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84.25\02_社会教育g\R05年度\13　少年自然の家\04_評価委員会\03_第２回\12（最終）評価票\"/>
    </mc:Choice>
  </mc:AlternateContent>
  <xr:revisionPtr revIDLastSave="0" documentId="13_ncr:1_{D8C35AAC-7CFB-41C5-8003-DD72A7B22ECE}" xr6:coauthVersionLast="47" xr6:coauthVersionMax="47" xr10:uidLastSave="{00000000-0000-0000-0000-000000000000}"/>
  <bookViews>
    <workbookView xWindow="132" yWindow="144" windowWidth="20076" windowHeight="10152" xr2:uid="{00000000-000D-0000-FFFF-FFFF00000000}"/>
  </bookViews>
  <sheets>
    <sheet name="R5評価票" sheetId="12" r:id="rId1"/>
    <sheet name="R1資料5-3H30事業実績" sheetId="14" state="hidden" r:id="rId2"/>
    <sheet name="H30資料5-1　評価票" sheetId="1" state="hidden" r:id="rId3"/>
    <sheet name="5-2 設定基準" sheetId="9" state="hidden" r:id="rId4"/>
    <sheet name="H29実績" sheetId="8" state="hidden" r:id="rId5"/>
    <sheet name="【参考】H29資料４　評価票" sheetId="6" state="hidden" r:id="rId6"/>
    <sheet name="【参考】H29参考資料３" sheetId="4" state="hidden" r:id="rId7"/>
  </sheets>
  <definedNames>
    <definedName name="_xlnm._FilterDatabase" localSheetId="4" hidden="1">H29実績!$A$1:$H$77</definedName>
    <definedName name="_xlnm._FilterDatabase" localSheetId="1" hidden="1">'R1資料5-3H30事業実績'!$A$2:$H$66</definedName>
    <definedName name="_xlnm.Print_Area" localSheetId="6">【参考】H29参考資料３!$A$1:$G$15</definedName>
    <definedName name="_xlnm.Print_Area" localSheetId="5">'【参考】H29資料４　評価票'!$A$1:$L$56</definedName>
    <definedName name="_xlnm.Print_Area" localSheetId="3">'5-2 設定基準'!$A$1:$O$41</definedName>
    <definedName name="_xlnm.Print_Area" localSheetId="1">'R1資料5-3H30事業実績'!$A$1:$H$66</definedName>
    <definedName name="_xlnm.Print_Area" localSheetId="0">'R5評価票'!$A$1:$K$67</definedName>
    <definedName name="_xlnm.Print_Titles" localSheetId="6">【参考】H29参考資料３!$4:$4</definedName>
    <definedName name="_xlnm.Print_Titles" localSheetId="5">'【参考】H29資料４　評価票'!$5:$7</definedName>
    <definedName name="_xlnm.Print_Titles" localSheetId="2">'H30資料5-1　評価票'!$5:$7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6" i="14" l="1"/>
  <c r="G65" i="14"/>
  <c r="G64" i="14"/>
  <c r="G63" i="14"/>
  <c r="H32" i="9" l="1"/>
  <c r="H20" i="9"/>
  <c r="H14" i="9" l="1"/>
  <c r="H26" i="9"/>
  <c r="H6" i="9"/>
  <c r="H7" i="9"/>
  <c r="H4" i="9"/>
  <c r="F7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G4" authorId="0" shapeId="0" xr:uid="{00000000-0006-0000-0400-000001000000}">
      <text>
        <r>
          <rPr>
            <sz val="8"/>
            <color indexed="81"/>
            <rFont val="ＭＳ Ｐゴシック"/>
            <family val="3"/>
            <charset val="128"/>
          </rPr>
          <t>H30　計画　102,500人
　　　　　　　宿57,000人
　　　　　　　日45,500人</t>
        </r>
      </text>
    </comment>
    <comment ref="K4" authorId="0" shapeId="0" xr:uid="{00000000-0006-0000-0400-000002000000}">
      <text>
        <r>
          <rPr>
            <sz val="8"/>
            <color indexed="81"/>
            <rFont val="ＭＳ Ｐゴシック"/>
            <family val="3"/>
            <charset val="128"/>
          </rPr>
          <t>H29　102,500人
　　　　　宿57,600人
　　　　　日44,900人</t>
        </r>
      </text>
    </comment>
    <comment ref="K8" authorId="0" shapeId="0" xr:uid="{00000000-0006-0000-0400-000003000000}">
      <text>
        <r>
          <rPr>
            <sz val="8"/>
            <color indexed="81"/>
            <rFont val="ＭＳ Ｐゴシック"/>
            <family val="3"/>
            <charset val="128"/>
          </rPr>
          <t>　※「障がいをかかえる青少年への支援事業」（１事業２回 計120名）は自主事業へ移行</t>
        </r>
      </text>
    </comment>
    <comment ref="J20" authorId="0" shapeId="0" xr:uid="{00000000-0006-0000-0400-000004000000}">
      <text>
        <r>
          <rPr>
            <sz val="9"/>
            <color indexed="81"/>
            <rFont val="ＭＳ Ｐゴシック"/>
            <family val="3"/>
            <charset val="128"/>
          </rPr>
          <t>422人＋97人（乗馬）</t>
        </r>
      </text>
    </comment>
    <comment ref="K20" authorId="0" shapeId="0" xr:uid="{00000000-0006-0000-0400-000005000000}">
      <text>
        <r>
          <rPr>
            <sz val="9"/>
            <color indexed="81"/>
            <rFont val="ＭＳ Ｐゴシック"/>
            <family val="3"/>
            <charset val="128"/>
          </rPr>
          <t xml:space="preserve">中間値699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dokusyo</author>
  </authors>
  <commentList>
    <comment ref="D13" authorId="0" shapeId="0" xr:uid="{00000000-0006-0000-0600-000001000000}">
      <text>
        <r>
          <rPr>
            <sz val="14"/>
            <color indexed="81"/>
            <rFont val="ＭＳ Ｐゴシック"/>
            <family val="3"/>
            <charset val="128"/>
          </rPr>
          <t xml:space="preserve">①年間利用者数、提案書の平成30年度の数値は、104,900人となっており、そのうちBBQガーデンなどの設備投資による増加人数として4,300人の見込み。「奥貝塚バーベキューガーデン」のオープン時期が当初予定よりも1年以上後ろ倒しになったことから、投資による増加人数については、今年度の4,300人ではなく、前年度の2,400人とし、全体として103,000人と設定
</t>
        </r>
      </text>
    </comment>
    <comment ref="E17" authorId="0" shapeId="0" xr:uid="{00000000-0006-0000-0600-000002000000}">
      <text>
        <r>
          <rPr>
            <sz val="14"/>
            <color indexed="81"/>
            <rFont val="ＭＳ Ｐゴシック"/>
            <family val="3"/>
            <charset val="128"/>
          </rPr>
          <t>公募要項提案書の計画に修正
実施回数：6事業7回
申込み者数：想定参加者数246人の7割
※里親事業は実績で計上していただいてOKです</t>
        </r>
      </text>
    </comment>
    <comment ref="C40" authorId="0" shapeId="0" xr:uid="{00000000-0006-0000-0600-000003000000}">
      <text>
        <r>
          <rPr>
            <sz val="14"/>
            <color indexed="81"/>
            <rFont val="ＭＳ Ｐゴシック"/>
            <family val="3"/>
            <charset val="128"/>
          </rPr>
          <t xml:space="preserve">②③の順を入れ替えました
</t>
        </r>
      </text>
    </comment>
  </commentList>
</comments>
</file>

<file path=xl/sharedStrings.xml><?xml version="1.0" encoding="utf-8"?>
<sst xmlns="http://schemas.openxmlformats.org/spreadsheetml/2006/main" count="1241" uniqueCount="635">
  <si>
    <t>施設名称：大阪府立少年自然の家</t>
  </si>
  <si>
    <t>指定管理者：少年自然の家共同事業体</t>
  </si>
  <si>
    <t>指定期間：平成28年4月1日～平成38年3月31日</t>
  </si>
  <si>
    <t>所管課：市町村教育室地域教育振興課</t>
  </si>
  <si>
    <t>評価項目</t>
  </si>
  <si>
    <t>評価基準（内容）</t>
  </si>
  <si>
    <t>指定管理者自己評価</t>
  </si>
  <si>
    <t>施設所管課の評価</t>
  </si>
  <si>
    <t>評価</t>
  </si>
  <si>
    <t>評価内容</t>
  </si>
  <si>
    <t>S～C</t>
  </si>
  <si>
    <t>Ⅰ提案の履行状況に関する項目</t>
  </si>
  <si>
    <t>(1)施設の設置目的及び管理運営方針</t>
  </si>
  <si>
    <t>①社会教育施設としての設置目的及び管理運営方針に則り運営がなされているか</t>
  </si>
  <si>
    <t>②法令遵守の取組み状況は適切か</t>
  </si>
  <si>
    <t>(2)平等な利用を図るための具体的手法・効果</t>
  </si>
  <si>
    <t>①利用承認、事業の実施等において平等利用が確保できているか</t>
  </si>
  <si>
    <t>②障がい者、高齢者、外国人等に対する案内等の配慮は適切か</t>
  </si>
  <si>
    <t>(3)利用者の増加・サービスの向上を図るための具体的手法・効果</t>
  </si>
  <si>
    <t>①日帰り・宿泊合計の年間利用者数</t>
  </si>
  <si>
    <t>③主催プログラムが適切に実施できているか</t>
  </si>
  <si>
    <t>・内容（教育効果・参加者満足度・広報等）</t>
  </si>
  <si>
    <t>④広報・情報発信の取組みが適切になされているか</t>
  </si>
  <si>
    <t>⑤利用者サービス向上の取組みが適切になされており、効果をあげているか</t>
  </si>
  <si>
    <t>(4)施設の維持管理の内容、適格性及び実現の程度</t>
  </si>
  <si>
    <t>①維持管理の内容は効果的で適切か</t>
  </si>
  <si>
    <t>②施設管理に関する経費の執行状況は適切か</t>
  </si>
  <si>
    <t>③施設の規模・機能にみあった管理体制・危機管理体制が確保されているか</t>
  </si>
  <si>
    <t>(5)府施策との整合</t>
  </si>
  <si>
    <t>・府・公益事業協力等　　</t>
  </si>
  <si>
    <t>・行政の福祉化</t>
  </si>
  <si>
    <t>・環境問題への取組み</t>
  </si>
  <si>
    <t>・府民、ＮＰＯとの協働</t>
  </si>
  <si>
    <t>Ⅱさらなるサービスの向上に関する事項</t>
  </si>
  <si>
    <t>(1)利用者満足度調査等</t>
  </si>
  <si>
    <t>○利用者満足度調査を実施し、分析結果をフィードバックしているか</t>
  </si>
  <si>
    <t>(2)自主事業</t>
  </si>
  <si>
    <t>①施設の設置目的に応じた事業が適切に実施されているか</t>
  </si>
  <si>
    <t>②その他の自主事業が提案のとおり実施されているか</t>
  </si>
  <si>
    <t>・内容（利用促進につながっているか、利用者満足度等）</t>
  </si>
  <si>
    <t>(3)その他創意工夫</t>
  </si>
  <si>
    <t>その他のサービス向上につながる取組み、創意工夫がされているか</t>
  </si>
  <si>
    <t>(1)収支計画の内容、適格性及び実現の程度</t>
  </si>
  <si>
    <t>①収支計画の妥当性及び事業計画・管理体制計画との整合性は図られているか</t>
  </si>
  <si>
    <t>(2)安定的な運営が可能となる人的能力</t>
  </si>
  <si>
    <t>①管理運営業務全体として職員体制は適切か</t>
  </si>
  <si>
    <t>②事業実施に必要な人員数の確保・配置従事者への管理監督体制・責任体制は適切か</t>
  </si>
  <si>
    <t>③年間研修計画策定し、適切な研修体制の整備、職員の指導育成を行っているか</t>
  </si>
  <si>
    <t>(3)安定的な運営が可能となる財政的基盤</t>
  </si>
  <si>
    <t>①運営基盤として、事業者の経営状況は適正か</t>
  </si>
  <si>
    <t>②運営状況として、事業者の財務状況は適正か</t>
  </si>
  <si>
    <t>○指定期間１０年によるデメリットの抑止策</t>
  </si>
  <si>
    <t>Ⅰ(3）①年間利用者数</t>
  </si>
  <si>
    <t>目標利用者数の【100％以上…S　／　目標値の85％以上100％未満　…A　/　　70％以上85％未満　 …B　/　70％未満　…C】</t>
  </si>
  <si>
    <t>ただし、６年目以降は、目標利用者数未満及び１～５年目の平均年間利用者数を下回った場合は「C（要改善）」とする。</t>
  </si>
  <si>
    <t>Ⅰ(4)施設管理・・正当な理由なく、各年度の修繕費の実績（具体的な予定額含む）が提案による計画の90％を下回る場合は「C（要改善）」とする。</t>
  </si>
  <si>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</si>
  <si>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○評価基準に目標値が設定されているものについて、目標値の達成度が【　100％以上 …S　/　目標値の85％以上100％未満　…A　/　70％以上85％未満　 …B　/　70％未満　…C】として評価を決定する。</t>
    <phoneticPr fontId="1"/>
  </si>
  <si>
    <t>評価内容</t>
    <phoneticPr fontId="1"/>
  </si>
  <si>
    <t>評価委員の指摘・提言</t>
    <phoneticPr fontId="1"/>
  </si>
  <si>
    <t>平成29年度指定管理運営業務評価票</t>
    <phoneticPr fontId="1"/>
  </si>
  <si>
    <t>能力及び財政基盤に関する項目
Ⅲ適正な管理業務の遂行を図ることができる</t>
    <phoneticPr fontId="1"/>
  </si>
  <si>
    <t>バーベキューガーデンの整備</t>
    <phoneticPr fontId="1"/>
  </si>
  <si>
    <t>・申込者人数</t>
    <phoneticPr fontId="1"/>
  </si>
  <si>
    <t>平成29年度目標　10事業</t>
    <phoneticPr fontId="1"/>
  </si>
  <si>
    <t>・実施数</t>
    <phoneticPr fontId="1"/>
  </si>
  <si>
    <t>・参加者人数</t>
    <phoneticPr fontId="1"/>
  </si>
  <si>
    <t>・実施数</t>
    <phoneticPr fontId="1"/>
  </si>
  <si>
    <t>平成29年度目標　６事業</t>
    <phoneticPr fontId="1"/>
  </si>
  <si>
    <t>・参加者人数</t>
    <phoneticPr fontId="1"/>
  </si>
  <si>
    <t>○各評価項目についてS（優良）、A（良好）、B（ほぼ良好）、C（要改善）の４段階で評価をする。</t>
    <phoneticPr fontId="1"/>
  </si>
  <si>
    <t>平成28年目標　合計101,300人　宿泊数57,700人　日帰り数43,600人</t>
    <rPh sb="0" eb="2">
      <t>ヘイセイ</t>
    </rPh>
    <rPh sb="4" eb="5">
      <t>ネン</t>
    </rPh>
    <rPh sb="5" eb="7">
      <t>モクヒョウ</t>
    </rPh>
    <phoneticPr fontId="1"/>
  </si>
  <si>
    <t>平成28年度目標　参加者数500人以上</t>
    <rPh sb="9" eb="11">
      <t>サンカ</t>
    </rPh>
    <rPh sb="11" eb="12">
      <t>シャ</t>
    </rPh>
    <rPh sb="12" eb="13">
      <t>スウ</t>
    </rPh>
    <phoneticPr fontId="1"/>
  </si>
  <si>
    <t>平成28年度目標　６事業</t>
    <phoneticPr fontId="1"/>
  </si>
  <si>
    <t>平成28年度目標　10事業</t>
    <phoneticPr fontId="1"/>
  </si>
  <si>
    <t>平成28年度目標　1,100人以上</t>
    <phoneticPr fontId="1"/>
  </si>
  <si>
    <t>平成28年度目標　６事業　７回</t>
    <rPh sb="10" eb="12">
      <t>ジギョウ</t>
    </rPh>
    <rPh sb="14" eb="15">
      <t>カイ</t>
    </rPh>
    <phoneticPr fontId="1"/>
  </si>
  <si>
    <t>平成28年度目標　160人以上
　　　　　　　　　　　　（募集人数231人の7割　下１ケタ切り捨て）</t>
    <phoneticPr fontId="1"/>
  </si>
  <si>
    <t>平成28年度目標</t>
    <rPh sb="0" eb="2">
      <t>ヘイセイ</t>
    </rPh>
    <rPh sb="4" eb="6">
      <t>ネンド</t>
    </rPh>
    <rPh sb="6" eb="8">
      <t>モクヒョウ</t>
    </rPh>
    <phoneticPr fontId="1"/>
  </si>
  <si>
    <t>公募時の提案事業</t>
    <rPh sb="0" eb="2">
      <t>コウボ</t>
    </rPh>
    <rPh sb="2" eb="3">
      <t>ジ</t>
    </rPh>
    <rPh sb="6" eb="8">
      <t>ジギョウ</t>
    </rPh>
    <phoneticPr fontId="1"/>
  </si>
  <si>
    <t>・実施回数</t>
    <phoneticPr fontId="1"/>
  </si>
  <si>
    <t>・内容（教育効果・参加者満足度・広報等）</t>
    <phoneticPr fontId="1"/>
  </si>
  <si>
    <t>実施状況は適切か
右記の提案の</t>
    <phoneticPr fontId="1"/>
  </si>
  <si>
    <t>○網掛けの項目は、定量評価を行う。</t>
    <rPh sb="1" eb="2">
      <t>アミ</t>
    </rPh>
    <rPh sb="2" eb="3">
      <t>ガ</t>
    </rPh>
    <rPh sb="5" eb="7">
      <t>コウモク</t>
    </rPh>
    <rPh sb="9" eb="11">
      <t>テイリョウ</t>
    </rPh>
    <rPh sb="11" eb="13">
      <t>ヒョウカ</t>
    </rPh>
    <rPh sb="14" eb="15">
      <t>オコナ</t>
    </rPh>
    <phoneticPr fontId="1"/>
  </si>
  <si>
    <t>平成28年度目標　合計101,300人　宿泊数57,300人、日帰り数44,000人
平成29年度目標　合計102,500人　宿泊数57,600人、日帰り数44,900人</t>
    <rPh sb="43" eb="45">
      <t>ヘイセイ</t>
    </rPh>
    <rPh sb="47" eb="49">
      <t>ネンド</t>
    </rPh>
    <phoneticPr fontId="1"/>
  </si>
  <si>
    <t>平成28年度目標　合計101,300人　宿泊数57,７00人、日帰り数43,600人
平成28年度実績　合計  96,622人　宿泊数54,883人、日帰り数41,739人</t>
    <phoneticPr fontId="1"/>
  </si>
  <si>
    <t>平成28年度目標　６事業　７回
平成28年度実績　５事業　５回</t>
    <rPh sb="10" eb="12">
      <t>ジギョウ</t>
    </rPh>
    <rPh sb="14" eb="15">
      <t>カイ</t>
    </rPh>
    <rPh sb="16" eb="18">
      <t>ヘイセイ</t>
    </rPh>
    <rPh sb="20" eb="22">
      <t>ネンド</t>
    </rPh>
    <rPh sb="22" eb="24">
      <t>ジッセキ</t>
    </rPh>
    <rPh sb="26" eb="28">
      <t>ジギョウ</t>
    </rPh>
    <rPh sb="30" eb="31">
      <t>カイ</t>
    </rPh>
    <phoneticPr fontId="1"/>
  </si>
  <si>
    <t>平成28年度目標　160人以上
平成28年度実績　279人</t>
    <rPh sb="16" eb="18">
      <t>ヘイセイ</t>
    </rPh>
    <rPh sb="20" eb="22">
      <t>ネンド</t>
    </rPh>
    <rPh sb="22" eb="24">
      <t>ジッセキ</t>
    </rPh>
    <rPh sb="28" eb="29">
      <t>ニン</t>
    </rPh>
    <phoneticPr fontId="1"/>
  </si>
  <si>
    <t>平成28年度目標　10事業
平成28年度実績　10事業</t>
    <rPh sb="14" eb="16">
      <t>ヘイセイ</t>
    </rPh>
    <rPh sb="18" eb="20">
      <t>ネンド</t>
    </rPh>
    <rPh sb="20" eb="22">
      <t>ジッセキ</t>
    </rPh>
    <rPh sb="25" eb="27">
      <t>ジギョウ</t>
    </rPh>
    <phoneticPr fontId="1"/>
  </si>
  <si>
    <t>平成28年度目標　参加者数500人以上
平成28年度実績　422人</t>
    <rPh sb="9" eb="11">
      <t>サンカ</t>
    </rPh>
    <rPh sb="11" eb="12">
      <t>シャ</t>
    </rPh>
    <rPh sb="12" eb="13">
      <t>スウ</t>
    </rPh>
    <rPh sb="20" eb="22">
      <t>ヘイセイ</t>
    </rPh>
    <rPh sb="24" eb="26">
      <t>ネンド</t>
    </rPh>
    <rPh sb="26" eb="28">
      <t>ジッセキ</t>
    </rPh>
    <rPh sb="32" eb="33">
      <t>ニン</t>
    </rPh>
    <phoneticPr fontId="1"/>
  </si>
  <si>
    <t>定量評価を行う項目</t>
    <rPh sb="0" eb="2">
      <t>テイリョウ</t>
    </rPh>
    <rPh sb="2" eb="4">
      <t>ヒョウカ</t>
    </rPh>
    <rPh sb="5" eb="6">
      <t>オコナ</t>
    </rPh>
    <rPh sb="7" eb="9">
      <t>コウモク</t>
    </rPh>
    <phoneticPr fontId="1"/>
  </si>
  <si>
    <t>平成29年度目標　　500人以上</t>
    <phoneticPr fontId="1"/>
  </si>
  <si>
    <t>平成29年度目標　　500人以上</t>
    <phoneticPr fontId="1"/>
  </si>
  <si>
    <t>平成29年度目標　1,100人以上</t>
    <phoneticPr fontId="1"/>
  </si>
  <si>
    <t>②収支は計画どおり行われているか</t>
    <phoneticPr fontId="1"/>
  </si>
  <si>
    <t>③収入確保や管理コスト削減の取組みは実施されているか</t>
    <phoneticPr fontId="1"/>
  </si>
  <si>
    <t>平成28年度目標　６事業
平成28年度実績　６事業</t>
    <rPh sb="13" eb="15">
      <t>ヘイセイ</t>
    </rPh>
    <rPh sb="17" eb="19">
      <t>ネンド</t>
    </rPh>
    <rPh sb="19" eb="21">
      <t>ジッセキ</t>
    </rPh>
    <rPh sb="23" eb="25">
      <t>ジギョウ</t>
    </rPh>
    <phoneticPr fontId="1"/>
  </si>
  <si>
    <t>平成28年度目標　1,100人以上
平成28年度実績　1,389人</t>
    <rPh sb="18" eb="20">
      <t>ヘイセイ</t>
    </rPh>
    <rPh sb="22" eb="24">
      <t>ネンド</t>
    </rPh>
    <rPh sb="24" eb="26">
      <t>ジッセキ</t>
    </rPh>
    <rPh sb="32" eb="33">
      <t>ニン</t>
    </rPh>
    <phoneticPr fontId="1"/>
  </si>
  <si>
    <t>平成29年度目標　６事業　９回</t>
    <rPh sb="10" eb="12">
      <t>ジギョウ</t>
    </rPh>
    <rPh sb="14" eb="15">
      <t>カイ</t>
    </rPh>
    <phoneticPr fontId="1"/>
  </si>
  <si>
    <t>平成29年度目標　300人以上</t>
    <phoneticPr fontId="1"/>
  </si>
  <si>
    <t>平成29年度目標　合計99,300人　宿泊数56,400人、日帰り数42,900人　
　　　　　　　　　　　　（うち9－3月　　宿泊数17,900人　日帰り数12,800人）</t>
    <rPh sb="0" eb="2">
      <t>ヘイセイ</t>
    </rPh>
    <rPh sb="4" eb="6">
      <t>ネンド</t>
    </rPh>
    <phoneticPr fontId="1"/>
  </si>
  <si>
    <t>平成29年度目標　300人以上</t>
    <phoneticPr fontId="1"/>
  </si>
  <si>
    <r>
      <t>①　</t>
    </r>
    <r>
      <rPr>
        <u/>
        <sz val="12"/>
        <color theme="1"/>
        <rFont val="ＭＳ Ｐゴシック"/>
        <family val="3"/>
        <charset val="128"/>
        <scheme val="minor"/>
      </rPr>
      <t>課題を抱える青少年への支援事業</t>
    </r>
    <r>
      <rPr>
        <sz val="12"/>
        <color theme="1"/>
        <rFont val="ＭＳ Ｐゴシック"/>
        <family val="3"/>
        <charset val="128"/>
        <scheme val="minor"/>
      </rPr>
      <t>　　　　　　　　　　　　　　　　　 　　　　　　  　　　　　　15人
②　</t>
    </r>
    <r>
      <rPr>
        <u/>
        <sz val="12"/>
        <color theme="1"/>
        <rFont val="ＭＳ Ｐゴシック"/>
        <family val="3"/>
        <charset val="128"/>
        <scheme val="minor"/>
      </rPr>
      <t>障がいを抱える青少年への支援事業</t>
    </r>
    <r>
      <rPr>
        <sz val="12"/>
        <color theme="1"/>
        <rFont val="ＭＳ Ｐゴシック"/>
        <family val="3"/>
        <charset val="128"/>
        <scheme val="minor"/>
      </rPr>
      <t>　　　　　　　　　　　　　　　　　　 　　　　年２回　各60人
③　</t>
    </r>
    <r>
      <rPr>
        <u/>
        <sz val="12"/>
        <color theme="1"/>
        <rFont val="ＭＳ Ｐゴシック"/>
        <family val="3"/>
        <charset val="128"/>
        <scheme val="minor"/>
      </rPr>
      <t>長期宿泊自然体験推進事業「子どもワイルドキャンプ」</t>
    </r>
    <r>
      <rPr>
        <sz val="12"/>
        <color theme="1"/>
        <rFont val="ＭＳ Ｐゴシック"/>
        <family val="3"/>
        <charset val="128"/>
        <scheme val="minor"/>
      </rPr>
      <t>　　　　　　　　       　　　　　　　24人
④　</t>
    </r>
    <r>
      <rPr>
        <u/>
        <sz val="12"/>
        <color theme="1"/>
        <rFont val="ＭＳ Ｐゴシック"/>
        <family val="3"/>
        <charset val="128"/>
        <scheme val="minor"/>
      </rPr>
      <t>中高生チャレンジキャンプ</t>
    </r>
    <r>
      <rPr>
        <sz val="12"/>
        <color theme="1"/>
        <rFont val="ＭＳ Ｐゴシック"/>
        <family val="3"/>
        <charset val="128"/>
        <scheme val="minor"/>
      </rPr>
      <t>　　　　　　　　　　　　　　　　　　　　　　　　　　       　　　　　　 12人
⑤　</t>
    </r>
    <r>
      <rPr>
        <u/>
        <sz val="12"/>
        <color theme="1"/>
        <rFont val="ＭＳ Ｐゴシック"/>
        <family val="3"/>
        <charset val="128"/>
        <scheme val="minor"/>
      </rPr>
      <t>自然と絵本のコラボレーション事業「森の絵本づくり」</t>
    </r>
    <r>
      <rPr>
        <sz val="12"/>
        <color theme="1"/>
        <rFont val="ＭＳ Ｐゴシック"/>
        <family val="3"/>
        <charset val="128"/>
        <scheme val="minor"/>
      </rPr>
      <t>　　　　　　　　　　       　　　　　　45人
⑥　</t>
    </r>
    <r>
      <rPr>
        <u/>
        <sz val="12"/>
        <color theme="1"/>
        <rFont val="ＭＳ Ｐゴシック"/>
        <family val="3"/>
        <charset val="128"/>
        <scheme val="minor"/>
      </rPr>
      <t>自然の中での読書活動推進事業「森の中での読み聞かせ」</t>
    </r>
    <r>
      <rPr>
        <sz val="12"/>
        <color theme="1"/>
        <rFont val="ＭＳ Ｐゴシック"/>
        <family val="3"/>
        <charset val="128"/>
        <scheme val="minor"/>
      </rPr>
      <t>　　　　　　　       　　　　 30人
　　　　　　　　　　　　　　　　　　　　　　　　　　　　　　　　　　　　　　　　　　　　　　　　　　　　　　　　　のべ246人</t>
    </r>
    <rPh sb="2" eb="4">
      <t>カダイ</t>
    </rPh>
    <rPh sb="5" eb="6">
      <t>カカ</t>
    </rPh>
    <rPh sb="8" eb="11">
      <t>セイショウネン</t>
    </rPh>
    <rPh sb="13" eb="15">
      <t>シエン</t>
    </rPh>
    <rPh sb="15" eb="17">
      <t>ジギョウ</t>
    </rPh>
    <rPh sb="51" eb="52">
      <t>ニン</t>
    </rPh>
    <rPh sb="55" eb="56">
      <t>ショウ</t>
    </rPh>
    <rPh sb="59" eb="60">
      <t>カカ</t>
    </rPh>
    <rPh sb="62" eb="65">
      <t>セイショウネン</t>
    </rPh>
    <rPh sb="67" eb="69">
      <t>シエン</t>
    </rPh>
    <rPh sb="69" eb="71">
      <t>ジギョウ</t>
    </rPh>
    <rPh sb="94" eb="95">
      <t>ネン</t>
    </rPh>
    <rPh sb="96" eb="97">
      <t>カイ</t>
    </rPh>
    <rPh sb="98" eb="99">
      <t>カク</t>
    </rPh>
    <rPh sb="101" eb="102">
      <t>ニン</t>
    </rPh>
    <rPh sb="105" eb="107">
      <t>チョウキ</t>
    </rPh>
    <rPh sb="107" eb="109">
      <t>シュクハク</t>
    </rPh>
    <rPh sb="109" eb="111">
      <t>シゼン</t>
    </rPh>
    <rPh sb="111" eb="113">
      <t>タイケン</t>
    </rPh>
    <rPh sb="113" eb="115">
      <t>スイシン</t>
    </rPh>
    <rPh sb="115" eb="117">
      <t>ジギョウ</t>
    </rPh>
    <rPh sb="118" eb="119">
      <t>コ</t>
    </rPh>
    <rPh sb="154" eb="155">
      <t>ニン</t>
    </rPh>
    <rPh sb="158" eb="161">
      <t>チュウコウセイ</t>
    </rPh>
    <rPh sb="212" eb="213">
      <t>ニン</t>
    </rPh>
    <rPh sb="216" eb="218">
      <t>シゼン</t>
    </rPh>
    <rPh sb="219" eb="221">
      <t>エホン</t>
    </rPh>
    <rPh sb="230" eb="232">
      <t>ジギョウ</t>
    </rPh>
    <rPh sb="233" eb="234">
      <t>モリ</t>
    </rPh>
    <rPh sb="235" eb="237">
      <t>エホン</t>
    </rPh>
    <rPh sb="266" eb="267">
      <t>ニン</t>
    </rPh>
    <rPh sb="270" eb="272">
      <t>シゼン</t>
    </rPh>
    <rPh sb="273" eb="274">
      <t>ナカ</t>
    </rPh>
    <rPh sb="276" eb="278">
      <t>ドクショ</t>
    </rPh>
    <rPh sb="278" eb="280">
      <t>カツドウ</t>
    </rPh>
    <rPh sb="280" eb="282">
      <t>スイシン</t>
    </rPh>
    <rPh sb="282" eb="284">
      <t>ジギョウ</t>
    </rPh>
    <rPh sb="285" eb="286">
      <t>モリ</t>
    </rPh>
    <rPh sb="287" eb="288">
      <t>ナカ</t>
    </rPh>
    <rPh sb="290" eb="291">
      <t>ヨ</t>
    </rPh>
    <rPh sb="292" eb="293">
      <t>キ</t>
    </rPh>
    <rPh sb="317" eb="318">
      <t>ニン</t>
    </rPh>
    <rPh sb="381" eb="382">
      <t>ニン</t>
    </rPh>
    <phoneticPr fontId="1"/>
  </si>
  <si>
    <r>
      <t>①　</t>
    </r>
    <r>
      <rPr>
        <u/>
        <sz val="12"/>
        <color theme="1"/>
        <rFont val="ＭＳ Ｐゴシック"/>
        <family val="3"/>
        <charset val="128"/>
        <scheme val="minor"/>
      </rPr>
      <t>おとなのための自然塾「おとなのえんそく（仮称）」</t>
    </r>
    <r>
      <rPr>
        <sz val="12"/>
        <color theme="1"/>
        <rFont val="ＭＳ Ｐゴシック"/>
        <family val="3"/>
        <charset val="128"/>
        <scheme val="minor"/>
      </rPr>
      <t>　　　　　　　　　　　　　       　　　　　20人
②　シニアわくわく体験塾　　　　　　　　　　　　　　　　　　　　　　　　　 　　　　　　　　　　　　　 20人
③　シルバーいきいき交流推進、生涯学習活動　　　　　　　　　　 　　　　　　　　　　　　　　　20人
④　貝塚市の地域資源を活用した中高生向け健康づくりツアー　  　　　　　　　　　　　　　　20人
⑤　</t>
    </r>
    <r>
      <rPr>
        <u/>
        <sz val="12"/>
        <color theme="1"/>
        <rFont val="ＭＳ Ｐゴシック"/>
        <family val="3"/>
        <charset val="128"/>
        <scheme val="minor"/>
      </rPr>
      <t>家族でたき火を楽しもう</t>
    </r>
    <r>
      <rPr>
        <sz val="12"/>
        <color theme="1"/>
        <rFont val="ＭＳ Ｐゴシック"/>
        <family val="3"/>
        <charset val="128"/>
        <scheme val="minor"/>
      </rPr>
      <t>　　　　　　　　　　　　　　　　　　　　　　　　　　　　　　　　　　　　　　50人
⑥　</t>
    </r>
    <r>
      <rPr>
        <u/>
        <sz val="12"/>
        <color theme="1"/>
        <rFont val="ＭＳ Ｐゴシック"/>
        <family val="3"/>
        <charset val="128"/>
        <scheme val="minor"/>
      </rPr>
      <t>子育て応援します「親子のセミナー（仮称）」</t>
    </r>
    <r>
      <rPr>
        <sz val="12"/>
        <color theme="1"/>
        <rFont val="ＭＳ Ｐゴシック"/>
        <family val="3"/>
        <charset val="128"/>
        <scheme val="minor"/>
      </rPr>
      <t>　　　　　　　　　　   　　　　　　　　　　　　　　20人
⑦　</t>
    </r>
    <r>
      <rPr>
        <u/>
        <sz val="12"/>
        <color theme="1"/>
        <rFont val="ＭＳ Ｐゴシック"/>
        <family val="3"/>
        <charset val="128"/>
        <scheme val="minor"/>
      </rPr>
      <t>クールジャパン推進企画「コスプレの森」</t>
    </r>
    <r>
      <rPr>
        <sz val="12"/>
        <color theme="1"/>
        <rFont val="ＭＳ Ｐゴシック"/>
        <family val="3"/>
        <charset val="128"/>
        <scheme val="minor"/>
      </rPr>
      <t>　　　　　　　　　　　　 　　　　　　　　　　　　　　　50人
⑧　</t>
    </r>
    <r>
      <rPr>
        <u/>
        <sz val="12"/>
        <color theme="1"/>
        <rFont val="ＭＳ Ｐゴシック"/>
        <family val="3"/>
        <charset val="128"/>
        <scheme val="minor"/>
      </rPr>
      <t>出会いの場推進事業「森の婚活」</t>
    </r>
    <r>
      <rPr>
        <sz val="12"/>
        <color theme="1"/>
        <rFont val="ＭＳ Ｐゴシック"/>
        <family val="3"/>
        <charset val="128"/>
        <scheme val="minor"/>
      </rPr>
      <t>　　　　　　　　　　　　　　　　　 　　　　　　　　　　　　　 　40人
⑨　「森のバーベキューガーデン」を使った事業　　　　　　　　　　　　　　　　　　　　　　　　　　20人
⑩　その他地域連携（</t>
    </r>
    <r>
      <rPr>
        <u/>
        <sz val="12"/>
        <color theme="1"/>
        <rFont val="ＭＳ Ｐゴシック"/>
        <family val="3"/>
        <charset val="128"/>
        <scheme val="minor"/>
      </rPr>
      <t xml:space="preserve">「奥貝塚ゆったりウォーク」実行委員会、貝塚自然遊学館　　
</t>
    </r>
    <r>
      <rPr>
        <sz val="12"/>
        <color theme="1"/>
        <rFont val="ＭＳ Ｐゴシック"/>
        <family val="3"/>
        <charset val="128"/>
        <scheme val="minor"/>
      </rPr>
      <t>　　</t>
    </r>
    <r>
      <rPr>
        <u/>
        <sz val="12"/>
        <color theme="1"/>
        <rFont val="ＭＳ Ｐゴシック"/>
        <family val="3"/>
        <charset val="128"/>
        <scheme val="minor"/>
      </rPr>
      <t>との連携善兵衛ランドとの連携</t>
    </r>
    <r>
      <rPr>
        <sz val="12"/>
        <color theme="1"/>
        <rFont val="ＭＳ Ｐゴシック"/>
        <family val="3"/>
        <charset val="128"/>
        <scheme val="minor"/>
      </rPr>
      <t>　　　　　　　　　　　　　　　　　　　　　　　　　　　　　　　　　　　のべ260人</t>
    </r>
    <rPh sb="9" eb="11">
      <t>シゼン</t>
    </rPh>
    <rPh sb="11" eb="12">
      <t>ジュク</t>
    </rPh>
    <rPh sb="22" eb="24">
      <t>カショウ</t>
    </rPh>
    <rPh sb="53" eb="54">
      <t>ニン</t>
    </rPh>
    <rPh sb="64" eb="66">
      <t>タイケン</t>
    </rPh>
    <rPh sb="66" eb="67">
      <t>ジュク</t>
    </rPh>
    <rPh sb="109" eb="110">
      <t>ニン</t>
    </rPh>
    <rPh sb="121" eb="123">
      <t>コウリュウ</t>
    </rPh>
    <rPh sb="123" eb="125">
      <t>スイシン</t>
    </rPh>
    <rPh sb="126" eb="128">
      <t>ショウガイ</t>
    </rPh>
    <rPh sb="128" eb="130">
      <t>ガクシュウ</t>
    </rPh>
    <rPh sb="130" eb="132">
      <t>カツドウ</t>
    </rPh>
    <rPh sb="160" eb="161">
      <t>ニン</t>
    </rPh>
    <rPh sb="164" eb="167">
      <t>カイヅカシ</t>
    </rPh>
    <rPh sb="168" eb="170">
      <t>チイキ</t>
    </rPh>
    <rPh sb="170" eb="172">
      <t>シゲン</t>
    </rPh>
    <rPh sb="173" eb="175">
      <t>カツヨウ</t>
    </rPh>
    <rPh sb="177" eb="180">
      <t>チュウコウセイ</t>
    </rPh>
    <rPh sb="180" eb="181">
      <t>ム</t>
    </rPh>
    <rPh sb="182" eb="184">
      <t>ケンコウ</t>
    </rPh>
    <rPh sb="209" eb="210">
      <t>ニン</t>
    </rPh>
    <rPh sb="220" eb="221">
      <t>タノ</t>
    </rPh>
    <rPh sb="264" eb="265">
      <t>ニン</t>
    </rPh>
    <rPh sb="268" eb="270">
      <t>コソダ</t>
    </rPh>
    <rPh sb="271" eb="273">
      <t>オウエン</t>
    </rPh>
    <rPh sb="277" eb="279">
      <t>オヤコ</t>
    </rPh>
    <rPh sb="285" eb="287">
      <t>カショウ</t>
    </rPh>
    <rPh sb="318" eb="319">
      <t>ニン</t>
    </rPh>
    <rPh sb="329" eb="331">
      <t>スイシン</t>
    </rPh>
    <rPh sb="331" eb="333">
      <t>キカク</t>
    </rPh>
    <rPh sb="375" eb="377">
      <t>デア</t>
    </rPh>
    <rPh sb="379" eb="380">
      <t>バ</t>
    </rPh>
    <rPh sb="380" eb="382">
      <t>スイシン</t>
    </rPh>
    <rPh sb="382" eb="384">
      <t>ジギョウ</t>
    </rPh>
    <rPh sb="425" eb="426">
      <t>ニン</t>
    </rPh>
    <rPh sb="430" eb="431">
      <t>モリ</t>
    </rPh>
    <rPh sb="444" eb="445">
      <t>ツカ</t>
    </rPh>
    <rPh sb="447" eb="449">
      <t>ジギョウ</t>
    </rPh>
    <rPh sb="483" eb="484">
      <t>タ</t>
    </rPh>
    <rPh sb="484" eb="486">
      <t>チイキ</t>
    </rPh>
    <rPh sb="486" eb="488">
      <t>レンケイ</t>
    </rPh>
    <rPh sb="490" eb="491">
      <t>オク</t>
    </rPh>
    <rPh sb="491" eb="493">
      <t>カイヅカ</t>
    </rPh>
    <rPh sb="502" eb="504">
      <t>ジッコウ</t>
    </rPh>
    <rPh sb="504" eb="507">
      <t>イインカイ</t>
    </rPh>
    <rPh sb="512" eb="515">
      <t>ユウガクカン</t>
    </rPh>
    <rPh sb="522" eb="524">
      <t>レンケイ</t>
    </rPh>
    <rPh sb="524" eb="527">
      <t>ゼンベエ</t>
    </rPh>
    <rPh sb="532" eb="534">
      <t>レンケイ</t>
    </rPh>
    <rPh sb="574" eb="575">
      <t>ニン</t>
    </rPh>
    <phoneticPr fontId="1"/>
  </si>
  <si>
    <r>
      <t>①　</t>
    </r>
    <r>
      <rPr>
        <u/>
        <sz val="12"/>
        <color theme="1"/>
        <rFont val="ＭＳ Ｐゴシック"/>
        <family val="3"/>
        <charset val="128"/>
        <scheme val="minor"/>
      </rPr>
      <t>フォレストジュニアクラブ</t>
    </r>
    <r>
      <rPr>
        <sz val="12"/>
        <color theme="1"/>
        <rFont val="ＭＳ Ｐゴシック"/>
        <family val="3"/>
        <charset val="128"/>
        <scheme val="minor"/>
      </rPr>
      <t>　　　　　　　　　　　　　　　　　　　　　　       　　　　　年６回　各24人
②　</t>
    </r>
    <r>
      <rPr>
        <u/>
        <sz val="12"/>
        <color theme="1"/>
        <rFont val="ＭＳ Ｐゴシック"/>
        <family val="3"/>
        <charset val="128"/>
        <scheme val="minor"/>
      </rPr>
      <t>「自然をまるかじり！シリーズ」</t>
    </r>
    <r>
      <rPr>
        <sz val="12"/>
        <color theme="1"/>
        <rFont val="ＭＳ Ｐゴシック"/>
        <family val="3"/>
        <charset val="128"/>
        <scheme val="minor"/>
      </rPr>
      <t>　　　　　　　　　　　　　　　　　　       　　　年３～４回　各30人
③　</t>
    </r>
    <r>
      <rPr>
        <u/>
        <sz val="12"/>
        <color theme="1"/>
        <rFont val="ＭＳ Ｐゴシック"/>
        <family val="3"/>
        <charset val="128"/>
        <scheme val="minor"/>
      </rPr>
      <t>ホタル観賞の夕べ</t>
    </r>
    <r>
      <rPr>
        <sz val="12"/>
        <color theme="1"/>
        <rFont val="ＭＳ Ｐゴシック"/>
        <family val="3"/>
        <charset val="128"/>
        <scheme val="minor"/>
      </rPr>
      <t>　　　　　　　　　　　　　　　　　　　　　　　　　　　　　　　       年３回　各30人
④　</t>
    </r>
    <r>
      <rPr>
        <u/>
        <sz val="12"/>
        <color theme="1"/>
        <rFont val="ＭＳ Ｐゴシック"/>
        <family val="3"/>
        <charset val="128"/>
        <scheme val="minor"/>
      </rPr>
      <t>ファミリーキャンプ</t>
    </r>
    <r>
      <rPr>
        <sz val="12"/>
        <color theme="1"/>
        <rFont val="ＭＳ Ｐゴシック"/>
        <family val="3"/>
        <charset val="128"/>
        <scheme val="minor"/>
      </rPr>
      <t>　　　　　　　　　　　　　　　　　　　　　　　　　　　 　　　　　　　　　　       60人
⑤　</t>
    </r>
    <r>
      <rPr>
        <u/>
        <sz val="12"/>
        <color theme="1"/>
        <rFont val="ＭＳ Ｐゴシック"/>
        <family val="3"/>
        <charset val="128"/>
        <scheme val="minor"/>
      </rPr>
      <t>ナイトハイク</t>
    </r>
    <r>
      <rPr>
        <sz val="12"/>
        <color theme="1"/>
        <rFont val="ＭＳ Ｐゴシック"/>
        <family val="3"/>
        <charset val="128"/>
        <scheme val="minor"/>
      </rPr>
      <t>　　　　　　　　　　　　　　　　　　　　　　　　　　　　　　　　　　　　　　　　　       50人
⑥　</t>
    </r>
    <r>
      <rPr>
        <u/>
        <sz val="12"/>
        <color theme="1"/>
        <rFont val="ＭＳ Ｐゴシック"/>
        <family val="3"/>
        <charset val="128"/>
        <scheme val="minor"/>
      </rPr>
      <t>アドプトフォレスト（冒険の森づくり）</t>
    </r>
    <r>
      <rPr>
        <sz val="12"/>
        <color theme="1"/>
        <rFont val="ＭＳ Ｐゴシック"/>
        <family val="3"/>
        <charset val="128"/>
        <scheme val="minor"/>
      </rPr>
      <t>　　　　　　　　　　　　　　　　　　　　　　　　　　　       30人
⑦　</t>
    </r>
    <r>
      <rPr>
        <u/>
        <sz val="12"/>
        <color theme="1"/>
        <rFont val="ＭＳ Ｐゴシック"/>
        <family val="3"/>
        <charset val="128"/>
        <scheme val="minor"/>
      </rPr>
      <t>自然活動・野外活動指導者養成事業</t>
    </r>
    <r>
      <rPr>
        <sz val="12"/>
        <color theme="1"/>
        <rFont val="ＭＳ Ｐゴシック"/>
        <family val="3"/>
        <charset val="128"/>
        <scheme val="minor"/>
      </rPr>
      <t>　　　　　　　　　　　　　　　　　　       　４講座　各20人
⑧　</t>
    </r>
    <r>
      <rPr>
        <u/>
        <sz val="12"/>
        <color theme="1"/>
        <rFont val="ＭＳ Ｐゴシック"/>
        <family val="3"/>
        <charset val="128"/>
        <scheme val="minor"/>
      </rPr>
      <t>自然の家専属指導者の育成事業</t>
    </r>
    <r>
      <rPr>
        <sz val="12"/>
        <color theme="1"/>
        <rFont val="ＭＳ Ｐゴシック"/>
        <family val="3"/>
        <charset val="128"/>
        <scheme val="minor"/>
      </rPr>
      <t>　　　　　　　　　　　　　　　　　　　　　　　　       　　　　20人
⑨　</t>
    </r>
    <r>
      <rPr>
        <u/>
        <sz val="12"/>
        <color theme="1"/>
        <rFont val="ＭＳ Ｐゴシック"/>
        <family val="3"/>
        <charset val="128"/>
        <scheme val="minor"/>
      </rPr>
      <t>近隣市町村との連携事業</t>
    </r>
    <r>
      <rPr>
        <sz val="12"/>
        <color theme="1"/>
        <rFont val="ＭＳ Ｐゴシック"/>
        <family val="3"/>
        <charset val="128"/>
        <scheme val="minor"/>
      </rPr>
      <t xml:space="preserve">
⑩　</t>
    </r>
    <r>
      <rPr>
        <u/>
        <sz val="12"/>
        <color theme="1"/>
        <rFont val="ＭＳ Ｐゴシック"/>
        <family val="3"/>
        <charset val="128"/>
        <scheme val="minor"/>
      </rPr>
      <t>インターンシップ（就労体験）推進事業</t>
    </r>
    <r>
      <rPr>
        <sz val="12"/>
        <color theme="1"/>
        <rFont val="ＭＳ Ｐゴシック"/>
        <family val="3"/>
        <charset val="128"/>
        <scheme val="minor"/>
      </rPr>
      <t xml:space="preserve">
　　　　　　　　　　　　　　　　　　　　　　　　　　　　　　　　　　　　　　　　　　　　　　　　　　　　　のべ564～594人</t>
    </r>
    <rPh sb="48" eb="49">
      <t>ネン</t>
    </rPh>
    <rPh sb="52" eb="53">
      <t>カク</t>
    </rPh>
    <rPh sb="55" eb="56">
      <t>ニン</t>
    </rPh>
    <rPh sb="60" eb="62">
      <t>シゼン</t>
    </rPh>
    <rPh sb="102" eb="103">
      <t>ネン</t>
    </rPh>
    <rPh sb="108" eb="109">
      <t>カク</t>
    </rPh>
    <rPh sb="111" eb="112">
      <t>ニン</t>
    </rPh>
    <rPh sb="161" eb="162">
      <t>ネン</t>
    </rPh>
    <rPh sb="165" eb="166">
      <t>カク</t>
    </rPh>
    <rPh sb="168" eb="169">
      <t>ニン</t>
    </rPh>
    <rPh sb="228" eb="229">
      <t>ニン</t>
    </rPh>
    <rPh sb="288" eb="289">
      <t>ニン</t>
    </rPh>
    <rPh sb="302" eb="304">
      <t>ボウケン</t>
    </rPh>
    <rPh sb="305" eb="306">
      <t>モリ</t>
    </rPh>
    <rPh sb="346" eb="347">
      <t>ニン</t>
    </rPh>
    <rPh sb="350" eb="352">
      <t>シゼン</t>
    </rPh>
    <rPh sb="352" eb="354">
      <t>カツドウ</t>
    </rPh>
    <rPh sb="355" eb="357">
      <t>ヤガイ</t>
    </rPh>
    <rPh sb="357" eb="359">
      <t>カツドウ</t>
    </rPh>
    <rPh sb="359" eb="362">
      <t>シドウシャ</t>
    </rPh>
    <rPh sb="362" eb="364">
      <t>ヨウセイ</t>
    </rPh>
    <rPh sb="364" eb="366">
      <t>ジギョウ</t>
    </rPh>
    <rPh sb="393" eb="395">
      <t>コウザ</t>
    </rPh>
    <rPh sb="396" eb="397">
      <t>カク</t>
    </rPh>
    <rPh sb="399" eb="400">
      <t>ニン</t>
    </rPh>
    <rPh sb="403" eb="405">
      <t>シゼン</t>
    </rPh>
    <rPh sb="406" eb="407">
      <t>イエ</t>
    </rPh>
    <rPh sb="407" eb="409">
      <t>センゾク</t>
    </rPh>
    <rPh sb="409" eb="412">
      <t>シドウシャ</t>
    </rPh>
    <rPh sb="413" eb="415">
      <t>イクセイ</t>
    </rPh>
    <rPh sb="415" eb="417">
      <t>ジギョウ</t>
    </rPh>
    <rPh sb="454" eb="455">
      <t>ニン</t>
    </rPh>
    <rPh sb="458" eb="460">
      <t>キンリン</t>
    </rPh>
    <rPh sb="460" eb="463">
      <t>シチョウソン</t>
    </rPh>
    <rPh sb="465" eb="467">
      <t>レンケイ</t>
    </rPh>
    <rPh sb="467" eb="469">
      <t>ジギョウ</t>
    </rPh>
    <rPh sb="481" eb="483">
      <t>シュウロウ</t>
    </rPh>
    <rPh sb="483" eb="485">
      <t>タイケン</t>
    </rPh>
    <rPh sb="486" eb="488">
      <t>スイシン</t>
    </rPh>
    <rPh sb="488" eb="490">
      <t>ジギョウ</t>
    </rPh>
    <rPh sb="553" eb="554">
      <t>ニン</t>
    </rPh>
    <phoneticPr fontId="1"/>
  </si>
  <si>
    <t>②施設・設備への投資が適切になされているか</t>
    <phoneticPr fontId="1"/>
  </si>
  <si>
    <t>平成30年度指定管理運営業務評価票</t>
    <phoneticPr fontId="1"/>
  </si>
  <si>
    <t>平成30年度目標</t>
    <rPh sb="0" eb="2">
      <t>ヘイセイ</t>
    </rPh>
    <rPh sb="4" eb="6">
      <t>ネンド</t>
    </rPh>
    <rPh sb="6" eb="8">
      <t>モクヒョウ</t>
    </rPh>
    <phoneticPr fontId="1"/>
  </si>
  <si>
    <t>平成29年度目標　合計99,300人　宿泊数56,400人、日帰り数42,900人
平成29年度実績　合計98,268人　宿泊数56,373人、日帰り数41,895人</t>
    <rPh sb="59" eb="60">
      <t>ニン</t>
    </rPh>
    <phoneticPr fontId="1"/>
  </si>
  <si>
    <t>事業名</t>
    <rPh sb="0" eb="2">
      <t>ジギョウ</t>
    </rPh>
    <rPh sb="2" eb="3">
      <t>メイ</t>
    </rPh>
    <phoneticPr fontId="1"/>
  </si>
  <si>
    <t>主催／自主</t>
    <rPh sb="0" eb="2">
      <t>シュサイ</t>
    </rPh>
    <rPh sb="3" eb="5">
      <t>ジシュ</t>
    </rPh>
    <phoneticPr fontId="1"/>
  </si>
  <si>
    <t>実績</t>
    <rPh sb="0" eb="2">
      <t>ジッセキ</t>
    </rPh>
    <phoneticPr fontId="1"/>
  </si>
  <si>
    <t>コスプレの森①</t>
    <rPh sb="5" eb="6">
      <t>モリ</t>
    </rPh>
    <phoneticPr fontId="1"/>
  </si>
  <si>
    <t>コスプレの森②</t>
    <rPh sb="5" eb="6">
      <t>モリ</t>
    </rPh>
    <phoneticPr fontId="1"/>
  </si>
  <si>
    <t>おとなのえんそく①</t>
    <phoneticPr fontId="1"/>
  </si>
  <si>
    <t>自</t>
    <rPh sb="0" eb="1">
      <t>ジ</t>
    </rPh>
    <phoneticPr fontId="1"/>
  </si>
  <si>
    <t>日</t>
    <rPh sb="0" eb="1">
      <t>ニチ</t>
    </rPh>
    <phoneticPr fontId="1"/>
  </si>
  <si>
    <t>宿</t>
    <rPh sb="0" eb="1">
      <t>シュク</t>
    </rPh>
    <phoneticPr fontId="1"/>
  </si>
  <si>
    <t>4月</t>
    <rPh sb="1" eb="2">
      <t>ガツ</t>
    </rPh>
    <phoneticPr fontId="1"/>
  </si>
  <si>
    <t>5月</t>
    <rPh sb="1" eb="2">
      <t>ガツ</t>
    </rPh>
    <phoneticPr fontId="1"/>
  </si>
  <si>
    <t>日</t>
    <rPh sb="0" eb="1">
      <t>ヒ</t>
    </rPh>
    <phoneticPr fontId="1"/>
  </si>
  <si>
    <t>6/3.4</t>
    <phoneticPr fontId="1"/>
  </si>
  <si>
    <t>コスプレの森③</t>
    <rPh sb="5" eb="6">
      <t>モリ</t>
    </rPh>
    <phoneticPr fontId="1"/>
  </si>
  <si>
    <t>ホタル観賞の夕べ</t>
    <rPh sb="3" eb="5">
      <t>カンショウ</t>
    </rPh>
    <rPh sb="6" eb="7">
      <t>ユウ</t>
    </rPh>
    <phoneticPr fontId="1"/>
  </si>
  <si>
    <t>8家族</t>
    <rPh sb="1" eb="3">
      <t>カゾク</t>
    </rPh>
    <phoneticPr fontId="1"/>
  </si>
  <si>
    <t>9家族</t>
    <rPh sb="1" eb="3">
      <t>カゾク</t>
    </rPh>
    <phoneticPr fontId="1"/>
  </si>
  <si>
    <t>6月</t>
    <rPh sb="1" eb="2">
      <t>ガツ</t>
    </rPh>
    <phoneticPr fontId="1"/>
  </si>
  <si>
    <t>7月</t>
    <rPh sb="1" eb="2">
      <t>ガツ</t>
    </rPh>
    <phoneticPr fontId="1"/>
  </si>
  <si>
    <t>7/15.16</t>
    <phoneticPr fontId="1"/>
  </si>
  <si>
    <t>フォレストジュニアクラブ①</t>
    <phoneticPr fontId="1"/>
  </si>
  <si>
    <t>フォレストジュニアクラブ②</t>
    <phoneticPr fontId="1"/>
  </si>
  <si>
    <t>8/3～6</t>
    <phoneticPr fontId="1"/>
  </si>
  <si>
    <t>中高生チャレンジキャンプ</t>
    <rPh sb="0" eb="3">
      <t>チュウコウセイ</t>
    </rPh>
    <phoneticPr fontId="1"/>
  </si>
  <si>
    <t>主</t>
    <rPh sb="0" eb="1">
      <t>シュ</t>
    </rPh>
    <phoneticPr fontId="1"/>
  </si>
  <si>
    <t>8/13～19</t>
    <phoneticPr fontId="1"/>
  </si>
  <si>
    <t>子どもワイルドキャンプ</t>
    <rPh sb="0" eb="1">
      <t>コ</t>
    </rPh>
    <phoneticPr fontId="1"/>
  </si>
  <si>
    <t>8月</t>
    <rPh sb="1" eb="2">
      <t>ガツ</t>
    </rPh>
    <phoneticPr fontId="1"/>
  </si>
  <si>
    <t>森の婚活</t>
    <rPh sb="0" eb="1">
      <t>モリ</t>
    </rPh>
    <rPh sb="2" eb="4">
      <t>コンカツ</t>
    </rPh>
    <phoneticPr fontId="1"/>
  </si>
  <si>
    <t>おとなのえんそく②</t>
    <phoneticPr fontId="1"/>
  </si>
  <si>
    <t>9/9.10</t>
    <phoneticPr fontId="1"/>
  </si>
  <si>
    <t>フォレストジュニアキャンプ③</t>
    <phoneticPr fontId="1"/>
  </si>
  <si>
    <t>9/16.17</t>
    <phoneticPr fontId="1"/>
  </si>
  <si>
    <t>ファミリーキャンプ</t>
    <phoneticPr fontId="1"/>
  </si>
  <si>
    <t>2家族</t>
    <rPh sb="1" eb="3">
      <t>カゾク</t>
    </rPh>
    <phoneticPr fontId="1"/>
  </si>
  <si>
    <t>課題を抱える青少年への支援キャンプ①</t>
    <rPh sb="0" eb="2">
      <t>カダイ</t>
    </rPh>
    <rPh sb="3" eb="4">
      <t>カカ</t>
    </rPh>
    <rPh sb="6" eb="9">
      <t>セイショウネン</t>
    </rPh>
    <rPh sb="11" eb="13">
      <t>シエン</t>
    </rPh>
    <phoneticPr fontId="1"/>
  </si>
  <si>
    <t>9月</t>
    <rPh sb="1" eb="2">
      <t>ガツ</t>
    </rPh>
    <phoneticPr fontId="1"/>
  </si>
  <si>
    <t>コスプレの森④</t>
    <rPh sb="5" eb="6">
      <t>モリ</t>
    </rPh>
    <phoneticPr fontId="1"/>
  </si>
  <si>
    <t>日</t>
    <rPh sb="0" eb="1">
      <t>ニチ</t>
    </rPh>
    <phoneticPr fontId="1"/>
  </si>
  <si>
    <t>宿</t>
    <rPh sb="0" eb="1">
      <t>シュク</t>
    </rPh>
    <phoneticPr fontId="1"/>
  </si>
  <si>
    <t>自</t>
    <rPh sb="0" eb="1">
      <t>ジ</t>
    </rPh>
    <phoneticPr fontId="1"/>
  </si>
  <si>
    <t>森の絵本づくり</t>
    <rPh sb="0" eb="1">
      <t>モリ</t>
    </rPh>
    <rPh sb="2" eb="4">
      <t>エホン</t>
    </rPh>
    <phoneticPr fontId="1"/>
  </si>
  <si>
    <t>主</t>
    <rPh sb="0" eb="1">
      <t>シュ</t>
    </rPh>
    <phoneticPr fontId="1"/>
  </si>
  <si>
    <t>×</t>
    <phoneticPr fontId="1"/>
  </si>
  <si>
    <t>×</t>
    <phoneticPr fontId="1"/>
  </si>
  <si>
    <t>自然まるかじり！シリーズ①</t>
    <rPh sb="0" eb="2">
      <t>シゼン</t>
    </rPh>
    <phoneticPr fontId="1"/>
  </si>
  <si>
    <t>自然まるかじり！シリーズ②</t>
    <rPh sb="0" eb="2">
      <t>シゼン</t>
    </rPh>
    <phoneticPr fontId="1"/>
  </si>
  <si>
    <t>乗馬体験と臨床動作法</t>
    <rPh sb="0" eb="2">
      <t>ジョウバ</t>
    </rPh>
    <rPh sb="2" eb="4">
      <t>タイケン</t>
    </rPh>
    <rPh sb="5" eb="7">
      <t>リンショウ</t>
    </rPh>
    <rPh sb="7" eb="9">
      <t>ドウサ</t>
    </rPh>
    <rPh sb="9" eb="10">
      <t>ホウ</t>
    </rPh>
    <phoneticPr fontId="1"/>
  </si>
  <si>
    <t>22家族</t>
    <rPh sb="2" eb="4">
      <t>カゾク</t>
    </rPh>
    <phoneticPr fontId="1"/>
  </si>
  <si>
    <t>ゆったりウォーク（オープンデー）</t>
    <phoneticPr fontId="1"/>
  </si>
  <si>
    <t>えほんのひろば</t>
    <phoneticPr fontId="1"/>
  </si>
  <si>
    <t>コスプレの森⑤</t>
    <rPh sb="5" eb="6">
      <t>モリ</t>
    </rPh>
    <phoneticPr fontId="1"/>
  </si>
  <si>
    <t>和泉葛城山ナイトハイキング</t>
    <rPh sb="0" eb="2">
      <t>イズミ</t>
    </rPh>
    <rPh sb="2" eb="4">
      <t>クズキ</t>
    </rPh>
    <rPh sb="4" eb="5">
      <t>ヤマ</t>
    </rPh>
    <phoneticPr fontId="1"/>
  </si>
  <si>
    <t>アドプトフォレスト</t>
    <phoneticPr fontId="1"/>
  </si>
  <si>
    <t>13家族</t>
    <rPh sb="2" eb="4">
      <t>カゾク</t>
    </rPh>
    <phoneticPr fontId="1"/>
  </si>
  <si>
    <t>いきいきシニア アクティブ自然塾</t>
    <rPh sb="13" eb="15">
      <t>シゼン</t>
    </rPh>
    <rPh sb="15" eb="16">
      <t>ジュク</t>
    </rPh>
    <phoneticPr fontId="1"/>
  </si>
  <si>
    <t>課題を抱える青少年への支援キャンプ②</t>
    <rPh sb="0" eb="2">
      <t>カダイ</t>
    </rPh>
    <rPh sb="3" eb="4">
      <t>カカ</t>
    </rPh>
    <rPh sb="6" eb="9">
      <t>セイショウネン</t>
    </rPh>
    <rPh sb="11" eb="13">
      <t>シエン</t>
    </rPh>
    <phoneticPr fontId="1"/>
  </si>
  <si>
    <t>10月</t>
    <rPh sb="2" eb="3">
      <t>ガツ</t>
    </rPh>
    <phoneticPr fontId="1"/>
  </si>
  <si>
    <t>11月</t>
    <rPh sb="2" eb="3">
      <t>ガツ</t>
    </rPh>
    <phoneticPr fontId="1"/>
  </si>
  <si>
    <t>12/2.3</t>
    <phoneticPr fontId="1"/>
  </si>
  <si>
    <t>フォレストジュニアクラブ④</t>
    <phoneticPr fontId="1"/>
  </si>
  <si>
    <t>コスプレの森⑥</t>
    <rPh sb="5" eb="6">
      <t>モリ</t>
    </rPh>
    <phoneticPr fontId="1"/>
  </si>
  <si>
    <t>12/16.17</t>
    <phoneticPr fontId="1"/>
  </si>
  <si>
    <t>12/17.18</t>
    <phoneticPr fontId="1"/>
  </si>
  <si>
    <t>おとなのえんそく③</t>
    <phoneticPr fontId="1"/>
  </si>
  <si>
    <t>1/13.14</t>
    <phoneticPr fontId="1"/>
  </si>
  <si>
    <t>1/13.14</t>
    <phoneticPr fontId="1"/>
  </si>
  <si>
    <t>フォレストジュニアクラブ⑤</t>
    <phoneticPr fontId="1"/>
  </si>
  <si>
    <t>15家族</t>
    <rPh sb="2" eb="4">
      <t>カゾク</t>
    </rPh>
    <phoneticPr fontId="1"/>
  </si>
  <si>
    <t>自然のをまるかじり！シリーズ③</t>
    <rPh sb="0" eb="2">
      <t>シゼン</t>
    </rPh>
    <phoneticPr fontId="1"/>
  </si>
  <si>
    <t>9家族</t>
    <rPh sb="1" eb="3">
      <t>カゾク</t>
    </rPh>
    <phoneticPr fontId="1"/>
  </si>
  <si>
    <t>コスプレの森⑦</t>
    <rPh sb="5" eb="6">
      <t>モリ</t>
    </rPh>
    <phoneticPr fontId="1"/>
  </si>
  <si>
    <t>家族で焚き火を楽しもう②</t>
    <rPh sb="0" eb="2">
      <t>カゾク</t>
    </rPh>
    <rPh sb="3" eb="4">
      <t>タ</t>
    </rPh>
    <rPh sb="5" eb="6">
      <t>ビ</t>
    </rPh>
    <rPh sb="7" eb="8">
      <t>タノ</t>
    </rPh>
    <phoneticPr fontId="1"/>
  </si>
  <si>
    <t>家族で焚き火を楽しもう①</t>
    <rPh sb="0" eb="2">
      <t>カゾク</t>
    </rPh>
    <rPh sb="3" eb="4">
      <t>タ</t>
    </rPh>
    <rPh sb="5" eb="6">
      <t>ビ</t>
    </rPh>
    <rPh sb="7" eb="8">
      <t>タノ</t>
    </rPh>
    <phoneticPr fontId="1"/>
  </si>
  <si>
    <t>課題を抱える青少年への支援キャンプ③</t>
    <rPh sb="0" eb="2">
      <t>カダイ</t>
    </rPh>
    <rPh sb="3" eb="4">
      <t>カカ</t>
    </rPh>
    <rPh sb="6" eb="9">
      <t>セイショウネン</t>
    </rPh>
    <rPh sb="11" eb="13">
      <t>シエン</t>
    </rPh>
    <phoneticPr fontId="1"/>
  </si>
  <si>
    <t>コスプレの森⑧</t>
    <rPh sb="5" eb="6">
      <t>モリ</t>
    </rPh>
    <phoneticPr fontId="1"/>
  </si>
  <si>
    <t>家族で焚き火を楽しもう③</t>
    <rPh sb="0" eb="2">
      <t>カゾク</t>
    </rPh>
    <rPh sb="3" eb="4">
      <t>タ</t>
    </rPh>
    <rPh sb="5" eb="6">
      <t>ビ</t>
    </rPh>
    <rPh sb="7" eb="8">
      <t>タノ</t>
    </rPh>
    <phoneticPr fontId="1"/>
  </si>
  <si>
    <t>10家族</t>
    <rPh sb="2" eb="4">
      <t>カゾク</t>
    </rPh>
    <phoneticPr fontId="1"/>
  </si>
  <si>
    <t>家族で焚き火を楽しもう④</t>
    <rPh sb="0" eb="2">
      <t>カゾク</t>
    </rPh>
    <rPh sb="3" eb="4">
      <t>タ</t>
    </rPh>
    <rPh sb="5" eb="6">
      <t>ビ</t>
    </rPh>
    <rPh sb="7" eb="8">
      <t>タノ</t>
    </rPh>
    <phoneticPr fontId="1"/>
  </si>
  <si>
    <t>11家族</t>
    <rPh sb="2" eb="4">
      <t>カゾク</t>
    </rPh>
    <phoneticPr fontId="1"/>
  </si>
  <si>
    <t>家族で焚き火を楽しもう⑤</t>
    <rPh sb="0" eb="2">
      <t>カゾク</t>
    </rPh>
    <rPh sb="3" eb="4">
      <t>タ</t>
    </rPh>
    <rPh sb="5" eb="6">
      <t>ビ</t>
    </rPh>
    <rPh sb="7" eb="8">
      <t>タノ</t>
    </rPh>
    <phoneticPr fontId="1"/>
  </si>
  <si>
    <t>コスプレの森⑨</t>
    <rPh sb="5" eb="6">
      <t>モリ</t>
    </rPh>
    <phoneticPr fontId="1"/>
  </si>
  <si>
    <t>家族で焚き火を楽しもう⑥</t>
    <rPh sb="0" eb="2">
      <t>カゾク</t>
    </rPh>
    <rPh sb="3" eb="4">
      <t>タ</t>
    </rPh>
    <rPh sb="5" eb="6">
      <t>ビ</t>
    </rPh>
    <rPh sb="7" eb="8">
      <t>タノ</t>
    </rPh>
    <phoneticPr fontId="1"/>
  </si>
  <si>
    <t>17家族</t>
    <rPh sb="2" eb="4">
      <t>カゾク</t>
    </rPh>
    <phoneticPr fontId="1"/>
  </si>
  <si>
    <t>家族で焚き火を楽しもう⑦</t>
    <rPh sb="0" eb="2">
      <t>カゾク</t>
    </rPh>
    <rPh sb="3" eb="4">
      <t>タ</t>
    </rPh>
    <rPh sb="5" eb="6">
      <t>ビ</t>
    </rPh>
    <rPh sb="7" eb="8">
      <t>タノ</t>
    </rPh>
    <phoneticPr fontId="1"/>
  </si>
  <si>
    <t>23家族</t>
    <rPh sb="2" eb="4">
      <t>カゾク</t>
    </rPh>
    <phoneticPr fontId="1"/>
  </si>
  <si>
    <t>乗馬体験と臨床動作法②</t>
    <rPh sb="0" eb="2">
      <t>ジョウバ</t>
    </rPh>
    <rPh sb="2" eb="4">
      <t>タイケン</t>
    </rPh>
    <rPh sb="5" eb="7">
      <t>リンショウ</t>
    </rPh>
    <rPh sb="7" eb="9">
      <t>ドウサ</t>
    </rPh>
    <rPh sb="9" eb="10">
      <t>ホウ</t>
    </rPh>
    <phoneticPr fontId="1"/>
  </si>
  <si>
    <t>3/10.11</t>
    <phoneticPr fontId="1"/>
  </si>
  <si>
    <t>フォレストジュニアクラブ⑥</t>
    <phoneticPr fontId="1"/>
  </si>
  <si>
    <t>コスプレの森⑩</t>
    <rPh sb="5" eb="6">
      <t>モリ</t>
    </rPh>
    <phoneticPr fontId="1"/>
  </si>
  <si>
    <t>自然をまるかじり！シリーズ④</t>
    <rPh sb="0" eb="2">
      <t>シゼン</t>
    </rPh>
    <phoneticPr fontId="1"/>
  </si>
  <si>
    <t>7家族</t>
    <rPh sb="1" eb="3">
      <t>カゾク</t>
    </rPh>
    <phoneticPr fontId="1"/>
  </si>
  <si>
    <t>3月</t>
    <rPh sb="1" eb="2">
      <t>ガツ</t>
    </rPh>
    <phoneticPr fontId="1"/>
  </si>
  <si>
    <t>2月</t>
    <rPh sb="1" eb="2">
      <t>ガツ</t>
    </rPh>
    <phoneticPr fontId="1"/>
  </si>
  <si>
    <t>1月</t>
    <rPh sb="1" eb="2">
      <t>ガツ</t>
    </rPh>
    <phoneticPr fontId="1"/>
  </si>
  <si>
    <t>12月</t>
    <rPh sb="2" eb="3">
      <t>ガツ</t>
    </rPh>
    <phoneticPr fontId="1"/>
  </si>
  <si>
    <t>合計</t>
    <rPh sb="0" eb="2">
      <t>ゴウケイ</t>
    </rPh>
    <phoneticPr fontId="1"/>
  </si>
  <si>
    <t>指定管理者カウント</t>
    <rPh sb="0" eb="2">
      <t>シテイ</t>
    </rPh>
    <rPh sb="2" eb="5">
      <t>カンリシャ</t>
    </rPh>
    <phoneticPr fontId="1"/>
  </si>
  <si>
    <t>51事業（宿泊23、日帰り28）</t>
    <rPh sb="2" eb="4">
      <t>ジギョウ</t>
    </rPh>
    <rPh sb="5" eb="7">
      <t>シュクハク</t>
    </rPh>
    <rPh sb="10" eb="12">
      <t>ヒガエ</t>
    </rPh>
    <phoneticPr fontId="1"/>
  </si>
  <si>
    <t>内訳</t>
    <rPh sb="0" eb="2">
      <t>ウチワケ</t>
    </rPh>
    <phoneticPr fontId="1"/>
  </si>
  <si>
    <t>主催事業　</t>
    <rPh sb="0" eb="2">
      <t>シュサイ</t>
    </rPh>
    <rPh sb="2" eb="4">
      <t>ジギョウ</t>
    </rPh>
    <phoneticPr fontId="1"/>
  </si>
  <si>
    <t>自主事業　</t>
    <rPh sb="0" eb="2">
      <t>ジシュ</t>
    </rPh>
    <rPh sb="2" eb="4">
      <t>ジギョウ</t>
    </rPh>
    <phoneticPr fontId="1"/>
  </si>
  <si>
    <t>その他自主事業　</t>
    <rPh sb="2" eb="3">
      <t>ホカ</t>
    </rPh>
    <rPh sb="3" eb="5">
      <t>ジシュ</t>
    </rPh>
    <rPh sb="5" eb="7">
      <t>ジギョウ</t>
    </rPh>
    <phoneticPr fontId="1"/>
  </si>
  <si>
    <t>他自</t>
    <rPh sb="0" eb="1">
      <t>ホカ</t>
    </rPh>
    <rPh sb="1" eb="2">
      <t>ジ</t>
    </rPh>
    <phoneticPr fontId="1"/>
  </si>
  <si>
    <t>他自</t>
    <rPh sb="0" eb="1">
      <t>ホカ</t>
    </rPh>
    <rPh sb="1" eb="2">
      <t>ジ</t>
    </rPh>
    <phoneticPr fontId="1"/>
  </si>
  <si>
    <t>６事業　23回</t>
    <phoneticPr fontId="1"/>
  </si>
  <si>
    <t>９事業　21回</t>
    <rPh sb="1" eb="3">
      <t>ジギョウ</t>
    </rPh>
    <rPh sb="6" eb="7">
      <t>カイ</t>
    </rPh>
    <phoneticPr fontId="1"/>
  </si>
  <si>
    <t>平成29年度目標　10事業
平成29年度実績　  ９事業</t>
    <rPh sb="14" eb="16">
      <t>ヘイセイ</t>
    </rPh>
    <rPh sb="18" eb="20">
      <t>ネンド</t>
    </rPh>
    <rPh sb="20" eb="22">
      <t>ジッセキ</t>
    </rPh>
    <rPh sb="26" eb="28">
      <t>ジギョウ</t>
    </rPh>
    <phoneticPr fontId="1"/>
  </si>
  <si>
    <t>平成29年度目標　６事業
平成29年度実績　６事業</t>
    <rPh sb="13" eb="15">
      <t>ヘイセイ</t>
    </rPh>
    <rPh sb="17" eb="19">
      <t>ネンド</t>
    </rPh>
    <rPh sb="19" eb="21">
      <t>ジッセキ</t>
    </rPh>
    <rPh sb="23" eb="25">
      <t>ジギョウ</t>
    </rPh>
    <phoneticPr fontId="1"/>
  </si>
  <si>
    <t>平成29年度目標　1,100人以上
平成29年度実績　1,450人</t>
    <rPh sb="18" eb="20">
      <t>ヘイセイ</t>
    </rPh>
    <rPh sb="22" eb="24">
      <t>ネンド</t>
    </rPh>
    <rPh sb="24" eb="26">
      <t>ジッセキ</t>
    </rPh>
    <rPh sb="32" eb="33">
      <t>ニン</t>
    </rPh>
    <phoneticPr fontId="1"/>
  </si>
  <si>
    <t>※台風のため中止　9人</t>
    <rPh sb="1" eb="3">
      <t>タイフウ</t>
    </rPh>
    <rPh sb="6" eb="8">
      <t>チュウシ</t>
    </rPh>
    <rPh sb="10" eb="11">
      <t>ニン</t>
    </rPh>
    <phoneticPr fontId="1"/>
  </si>
  <si>
    <t>※台風のため中止　9人</t>
    <phoneticPr fontId="1"/>
  </si>
  <si>
    <t>※台風のため中止　9人申込み</t>
    <rPh sb="1" eb="3">
      <t>タイフウ</t>
    </rPh>
    <rPh sb="6" eb="8">
      <t>チュウシ</t>
    </rPh>
    <rPh sb="10" eb="11">
      <t>ニン</t>
    </rPh>
    <rPh sb="11" eb="13">
      <t>モウシコ</t>
    </rPh>
    <phoneticPr fontId="1"/>
  </si>
  <si>
    <r>
      <t>先生のための体験教室</t>
    </r>
    <r>
      <rPr>
        <sz val="10"/>
        <color rgb="FFFF0000"/>
        <rFont val="ＭＳ Ｐゴシック"/>
        <family val="3"/>
        <charset val="128"/>
        <scheme val="minor"/>
      </rPr>
      <t>（自然活動指導育成①）</t>
    </r>
    <rPh sb="0" eb="2">
      <t>センセイ</t>
    </rPh>
    <rPh sb="6" eb="8">
      <t>タイケン</t>
    </rPh>
    <rPh sb="8" eb="10">
      <t>キョウシツ</t>
    </rPh>
    <rPh sb="11" eb="13">
      <t>シゼン</t>
    </rPh>
    <rPh sb="13" eb="15">
      <t>カツドウ</t>
    </rPh>
    <rPh sb="15" eb="17">
      <t>シドウ</t>
    </rPh>
    <rPh sb="17" eb="19">
      <t>イクセイ</t>
    </rPh>
    <phoneticPr fontId="1"/>
  </si>
  <si>
    <r>
      <t>ツリーイングクライマー資格認定講習①</t>
    </r>
    <r>
      <rPr>
        <sz val="10"/>
        <color rgb="FFFF0000"/>
        <rFont val="ＭＳ Ｐゴシック"/>
        <family val="3"/>
        <charset val="128"/>
        <scheme val="minor"/>
      </rPr>
      <t>（自然活動指導育成②）</t>
    </r>
    <rPh sb="11" eb="13">
      <t>シカク</t>
    </rPh>
    <rPh sb="13" eb="15">
      <t>ニンテイ</t>
    </rPh>
    <rPh sb="15" eb="17">
      <t>コウシュウ</t>
    </rPh>
    <phoneticPr fontId="1"/>
  </si>
  <si>
    <r>
      <t>ツリーイングクライマー資格認定講習②</t>
    </r>
    <r>
      <rPr>
        <sz val="10"/>
        <color rgb="FFFF0000"/>
        <rFont val="ＭＳ Ｐゴシック"/>
        <family val="3"/>
        <charset val="128"/>
        <scheme val="minor"/>
      </rPr>
      <t>（自然活動指導育成③）</t>
    </r>
    <rPh sb="11" eb="13">
      <t>シカク</t>
    </rPh>
    <rPh sb="13" eb="15">
      <t>ニンテイ</t>
    </rPh>
    <rPh sb="15" eb="17">
      <t>コウシュウ</t>
    </rPh>
    <phoneticPr fontId="1"/>
  </si>
  <si>
    <r>
      <t>プロジェクトラーニングツリー指導者養成講習</t>
    </r>
    <r>
      <rPr>
        <sz val="10"/>
        <color rgb="FFFF0000"/>
        <rFont val="ＭＳ Ｐゴシック"/>
        <family val="3"/>
        <charset val="128"/>
        <scheme val="minor"/>
      </rPr>
      <t>（自然活動指導育成④）</t>
    </r>
    <rPh sb="14" eb="17">
      <t>シドウシャ</t>
    </rPh>
    <rPh sb="17" eb="19">
      <t>ヨウセイ</t>
    </rPh>
    <rPh sb="19" eb="21">
      <t>コウシュウ</t>
    </rPh>
    <phoneticPr fontId="1"/>
  </si>
  <si>
    <r>
      <t>自然の中で遊ぼう！シリーズ</t>
    </r>
    <r>
      <rPr>
        <sz val="10"/>
        <color rgb="FFFF0000"/>
        <rFont val="ＭＳ Ｐゴシック"/>
        <family val="3"/>
        <charset val="128"/>
        <scheme val="minor"/>
      </rPr>
      <t>（新規自主事業「親子のセミナー」）</t>
    </r>
    <rPh sb="0" eb="2">
      <t>シゼン</t>
    </rPh>
    <rPh sb="3" eb="4">
      <t>ナカ</t>
    </rPh>
    <rPh sb="5" eb="6">
      <t>アソ</t>
    </rPh>
    <rPh sb="14" eb="16">
      <t>シンキ</t>
    </rPh>
    <rPh sb="16" eb="18">
      <t>ジシュ</t>
    </rPh>
    <rPh sb="18" eb="20">
      <t>ジギョウ</t>
    </rPh>
    <rPh sb="21" eb="23">
      <t>オヤコ</t>
    </rPh>
    <phoneticPr fontId="1"/>
  </si>
  <si>
    <t>評価基準</t>
    <rPh sb="0" eb="2">
      <t>ヒョウカ</t>
    </rPh>
    <rPh sb="2" eb="4">
      <t>キジュン</t>
    </rPh>
    <phoneticPr fontId="1"/>
  </si>
  <si>
    <t>設定方法</t>
    <rPh sb="0" eb="2">
      <t>セッテイ</t>
    </rPh>
    <rPh sb="2" eb="4">
      <t>ホウホウ</t>
    </rPh>
    <phoneticPr fontId="1"/>
  </si>
  <si>
    <t>実績平均</t>
    <rPh sb="0" eb="2">
      <t>ジッセキ</t>
    </rPh>
    <rPh sb="2" eb="4">
      <t>ヘイキン</t>
    </rPh>
    <phoneticPr fontId="1"/>
  </si>
  <si>
    <t>29実績</t>
    <rPh sb="2" eb="4">
      <t>ジッセキ</t>
    </rPh>
    <phoneticPr fontId="1"/>
  </si>
  <si>
    <t>28実績</t>
    <rPh sb="2" eb="4">
      <t>ジッセキ</t>
    </rPh>
    <phoneticPr fontId="1"/>
  </si>
  <si>
    <t>Ⅰ</t>
    <phoneticPr fontId="1"/>
  </si>
  <si>
    <t>（３）</t>
    <phoneticPr fontId="1"/>
  </si>
  <si>
    <t>①</t>
    <phoneticPr fontId="1"/>
  </si>
  <si>
    <t>利用者数</t>
    <rPh sb="0" eb="3">
      <t>リヨウシャ</t>
    </rPh>
    <rPh sb="3" eb="4">
      <t>スウ</t>
    </rPh>
    <phoneticPr fontId="1"/>
  </si>
  <si>
    <t>主催事業</t>
    <rPh sb="0" eb="2">
      <t>シュサイ</t>
    </rPh>
    <rPh sb="2" eb="4">
      <t>ジギョウ</t>
    </rPh>
    <phoneticPr fontId="1"/>
  </si>
  <si>
    <t>宿泊</t>
    <rPh sb="0" eb="2">
      <t>シュクハク</t>
    </rPh>
    <phoneticPr fontId="1"/>
  </si>
  <si>
    <t>日帰り</t>
    <rPh sb="0" eb="2">
      <t>ヒガエ</t>
    </rPh>
    <phoneticPr fontId="1"/>
  </si>
  <si>
    <t>申込者数</t>
    <rPh sb="0" eb="2">
      <t>モウシコ</t>
    </rPh>
    <rPh sb="2" eb="3">
      <t>シャ</t>
    </rPh>
    <rPh sb="3" eb="4">
      <t>スウ</t>
    </rPh>
    <phoneticPr fontId="1"/>
  </si>
  <si>
    <t>①</t>
    <phoneticPr fontId="1"/>
  </si>
  <si>
    <t>自主事業</t>
    <rPh sb="0" eb="2">
      <t>ジシュ</t>
    </rPh>
    <rPh sb="2" eb="4">
      <t>ジギョウ</t>
    </rPh>
    <phoneticPr fontId="1"/>
  </si>
  <si>
    <t>②</t>
    <phoneticPr fontId="1"/>
  </si>
  <si>
    <t>参加者数</t>
    <rPh sb="0" eb="3">
      <t>サンカシャ</t>
    </rPh>
    <rPh sb="3" eb="4">
      <t>スウ</t>
    </rPh>
    <phoneticPr fontId="1"/>
  </si>
  <si>
    <t>（２）</t>
    <phoneticPr fontId="1"/>
  </si>
  <si>
    <t>①</t>
    <phoneticPr fontId="1"/>
  </si>
  <si>
    <t>②</t>
    <phoneticPr fontId="1"/>
  </si>
  <si>
    <t>③</t>
    <phoneticPr fontId="1"/>
  </si>
  <si>
    <t>■目標設定</t>
    <rPh sb="1" eb="3">
      <t>モクヒョウ</t>
    </rPh>
    <rPh sb="3" eb="5">
      <t>セッテイ</t>
    </rPh>
    <phoneticPr fontId="1"/>
  </si>
  <si>
    <t>■具体的な設定基準</t>
    <rPh sb="1" eb="4">
      <t>グタイテキ</t>
    </rPh>
    <rPh sb="5" eb="7">
      <t>セッテイ</t>
    </rPh>
    <rPh sb="7" eb="9">
      <t>キジュン</t>
    </rPh>
    <phoneticPr fontId="1"/>
  </si>
  <si>
    <t>①</t>
    <phoneticPr fontId="1"/>
  </si>
  <si>
    <t>バーベキューガーデンの整備と利用促進</t>
    <rPh sb="14" eb="16">
      <t>リヨウ</t>
    </rPh>
    <rPh sb="16" eb="18">
      <t>ソクシン</t>
    </rPh>
    <phoneticPr fontId="1"/>
  </si>
  <si>
    <t>主→自</t>
    <rPh sb="0" eb="1">
      <t>シュ</t>
    </rPh>
    <rPh sb="2" eb="3">
      <t>ジ</t>
    </rPh>
    <phoneticPr fontId="1"/>
  </si>
  <si>
    <t>６事業　９回</t>
    <rPh sb="1" eb="3">
      <t>ジギョウ</t>
    </rPh>
    <rPh sb="5" eb="6">
      <t>カイ</t>
    </rPh>
    <phoneticPr fontId="1"/>
  </si>
  <si>
    <t>※乗馬はＨ２９実績では、主催事業でカウント（２回106人）</t>
    <rPh sb="1" eb="3">
      <t>ジョウバ</t>
    </rPh>
    <rPh sb="7" eb="9">
      <t>ジッセキ</t>
    </rPh>
    <rPh sb="12" eb="14">
      <t>シュサイ</t>
    </rPh>
    <rPh sb="14" eb="16">
      <t>ジギョウ</t>
    </rPh>
    <rPh sb="23" eb="24">
      <t>カイ</t>
    </rPh>
    <rPh sb="27" eb="28">
      <t>ニン</t>
    </rPh>
    <phoneticPr fontId="1"/>
  </si>
  <si>
    <r>
      <t xml:space="preserve">平成30年度目標　200人以上
</t>
    </r>
    <r>
      <rPr>
        <sz val="10"/>
        <rFont val="ＭＳ Ｐゴシック"/>
        <family val="3"/>
        <charset val="128"/>
        <scheme val="minor"/>
      </rPr>
      <t>※「障がいをかかえる青少年への支援事業」（120人）はＨ３０より自主事業へ移行</t>
    </r>
    <rPh sb="40" eb="41">
      <t>ニン</t>
    </rPh>
    <phoneticPr fontId="1"/>
  </si>
  <si>
    <r>
      <t xml:space="preserve">平成29年度目標　６事業　７回
平成29年度実績　６事業　９回
</t>
    </r>
    <r>
      <rPr>
        <sz val="10"/>
        <rFont val="ＭＳ Ｐゴシック"/>
        <family val="3"/>
        <charset val="128"/>
        <scheme val="minor"/>
      </rPr>
      <t>　※うち「障がいをかかえる青少年への支援事業」・・・１事業２回</t>
    </r>
    <rPh sb="10" eb="12">
      <t>ジギョウ</t>
    </rPh>
    <rPh sb="14" eb="15">
      <t>カイ</t>
    </rPh>
    <rPh sb="16" eb="18">
      <t>ヘイセイ</t>
    </rPh>
    <rPh sb="20" eb="22">
      <t>ネンド</t>
    </rPh>
    <rPh sb="22" eb="24">
      <t>ジッセキ</t>
    </rPh>
    <rPh sb="26" eb="28">
      <t>ジギョウ</t>
    </rPh>
    <rPh sb="30" eb="31">
      <t>カイ</t>
    </rPh>
    <rPh sb="37" eb="38">
      <t>ショウ</t>
    </rPh>
    <rPh sb="45" eb="48">
      <t>セイショウネン</t>
    </rPh>
    <rPh sb="50" eb="52">
      <t>シエン</t>
    </rPh>
    <rPh sb="52" eb="54">
      <t>ジギョウ</t>
    </rPh>
    <rPh sb="59" eb="61">
      <t>ジギョウ</t>
    </rPh>
    <rPh sb="62" eb="63">
      <t>カイ</t>
    </rPh>
    <phoneticPr fontId="1"/>
  </si>
  <si>
    <t>平成29年度目標　300人以上
平成29年度実績　324人
※うち「障がいをかかえる青少年への支援事業」・・・106人</t>
    <rPh sb="16" eb="18">
      <t>ヘイセイ</t>
    </rPh>
    <rPh sb="20" eb="22">
      <t>ネンド</t>
    </rPh>
    <rPh sb="22" eb="24">
      <t>ジッセキ</t>
    </rPh>
    <rPh sb="28" eb="29">
      <t>ニン</t>
    </rPh>
    <rPh sb="58" eb="59">
      <t>ニン</t>
    </rPh>
    <phoneticPr fontId="1"/>
  </si>
  <si>
    <t>平成29年度目標　参加者数500人以上
平成29年度実績　    506 人</t>
    <rPh sb="9" eb="11">
      <t>サンカ</t>
    </rPh>
    <rPh sb="11" eb="12">
      <t>シャ</t>
    </rPh>
    <rPh sb="12" eb="13">
      <t>スウ</t>
    </rPh>
    <rPh sb="20" eb="22">
      <t>ヘイセイ</t>
    </rPh>
    <rPh sb="24" eb="26">
      <t>ネンド</t>
    </rPh>
    <rPh sb="26" eb="28">
      <t>ジッセキ</t>
    </rPh>
    <rPh sb="37" eb="38">
      <t>ニン</t>
    </rPh>
    <phoneticPr fontId="1"/>
  </si>
  <si>
    <t>平成30年度目標　1,420人以上</t>
    <phoneticPr fontId="1"/>
  </si>
  <si>
    <t>提「シニアわくわく体験塾」</t>
    <rPh sb="0" eb="1">
      <t>ツツミ</t>
    </rPh>
    <rPh sb="9" eb="11">
      <t>タイケン</t>
    </rPh>
    <rPh sb="11" eb="12">
      <t>ジュク</t>
    </rPh>
    <phoneticPr fontId="1"/>
  </si>
  <si>
    <t>提「おとなのための自然塾「おとなのえんそく」」</t>
    <rPh sb="0" eb="1">
      <t>ツツミ</t>
    </rPh>
    <rPh sb="9" eb="11">
      <t>シゼン</t>
    </rPh>
    <rPh sb="11" eb="12">
      <t>ジュク</t>
    </rPh>
    <phoneticPr fontId="1"/>
  </si>
  <si>
    <r>
      <t>15家族　</t>
    </r>
    <r>
      <rPr>
        <sz val="8"/>
        <color rgb="FFFF0000"/>
        <rFont val="ＭＳ Ｐゴシック"/>
        <family val="3"/>
        <charset val="128"/>
        <scheme val="minor"/>
      </rPr>
      <t>　提「家族で焚き火を楽しもう」</t>
    </r>
    <rPh sb="2" eb="4">
      <t>カゾク</t>
    </rPh>
    <rPh sb="6" eb="7">
      <t>ツツミ</t>
    </rPh>
    <rPh sb="8" eb="10">
      <t>カゾク</t>
    </rPh>
    <phoneticPr fontId="1"/>
  </si>
  <si>
    <t>提「クールジャパン推進企画「コスプレの森」」</t>
    <rPh sb="0" eb="1">
      <t>ツツミ</t>
    </rPh>
    <rPh sb="9" eb="11">
      <t>スイシン</t>
    </rPh>
    <rPh sb="11" eb="13">
      <t>キカク</t>
    </rPh>
    <rPh sb="19" eb="20">
      <t>モリ</t>
    </rPh>
    <phoneticPr fontId="1"/>
  </si>
  <si>
    <t>提「出会いの場推進事業「森の婚活」」</t>
    <rPh sb="0" eb="1">
      <t>ツツミ</t>
    </rPh>
    <rPh sb="2" eb="4">
      <t>デア</t>
    </rPh>
    <rPh sb="6" eb="7">
      <t>バ</t>
    </rPh>
    <rPh sb="7" eb="9">
      <t>スイシン</t>
    </rPh>
    <rPh sb="9" eb="11">
      <t>ジギョウ</t>
    </rPh>
    <rPh sb="12" eb="13">
      <t>モリ</t>
    </rPh>
    <rPh sb="14" eb="16">
      <t>コンカツ</t>
    </rPh>
    <phoneticPr fontId="1"/>
  </si>
  <si>
    <r>
      <t>（来場者588人、出演者等191人）　</t>
    </r>
    <r>
      <rPr>
        <sz val="8"/>
        <color rgb="FFFF0000"/>
        <rFont val="ＭＳ Ｐゴシック"/>
        <family val="3"/>
        <charset val="128"/>
        <scheme val="minor"/>
      </rPr>
      <t>提「開かれた施設としての地域連携」</t>
    </r>
    <rPh sb="1" eb="4">
      <t>ライジョウシャ</t>
    </rPh>
    <rPh sb="7" eb="8">
      <t>ニン</t>
    </rPh>
    <rPh sb="9" eb="12">
      <t>シュツエンシャ</t>
    </rPh>
    <rPh sb="12" eb="13">
      <t>ナド</t>
    </rPh>
    <rPh sb="16" eb="17">
      <t>ニン</t>
    </rPh>
    <rPh sb="19" eb="20">
      <t>ツツミ</t>
    </rPh>
    <rPh sb="21" eb="22">
      <t>ヒラ</t>
    </rPh>
    <rPh sb="25" eb="27">
      <t>シセツ</t>
    </rPh>
    <rPh sb="31" eb="33">
      <t>チイキ</t>
    </rPh>
    <rPh sb="33" eb="35">
      <t>レンケイ</t>
    </rPh>
    <phoneticPr fontId="1"/>
  </si>
  <si>
    <t>③</t>
    <phoneticPr fontId="1"/>
  </si>
  <si>
    <t>平成30年度目標　合計103,000人　宿泊数57,000人、日帰り数46,000人　</t>
    <rPh sb="0" eb="2">
      <t>ヘイセイ</t>
    </rPh>
    <rPh sb="4" eb="6">
      <t>ネンド</t>
    </rPh>
    <phoneticPr fontId="1"/>
  </si>
  <si>
    <r>
      <t xml:space="preserve">平成30年度目標　５事業　５回
</t>
    </r>
    <r>
      <rPr>
        <sz val="10"/>
        <rFont val="ＭＳ Ｐゴシック"/>
        <family val="3"/>
        <charset val="128"/>
        <scheme val="minor"/>
      </rPr>
      <t>※「障がいをかかえる青少年への支援事業」（１事業２回）はＨ３０より自主事業へ移行</t>
    </r>
    <rPh sb="10" eb="12">
      <t>ジギョウ</t>
    </rPh>
    <rPh sb="14" eb="15">
      <t>カイ</t>
    </rPh>
    <phoneticPr fontId="1"/>
  </si>
  <si>
    <t>684～714</t>
    <phoneticPr fontId="1"/>
  </si>
  <si>
    <t>事業数</t>
    <rPh sb="0" eb="2">
      <t>ジギョウ</t>
    </rPh>
    <rPh sb="2" eb="3">
      <t>ジッスウ</t>
    </rPh>
    <phoneticPr fontId="1"/>
  </si>
  <si>
    <t>平成30年度目標　８事業</t>
    <phoneticPr fontId="1"/>
  </si>
  <si>
    <r>
      <t xml:space="preserve">平成30年度目標 11事業
</t>
    </r>
    <r>
      <rPr>
        <sz val="10"/>
        <rFont val="ＭＳ Ｐゴシック"/>
        <family val="3"/>
        <charset val="128"/>
        <scheme val="minor"/>
      </rPr>
      <t>※「障がいをかかえる青少年への支援事業」（１事業２回）はＨ３０より主催事業から移行</t>
    </r>
    <rPh sb="47" eb="49">
      <t>シュサイ</t>
    </rPh>
    <phoneticPr fontId="1"/>
  </si>
  <si>
    <t>－</t>
    <phoneticPr fontId="1"/>
  </si>
  <si>
    <t>8～12</t>
    <phoneticPr fontId="1"/>
  </si>
  <si>
    <t>提案書数値</t>
    <rPh sb="0" eb="3">
      <t>テイアンショ</t>
    </rPh>
    <rPh sb="3" eb="5">
      <t>スウチ</t>
    </rPh>
    <phoneticPr fontId="1"/>
  </si>
  <si>
    <t>8回～13回</t>
    <rPh sb="1" eb="2">
      <t>カイ</t>
    </rPh>
    <rPh sb="5" eb="6">
      <t>カイ</t>
    </rPh>
    <phoneticPr fontId="1"/>
  </si>
  <si>
    <t>547～856</t>
    <phoneticPr fontId="1"/>
  </si>
  <si>
    <t>208～312</t>
    <phoneticPr fontId="1"/>
  </si>
  <si>
    <t>－</t>
    <phoneticPr fontId="1"/>
  </si>
  <si>
    <t>5事業5回</t>
    <rPh sb="1" eb="3">
      <t>ジギョウ</t>
    </rPh>
    <rPh sb="4" eb="5">
      <t>カイ</t>
    </rPh>
    <phoneticPr fontId="1"/>
  </si>
  <si>
    <t>11回</t>
    <rPh sb="2" eb="3">
      <t>カイ</t>
    </rPh>
    <phoneticPr fontId="1"/>
  </si>
  <si>
    <t>10回</t>
    <rPh sb="2" eb="3">
      <t>カイ</t>
    </rPh>
    <phoneticPr fontId="1"/>
  </si>
  <si>
    <t>684～714人</t>
    <rPh sb="7" eb="8">
      <t>ニン</t>
    </rPh>
    <phoneticPr fontId="1"/>
  </si>
  <si>
    <t>③</t>
    <phoneticPr fontId="1"/>
  </si>
  <si>
    <t>①　おとなのための自然塾「おとなのえんそく（仮称）」　　　　　　　　　　　　　  　　</t>
    <rPh sb="9" eb="11">
      <t>シゼン</t>
    </rPh>
    <rPh sb="11" eb="12">
      <t>ジュク</t>
    </rPh>
    <rPh sb="22" eb="24">
      <t>カショウ</t>
    </rPh>
    <phoneticPr fontId="1"/>
  </si>
  <si>
    <t>（699－566）÷2＋566</t>
    <phoneticPr fontId="1"/>
  </si>
  <si>
    <t>公募時の提案事業</t>
    <rPh sb="0" eb="2">
      <t>コウボ</t>
    </rPh>
    <rPh sb="2" eb="3">
      <t>ジ</t>
    </rPh>
    <rPh sb="4" eb="6">
      <t>テイアン</t>
    </rPh>
    <rPh sb="6" eb="8">
      <t>ジギョウ</t>
    </rPh>
    <phoneticPr fontId="1"/>
  </si>
  <si>
    <t>③</t>
    <phoneticPr fontId="1"/>
  </si>
  <si>
    <t>②</t>
    <phoneticPr fontId="1"/>
  </si>
  <si>
    <t>①課題を抱える青少年への支援事業</t>
    <rPh sb="1" eb="3">
      <t>カダイ</t>
    </rPh>
    <rPh sb="4" eb="5">
      <t>カカ</t>
    </rPh>
    <rPh sb="7" eb="10">
      <t>セイショウネン</t>
    </rPh>
    <rPh sb="12" eb="14">
      <t>シエン</t>
    </rPh>
    <rPh sb="14" eb="16">
      <t>ジギョウ</t>
    </rPh>
    <phoneticPr fontId="1"/>
  </si>
  <si>
    <t>②長期宿泊自然体験推進事業</t>
    <rPh sb="1" eb="3">
      <t>チョウキ</t>
    </rPh>
    <rPh sb="3" eb="5">
      <t>シュクハク</t>
    </rPh>
    <rPh sb="5" eb="7">
      <t>シゼン</t>
    </rPh>
    <rPh sb="7" eb="9">
      <t>タイケン</t>
    </rPh>
    <rPh sb="9" eb="11">
      <t>スイシン</t>
    </rPh>
    <rPh sb="11" eb="13">
      <t>ジギョウ</t>
    </rPh>
    <phoneticPr fontId="1"/>
  </si>
  <si>
    <t>③中高生チャレンジキャンプ</t>
    <rPh sb="1" eb="4">
      <t>チュウコウセイ</t>
    </rPh>
    <phoneticPr fontId="1"/>
  </si>
  <si>
    <t>④自然と絵本のコラボレーション事業「森の絵本づくり」</t>
    <rPh sb="1" eb="3">
      <t>シゼン</t>
    </rPh>
    <rPh sb="4" eb="6">
      <t>エホン</t>
    </rPh>
    <rPh sb="15" eb="17">
      <t>ジギョウ</t>
    </rPh>
    <rPh sb="18" eb="19">
      <t>モリ</t>
    </rPh>
    <rPh sb="20" eb="22">
      <t>エホン</t>
    </rPh>
    <phoneticPr fontId="1"/>
  </si>
  <si>
    <t>⑤自然の中での読書活動推進事業「森の中での読み聞かせ」</t>
    <rPh sb="1" eb="3">
      <t>シゼン</t>
    </rPh>
    <rPh sb="4" eb="5">
      <t>ナカ</t>
    </rPh>
    <rPh sb="7" eb="9">
      <t>ドクショ</t>
    </rPh>
    <rPh sb="9" eb="11">
      <t>カツドウ</t>
    </rPh>
    <rPh sb="11" eb="13">
      <t>スイシン</t>
    </rPh>
    <rPh sb="13" eb="15">
      <t>ジギョウ</t>
    </rPh>
    <rPh sb="16" eb="17">
      <t>モリ</t>
    </rPh>
    <rPh sb="18" eb="19">
      <t>ナカ</t>
    </rPh>
    <rPh sb="21" eb="22">
      <t>ヨ</t>
    </rPh>
    <rPh sb="23" eb="24">
      <t>キ</t>
    </rPh>
    <phoneticPr fontId="1"/>
  </si>
  <si>
    <t>H30 
提案書数値</t>
    <rPh sb="5" eb="8">
      <t>テイアンショ</t>
    </rPh>
    <rPh sb="8" eb="10">
      <t>スウチ</t>
    </rPh>
    <phoneticPr fontId="1"/>
  </si>
  <si>
    <t>15人</t>
    <rPh sb="2" eb="3">
      <t>ニン</t>
    </rPh>
    <phoneticPr fontId="1"/>
  </si>
  <si>
    <t>24人</t>
    <rPh sb="2" eb="3">
      <t>ニン</t>
    </rPh>
    <phoneticPr fontId="1"/>
  </si>
  <si>
    <t>12人</t>
    <rPh sb="2" eb="3">
      <t>ニン</t>
    </rPh>
    <phoneticPr fontId="1"/>
  </si>
  <si>
    <t>45人</t>
    <rPh sb="2" eb="3">
      <t>ニン</t>
    </rPh>
    <phoneticPr fontId="1"/>
  </si>
  <si>
    <t>30人</t>
  </si>
  <si>
    <t>30人</t>
    <rPh sb="2" eb="3">
      <t>ニン</t>
    </rPh>
    <phoneticPr fontId="1"/>
  </si>
  <si>
    <t>のべ126人</t>
    <rPh sb="5" eb="6">
      <t>ニン</t>
    </rPh>
    <phoneticPr fontId="1"/>
  </si>
  <si>
    <t>その他
自主事業</t>
    <rPh sb="2" eb="3">
      <t>ホカ</t>
    </rPh>
    <rPh sb="4" eb="6">
      <t>ジシュ</t>
    </rPh>
    <rPh sb="6" eb="8">
      <t>ジギョウ</t>
    </rPh>
    <phoneticPr fontId="1"/>
  </si>
  <si>
    <t>100～151</t>
    <phoneticPr fontId="1"/>
  </si>
  <si>
    <t>①　障がいを抱える青少年への支援事業　　　　　　　　　　　　</t>
  </si>
  <si>
    <t>年2回　</t>
  </si>
  <si>
    <t>各60人</t>
  </si>
  <si>
    <t>②　フォレストジュニアクラブ　　　　　　　　　　　　　　　　　     　　　　　</t>
  </si>
  <si>
    <t>年6回　</t>
  </si>
  <si>
    <t>各24人</t>
  </si>
  <si>
    <t>年3～4回　</t>
  </si>
  <si>
    <t>各30人</t>
  </si>
  <si>
    <t xml:space="preserve">④　ホタル観賞の夕べ　　　　　　　　　　　　　　　　　　　　　　　　　       </t>
  </si>
  <si>
    <t>年3回　</t>
  </si>
  <si>
    <t xml:space="preserve">⑤　ファミリーキャンプ　　　　　　　　　　　　　　　　　　　　　 　　　　　　　　　　       </t>
  </si>
  <si>
    <t>60人</t>
  </si>
  <si>
    <t xml:space="preserve">⑥　ナイトハイク　　　　　　　　　　　　　　　　　　　　　　　　　　　　　　　　　　　       </t>
  </si>
  <si>
    <t>50人</t>
  </si>
  <si>
    <t xml:space="preserve">⑦　アドプトフォレスト（冒険の森づくり）　　　　　　　　　　　　　　　　　　　　　       </t>
  </si>
  <si>
    <t>⑧　自然活動・野外活動指導者養成事業　　　　　　　　　　　　       　</t>
  </si>
  <si>
    <t>４講座　</t>
  </si>
  <si>
    <t>各20人</t>
  </si>
  <si>
    <t>⑨　自然の家専属指導者の育成事業　　　　　　　　　　　　　　　　　　       　　　　</t>
  </si>
  <si>
    <t>20人</t>
  </si>
  <si>
    <t>⑩　近隣市町村との連携事業</t>
  </si>
  <si>
    <t>H29 82,000～123,000</t>
    <phoneticPr fontId="1"/>
  </si>
  <si>
    <t>H28 81,040～121,560</t>
    <phoneticPr fontId="1"/>
  </si>
  <si>
    <t>提案書の数値を目標値とする。</t>
    <phoneticPr fontId="1"/>
  </si>
  <si>
    <t>28年度・29年度実績の平均</t>
    <phoneticPr fontId="1"/>
  </si>
  <si>
    <t>（提案書数値－28年度・29年度実績の平均数値）÷2</t>
    <phoneticPr fontId="1"/>
  </si>
  <si>
    <t>28年度・29年度実施のいずれも提案書の数値と乖離していないもの</t>
    <phoneticPr fontId="1"/>
  </si>
  <si>
    <t>28年度・29年度実施のいずれかが提案書の数値の120％以上</t>
    <phoneticPr fontId="1"/>
  </si>
  <si>
    <t>28年度・29年度実績のいずれかが提案書の数値の80％未満</t>
    <phoneticPr fontId="1"/>
  </si>
  <si>
    <t>中間値699</t>
    <phoneticPr fontId="1"/>
  </si>
  <si>
    <t>参加者数</t>
    <phoneticPr fontId="1"/>
  </si>
  <si>
    <t>422人＋97人（乗馬）</t>
    <phoneticPr fontId="1"/>
  </si>
  <si>
    <t>4事業4回～6事業6回</t>
    <phoneticPr fontId="1"/>
  </si>
  <si>
    <t>5事業5回</t>
    <phoneticPr fontId="1"/>
  </si>
  <si>
    <t>5事業5回</t>
    <phoneticPr fontId="1"/>
  </si>
  <si>
    <t>5事業7回</t>
    <phoneticPr fontId="1"/>
  </si>
  <si>
    <t>5事業6回</t>
    <phoneticPr fontId="1"/>
  </si>
  <si>
    <t>①</t>
    <phoneticPr fontId="1"/>
  </si>
  <si>
    <t>事業数</t>
    <phoneticPr fontId="1"/>
  </si>
  <si>
    <t>②　シニアわくわく体験塾　　　　　　　　　　　　　　　　　　　　　　　　　 　　　　　　　　</t>
  </si>
  <si>
    <t>③　シルバーいきいき交流推進、生涯学習活動　　　　　　　　　　 　　　　　　　　　</t>
  </si>
  <si>
    <t>④　貝塚市の地域資源を活用した中高生向け健康づくりツアー　  　　　　</t>
  </si>
  <si>
    <t>⑤　家族でたき火を楽しもう　　　　　　　　　　　　　　　　　　　　　　　　　　　　　　　　</t>
  </si>
  <si>
    <t>⑥　子育て応援します「親子のセミナー（仮称）」　　　　　　　　　　   　　　　　　　　</t>
  </si>
  <si>
    <t>⑦　クールジャパン推進企画「コスプレの森」　　　　　　　　　　　　 　　　　　　　　　</t>
  </si>
  <si>
    <t>⑧　出会いの場推進事業「森の婚活」　　　　　　　　　　　　　　　　　 　　　　　　　 　</t>
  </si>
  <si>
    <t>40人</t>
  </si>
  <si>
    <t>⑨　「森のバーベキューガーデン」を使った事業　　　　　　　　　　　　　　　　　　　　</t>
  </si>
  <si>
    <t>⑩　その他地域連携（「奥貝塚ゆったりウォーク」実行委員会、
　　貝塚自然遊学館との連携善兵衛ランドとの連携</t>
    <phoneticPr fontId="1"/>
  </si>
  <si>
    <t>設定基準</t>
    <rPh sb="0" eb="2">
      <t>セッテイ</t>
    </rPh>
    <rPh sb="2" eb="4">
      <t>キジュン</t>
    </rPh>
    <phoneticPr fontId="1"/>
  </si>
  <si>
    <t>　　　のべ260人</t>
    <phoneticPr fontId="1"/>
  </si>
  <si>
    <t>のべ684～714人</t>
    <phoneticPr fontId="1"/>
  </si>
  <si>
    <t>提案数値の
80％～120％</t>
    <rPh sb="0" eb="2">
      <t>テイアン</t>
    </rPh>
    <rPh sb="2" eb="4">
      <t>スウチ</t>
    </rPh>
    <phoneticPr fontId="1"/>
  </si>
  <si>
    <t>評価
項目</t>
    <rPh sb="0" eb="2">
      <t>ヒョウカ</t>
    </rPh>
    <rPh sb="3" eb="5">
      <t>コウモク</t>
    </rPh>
    <phoneticPr fontId="1"/>
  </si>
  <si>
    <t>H30目標</t>
    <rPh sb="3" eb="5">
      <t>モクヒョウ</t>
    </rPh>
    <phoneticPr fontId="1"/>
  </si>
  <si>
    <t>　H28　101,300（1,700人）</t>
    <rPh sb="18" eb="19">
      <t>ニン</t>
    </rPh>
    <phoneticPr fontId="1"/>
  </si>
  <si>
    <t>　H29　102,500（2,400人）</t>
    <rPh sb="18" eb="19">
      <t>ニン</t>
    </rPh>
    <phoneticPr fontId="1"/>
  </si>
  <si>
    <t>　H30　104,900（4,300人）</t>
    <rPh sb="18" eb="19">
      <t>ニン</t>
    </rPh>
    <phoneticPr fontId="1"/>
  </si>
  <si>
    <t>※カッコ内は利用促進に向けた投資により見込んだ増加人数</t>
    <rPh sb="4" eb="5">
      <t>ナイ</t>
    </rPh>
    <rPh sb="6" eb="8">
      <t>リヨウ</t>
    </rPh>
    <rPh sb="8" eb="10">
      <t>ソクシン</t>
    </rPh>
    <rPh sb="11" eb="12">
      <t>ム</t>
    </rPh>
    <rPh sb="14" eb="16">
      <t>トウシ</t>
    </rPh>
    <rPh sb="19" eb="21">
      <t>ミコ</t>
    </rPh>
    <rPh sb="23" eb="25">
      <t>ゾウカ</t>
    </rPh>
    <rPh sb="25" eb="27">
      <t>ニンズウ</t>
    </rPh>
    <phoneticPr fontId="1"/>
  </si>
  <si>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</si>
  <si>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⑪　インターンシップ（就労体験）推進事業　　</t>
    <phoneticPr fontId="1"/>
  </si>
  <si>
    <r>
      <t xml:space="preserve">平成30年度目標　632人以上
</t>
    </r>
    <r>
      <rPr>
        <sz val="10"/>
        <rFont val="ＭＳ Ｐゴシック"/>
        <family val="3"/>
        <charset val="128"/>
        <scheme val="minor"/>
      </rPr>
      <t>※「障がいをかかえる青少年への支援事業」（120人）はＨ３０より主催事業から移行</t>
    </r>
    <rPh sb="40" eb="41">
      <t>ニン</t>
    </rPh>
    <phoneticPr fontId="1"/>
  </si>
  <si>
    <t>自主/主催</t>
    <rPh sb="0" eb="2">
      <t>ジシュ</t>
    </rPh>
    <rPh sb="3" eb="5">
      <t>シュサイ</t>
    </rPh>
    <phoneticPr fontId="1"/>
  </si>
  <si>
    <t>備考</t>
    <rPh sb="0" eb="2">
      <t>ビコウ</t>
    </rPh>
    <phoneticPr fontId="1"/>
  </si>
  <si>
    <t>6/2</t>
    <phoneticPr fontId="1"/>
  </si>
  <si>
    <t>自主</t>
    <rPh sb="0" eb="2">
      <t>ジシュ</t>
    </rPh>
    <phoneticPr fontId="1"/>
  </si>
  <si>
    <t>フォレストジュニアクラブ①</t>
    <phoneticPr fontId="1"/>
  </si>
  <si>
    <t>フォレストジュニアクラブ②</t>
    <phoneticPr fontId="1"/>
  </si>
  <si>
    <t>主催</t>
    <rPh sb="0" eb="2">
      <t>シュサイ</t>
    </rPh>
    <phoneticPr fontId="1"/>
  </si>
  <si>
    <t>こどもワイルドキャンプ</t>
    <phoneticPr fontId="1"/>
  </si>
  <si>
    <t>フォレストジュニアクラブ③</t>
    <phoneticPr fontId="1"/>
  </si>
  <si>
    <t>秋のファミリーキャンプ</t>
    <rPh sb="0" eb="1">
      <t>アキ</t>
    </rPh>
    <phoneticPr fontId="1"/>
  </si>
  <si>
    <t>9/29</t>
    <phoneticPr fontId="1"/>
  </si>
  <si>
    <t>森の絵本作り</t>
    <rPh sb="0" eb="1">
      <t>モリ</t>
    </rPh>
    <rPh sb="2" eb="4">
      <t>エホン</t>
    </rPh>
    <rPh sb="4" eb="5">
      <t>ヅク</t>
    </rPh>
    <phoneticPr fontId="1"/>
  </si>
  <si>
    <t>11/4</t>
    <phoneticPr fontId="1"/>
  </si>
  <si>
    <t>ゆったりウォーク</t>
    <phoneticPr fontId="1"/>
  </si>
  <si>
    <t>えほんのひろば</t>
    <phoneticPr fontId="1"/>
  </si>
  <si>
    <t>11/17</t>
    <phoneticPr fontId="1"/>
  </si>
  <si>
    <t>おとなのえんそく②</t>
    <phoneticPr fontId="1"/>
  </si>
  <si>
    <t>フォレストジュニアクラブ④</t>
    <phoneticPr fontId="1"/>
  </si>
  <si>
    <t>12/15-16</t>
    <phoneticPr fontId="1"/>
  </si>
  <si>
    <t>ツリーイングクライマー資格認定講習T-2</t>
    <rPh sb="11" eb="13">
      <t>シカク</t>
    </rPh>
    <rPh sb="13" eb="15">
      <t>ニンテイ</t>
    </rPh>
    <rPh sb="15" eb="17">
      <t>コウシュウ</t>
    </rPh>
    <phoneticPr fontId="1"/>
  </si>
  <si>
    <t>12/22</t>
    <phoneticPr fontId="1"/>
  </si>
  <si>
    <t>フォレストジュニアクラブ⑤</t>
    <phoneticPr fontId="1"/>
  </si>
  <si>
    <t>1/19</t>
    <phoneticPr fontId="1"/>
  </si>
  <si>
    <t>親子deしぜんのようちえん②</t>
    <rPh sb="0" eb="2">
      <t>オヤコ</t>
    </rPh>
    <phoneticPr fontId="1"/>
  </si>
  <si>
    <t>1/26</t>
    <phoneticPr fontId="1"/>
  </si>
  <si>
    <t>コスプレの森⑤</t>
    <phoneticPr fontId="1"/>
  </si>
  <si>
    <t>2月</t>
  </si>
  <si>
    <t>2/3</t>
    <phoneticPr fontId="1"/>
  </si>
  <si>
    <t>2/9</t>
    <phoneticPr fontId="1"/>
  </si>
  <si>
    <t>2/16</t>
    <phoneticPr fontId="1"/>
  </si>
  <si>
    <t>コスプレの森⑥</t>
    <phoneticPr fontId="1"/>
  </si>
  <si>
    <t>フォレストジュニアクラブ⑥</t>
    <phoneticPr fontId="1"/>
  </si>
  <si>
    <t>5事業</t>
    <rPh sb="1" eb="3">
      <t>ジギョウ</t>
    </rPh>
    <phoneticPr fontId="1"/>
  </si>
  <si>
    <t>11事業</t>
    <rPh sb="2" eb="4">
      <t>ジギョウ</t>
    </rPh>
    <phoneticPr fontId="1"/>
  </si>
  <si>
    <t>その他事業</t>
    <rPh sb="2" eb="3">
      <t>タ</t>
    </rPh>
    <rPh sb="3" eb="5">
      <t>ジギョウ</t>
    </rPh>
    <phoneticPr fontId="1"/>
  </si>
  <si>
    <t>8事業</t>
    <rPh sb="1" eb="3">
      <t>ジギョウ</t>
    </rPh>
    <phoneticPr fontId="1"/>
  </si>
  <si>
    <t>③　「自然をまるかじり！シリーズ」　　　　　　　　　　　　       　　　</t>
    <phoneticPr fontId="1"/>
  </si>
  <si>
    <t>自主</t>
    <rPh sb="0" eb="2">
      <t>ジシュ</t>
    </rPh>
    <phoneticPr fontId="1"/>
  </si>
  <si>
    <t>通年</t>
    <rPh sb="0" eb="2">
      <t>ツウネン</t>
    </rPh>
    <phoneticPr fontId="1"/>
  </si>
  <si>
    <t>日</t>
    <rPh sb="0" eb="1">
      <t>ニチ</t>
    </rPh>
    <phoneticPr fontId="1"/>
  </si>
  <si>
    <t>指定期間：平成28年4月1日～令和8年3月31日</t>
    <rPh sb="15" eb="17">
      <t>レイワ</t>
    </rPh>
    <phoneticPr fontId="1"/>
  </si>
  <si>
    <t>令和元年度 年間事業実績一覧</t>
    <rPh sb="0" eb="2">
      <t>レイワ</t>
    </rPh>
    <rPh sb="2" eb="3">
      <t>ガン</t>
    </rPh>
    <rPh sb="3" eb="5">
      <t>ネンド</t>
    </rPh>
    <rPh sb="5" eb="7">
      <t>ヘイネンド</t>
    </rPh>
    <rPh sb="6" eb="8">
      <t>ネンカン</t>
    </rPh>
    <rPh sb="8" eb="10">
      <t>ジギョウ</t>
    </rPh>
    <rPh sb="10" eb="12">
      <t>ジッセキ</t>
    </rPh>
    <rPh sb="12" eb="14">
      <t>イチラン</t>
    </rPh>
    <phoneticPr fontId="1"/>
  </si>
  <si>
    <t>4/6</t>
    <phoneticPr fontId="1"/>
  </si>
  <si>
    <t>プログラム体験会</t>
    <rPh sb="5" eb="7">
      <t>タイケン</t>
    </rPh>
    <rPh sb="7" eb="8">
      <t>カイ</t>
    </rPh>
    <phoneticPr fontId="1"/>
  </si>
  <si>
    <t>自主</t>
    <rPh sb="0" eb="2">
      <t>ジシュ</t>
    </rPh>
    <phoneticPr fontId="1"/>
  </si>
  <si>
    <t>日</t>
    <rPh sb="0" eb="1">
      <t>ニチ</t>
    </rPh>
    <phoneticPr fontId="1"/>
  </si>
  <si>
    <t>4/27-5/3</t>
    <phoneticPr fontId="1"/>
  </si>
  <si>
    <t>4・5月</t>
    <rPh sb="3" eb="4">
      <t>ガツ</t>
    </rPh>
    <phoneticPr fontId="1"/>
  </si>
  <si>
    <t>初めてのキャンプにチャレンジ</t>
    <rPh sb="0" eb="1">
      <t>ハジ</t>
    </rPh>
    <phoneticPr fontId="1"/>
  </si>
  <si>
    <t>宿</t>
    <rPh sb="0" eb="1">
      <t>シュク</t>
    </rPh>
    <phoneticPr fontId="1"/>
  </si>
  <si>
    <t>6/7-9</t>
    <phoneticPr fontId="1"/>
  </si>
  <si>
    <t>6/18-19</t>
    <phoneticPr fontId="1"/>
  </si>
  <si>
    <t>ツリーイングクライマー資格認定講習会T3</t>
    <rPh sb="11" eb="13">
      <t>シカク</t>
    </rPh>
    <rPh sb="13" eb="15">
      <t>ニンテイ</t>
    </rPh>
    <rPh sb="15" eb="18">
      <t>コウシュウカイ</t>
    </rPh>
    <phoneticPr fontId="1"/>
  </si>
  <si>
    <t>※最小催行数に至らず延期</t>
    <rPh sb="1" eb="3">
      <t>サイショウ</t>
    </rPh>
    <rPh sb="3" eb="5">
      <t>サイコウ</t>
    </rPh>
    <rPh sb="5" eb="6">
      <t>スウ</t>
    </rPh>
    <rPh sb="7" eb="8">
      <t>イタ</t>
    </rPh>
    <rPh sb="10" eb="12">
      <t>エンキ</t>
    </rPh>
    <phoneticPr fontId="1"/>
  </si>
  <si>
    <t>6/22-23</t>
    <phoneticPr fontId="1"/>
  </si>
  <si>
    <t>8/1-4</t>
    <phoneticPr fontId="1"/>
  </si>
  <si>
    <t>8/11-17</t>
    <phoneticPr fontId="1"/>
  </si>
  <si>
    <t>8/31</t>
    <phoneticPr fontId="1"/>
  </si>
  <si>
    <t xml:space="preserve">おとなのえんそく① </t>
    <phoneticPr fontId="1"/>
  </si>
  <si>
    <t>9月</t>
    <rPh sb="1" eb="2">
      <t>ガツ</t>
    </rPh>
    <phoneticPr fontId="1"/>
  </si>
  <si>
    <t>9/7-8</t>
    <phoneticPr fontId="1"/>
  </si>
  <si>
    <t>9/15-16</t>
    <phoneticPr fontId="1"/>
  </si>
  <si>
    <t>9/22</t>
    <phoneticPr fontId="1"/>
  </si>
  <si>
    <t>親子deしぜんのようちえん①</t>
    <rPh sb="0" eb="2">
      <t>オヤコ</t>
    </rPh>
    <phoneticPr fontId="1"/>
  </si>
  <si>
    <t>10/5‐6</t>
    <phoneticPr fontId="1"/>
  </si>
  <si>
    <t>10/13</t>
    <phoneticPr fontId="1"/>
  </si>
  <si>
    <t>10/20</t>
    <phoneticPr fontId="1"/>
  </si>
  <si>
    <t>11/16</t>
    <phoneticPr fontId="1"/>
  </si>
  <si>
    <t>第16回大阪府アドプトフォレスト</t>
    <rPh sb="0" eb="1">
      <t>ダイ</t>
    </rPh>
    <rPh sb="3" eb="4">
      <t>カイ</t>
    </rPh>
    <rPh sb="4" eb="7">
      <t>オオサカフ</t>
    </rPh>
    <phoneticPr fontId="1"/>
  </si>
  <si>
    <t>11/23‐24</t>
    <phoneticPr fontId="1"/>
  </si>
  <si>
    <t>12/7-8</t>
    <phoneticPr fontId="1"/>
  </si>
  <si>
    <t>12/14-15</t>
    <phoneticPr fontId="1"/>
  </si>
  <si>
    <t>ツリーイングクライマー資格認定講習T-1</t>
    <rPh sb="11" eb="13">
      <t>シカク</t>
    </rPh>
    <rPh sb="13" eb="15">
      <t>ニンテイ</t>
    </rPh>
    <rPh sb="15" eb="17">
      <t>コウシュウ</t>
    </rPh>
    <phoneticPr fontId="1"/>
  </si>
  <si>
    <t>初めてのダッチオーブン①</t>
    <rPh sb="0" eb="1">
      <t>ハジ</t>
    </rPh>
    <phoneticPr fontId="1"/>
  </si>
  <si>
    <t>1/11-12</t>
    <phoneticPr fontId="1"/>
  </si>
  <si>
    <t>PLTファシリテーター養成講座</t>
    <rPh sb="11" eb="15">
      <t>ヨウセイコウザ</t>
    </rPh>
    <phoneticPr fontId="1"/>
  </si>
  <si>
    <t>1/12</t>
    <phoneticPr fontId="1"/>
  </si>
  <si>
    <t>たき火を楽しもう①</t>
    <rPh sb="2" eb="3">
      <t>ビ</t>
    </rPh>
    <rPh sb="4" eb="5">
      <t>タノ</t>
    </rPh>
    <phoneticPr fontId="1"/>
  </si>
  <si>
    <t>1/18</t>
    <phoneticPr fontId="1"/>
  </si>
  <si>
    <t>家族で遊ぼうボードゲーム</t>
    <rPh sb="0" eb="2">
      <t>カゾク</t>
    </rPh>
    <rPh sb="3" eb="4">
      <t>アソ</t>
    </rPh>
    <phoneticPr fontId="1"/>
  </si>
  <si>
    <t>日</t>
    <rPh sb="0" eb="1">
      <t>ニチ</t>
    </rPh>
    <phoneticPr fontId="1"/>
  </si>
  <si>
    <t>1/25</t>
    <phoneticPr fontId="1"/>
  </si>
  <si>
    <t>初めてのダッチオーブン②</t>
    <rPh sb="0" eb="1">
      <t>ハジ</t>
    </rPh>
    <phoneticPr fontId="1"/>
  </si>
  <si>
    <t>たき火を楽しもう②</t>
    <rPh sb="2" eb="3">
      <t>ビ</t>
    </rPh>
    <rPh sb="4" eb="5">
      <t>タノ</t>
    </rPh>
    <phoneticPr fontId="1"/>
  </si>
  <si>
    <t>たき火を楽しもう③</t>
    <rPh sb="2" eb="3">
      <t>ビ</t>
    </rPh>
    <rPh sb="4" eb="5">
      <t>タノ</t>
    </rPh>
    <phoneticPr fontId="1"/>
  </si>
  <si>
    <t>1月</t>
    <rPh sb="1" eb="2">
      <t>ガツ</t>
    </rPh>
    <phoneticPr fontId="1"/>
  </si>
  <si>
    <t>2/1-2</t>
    <phoneticPr fontId="1"/>
  </si>
  <si>
    <t>自然の家専属指導者の育成事業</t>
    <rPh sb="0" eb="2">
      <t>シゼン</t>
    </rPh>
    <rPh sb="3" eb="4">
      <t>イエ</t>
    </rPh>
    <rPh sb="4" eb="6">
      <t>センゾク</t>
    </rPh>
    <rPh sb="6" eb="9">
      <t>シドウシャ</t>
    </rPh>
    <rPh sb="10" eb="12">
      <t>イクセイ</t>
    </rPh>
    <rPh sb="12" eb="14">
      <t>ジギョウ</t>
    </rPh>
    <phoneticPr fontId="1"/>
  </si>
  <si>
    <t>たき火を楽しもう④</t>
    <rPh sb="2" eb="3">
      <t>ビ</t>
    </rPh>
    <rPh sb="4" eb="5">
      <t>タノ</t>
    </rPh>
    <phoneticPr fontId="1"/>
  </si>
  <si>
    <t>たき火を楽しもう⑤</t>
    <rPh sb="2" eb="3">
      <t>ヒ</t>
    </rPh>
    <rPh sb="4" eb="5">
      <t>タノ</t>
    </rPh>
    <phoneticPr fontId="1"/>
  </si>
  <si>
    <t>自主</t>
    <rPh sb="0" eb="2">
      <t>ジシュ</t>
    </rPh>
    <phoneticPr fontId="1"/>
  </si>
  <si>
    <t>宿</t>
    <rPh sb="0" eb="1">
      <t>ヤド</t>
    </rPh>
    <phoneticPr fontId="1"/>
  </si>
  <si>
    <t>2/15</t>
    <phoneticPr fontId="1"/>
  </si>
  <si>
    <t>初めてのダッチオーブン③</t>
    <rPh sb="0" eb="1">
      <t>ハジ</t>
    </rPh>
    <phoneticPr fontId="1"/>
  </si>
  <si>
    <t>たき火を楽しもう⑥</t>
    <rPh sb="2" eb="3">
      <t>ビ</t>
    </rPh>
    <rPh sb="4" eb="5">
      <t>タノ</t>
    </rPh>
    <phoneticPr fontId="1"/>
  </si>
  <si>
    <t>2/22</t>
    <phoneticPr fontId="1"/>
  </si>
  <si>
    <t>※7日は雨天の為、中止　19人</t>
    <rPh sb="2" eb="3">
      <t>ニチ</t>
    </rPh>
    <rPh sb="4" eb="6">
      <t>ウテン</t>
    </rPh>
    <rPh sb="7" eb="8">
      <t>タメ</t>
    </rPh>
    <rPh sb="9" eb="11">
      <t>チュウシ</t>
    </rPh>
    <rPh sb="14" eb="15">
      <t>ニン</t>
    </rPh>
    <phoneticPr fontId="1"/>
  </si>
  <si>
    <t>※河川増水の為、中止　11人</t>
    <rPh sb="1" eb="3">
      <t>カセン</t>
    </rPh>
    <rPh sb="3" eb="5">
      <t>ゾウスイ</t>
    </rPh>
    <rPh sb="6" eb="7">
      <t>タメ</t>
    </rPh>
    <rPh sb="8" eb="10">
      <t>チュウシ</t>
    </rPh>
    <rPh sb="13" eb="14">
      <t>ニン</t>
    </rPh>
    <phoneticPr fontId="1"/>
  </si>
  <si>
    <t>※台風の為、延期　39人</t>
    <rPh sb="1" eb="3">
      <t>タイフウ</t>
    </rPh>
    <rPh sb="4" eb="5">
      <t>タメ</t>
    </rPh>
    <rPh sb="6" eb="8">
      <t>エンキ</t>
    </rPh>
    <rPh sb="11" eb="12">
      <t>ニン</t>
    </rPh>
    <phoneticPr fontId="1"/>
  </si>
  <si>
    <t>2/23</t>
    <phoneticPr fontId="1"/>
  </si>
  <si>
    <t>たき火を楽しもう⑦</t>
    <rPh sb="2" eb="3">
      <t>ビ</t>
    </rPh>
    <rPh sb="4" eb="5">
      <t>タノ</t>
    </rPh>
    <phoneticPr fontId="1"/>
  </si>
  <si>
    <t>2/24</t>
    <phoneticPr fontId="1"/>
  </si>
  <si>
    <t>乗馬体験と臨床動作法（10月延期分）</t>
    <rPh sb="0" eb="2">
      <t>ジョウバ</t>
    </rPh>
    <rPh sb="2" eb="4">
      <t>タイケン</t>
    </rPh>
    <rPh sb="5" eb="7">
      <t>リンショウ</t>
    </rPh>
    <rPh sb="7" eb="9">
      <t>ドウサ</t>
    </rPh>
    <rPh sb="9" eb="10">
      <t>ホウ</t>
    </rPh>
    <rPh sb="13" eb="14">
      <t>ガツ</t>
    </rPh>
    <rPh sb="14" eb="16">
      <t>エンキ</t>
    </rPh>
    <rPh sb="16" eb="17">
      <t>ブン</t>
    </rPh>
    <phoneticPr fontId="1"/>
  </si>
  <si>
    <t>※雨天の為、中止 15人</t>
    <rPh sb="1" eb="3">
      <t>ウテン</t>
    </rPh>
    <rPh sb="4" eb="5">
      <t>タメ</t>
    </rPh>
    <rPh sb="6" eb="8">
      <t>チュウシ</t>
    </rPh>
    <rPh sb="11" eb="12">
      <t>ニン</t>
    </rPh>
    <phoneticPr fontId="1"/>
  </si>
  <si>
    <t>新型コロナウイルス拡大防止の為、中止　56人</t>
    <rPh sb="0" eb="2">
      <t>シンガタ</t>
    </rPh>
    <rPh sb="9" eb="11">
      <t>カクダイ</t>
    </rPh>
    <rPh sb="11" eb="13">
      <t>ボウシ</t>
    </rPh>
    <rPh sb="14" eb="15">
      <t>タメ</t>
    </rPh>
    <rPh sb="16" eb="18">
      <t>チュウシ</t>
    </rPh>
    <rPh sb="21" eb="22">
      <t>ニン</t>
    </rPh>
    <phoneticPr fontId="1"/>
  </si>
  <si>
    <t>2/29</t>
    <phoneticPr fontId="1"/>
  </si>
  <si>
    <t>絵本でいただきます①</t>
    <rPh sb="0" eb="2">
      <t>エホン</t>
    </rPh>
    <phoneticPr fontId="1"/>
  </si>
  <si>
    <t>主催</t>
    <rPh sb="0" eb="2">
      <t>シュサイ</t>
    </rPh>
    <phoneticPr fontId="1"/>
  </si>
  <si>
    <t>新型コロナウイルス拡大防止の為、中止　32人</t>
    <rPh sb="0" eb="2">
      <t>シンガタ</t>
    </rPh>
    <rPh sb="9" eb="11">
      <t>カクダイ</t>
    </rPh>
    <rPh sb="11" eb="13">
      <t>ボウシ</t>
    </rPh>
    <rPh sb="14" eb="15">
      <t>タメ</t>
    </rPh>
    <rPh sb="16" eb="18">
      <t>チュウシ</t>
    </rPh>
    <rPh sb="21" eb="22">
      <t>ニン</t>
    </rPh>
    <phoneticPr fontId="1"/>
  </si>
  <si>
    <t>2/29-3/1</t>
    <phoneticPr fontId="1"/>
  </si>
  <si>
    <t>ツリーイングクライマー資格認定講習T‐3（4月延期分）</t>
    <rPh sb="11" eb="13">
      <t>シカク</t>
    </rPh>
    <rPh sb="13" eb="15">
      <t>ニンテイ</t>
    </rPh>
    <rPh sb="15" eb="17">
      <t>コウシュウ</t>
    </rPh>
    <rPh sb="22" eb="23">
      <t>ガツ</t>
    </rPh>
    <rPh sb="23" eb="25">
      <t>エンキ</t>
    </rPh>
    <rPh sb="25" eb="26">
      <t>ブン</t>
    </rPh>
    <phoneticPr fontId="1"/>
  </si>
  <si>
    <t>3/1</t>
    <phoneticPr fontId="1"/>
  </si>
  <si>
    <t>絵本でいただきます②</t>
    <rPh sb="0" eb="2">
      <t>エホン</t>
    </rPh>
    <phoneticPr fontId="1"/>
  </si>
  <si>
    <t>3/1</t>
    <phoneticPr fontId="1"/>
  </si>
  <si>
    <t>たき火を楽しもう⑧</t>
    <rPh sb="2" eb="3">
      <t>ヒ</t>
    </rPh>
    <rPh sb="4" eb="5">
      <t>タノ</t>
    </rPh>
    <phoneticPr fontId="1"/>
  </si>
  <si>
    <t>3/7-8</t>
    <phoneticPr fontId="1"/>
  </si>
  <si>
    <t>新型コロナウイルス感染防止による休館の為、中止　24人</t>
    <rPh sb="0" eb="2">
      <t>シンガタ</t>
    </rPh>
    <rPh sb="9" eb="11">
      <t>カンセン</t>
    </rPh>
    <rPh sb="11" eb="13">
      <t>ボウシ</t>
    </rPh>
    <rPh sb="16" eb="18">
      <t>キュウカン</t>
    </rPh>
    <rPh sb="19" eb="20">
      <t>タメ</t>
    </rPh>
    <rPh sb="21" eb="23">
      <t>チュウシ</t>
    </rPh>
    <rPh sb="26" eb="27">
      <t>ニン</t>
    </rPh>
    <phoneticPr fontId="1"/>
  </si>
  <si>
    <t>新型コロナウイルス拡大防止の為、中止　51人</t>
    <rPh sb="0" eb="2">
      <t>シンガタ</t>
    </rPh>
    <rPh sb="9" eb="11">
      <t>カクダイ</t>
    </rPh>
    <rPh sb="11" eb="13">
      <t>ボウシ</t>
    </rPh>
    <rPh sb="14" eb="15">
      <t>タメ</t>
    </rPh>
    <rPh sb="16" eb="18">
      <t>チュウシ</t>
    </rPh>
    <rPh sb="21" eb="22">
      <t>ニン</t>
    </rPh>
    <phoneticPr fontId="1"/>
  </si>
  <si>
    <t>3/8</t>
    <phoneticPr fontId="1"/>
  </si>
  <si>
    <t>たき火を楽しもう⑨</t>
    <rPh sb="2" eb="3">
      <t>ヒ</t>
    </rPh>
    <rPh sb="4" eb="5">
      <t>タノ</t>
    </rPh>
    <phoneticPr fontId="1"/>
  </si>
  <si>
    <t>3/15</t>
    <phoneticPr fontId="1"/>
  </si>
  <si>
    <t>たき火を楽しもう⑩</t>
    <rPh sb="2" eb="3">
      <t>ビ</t>
    </rPh>
    <rPh sb="4" eb="5">
      <t>タノ</t>
    </rPh>
    <phoneticPr fontId="1"/>
  </si>
  <si>
    <t>新型コロナウイルス感染防止による休館の為、中止　56人</t>
    <rPh sb="0" eb="2">
      <t>シンガタ</t>
    </rPh>
    <rPh sb="9" eb="11">
      <t>カンセン</t>
    </rPh>
    <rPh sb="11" eb="13">
      <t>ボウシ</t>
    </rPh>
    <rPh sb="16" eb="18">
      <t>キュウカン</t>
    </rPh>
    <rPh sb="19" eb="20">
      <t>タメ</t>
    </rPh>
    <rPh sb="21" eb="23">
      <t>チュウシ</t>
    </rPh>
    <rPh sb="26" eb="27">
      <t>ニン</t>
    </rPh>
    <phoneticPr fontId="1"/>
  </si>
  <si>
    <t>インターンシップ（就労体験）推進事業</t>
    <rPh sb="9" eb="11">
      <t>シュウロウ</t>
    </rPh>
    <rPh sb="11" eb="13">
      <t>タイケン</t>
    </rPh>
    <rPh sb="14" eb="16">
      <t>スイシン</t>
    </rPh>
    <rPh sb="16" eb="18">
      <t>ジギョウ</t>
    </rPh>
    <phoneticPr fontId="1"/>
  </si>
  <si>
    <t>おおさか元気広場　出前講座</t>
    <phoneticPr fontId="1"/>
  </si>
  <si>
    <t>6/29</t>
    <phoneticPr fontId="1"/>
  </si>
  <si>
    <t>木の実でジャムづくり</t>
    <rPh sb="0" eb="1">
      <t>キ</t>
    </rPh>
    <rPh sb="2" eb="3">
      <t>ミ</t>
    </rPh>
    <phoneticPr fontId="1"/>
  </si>
  <si>
    <t>7/20-21</t>
    <phoneticPr fontId="1"/>
  </si>
  <si>
    <t>11/23</t>
    <phoneticPr fontId="1"/>
  </si>
  <si>
    <t>課題を抱える青少年への支援事業</t>
    <rPh sb="0" eb="2">
      <t>カダイ</t>
    </rPh>
    <rPh sb="3" eb="4">
      <t>カカ</t>
    </rPh>
    <rPh sb="6" eb="9">
      <t>セイショウネン</t>
    </rPh>
    <rPh sb="11" eb="13">
      <t>シエン</t>
    </rPh>
    <rPh sb="13" eb="15">
      <t>ジギョウ</t>
    </rPh>
    <phoneticPr fontId="1"/>
  </si>
  <si>
    <t>主催</t>
    <rPh sb="0" eb="2">
      <t>シュサイ</t>
    </rPh>
    <phoneticPr fontId="1"/>
  </si>
  <si>
    <t>日</t>
    <rPh sb="0" eb="1">
      <t>ニチ</t>
    </rPh>
    <phoneticPr fontId="1"/>
  </si>
  <si>
    <t>4回</t>
    <rPh sb="1" eb="2">
      <t>カイ</t>
    </rPh>
    <phoneticPr fontId="1"/>
  </si>
  <si>
    <t>10事業</t>
    <rPh sb="2" eb="4">
      <t>ジギョウ</t>
    </rPh>
    <phoneticPr fontId="1"/>
  </si>
  <si>
    <t>4事業</t>
    <rPh sb="1" eb="3">
      <t>ジギョウ</t>
    </rPh>
    <phoneticPr fontId="1"/>
  </si>
  <si>
    <t>他事</t>
    <rPh sb="0" eb="1">
      <t>タ</t>
    </rPh>
    <rPh sb="1" eb="2">
      <t>ジ</t>
    </rPh>
    <phoneticPr fontId="1"/>
  </si>
  <si>
    <t>他事</t>
    <rPh sb="0" eb="1">
      <t>ホカ</t>
    </rPh>
    <rPh sb="1" eb="2">
      <t>ゴト</t>
    </rPh>
    <phoneticPr fontId="1"/>
  </si>
  <si>
    <t>他事</t>
    <rPh sb="0" eb="2">
      <t>タジ</t>
    </rPh>
    <phoneticPr fontId="1"/>
  </si>
  <si>
    <t>他事</t>
    <rPh sb="0" eb="1">
      <t>タ</t>
    </rPh>
    <rPh sb="1" eb="2">
      <t>ゴト</t>
    </rPh>
    <phoneticPr fontId="1"/>
  </si>
  <si>
    <t>7月</t>
    <rPh sb="1" eb="2">
      <t>ガツ</t>
    </rPh>
    <phoneticPr fontId="1"/>
  </si>
  <si>
    <t>他事</t>
    <rPh sb="0" eb="1">
      <t>ホカ</t>
    </rPh>
    <rPh sb="1" eb="2">
      <t>ゴト</t>
    </rPh>
    <phoneticPr fontId="1"/>
  </si>
  <si>
    <t>自主</t>
    <rPh sb="0" eb="2">
      <t>ジシュ</t>
    </rPh>
    <phoneticPr fontId="1"/>
  </si>
  <si>
    <t>24事業54回（日帰り、宿泊）</t>
    <rPh sb="2" eb="4">
      <t>ジギョウ</t>
    </rPh>
    <rPh sb="6" eb="7">
      <t>カイ</t>
    </rPh>
    <rPh sb="8" eb="10">
      <t>ヒガエ</t>
    </rPh>
    <rPh sb="12" eb="14">
      <t>シュクハク</t>
    </rPh>
    <phoneticPr fontId="1"/>
  </si>
  <si>
    <t>評価基準
ごとの評価</t>
    <rPh sb="0" eb="2">
      <t>ヒョウカ</t>
    </rPh>
    <rPh sb="2" eb="4">
      <t>キジュン</t>
    </rPh>
    <rPh sb="8" eb="10">
      <t>ヒョウカ</t>
    </rPh>
    <phoneticPr fontId="1"/>
  </si>
  <si>
    <t>S～C</t>
    <phoneticPr fontId="1"/>
  </si>
  <si>
    <t>②その他の自主事業が提案のとおり実施されているか</t>
    <phoneticPr fontId="1"/>
  </si>
  <si>
    <t>Ⅰ　提案の履行状況に関する項目</t>
    <rPh sb="2" eb="4">
      <t>テイアン</t>
    </rPh>
    <rPh sb="5" eb="7">
      <t>リコウ</t>
    </rPh>
    <rPh sb="7" eb="9">
      <t>ジョウキョウ</t>
    </rPh>
    <rPh sb="10" eb="11">
      <t>カン</t>
    </rPh>
    <rPh sb="13" eb="15">
      <t>コウモク</t>
    </rPh>
    <phoneticPr fontId="1"/>
  </si>
  <si>
    <t>①府・公益事業協力等の実施状況は適切か</t>
    <rPh sb="11" eb="13">
      <t>ジッシ</t>
    </rPh>
    <rPh sb="13" eb="15">
      <t>ジョウキョウ</t>
    </rPh>
    <rPh sb="16" eb="18">
      <t>テキセツ</t>
    </rPh>
    <phoneticPr fontId="1"/>
  </si>
  <si>
    <t>②行政の福祉化の実施状況は適切か</t>
    <rPh sb="8" eb="10">
      <t>ジッシ</t>
    </rPh>
    <rPh sb="10" eb="12">
      <t>ジョウキョウ</t>
    </rPh>
    <rPh sb="13" eb="15">
      <t>テキセツ</t>
    </rPh>
    <phoneticPr fontId="1"/>
  </si>
  <si>
    <t>③環境問題への取組みの実施状況は適切か</t>
    <rPh sb="11" eb="13">
      <t>ジッシ</t>
    </rPh>
    <rPh sb="13" eb="15">
      <t>ジョウキョウ</t>
    </rPh>
    <rPh sb="16" eb="18">
      <t>テキセツ</t>
    </rPh>
    <phoneticPr fontId="1"/>
  </si>
  <si>
    <t>・バーベキューガーデンの整備と利用促進</t>
    <rPh sb="15" eb="17">
      <t>リヨウ</t>
    </rPh>
    <rPh sb="17" eb="19">
      <t>ソクシン</t>
    </rPh>
    <phoneticPr fontId="1"/>
  </si>
  <si>
    <t>Ⅱ　さらなるサービスの向上に関する事項</t>
    <rPh sb="11" eb="13">
      <t>コウジョウ</t>
    </rPh>
    <rPh sb="14" eb="15">
      <t>カン</t>
    </rPh>
    <rPh sb="17" eb="19">
      <t>ジコウ</t>
    </rPh>
    <phoneticPr fontId="1"/>
  </si>
  <si>
    <t>・利用者満足度調査を実施し、分析結果をフィードバックしているか</t>
    <phoneticPr fontId="1"/>
  </si>
  <si>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1"/>
  </si>
  <si>
    <t>○　評価項目に複数の評価基準があるものは、各評価基準ごとに、ＳＡＢＣの４段階で評価したうえで、Ｓ（４点）、Ａ（３点）、Ｂ（２点）、Ｃ（１点）とし、評価基準の平均値が【3.5以上　…　Ｓ　／　2.5以上3.5未満　…　Ａ　／　　1.5以上2.5未満　…Ｂ　／　１以上1.5未満　…Ｃ】で評価をする。</t>
    <rPh sb="2" eb="4">
      <t>ヒョウカ</t>
    </rPh>
    <rPh sb="4" eb="6">
      <t>コウモク</t>
    </rPh>
    <rPh sb="7" eb="9">
      <t>フクスウ</t>
    </rPh>
    <rPh sb="10" eb="12">
      <t>ヒョウカ</t>
    </rPh>
    <rPh sb="12" eb="14">
      <t>キジュン</t>
    </rPh>
    <rPh sb="21" eb="24">
      <t>カクヒョウカ</t>
    </rPh>
    <rPh sb="24" eb="26">
      <t>キジュン</t>
    </rPh>
    <rPh sb="36" eb="38">
      <t>ダンカイ</t>
    </rPh>
    <rPh sb="39" eb="41">
      <t>ヒョウカ</t>
    </rPh>
    <rPh sb="50" eb="51">
      <t>テン</t>
    </rPh>
    <rPh sb="56" eb="57">
      <t>テン</t>
    </rPh>
    <rPh sb="62" eb="63">
      <t>テン</t>
    </rPh>
    <rPh sb="68" eb="69">
      <t>テン</t>
    </rPh>
    <rPh sb="73" eb="75">
      <t>ヒョウカ</t>
    </rPh>
    <rPh sb="75" eb="77">
      <t>キジュン</t>
    </rPh>
    <rPh sb="78" eb="81">
      <t>ヘイキンチ</t>
    </rPh>
    <rPh sb="86" eb="88">
      <t>イジョウ</t>
    </rPh>
    <rPh sb="98" eb="100">
      <t>イジョウ</t>
    </rPh>
    <rPh sb="103" eb="105">
      <t>ミマン</t>
    </rPh>
    <rPh sb="116" eb="118">
      <t>イジョウ</t>
    </rPh>
    <rPh sb="121" eb="123">
      <t>ミマン</t>
    </rPh>
    <rPh sb="130" eb="132">
      <t>イジョウ</t>
    </rPh>
    <rPh sb="135" eb="137">
      <t>ミマン</t>
    </rPh>
    <rPh sb="142" eb="144">
      <t>ヒョウカ</t>
    </rPh>
    <phoneticPr fontId="1"/>
  </si>
  <si>
    <t>○　各評価項目について、Ｓ（優良）、Ａ（良好）、Ｂ（ほぼ良好）、Ｃ（要改善）の４段階で評価をする。</t>
    <rPh sb="2" eb="5">
      <t>カクヒョウカ</t>
    </rPh>
    <rPh sb="5" eb="7">
      <t>コウモク</t>
    </rPh>
    <rPh sb="14" eb="16">
      <t>ユウリョウ</t>
    </rPh>
    <rPh sb="20" eb="22">
      <t>リョウコウ</t>
    </rPh>
    <rPh sb="28" eb="30">
      <t>リョウコウ</t>
    </rPh>
    <rPh sb="34" eb="35">
      <t>ヨウ</t>
    </rPh>
    <rPh sb="35" eb="37">
      <t>カイゼン</t>
    </rPh>
    <rPh sb="40" eb="42">
      <t>ダンカイ</t>
    </rPh>
    <rPh sb="43" eb="45">
      <t>ヒョウカ</t>
    </rPh>
    <phoneticPr fontId="1"/>
  </si>
  <si>
    <t>③主催事業が適切に実施できているか</t>
    <rPh sb="3" eb="5">
      <t>ジギョウ</t>
    </rPh>
    <phoneticPr fontId="1"/>
  </si>
  <si>
    <t>・事業数</t>
    <rPh sb="1" eb="3">
      <t>ジギョウ</t>
    </rPh>
    <phoneticPr fontId="1"/>
  </si>
  <si>
    <t>④府民、ＮＰＯとの協働の実施状況は適切か</t>
    <rPh sb="12" eb="14">
      <t>ジッシ</t>
    </rPh>
    <rPh sb="14" eb="16">
      <t>ジョウキョウ</t>
    </rPh>
    <rPh sb="17" eb="19">
      <t>テキセツ</t>
    </rPh>
    <phoneticPr fontId="1"/>
  </si>
  <si>
    <t>・その他のサービス向上につながる取組み、創意工夫がされているか（危機管理を含む）</t>
    <rPh sb="32" eb="36">
      <t>キキカンリ</t>
    </rPh>
    <rPh sb="37" eb="38">
      <t>フク</t>
    </rPh>
    <phoneticPr fontId="1"/>
  </si>
  <si>
    <t>③年間研修計画を策定し、適切な研修体制の整備、職員の指導育成を行っているか</t>
    <phoneticPr fontId="1"/>
  </si>
  <si>
    <t>①運営基盤として、事業者の経営状況は健全か</t>
    <rPh sb="18" eb="20">
      <t>ケンゼン</t>
    </rPh>
    <phoneticPr fontId="1"/>
  </si>
  <si>
    <t>②運営状況として、事業者の財務状況は妥当か</t>
    <rPh sb="18" eb="20">
      <t>ダトウ</t>
    </rPh>
    <phoneticPr fontId="1"/>
  </si>
  <si>
    <t>評価項目</t>
    <rPh sb="0" eb="2">
      <t>ヒョウカ</t>
    </rPh>
    <rPh sb="2" eb="4">
      <t>コウモク</t>
    </rPh>
    <phoneticPr fontId="1"/>
  </si>
  <si>
    <t>評価項目</t>
    <rPh sb="0" eb="2">
      <t>ヒョウカ</t>
    </rPh>
    <rPh sb="2" eb="4">
      <t>コウモク</t>
    </rPh>
    <phoneticPr fontId="1"/>
  </si>
  <si>
    <t>○　網掛けの項目は、下記の方法により定量評価を行う。</t>
    <rPh sb="2" eb="4">
      <t>アミカ</t>
    </rPh>
    <rPh sb="6" eb="8">
      <t>コウモク</t>
    </rPh>
    <rPh sb="10" eb="12">
      <t>カキ</t>
    </rPh>
    <rPh sb="13" eb="15">
      <t>ホウホウ</t>
    </rPh>
    <rPh sb="18" eb="22">
      <t>テイリョウヒョウカ</t>
    </rPh>
    <rPh sb="23" eb="24">
      <t>オコナ</t>
    </rPh>
    <phoneticPr fontId="1"/>
  </si>
  <si>
    <t>　　　　　Ⅰ（３）①　年間利用者数　・・・　目標利用者数の【100％以上…S　／　目標値の85％以上100％未満　…A　/　　70％以上85％未満　 …B　/　70％未満　…C】</t>
    <rPh sb="11" eb="17">
      <t>ネンカンリヨウシャスウ</t>
    </rPh>
    <phoneticPr fontId="1"/>
  </si>
  <si>
    <t>　　　　　その他の項目　　　　　 　　　　　・・・　目標値の達成度が【　120％以上 …S　/　目標値の100％以上120％未満　…A　/　80％以上100％未満　 …B　/　80％未満　…C】として評価を決定する。（ただし、年度末までの予定数も含む）</t>
    <rPh sb="7" eb="8">
      <t>ホカ</t>
    </rPh>
    <rPh sb="9" eb="11">
      <t>コウモク</t>
    </rPh>
    <phoneticPr fontId="1"/>
  </si>
  <si>
    <t>　　　　　　　　　　　　　　　　　　　　　　　　　　　※　少年自然の家では、夏場繁忙期・冬場閑散期という特徴があり、第２期（平成23から27年度）11月末時点の利用者数実績が目標値の約85％であったことから、目標値の85％以上をAと設定する。なお、評価は11月末時点の数値で行う。</t>
    <rPh sb="82" eb="84">
      <t>シャスウ</t>
    </rPh>
    <rPh sb="104" eb="107">
      <t>モクヒョウチ</t>
    </rPh>
    <rPh sb="137" eb="138">
      <t>オコナ</t>
    </rPh>
    <phoneticPr fontId="1"/>
  </si>
  <si>
    <t>令和５年度目標　246人</t>
    <rPh sb="0" eb="2">
      <t>レイワ</t>
    </rPh>
    <rPh sb="3" eb="5">
      <t>ネンド</t>
    </rPh>
    <rPh sb="5" eb="7">
      <t>モクヒョウ</t>
    </rPh>
    <rPh sb="11" eb="12">
      <t>ニン</t>
    </rPh>
    <phoneticPr fontId="1"/>
  </si>
  <si>
    <t>令和５年度目標　11事業</t>
    <rPh sb="0" eb="2">
      <t>レイワ</t>
    </rPh>
    <rPh sb="3" eb="5">
      <t>ネンド</t>
    </rPh>
    <rPh sb="5" eb="7">
      <t>モクヒョウ</t>
    </rPh>
    <rPh sb="10" eb="12">
      <t>ジギョウ</t>
    </rPh>
    <phoneticPr fontId="1"/>
  </si>
  <si>
    <t>令和５年度目標　594人</t>
    <rPh sb="0" eb="2">
      <t>レイワ</t>
    </rPh>
    <rPh sb="3" eb="5">
      <t>ネンド</t>
    </rPh>
    <rPh sb="5" eb="7">
      <t>モクヒョウ</t>
    </rPh>
    <rPh sb="11" eb="12">
      <t>ニン</t>
    </rPh>
    <phoneticPr fontId="1"/>
  </si>
  <si>
    <t>令和５年度目標　12事業</t>
    <rPh sb="0" eb="2">
      <t>レイワ</t>
    </rPh>
    <rPh sb="3" eb="5">
      <t>ネンド</t>
    </rPh>
    <rPh sb="5" eb="7">
      <t>モクヒョウ</t>
    </rPh>
    <rPh sb="10" eb="12">
      <t>ジギョウ</t>
    </rPh>
    <phoneticPr fontId="1"/>
  </si>
  <si>
    <t>令和５年度目標　1,516人</t>
    <rPh sb="0" eb="2">
      <t>レイワ</t>
    </rPh>
    <rPh sb="3" eb="5">
      <t>ネンド</t>
    </rPh>
    <rPh sb="5" eb="7">
      <t>モクヒョウ</t>
    </rPh>
    <rPh sb="13" eb="14">
      <t>ニン</t>
    </rPh>
    <phoneticPr fontId="1"/>
  </si>
  <si>
    <t>令和５年度目標　５事業</t>
    <rPh sb="0" eb="2">
      <t>レイワ</t>
    </rPh>
    <rPh sb="3" eb="5">
      <t>ネンド</t>
    </rPh>
    <rPh sb="5" eb="7">
      <t>モクヒョウ</t>
    </rPh>
    <rPh sb="9" eb="11">
      <t>ジギョウ</t>
    </rPh>
    <phoneticPr fontId="1"/>
  </si>
  <si>
    <t>・団体の利用受入れについては、体験活動に精通した社会教育士が助言を行い、学校等の自然体験活動を支援している。
・事業実施の際には職員を主・副担当として配置し、管理監督の下、参加者の安全、生活面での指導に当たっている。またボランティアリーダーを育成するため、年間を通じて研修を行い、指導面や安全面のスキルアップに取り組んでおり、研修を受けたボランティアリーダーについても、各事業に配置している。</t>
    <rPh sb="1" eb="3">
      <t>ダンタイ</t>
    </rPh>
    <rPh sb="4" eb="7">
      <t>リヨウウ</t>
    </rPh>
    <rPh sb="7" eb="8">
      <t>イ</t>
    </rPh>
    <rPh sb="15" eb="19">
      <t>タイケンカツドウ</t>
    </rPh>
    <rPh sb="20" eb="22">
      <t>セイツウ</t>
    </rPh>
    <phoneticPr fontId="1"/>
  </si>
  <si>
    <t>（収支計画の妥当性）
令和5年度の収支計画は、新型コロナウイルス感染症の影響前の平成30年度と令和4年度の収支計画を基に作成した。
（事業計画）
令和5年度の収支計画と整合するように作成した。
（管理体制計画）
令和5年度の収支計画と整合するように作成した。</t>
    <rPh sb="1" eb="5">
      <t>シュウシケイカク</t>
    </rPh>
    <rPh sb="6" eb="9">
      <t>ダトウセイ</t>
    </rPh>
    <rPh sb="11" eb="13">
      <t>レイワ</t>
    </rPh>
    <rPh sb="14" eb="16">
      <t>ネンド</t>
    </rPh>
    <rPh sb="17" eb="21">
      <t>シュウシケイカク</t>
    </rPh>
    <rPh sb="23" eb="25">
      <t>シンガタ</t>
    </rPh>
    <rPh sb="32" eb="35">
      <t>カンセンショウ</t>
    </rPh>
    <rPh sb="36" eb="38">
      <t>エイキョウ</t>
    </rPh>
    <rPh sb="38" eb="39">
      <t>マエ</t>
    </rPh>
    <rPh sb="40" eb="42">
      <t>ヘイセイ</t>
    </rPh>
    <rPh sb="44" eb="45">
      <t>ネン</t>
    </rPh>
    <rPh sb="45" eb="46">
      <t>ド</t>
    </rPh>
    <rPh sb="47" eb="49">
      <t>レイワ</t>
    </rPh>
    <rPh sb="50" eb="51">
      <t>ネン</t>
    </rPh>
    <rPh sb="51" eb="52">
      <t>ド</t>
    </rPh>
    <rPh sb="53" eb="55">
      <t>シュウシ</t>
    </rPh>
    <rPh sb="55" eb="57">
      <t>ケイカク</t>
    </rPh>
    <rPh sb="58" eb="59">
      <t>モト</t>
    </rPh>
    <rPh sb="60" eb="62">
      <t>サクセイ</t>
    </rPh>
    <rPh sb="67" eb="71">
      <t>ジギョウケイカク</t>
    </rPh>
    <rPh sb="73" eb="75">
      <t>レイワ</t>
    </rPh>
    <rPh sb="76" eb="78">
      <t>ネンド</t>
    </rPh>
    <rPh sb="79" eb="83">
      <t>シュウシケイカク</t>
    </rPh>
    <rPh sb="84" eb="86">
      <t>セイゴウ</t>
    </rPh>
    <rPh sb="91" eb="93">
      <t>サクセイ</t>
    </rPh>
    <rPh sb="98" eb="102">
      <t>カンリタイセイ</t>
    </rPh>
    <rPh sb="102" eb="104">
      <t>ケイカク</t>
    </rPh>
    <rPh sb="106" eb="108">
      <t>レイワ</t>
    </rPh>
    <rPh sb="109" eb="111">
      <t>ネンド</t>
    </rPh>
    <rPh sb="112" eb="116">
      <t>シュウシケイカク</t>
    </rPh>
    <rPh sb="117" eb="119">
      <t>セイゴウ</t>
    </rPh>
    <rPh sb="124" eb="126">
      <t>サクセイ</t>
    </rPh>
    <phoneticPr fontId="1"/>
  </si>
  <si>
    <t>施設の設置目的である心身ともに健全な青少年育成を図るため、利用団体と事前にプログラム内容の相談と利用打合せを行い、教育的な目的・効果を考慮して体験活動の提供ができるように努めている。また、目的達成のために常にプログラムの充実を図っている。</t>
    <rPh sb="0" eb="2">
      <t>シセツ</t>
    </rPh>
    <rPh sb="3" eb="7">
      <t>セッチモクテキ</t>
    </rPh>
    <rPh sb="10" eb="12">
      <t>シンシン</t>
    </rPh>
    <rPh sb="15" eb="17">
      <t>ケンゼン</t>
    </rPh>
    <rPh sb="18" eb="23">
      <t>セイショウネンイクセイ</t>
    </rPh>
    <rPh sb="24" eb="25">
      <t>ハカ</t>
    </rPh>
    <rPh sb="29" eb="33">
      <t>リヨウダンタイ</t>
    </rPh>
    <rPh sb="34" eb="36">
      <t>ジゼン</t>
    </rPh>
    <rPh sb="42" eb="44">
      <t>ナイヨウ</t>
    </rPh>
    <rPh sb="45" eb="47">
      <t>ソウダン</t>
    </rPh>
    <rPh sb="48" eb="52">
      <t>リヨウウチアワ</t>
    </rPh>
    <rPh sb="54" eb="55">
      <t>オコナ</t>
    </rPh>
    <rPh sb="57" eb="60">
      <t>キョウイクテキ</t>
    </rPh>
    <rPh sb="61" eb="63">
      <t>モクテキ</t>
    </rPh>
    <rPh sb="64" eb="66">
      <t>コウカ</t>
    </rPh>
    <rPh sb="67" eb="69">
      <t>コウリョ</t>
    </rPh>
    <rPh sb="71" eb="75">
      <t>タイケンカツドウ</t>
    </rPh>
    <rPh sb="76" eb="78">
      <t>テイキョウ</t>
    </rPh>
    <rPh sb="85" eb="86">
      <t>ツト</t>
    </rPh>
    <rPh sb="94" eb="98">
      <t>モクテキタッセイ</t>
    </rPh>
    <rPh sb="102" eb="103">
      <t>ツネ</t>
    </rPh>
    <rPh sb="110" eb="112">
      <t>ジュウジツ</t>
    </rPh>
    <rPh sb="113" eb="114">
      <t>ハカ</t>
    </rPh>
    <phoneticPr fontId="1"/>
  </si>
  <si>
    <t>常に公平性を重視し、利用案内や利用承認、事業の実施を行っている。
（利用案内）
府民に広く平等に情報提供が出来るように、インターネット配信や地域コミュニティ広報への掲載を依頼している。事業にあたってはチラシを府内図書館、区民センターなどに配布するとともに広く府民に周知するため、ホームページ、youtube、facebook、インスタグラム、LINE、外部の情報サイト「いこーよ」も積極的に活用した。特に、LINE、インスタグラムに関しては有料プランの導入や有料広告の利用を導入し、広く周知に努めている。
（利用承認、事業の実施）
学校団体に対しては一定の申込期間を設けた上で、利用希望日程が重複した場合には抽選を行っている。事業受付も申込開始日を設定したり、申込多数が予想される場合は抽選制にしている。施設の利用場所や時間については各団体に希望を聞き取り、公平性を欠くことが無いように対応している。</t>
    <rPh sb="0" eb="1">
      <t>ツネ</t>
    </rPh>
    <rPh sb="2" eb="5">
      <t>コウヘイセイ</t>
    </rPh>
    <rPh sb="6" eb="8">
      <t>ジュウシ</t>
    </rPh>
    <rPh sb="10" eb="14">
      <t>リヨウアンナイ</t>
    </rPh>
    <rPh sb="15" eb="19">
      <t>リヨウショウニン</t>
    </rPh>
    <rPh sb="20" eb="22">
      <t>ジギョウ</t>
    </rPh>
    <rPh sb="23" eb="25">
      <t>ジッシ</t>
    </rPh>
    <rPh sb="26" eb="27">
      <t>オコナ</t>
    </rPh>
    <rPh sb="34" eb="38">
      <t>リヨウアンナイ</t>
    </rPh>
    <rPh sb="40" eb="42">
      <t>フミン</t>
    </rPh>
    <rPh sb="43" eb="44">
      <t>ヒロ</t>
    </rPh>
    <rPh sb="45" eb="47">
      <t>ビョウドウ</t>
    </rPh>
    <rPh sb="48" eb="52">
      <t>ジョウホウテイキョウ</t>
    </rPh>
    <rPh sb="53" eb="55">
      <t>デキ</t>
    </rPh>
    <rPh sb="67" eb="69">
      <t>ハイシン</t>
    </rPh>
    <rPh sb="70" eb="72">
      <t>チイキ</t>
    </rPh>
    <rPh sb="78" eb="80">
      <t>コウホウ</t>
    </rPh>
    <rPh sb="82" eb="84">
      <t>ケイサイ</t>
    </rPh>
    <rPh sb="85" eb="87">
      <t>イライ</t>
    </rPh>
    <rPh sb="200" eb="201">
      <t>トク</t>
    </rPh>
    <rPh sb="216" eb="217">
      <t>カン</t>
    </rPh>
    <rPh sb="220" eb="222">
      <t>ユウリョウ</t>
    </rPh>
    <rPh sb="226" eb="228">
      <t>ドウニュウ</t>
    </rPh>
    <rPh sb="229" eb="231">
      <t>ユウリョウ</t>
    </rPh>
    <rPh sb="231" eb="233">
      <t>コウコク</t>
    </rPh>
    <rPh sb="234" eb="236">
      <t>リヨウ</t>
    </rPh>
    <rPh sb="237" eb="239">
      <t>ドウニュウ</t>
    </rPh>
    <rPh sb="241" eb="242">
      <t>ヒロ</t>
    </rPh>
    <rPh sb="243" eb="245">
      <t>シュウチ</t>
    </rPh>
    <rPh sb="246" eb="247">
      <t>ツト</t>
    </rPh>
    <rPh sb="254" eb="258">
      <t>リヨウショウニン</t>
    </rPh>
    <rPh sb="259" eb="261">
      <t>ジギョウ</t>
    </rPh>
    <rPh sb="262" eb="264">
      <t>ジッシ</t>
    </rPh>
    <rPh sb="266" eb="270">
      <t>ガッコウダンタイ</t>
    </rPh>
    <rPh sb="271" eb="272">
      <t>タイ</t>
    </rPh>
    <rPh sb="275" eb="277">
      <t>イッテイ</t>
    </rPh>
    <rPh sb="278" eb="282">
      <t>モウシコミキカン</t>
    </rPh>
    <rPh sb="283" eb="284">
      <t>モウ</t>
    </rPh>
    <rPh sb="286" eb="287">
      <t>ウエ</t>
    </rPh>
    <rPh sb="289" eb="295">
      <t>リヨウキボウニッテイ</t>
    </rPh>
    <rPh sb="296" eb="298">
      <t>ジュウフク</t>
    </rPh>
    <rPh sb="300" eb="302">
      <t>バアイ</t>
    </rPh>
    <rPh sb="304" eb="306">
      <t>チュウセン</t>
    </rPh>
    <rPh sb="307" eb="308">
      <t>オコナ</t>
    </rPh>
    <rPh sb="313" eb="317">
      <t>ジギョウウケツケ</t>
    </rPh>
    <rPh sb="318" eb="320">
      <t>モウシコミ</t>
    </rPh>
    <rPh sb="320" eb="322">
      <t>カイシ</t>
    </rPh>
    <rPh sb="322" eb="323">
      <t>ビ</t>
    </rPh>
    <rPh sb="324" eb="326">
      <t>セッテイ</t>
    </rPh>
    <rPh sb="343" eb="345">
      <t>チュウセン</t>
    </rPh>
    <rPh sb="345" eb="346">
      <t>セイ</t>
    </rPh>
    <rPh sb="352" eb="354">
      <t>シセツ</t>
    </rPh>
    <rPh sb="355" eb="359">
      <t>リヨウバショ</t>
    </rPh>
    <rPh sb="360" eb="362">
      <t>ジカン</t>
    </rPh>
    <rPh sb="367" eb="370">
      <t>カクダンタイ</t>
    </rPh>
    <rPh sb="371" eb="373">
      <t>キボウ</t>
    </rPh>
    <rPh sb="374" eb="375">
      <t>キ</t>
    </rPh>
    <rPh sb="376" eb="377">
      <t>ト</t>
    </rPh>
    <rPh sb="379" eb="382">
      <t>コウヘイセイ</t>
    </rPh>
    <rPh sb="383" eb="384">
      <t>カ</t>
    </rPh>
    <rPh sb="388" eb="389">
      <t>ナ</t>
    </rPh>
    <rPh sb="393" eb="395">
      <t>タイオウ</t>
    </rPh>
    <phoneticPr fontId="1"/>
  </si>
  <si>
    <t>A</t>
    <phoneticPr fontId="1"/>
  </si>
  <si>
    <t>・知的障がい者1名を清掃業務担当として継続雇用している。
・大阪府商工労働部と連携し、高齢者就労自立支援事業の就労場所として施設を提供している。</t>
    <phoneticPr fontId="1"/>
  </si>
  <si>
    <t>令和５年度目標　合計　　83,792人
　　　　　　　　　　宿泊数　　43,489人
　　　　　　　　　　日帰り数　40,303人</t>
    <rPh sb="0" eb="2">
      <t>レイワ</t>
    </rPh>
    <rPh sb="3" eb="5">
      <t>ネンド</t>
    </rPh>
    <rPh sb="5" eb="7">
      <t>モクヒョウ</t>
    </rPh>
    <rPh sb="8" eb="10">
      <t>ゴウケイ</t>
    </rPh>
    <rPh sb="18" eb="19">
      <t>ニン</t>
    </rPh>
    <rPh sb="30" eb="32">
      <t>シュクハク</t>
    </rPh>
    <rPh sb="32" eb="33">
      <t>スウ</t>
    </rPh>
    <rPh sb="41" eb="42">
      <t>ニン</t>
    </rPh>
    <rPh sb="53" eb="55">
      <t>ヒガエ</t>
    </rPh>
    <rPh sb="56" eb="57">
      <t>スウ</t>
    </rPh>
    <rPh sb="64" eb="65">
      <t>ニン</t>
    </rPh>
    <phoneticPr fontId="1"/>
  </si>
  <si>
    <t>令和5年度実績（11月末時点）：　280人
令和5年度見込　　　　　　　　 　　：　310人</t>
    <rPh sb="20" eb="21">
      <t>ニン</t>
    </rPh>
    <rPh sb="45" eb="46">
      <t>ニン</t>
    </rPh>
    <phoneticPr fontId="1"/>
  </si>
  <si>
    <t>A</t>
    <phoneticPr fontId="1"/>
  </si>
  <si>
    <t>B</t>
    <phoneticPr fontId="1"/>
  </si>
  <si>
    <t>令和5年度実績（11月末時点）　：　9事業15回（中止除く。おおさか元気広場出前講座を含む）
令和5年度予定　　　　　 　　　　　　：　12事業28回</t>
    <rPh sb="10" eb="12">
      <t>ガツマツ</t>
    </rPh>
    <rPh sb="12" eb="14">
      <t>ジテン</t>
    </rPh>
    <rPh sb="19" eb="21">
      <t>ジギョウ</t>
    </rPh>
    <rPh sb="23" eb="24">
      <t>カイ</t>
    </rPh>
    <rPh sb="25" eb="27">
      <t>チュウシ</t>
    </rPh>
    <rPh sb="27" eb="28">
      <t>ノゾ</t>
    </rPh>
    <rPh sb="34" eb="38">
      <t>ゲンキヒロバ</t>
    </rPh>
    <rPh sb="38" eb="40">
      <t>デマエ</t>
    </rPh>
    <rPh sb="40" eb="42">
      <t>コウザ</t>
    </rPh>
    <rPh sb="43" eb="44">
      <t>フク</t>
    </rPh>
    <rPh sb="52" eb="54">
      <t>ヨテイ</t>
    </rPh>
    <phoneticPr fontId="1"/>
  </si>
  <si>
    <t>令和5年度実績（11月末時点）　：　504人
令和5年度見込　　　　　　　　　　  　：　827人</t>
    <rPh sb="21" eb="22">
      <t>ニン</t>
    </rPh>
    <rPh sb="28" eb="30">
      <t>ミコ</t>
    </rPh>
    <rPh sb="48" eb="49">
      <t>ニン</t>
    </rPh>
    <phoneticPr fontId="1"/>
  </si>
  <si>
    <t>令和5年度実績（11月末時点）　：　8事業22回（中止除く）
令和5年度見込　　　　　　　　 　　　：　12事業34回</t>
    <rPh sb="10" eb="12">
      <t>ガツマツ</t>
    </rPh>
    <rPh sb="12" eb="14">
      <t>ジテン</t>
    </rPh>
    <rPh sb="19" eb="21">
      <t>ジギョウ</t>
    </rPh>
    <rPh sb="23" eb="24">
      <t>カイ</t>
    </rPh>
    <rPh sb="25" eb="27">
      <t>チュウシ</t>
    </rPh>
    <rPh sb="27" eb="28">
      <t>ノゾ</t>
    </rPh>
    <rPh sb="36" eb="38">
      <t>ミコ</t>
    </rPh>
    <phoneticPr fontId="1"/>
  </si>
  <si>
    <t>令和5年度実績（11月末時点）　：　728人
令和5年度見込　　　　　　　 　　　　：　1,112人</t>
    <rPh sb="21" eb="22">
      <t>ニン</t>
    </rPh>
    <rPh sb="27" eb="28">
      <t>ド</t>
    </rPh>
    <rPh sb="28" eb="30">
      <t>ミコ</t>
    </rPh>
    <rPh sb="49" eb="50">
      <t>ニン</t>
    </rPh>
    <phoneticPr fontId="1"/>
  </si>
  <si>
    <t>利用目的や活動内容に応じたプログラムを提供するとともに、適切な指導を行うことで、子どもの多様な体験活動の機会を充実し、心身ともに健全な青少年の育成を図っている。</t>
    <phoneticPr fontId="1"/>
  </si>
  <si>
    <t>A（３）</t>
  </si>
  <si>
    <t>法令遵守について、施設整備における各種法定点検は、問題なく実施している。施設運営にかかわる消防法、旅館業法、食品衛生法などの各種法令を遵守するとともに、「宿泊施設における新型コロナウイルス対応ガイドライン」（日本旅館協会作成）や「大阪府新型コロナウイルス対策本部」の方針に基づき対応を行ってきた。５月８日からは、新型コロナウイルス感染症が５類感染症に位置づけられることが決定されたため、従来の受け入れ態勢への緩和措置を行った。また、労働基準法に基づき、職員がオーバーワークにならないよう、適切な労務管理を行っている。7月からICTの導入を行い、社内勤怠管理システムにより、適切な労務管理を行っている。</t>
    <rPh sb="139" eb="141">
      <t>タイオウ</t>
    </rPh>
    <rPh sb="142" eb="143">
      <t>オコナ</t>
    </rPh>
    <rPh sb="193" eb="195">
      <t>ジュウライ</t>
    </rPh>
    <rPh sb="196" eb="197">
      <t>ウ</t>
    </rPh>
    <rPh sb="198" eb="199">
      <t>イ</t>
    </rPh>
    <rPh sb="200" eb="202">
      <t>タイセイ</t>
    </rPh>
    <rPh sb="204" eb="206">
      <t>カンワ</t>
    </rPh>
    <rPh sb="206" eb="208">
      <t>ソチ</t>
    </rPh>
    <rPh sb="209" eb="210">
      <t>オコナ</t>
    </rPh>
    <rPh sb="266" eb="268">
      <t>ドウニュウ</t>
    </rPh>
    <rPh sb="269" eb="270">
      <t>オコナ</t>
    </rPh>
    <rPh sb="272" eb="274">
      <t>シャナイ</t>
    </rPh>
    <phoneticPr fontId="1"/>
  </si>
  <si>
    <t>消防法、浄化槽法など施設関係法令を遵守するとともに、保守点検を計画どおり実施し、適切な施設管理・運営を行っている。
また、ICTによる勤怠管理システムも導入し、適切な労務管理を行っている。</t>
    <rPh sb="67" eb="71">
      <t>キンタイカンリ</t>
    </rPh>
    <rPh sb="76" eb="78">
      <t>ドウニュウ</t>
    </rPh>
    <rPh sb="80" eb="82">
      <t>テキセツ</t>
    </rPh>
    <rPh sb="83" eb="87">
      <t>ロウムカンリ</t>
    </rPh>
    <rPh sb="88" eb="89">
      <t>オコナ</t>
    </rPh>
    <phoneticPr fontId="1"/>
  </si>
  <si>
    <t>申込及び日程調整の方法を定め、ホームページに掲載し、情報提供している。
日程の希望が重複した際は、抽選を行うとともに、体育館等の施設利用の事前打合せを実施することで、平等利用を確保している。</t>
  </si>
  <si>
    <t>車いすを利用する方の施設内移動に、専用車を使用している。
食事の取扱いについて、アレルギー調査票に基づき、除去食や代替食を提供している他、嚥下機能に障がいのある場合は、食形態を調整した食事を提供している。また、様々な理由により対応食が必要な場合は、代替食を提供できるよう努めている。
様々な掲示物を大きな文字やイラスト表記のあるものを用いている。
障がい者用の浴室が積極的に活用されるよう対応している。</t>
    <rPh sb="179" eb="181">
      <t>ヨクシツ</t>
    </rPh>
    <rPh sb="183" eb="186">
      <t>セッキョクテキ</t>
    </rPh>
    <rPh sb="187" eb="189">
      <t>カツヨウ</t>
    </rPh>
    <rPh sb="194" eb="196">
      <t>タイオウ</t>
    </rPh>
    <phoneticPr fontId="1"/>
  </si>
  <si>
    <t>・利用者実績（11月末時点）：77,798人（12～3月の予約人数は10,823人）
・年間利用者見込み（11月末時点）：合計88,621人
　　　　　　　　　　　　　　                  　　内訳　宿泊　49,645人／日帰り　38,976人
・新型コロナウイルス感染症の影響から脱却しつつ、学校団体利用の多い第一四半期は前年比の107％の利用。第二四半期は夏休みやシルバーウィークでの連泊団体の獲得などが重なり、前年比の120％と好調。第三四半期は秋の学校団体利用や、貸し切りでの施設利用などがあり、前年度比で119%の利用者数となっており、１月以降の予約数も明るくなっている。年間利用者数見込みは目標値を上回っている。</t>
    <rPh sb="1" eb="6">
      <t>リヨウシャジッセキ</t>
    </rPh>
    <rPh sb="9" eb="11">
      <t>ガツマツ</t>
    </rPh>
    <rPh sb="11" eb="13">
      <t>ジテン</t>
    </rPh>
    <rPh sb="21" eb="22">
      <t>ニン</t>
    </rPh>
    <rPh sb="27" eb="28">
      <t>ガツ</t>
    </rPh>
    <rPh sb="29" eb="31">
      <t>ヨヤク</t>
    </rPh>
    <rPh sb="31" eb="33">
      <t>ニンズウ</t>
    </rPh>
    <rPh sb="40" eb="41">
      <t>ニン</t>
    </rPh>
    <rPh sb="44" eb="49">
      <t>ネンカンリヨウシャ</t>
    </rPh>
    <rPh sb="49" eb="51">
      <t>ミコ</t>
    </rPh>
    <rPh sb="55" eb="56">
      <t>ガツ</t>
    </rPh>
    <rPh sb="56" eb="57">
      <t>マツ</t>
    </rPh>
    <rPh sb="57" eb="59">
      <t>ジテン</t>
    </rPh>
    <rPh sb="61" eb="63">
      <t>ゴウケイ</t>
    </rPh>
    <rPh sb="69" eb="70">
      <t>ニン</t>
    </rPh>
    <rPh sb="105" eb="107">
      <t>ウチワケ</t>
    </rPh>
    <rPh sb="108" eb="110">
      <t>シュクハク</t>
    </rPh>
    <rPh sb="119" eb="121">
      <t>ヒガエ</t>
    </rPh>
    <rPh sb="129" eb="130">
      <t>ニン</t>
    </rPh>
    <rPh sb="132" eb="134">
      <t>シンガタ</t>
    </rPh>
    <rPh sb="141" eb="144">
      <t>カンセンショウ</t>
    </rPh>
    <rPh sb="145" eb="147">
      <t>エイキョウ</t>
    </rPh>
    <rPh sb="149" eb="151">
      <t>ダッキャク</t>
    </rPh>
    <rPh sb="164" eb="169">
      <t>ダイイチシハンキ</t>
    </rPh>
    <rPh sb="170" eb="173">
      <t>ゼンネンヒ</t>
    </rPh>
    <rPh sb="179" eb="181">
      <t>リヨウ</t>
    </rPh>
    <rPh sb="182" eb="187">
      <t>ダイニシハンキ</t>
    </rPh>
    <rPh sb="188" eb="190">
      <t>ナツヤス</t>
    </rPh>
    <rPh sb="202" eb="204">
      <t>レンパク</t>
    </rPh>
    <rPh sb="204" eb="206">
      <t>ダンタイ</t>
    </rPh>
    <rPh sb="207" eb="209">
      <t>カクトク</t>
    </rPh>
    <rPh sb="212" eb="213">
      <t>カサ</t>
    </rPh>
    <rPh sb="216" eb="219">
      <t>ゼンネンヒ</t>
    </rPh>
    <rPh sb="228" eb="229">
      <t>ダイ</t>
    </rPh>
    <rPh sb="229" eb="230">
      <t>サン</t>
    </rPh>
    <rPh sb="230" eb="233">
      <t>シハンキ</t>
    </rPh>
    <rPh sb="234" eb="235">
      <t>アキ</t>
    </rPh>
    <rPh sb="236" eb="238">
      <t>ガッコウ</t>
    </rPh>
    <rPh sb="238" eb="240">
      <t>ダンタイ</t>
    </rPh>
    <rPh sb="240" eb="242">
      <t>リヨウ</t>
    </rPh>
    <rPh sb="244" eb="245">
      <t>カ</t>
    </rPh>
    <rPh sb="246" eb="247">
      <t>キ</t>
    </rPh>
    <rPh sb="250" eb="252">
      <t>シセツ</t>
    </rPh>
    <rPh sb="252" eb="254">
      <t>リヨウ</t>
    </rPh>
    <rPh sb="260" eb="264">
      <t>ゼンネンドヒ</t>
    </rPh>
    <rPh sb="270" eb="272">
      <t>リヨウ</t>
    </rPh>
    <rPh sb="272" eb="273">
      <t>シャ</t>
    </rPh>
    <rPh sb="273" eb="274">
      <t>スウ</t>
    </rPh>
    <rPh sb="299" eb="301">
      <t>ネンカン</t>
    </rPh>
    <rPh sb="301" eb="304">
      <t>リヨウシャ</t>
    </rPh>
    <rPh sb="305" eb="307">
      <t>ミコ</t>
    </rPh>
    <rPh sb="309" eb="311">
      <t>モクヒョウ</t>
    </rPh>
    <rPh sb="311" eb="312">
      <t>アタイ</t>
    </rPh>
    <rPh sb="313" eb="315">
      <t>ウワマワ</t>
    </rPh>
    <phoneticPr fontId="1"/>
  </si>
  <si>
    <t>S（４）</t>
    <phoneticPr fontId="1"/>
  </si>
  <si>
    <t>（施設・設備への投資）
これまで利用受け入れが難しかったファミリー層、小グループなどの一般利用を増やすことを目的に「バーベキューガーデン奥貝塚」を平成30年3月16日に設置。建築費用は9,760,000円（72回リース・平成30年3月より開始）。今年度の投資額は1,860,012円（リース料12回分）
（利用状況及び利用促進）
「バーベキューガーデン奥貝塚」には11月末までに170件2,173人の利用があった。昨年11月末時点の1,262人に比べ、コロナ後の復調のほか、学校団体の利用もあり増加した。うち、一般利用は157件1,874人で、利用促進として「ホタルの夕べ」、「ツリーイング体験」、「えほんでいただきます」などの事業活用分が13件299人だった。昨年度、周辺に増設した家族・小グループ向けのテントサイトの炊事場としても利用がある。ただし年間目標5,800人の達成は難しい。</t>
    <rPh sb="1" eb="3">
      <t>シセツ</t>
    </rPh>
    <rPh sb="4" eb="6">
      <t>セツビ</t>
    </rPh>
    <rPh sb="8" eb="10">
      <t>トウシ</t>
    </rPh>
    <rPh sb="16" eb="18">
      <t>リヨウ</t>
    </rPh>
    <rPh sb="18" eb="19">
      <t>ウ</t>
    </rPh>
    <rPh sb="20" eb="21">
      <t>イ</t>
    </rPh>
    <rPh sb="23" eb="24">
      <t>ムツカ</t>
    </rPh>
    <rPh sb="33" eb="34">
      <t>ソウ</t>
    </rPh>
    <rPh sb="35" eb="36">
      <t>ショウ</t>
    </rPh>
    <rPh sb="43" eb="47">
      <t>イッパンリヨウ</t>
    </rPh>
    <rPh sb="48" eb="49">
      <t>フ</t>
    </rPh>
    <rPh sb="54" eb="56">
      <t>モクテキ</t>
    </rPh>
    <rPh sb="73" eb="75">
      <t>ヘイセイ</t>
    </rPh>
    <rPh sb="77" eb="78">
      <t>ネン</t>
    </rPh>
    <rPh sb="79" eb="80">
      <t>ガツ</t>
    </rPh>
    <rPh sb="82" eb="83">
      <t>ニチ</t>
    </rPh>
    <rPh sb="84" eb="86">
      <t>セッチ</t>
    </rPh>
    <rPh sb="87" eb="91">
      <t>ケンチクヒヨウ</t>
    </rPh>
    <rPh sb="101" eb="102">
      <t>エン</t>
    </rPh>
    <rPh sb="105" eb="106">
      <t>カイ</t>
    </rPh>
    <rPh sb="110" eb="112">
      <t>ヘイセイ</t>
    </rPh>
    <rPh sb="114" eb="115">
      <t>ネン</t>
    </rPh>
    <rPh sb="116" eb="117">
      <t>ガツ</t>
    </rPh>
    <rPh sb="119" eb="121">
      <t>カイシ</t>
    </rPh>
    <rPh sb="123" eb="126">
      <t>コンネンド</t>
    </rPh>
    <rPh sb="127" eb="130">
      <t>トウシガク</t>
    </rPh>
    <rPh sb="132" eb="141">
      <t>860012エン</t>
    </rPh>
    <rPh sb="145" eb="146">
      <t>リョウ</t>
    </rPh>
    <rPh sb="148" eb="150">
      <t>カイブン</t>
    </rPh>
    <rPh sb="153" eb="157">
      <t>リヨウジョウキョウ</t>
    </rPh>
    <rPh sb="157" eb="158">
      <t>オヨ</t>
    </rPh>
    <rPh sb="159" eb="163">
      <t>リヨウソクシン</t>
    </rPh>
    <rPh sb="192" eb="193">
      <t>ケン</t>
    </rPh>
    <rPh sb="198" eb="199">
      <t>ニン</t>
    </rPh>
    <rPh sb="200" eb="202">
      <t>リヨウ</t>
    </rPh>
    <rPh sb="211" eb="212">
      <t>ガツ</t>
    </rPh>
    <rPh sb="212" eb="213">
      <t>マツ</t>
    </rPh>
    <rPh sb="213" eb="215">
      <t>ジテン</t>
    </rPh>
    <rPh sb="247" eb="249">
      <t>ゾウカ</t>
    </rPh>
    <rPh sb="255" eb="259">
      <t>イッパンリヨウ</t>
    </rPh>
    <phoneticPr fontId="1"/>
  </si>
  <si>
    <t>A（３）</t>
    <phoneticPr fontId="1"/>
  </si>
  <si>
    <t>C（１）</t>
    <phoneticPr fontId="1"/>
  </si>
  <si>
    <t>地元の広報誌や新聞、インターネット等の様々な媒体を利用し、幅広く広報を行っている。
また、新規利用者が獲得できるよう、SNS上で各種団体をフォローすることに加え、過去の事業参加者に事業参加を呼びかけるダイレクトメールを送るなど、幅広く利用者を獲得しようとしている。さらに、インスタグラム、facebook、LINEのフォロワーも増加しており、SNSを有効に活用している点が評価できる。</t>
    <rPh sb="45" eb="50">
      <t>シンキリヨウシャ</t>
    </rPh>
    <rPh sb="51" eb="53">
      <t>カクトク</t>
    </rPh>
    <rPh sb="62" eb="63">
      <t>ジョウ</t>
    </rPh>
    <rPh sb="64" eb="68">
      <t>カクシュダンタイ</t>
    </rPh>
    <rPh sb="78" eb="79">
      <t>クワ</t>
    </rPh>
    <rPh sb="81" eb="83">
      <t>カコ</t>
    </rPh>
    <rPh sb="88" eb="89">
      <t>シャ</t>
    </rPh>
    <rPh sb="90" eb="94">
      <t>ジギョウサンカ</t>
    </rPh>
    <rPh sb="95" eb="96">
      <t>ヨ</t>
    </rPh>
    <rPh sb="114" eb="116">
      <t>ハバヒロ</t>
    </rPh>
    <rPh sb="117" eb="120">
      <t>リヨウシャ</t>
    </rPh>
    <rPh sb="121" eb="123">
      <t>カクトク</t>
    </rPh>
    <rPh sb="164" eb="166">
      <t>ゾウカ</t>
    </rPh>
    <rPh sb="175" eb="177">
      <t>ユウコウ</t>
    </rPh>
    <rPh sb="178" eb="180">
      <t>カツヨウ</t>
    </rPh>
    <rPh sb="184" eb="185">
      <t>テン</t>
    </rPh>
    <rPh sb="186" eb="188">
      <t>ヒョウカ</t>
    </rPh>
    <phoneticPr fontId="1"/>
  </si>
  <si>
    <t>S（４）</t>
  </si>
  <si>
    <t>（利用者サービス向上の取り組み及び効果）
　過去5年間の団体代表者に対して、一年前の予約開始時期を知らせるFAX又はハガキを毎月発送し、予約忘れを防げると好評である。
　新型コロナウイルスの第5類移行以降も、希望の場合は団体の打合せを電話やメール、オンライン会議等で対応した。
　施設の様子が映像で確認できるように、youtubeチャンネルに施設の紹介動画をアップし、利用団体へ案内した。32,000回以上閲覧されている。
　ICT導入を進め、事業受付の簡略化を図るため事業ごとにQRコードからGoogleフォームにて申込できるようにし、チラシに掲載している。
　申込の大半はGoogleフォームからの申込となっている。
　「お泊りパック」など事業受付時の案内を、タブレット端末を活用した動画による説明とした。利用者から「わかりやすい」と好評を得られた。</t>
    <rPh sb="1" eb="4">
      <t>リヨウシャ</t>
    </rPh>
    <rPh sb="8" eb="10">
      <t>コウジョウ</t>
    </rPh>
    <rPh sb="11" eb="12">
      <t>ト</t>
    </rPh>
    <rPh sb="13" eb="14">
      <t>ク</t>
    </rPh>
    <rPh sb="15" eb="16">
      <t>オヨ</t>
    </rPh>
    <rPh sb="17" eb="19">
      <t>コウカ</t>
    </rPh>
    <rPh sb="22" eb="24">
      <t>カコ</t>
    </rPh>
    <rPh sb="25" eb="27">
      <t>ネンカン</t>
    </rPh>
    <rPh sb="28" eb="33">
      <t>ダンタイダイヒョウシャ</t>
    </rPh>
    <rPh sb="34" eb="35">
      <t>タイ</t>
    </rPh>
    <rPh sb="38" eb="39">
      <t>イチ</t>
    </rPh>
    <rPh sb="39" eb="41">
      <t>ネンマエ</t>
    </rPh>
    <rPh sb="42" eb="44">
      <t>ヨヤク</t>
    </rPh>
    <rPh sb="44" eb="48">
      <t>カイシジキ</t>
    </rPh>
    <rPh sb="49" eb="50">
      <t>シ</t>
    </rPh>
    <rPh sb="56" eb="57">
      <t>マタ</t>
    </rPh>
    <rPh sb="62" eb="64">
      <t>マイツキ</t>
    </rPh>
    <rPh sb="64" eb="66">
      <t>ハッソウ</t>
    </rPh>
    <rPh sb="73" eb="74">
      <t>フセ</t>
    </rPh>
    <rPh sb="77" eb="79">
      <t>コウヒョウ</t>
    </rPh>
    <rPh sb="97" eb="98">
      <t>ルイ</t>
    </rPh>
    <rPh sb="98" eb="100">
      <t>イコウ</t>
    </rPh>
    <rPh sb="100" eb="102">
      <t>イコウ</t>
    </rPh>
    <rPh sb="104" eb="106">
      <t>キボウ</t>
    </rPh>
    <rPh sb="107" eb="109">
      <t>バアイ</t>
    </rPh>
    <rPh sb="110" eb="112">
      <t>ダンタイ</t>
    </rPh>
    <rPh sb="113" eb="115">
      <t>ウチアワ</t>
    </rPh>
    <rPh sb="117" eb="119">
      <t>デンワ</t>
    </rPh>
    <rPh sb="129" eb="131">
      <t>カイギ</t>
    </rPh>
    <rPh sb="131" eb="132">
      <t>トウ</t>
    </rPh>
    <rPh sb="133" eb="135">
      <t>タイオウ</t>
    </rPh>
    <rPh sb="140" eb="142">
      <t>シセツ</t>
    </rPh>
    <rPh sb="143" eb="145">
      <t>ヨウス</t>
    </rPh>
    <rPh sb="146" eb="148">
      <t>エイゾウ</t>
    </rPh>
    <rPh sb="149" eb="151">
      <t>カクニン</t>
    </rPh>
    <rPh sb="171" eb="173">
      <t>シセツ</t>
    </rPh>
    <rPh sb="174" eb="178">
      <t>ショウカイドウガ</t>
    </rPh>
    <rPh sb="184" eb="188">
      <t>リヨウダンタイ</t>
    </rPh>
    <rPh sb="189" eb="191">
      <t>アンナイ</t>
    </rPh>
    <rPh sb="203" eb="205">
      <t>エツラン</t>
    </rPh>
    <rPh sb="216" eb="218">
      <t>ドウニュウ</t>
    </rPh>
    <rPh sb="219" eb="220">
      <t>スス</t>
    </rPh>
    <rPh sb="222" eb="224">
      <t>ジギョウ</t>
    </rPh>
    <rPh sb="224" eb="226">
      <t>ウケツケ</t>
    </rPh>
    <rPh sb="227" eb="230">
      <t>カンリャクカ</t>
    </rPh>
    <rPh sb="231" eb="232">
      <t>ハカ</t>
    </rPh>
    <rPh sb="235" eb="237">
      <t>ジギョウ</t>
    </rPh>
    <rPh sb="272" eb="274">
      <t>ケイサイ</t>
    </rPh>
    <rPh sb="285" eb="287">
      <t>タイハン</t>
    </rPh>
    <rPh sb="311" eb="312">
      <t>アラ</t>
    </rPh>
    <rPh sb="313" eb="314">
      <t>トマ</t>
    </rPh>
    <rPh sb="321" eb="323">
      <t>ジギョウ</t>
    </rPh>
    <rPh sb="324" eb="327">
      <t>ウケツケジ</t>
    </rPh>
    <rPh sb="336" eb="338">
      <t>タンマツ</t>
    </rPh>
    <rPh sb="339" eb="341">
      <t>カツヨウ</t>
    </rPh>
    <rPh sb="343" eb="345">
      <t>ドウガ</t>
    </rPh>
    <rPh sb="354" eb="357">
      <t>リヨウシャ</t>
    </rPh>
    <rPh sb="368" eb="370">
      <t>コウヒョウ</t>
    </rPh>
    <rPh sb="371" eb="372">
      <t>エ</t>
    </rPh>
    <phoneticPr fontId="1"/>
  </si>
  <si>
    <t>団体の打合せや下見について、コロナ禍に引き続き来所せずに実施できるよう工夫しており、youtube動画も数千回の閲覧があるものもあり、利用者のニーズに対応することができている。
Googleフォームを活用する等、利用者サービス向上のみならず、職員の負担軽減につながる取組も新たに実施することができた。</t>
    <rPh sb="0" eb="2">
      <t>ダンタイ</t>
    </rPh>
    <rPh sb="3" eb="5">
      <t>ウチアワ</t>
    </rPh>
    <rPh sb="7" eb="9">
      <t>シタミ</t>
    </rPh>
    <rPh sb="17" eb="18">
      <t>カ</t>
    </rPh>
    <rPh sb="19" eb="20">
      <t>ヒ</t>
    </rPh>
    <rPh sb="21" eb="22">
      <t>ツヅ</t>
    </rPh>
    <rPh sb="23" eb="25">
      <t>ライショ</t>
    </rPh>
    <rPh sb="28" eb="30">
      <t>ジッシ</t>
    </rPh>
    <rPh sb="35" eb="37">
      <t>クフウ</t>
    </rPh>
    <rPh sb="49" eb="51">
      <t>ドウガ</t>
    </rPh>
    <rPh sb="52" eb="53">
      <t>スウ</t>
    </rPh>
    <rPh sb="53" eb="55">
      <t>センカイ</t>
    </rPh>
    <rPh sb="56" eb="58">
      <t>エツラン</t>
    </rPh>
    <rPh sb="67" eb="70">
      <t>リヨウシャ</t>
    </rPh>
    <rPh sb="75" eb="77">
      <t>タイオウ</t>
    </rPh>
    <rPh sb="100" eb="102">
      <t>カツヨウ</t>
    </rPh>
    <rPh sb="104" eb="105">
      <t>トウ</t>
    </rPh>
    <rPh sb="106" eb="109">
      <t>リヨウシャ</t>
    </rPh>
    <rPh sb="113" eb="115">
      <t>コウジョウ</t>
    </rPh>
    <rPh sb="121" eb="123">
      <t>ショクイン</t>
    </rPh>
    <rPh sb="124" eb="128">
      <t>フタンケイゲン</t>
    </rPh>
    <rPh sb="133" eb="135">
      <t>トリクミ</t>
    </rPh>
    <rPh sb="136" eb="137">
      <t>アラ</t>
    </rPh>
    <rPh sb="139" eb="141">
      <t>ジッシ</t>
    </rPh>
    <phoneticPr fontId="1"/>
  </si>
  <si>
    <t>法令を遵守した法定点検等を実施し、利用者が安全・快適に使用できるよう適切に維持管理を実施している。</t>
  </si>
  <si>
    <t>今年度、台風や地震などの大きな災害は発生していないが、すべての職員が定期的に「危機管理マニュアル」を確認し、危機事象発生時には、迅速適切に対応ができるよう努めている。
新型コロナウイルス感染症の５類感染症への移行に伴い、利用者の安心・安全と利便性を考慮した上で、適切に対応を行っている。</t>
    <rPh sb="93" eb="96">
      <t>カンセンショウ</t>
    </rPh>
    <rPh sb="98" eb="99">
      <t>ルイ</t>
    </rPh>
    <rPh sb="99" eb="102">
      <t>カンセンショウ</t>
    </rPh>
    <rPh sb="104" eb="106">
      <t>イコウ</t>
    </rPh>
    <rPh sb="107" eb="108">
      <t>トモナ</t>
    </rPh>
    <rPh sb="114" eb="116">
      <t>アンシン</t>
    </rPh>
    <rPh sb="117" eb="119">
      <t>アンゼン</t>
    </rPh>
    <rPh sb="134" eb="136">
      <t>タイオウ</t>
    </rPh>
    <phoneticPr fontId="1"/>
  </si>
  <si>
    <t>知的障がい者を継続雇用しているほか、高齢者就労自立支援事業に協力し、高齢者の就労場所を提供している。</t>
  </si>
  <si>
    <t>今年度よりSDGsに関連する取組を積極的に進めていることが評価できる。また、府補助金を活用し、館内照明のLED化も大きく進め、環境問題への取組みを適切に実施している。</t>
    <rPh sb="0" eb="3">
      <t>コンネンド</t>
    </rPh>
    <rPh sb="10" eb="12">
      <t>カンレン</t>
    </rPh>
    <rPh sb="14" eb="16">
      <t>トリクミ</t>
    </rPh>
    <rPh sb="17" eb="20">
      <t>セッキョクテキ</t>
    </rPh>
    <rPh sb="21" eb="22">
      <t>スス</t>
    </rPh>
    <rPh sb="29" eb="31">
      <t>ヒョウカ</t>
    </rPh>
    <rPh sb="38" eb="42">
      <t>フホジョキン</t>
    </rPh>
    <rPh sb="43" eb="45">
      <t>カツヨウ</t>
    </rPh>
    <rPh sb="47" eb="49">
      <t>カンナイ</t>
    </rPh>
    <rPh sb="49" eb="51">
      <t>ショウメイ</t>
    </rPh>
    <rPh sb="55" eb="56">
      <t>カ</t>
    </rPh>
    <rPh sb="57" eb="58">
      <t>オオ</t>
    </rPh>
    <rPh sb="60" eb="61">
      <t>スス</t>
    </rPh>
    <rPh sb="63" eb="67">
      <t>カンキョウモンダイ</t>
    </rPh>
    <rPh sb="69" eb="71">
      <t>トリク</t>
    </rPh>
    <rPh sb="73" eb="75">
      <t>テキセツ</t>
    </rPh>
    <rPh sb="76" eb="78">
      <t>ジッシ</t>
    </rPh>
    <phoneticPr fontId="1"/>
  </si>
  <si>
    <t>利用者満足度調査を実施し、回収率は９割程度ある。個別の事業に対するアンケートも実施することで、細やかな分析をすることができており、分析結果については、組織として検討、対応するなどのフィードバックができている。</t>
    <rPh sb="0" eb="6">
      <t>リヨウシャマンゾクド</t>
    </rPh>
    <rPh sb="6" eb="8">
      <t>チョウサ</t>
    </rPh>
    <rPh sb="9" eb="11">
      <t>ジッシ</t>
    </rPh>
    <rPh sb="13" eb="16">
      <t>カイシュウリツ</t>
    </rPh>
    <rPh sb="18" eb="19">
      <t>ワリ</t>
    </rPh>
    <rPh sb="19" eb="21">
      <t>テイド</t>
    </rPh>
    <rPh sb="24" eb="26">
      <t>コベツ</t>
    </rPh>
    <rPh sb="27" eb="29">
      <t>ジギョウ</t>
    </rPh>
    <rPh sb="30" eb="31">
      <t>タイ</t>
    </rPh>
    <rPh sb="39" eb="41">
      <t>ジッシ</t>
    </rPh>
    <rPh sb="47" eb="48">
      <t>コマ</t>
    </rPh>
    <rPh sb="51" eb="53">
      <t>ブンセキ</t>
    </rPh>
    <rPh sb="65" eb="67">
      <t>ブンセキ</t>
    </rPh>
    <rPh sb="67" eb="69">
      <t>ケッカ</t>
    </rPh>
    <rPh sb="75" eb="77">
      <t>ソシキ</t>
    </rPh>
    <rPh sb="80" eb="82">
      <t>ケントウ</t>
    </rPh>
    <rPh sb="83" eb="85">
      <t>タイオウ</t>
    </rPh>
    <phoneticPr fontId="1"/>
  </si>
  <si>
    <t>実績（予定含む）：５事業７回
【達成率】　　100％</t>
    <rPh sb="0" eb="2">
      <t>ジッセキ</t>
    </rPh>
    <rPh sb="3" eb="5">
      <t>ヨテイ</t>
    </rPh>
    <rPh sb="5" eb="6">
      <t>フク</t>
    </rPh>
    <rPh sb="10" eb="12">
      <t>ジギョウ</t>
    </rPh>
    <rPh sb="13" eb="14">
      <t>カイ</t>
    </rPh>
    <rPh sb="16" eb="19">
      <t>タッセイリツ</t>
    </rPh>
    <phoneticPr fontId="1"/>
  </si>
  <si>
    <t>令和5年度実績（11月末時点）：　4事業　6回
令和5年度予定　　　　　　　　 　　：　5事業　7回</t>
    <rPh sb="18" eb="20">
      <t>ジギョウ</t>
    </rPh>
    <rPh sb="22" eb="23">
      <t>カイ</t>
    </rPh>
    <rPh sb="29" eb="31">
      <t>ヨテイ</t>
    </rPh>
    <phoneticPr fontId="1"/>
  </si>
  <si>
    <t>実績（見込含む）：310人
【達成率】　　126.0％</t>
    <rPh sb="0" eb="2">
      <t>ジッセキ</t>
    </rPh>
    <rPh sb="3" eb="5">
      <t>ミコミ</t>
    </rPh>
    <rPh sb="5" eb="6">
      <t>フク</t>
    </rPh>
    <rPh sb="12" eb="13">
      <t>ニン</t>
    </rPh>
    <rPh sb="15" eb="18">
      <t>タッセイリツ</t>
    </rPh>
    <phoneticPr fontId="1"/>
  </si>
  <si>
    <t>実績（予定含む）：　12事業28回
【達成率】　　109.1%</t>
    <rPh sb="0" eb="2">
      <t>ジッセキ</t>
    </rPh>
    <rPh sb="3" eb="5">
      <t>ヨテイ</t>
    </rPh>
    <rPh sb="5" eb="6">
      <t>フク</t>
    </rPh>
    <rPh sb="12" eb="14">
      <t>ジギョウ</t>
    </rPh>
    <rPh sb="16" eb="17">
      <t>カイ</t>
    </rPh>
    <rPh sb="19" eb="22">
      <t>タッセイリツ</t>
    </rPh>
    <phoneticPr fontId="1"/>
  </si>
  <si>
    <t>実績（見込含む）：　827人
【達成率】　　139.2%</t>
    <rPh sb="0" eb="2">
      <t>ジッセキ</t>
    </rPh>
    <rPh sb="3" eb="5">
      <t>ミコミ</t>
    </rPh>
    <rPh sb="5" eb="6">
      <t>フク</t>
    </rPh>
    <rPh sb="13" eb="14">
      <t>ニン</t>
    </rPh>
    <rPh sb="16" eb="19">
      <t>タッセイリツ</t>
    </rPh>
    <phoneticPr fontId="1"/>
  </si>
  <si>
    <t>②施設管理に関する経費の執行状況は適切か
（正当な理由なく、修繕費の実績（具体的な予定額を含む）が計画の90％を下回る場合は、「Ｃ」評価とする。）</t>
    <rPh sb="22" eb="24">
      <t>セイトウ</t>
    </rPh>
    <rPh sb="25" eb="27">
      <t>リユウ</t>
    </rPh>
    <rPh sb="30" eb="33">
      <t>シュウゼンヒ</t>
    </rPh>
    <rPh sb="34" eb="36">
      <t>ジッセキ</t>
    </rPh>
    <rPh sb="37" eb="40">
      <t>グタイテキ</t>
    </rPh>
    <rPh sb="41" eb="43">
      <t>ヨテイ</t>
    </rPh>
    <rPh sb="43" eb="44">
      <t>ガク</t>
    </rPh>
    <rPh sb="45" eb="46">
      <t>フク</t>
    </rPh>
    <rPh sb="49" eb="51">
      <t>ケイカク</t>
    </rPh>
    <rPh sb="56" eb="58">
      <t>シタマワ</t>
    </rPh>
    <rPh sb="59" eb="61">
      <t>バアイ</t>
    </rPh>
    <rPh sb="66" eb="68">
      <t>ヒョウカ</t>
    </rPh>
    <phoneticPr fontId="1"/>
  </si>
  <si>
    <t>②事業実施に必要な人員数の確保・配置従事者への管理監督体制・責任体制は適切か</t>
    <phoneticPr fontId="1"/>
  </si>
  <si>
    <t>いずれの事業においても、青少年をはじめ多様な層を対象とした魅力的な内容に取り組んでいる。人気の高いプログラムの「シャワークライミング」と「ツリーイング」を別事業で独立させる等の工夫も行っており、利用者の満足度も高い結果となっている。</t>
    <rPh sb="4" eb="6">
      <t>ジギョウ</t>
    </rPh>
    <rPh sb="12" eb="15">
      <t>セイショウネン</t>
    </rPh>
    <rPh sb="19" eb="21">
      <t>タヨウ</t>
    </rPh>
    <rPh sb="22" eb="23">
      <t>ソウ</t>
    </rPh>
    <rPh sb="24" eb="26">
      <t>タイショウ</t>
    </rPh>
    <rPh sb="29" eb="32">
      <t>ミリョクテキ</t>
    </rPh>
    <rPh sb="33" eb="35">
      <t>ナイヨウ</t>
    </rPh>
    <rPh sb="36" eb="37">
      <t>ト</t>
    </rPh>
    <rPh sb="38" eb="39">
      <t>ク</t>
    </rPh>
    <rPh sb="77" eb="80">
      <t>ベツジギョウ</t>
    </rPh>
    <rPh sb="81" eb="83">
      <t>ドクリツ</t>
    </rPh>
    <rPh sb="86" eb="87">
      <t>トウ</t>
    </rPh>
    <rPh sb="88" eb="90">
      <t>クフウ</t>
    </rPh>
    <rPh sb="91" eb="92">
      <t>オコナ</t>
    </rPh>
    <rPh sb="97" eb="100">
      <t>リヨウシャ</t>
    </rPh>
    <rPh sb="101" eb="104">
      <t>マンゾクド</t>
    </rPh>
    <rPh sb="105" eb="106">
      <t>タカ</t>
    </rPh>
    <rPh sb="107" eb="109">
      <t>ケッカ</t>
    </rPh>
    <phoneticPr fontId="1"/>
  </si>
  <si>
    <t>実績（予定含む）：　12事業34回
【達成率】　　100%</t>
    <rPh sb="0" eb="2">
      <t>ジッセキ</t>
    </rPh>
    <rPh sb="3" eb="5">
      <t>ヨテイ</t>
    </rPh>
    <rPh sb="5" eb="6">
      <t>フク</t>
    </rPh>
    <rPh sb="12" eb="14">
      <t>ジギョウ</t>
    </rPh>
    <rPh sb="16" eb="17">
      <t>カイ</t>
    </rPh>
    <rPh sb="19" eb="22">
      <t>タッセイリツ</t>
    </rPh>
    <phoneticPr fontId="1"/>
  </si>
  <si>
    <t>実績（見込含む）：　1,112人
【達成率】　　73.4%</t>
    <rPh sb="0" eb="2">
      <t>ジッセキ</t>
    </rPh>
    <rPh sb="3" eb="5">
      <t>ミコミ</t>
    </rPh>
    <rPh sb="5" eb="6">
      <t>フク</t>
    </rPh>
    <rPh sb="15" eb="16">
      <t>ニン</t>
    </rPh>
    <rPh sb="18" eb="21">
      <t>タッセイリツ</t>
    </rPh>
    <phoneticPr fontId="1"/>
  </si>
  <si>
    <t>感染症対策を講じ、安心安全に利用していただきながら、サービス向上に努めた。また5月8日以降のアフターコロナへの対応を柔軟に行った。
・ICT環境を整え、打合せに出向くことが難しい団体には、昨年度に引き続き電話やリモート会議形式で打合せを行った。また、事業の受付時の説明は一部タブレットや自然の家Youtubeチャンネルでの動画を活用した。
・4月に起きた受電高圧ケーブル異常による全館停電が発生したため一時受け入れを停止したが、速やかな復旧に努めた。
・4月に学校団体を対象とした下見ツアーを実施し、わかりやすいと好評であった。
・昨年に引き続き、野外炊飯の個食メニューを提案したり、炊飯や集団での食事を避けたい団体には手作り弁当の提供を行った。
・急な災害に備えて、備蓄品として飲料水や防災食、防災グッズなどを揃えている。
・指導者不足により、キャンプファイヤーやクラフト、炊飯指導などの活動が困難なグループのニーズに応える為、有料にてプログラムのサポートを提案し大変好評であった。</t>
    <rPh sb="6" eb="7">
      <t>コウ</t>
    </rPh>
    <rPh sb="9" eb="11">
      <t>アンシン</t>
    </rPh>
    <rPh sb="11" eb="13">
      <t>アンゼン</t>
    </rPh>
    <rPh sb="14" eb="16">
      <t>リヨウ</t>
    </rPh>
    <rPh sb="30" eb="32">
      <t>コウジョウ</t>
    </rPh>
    <rPh sb="33" eb="34">
      <t>ツト</t>
    </rPh>
    <rPh sb="40" eb="41">
      <t>ガツ</t>
    </rPh>
    <rPh sb="42" eb="43">
      <t>ニチ</t>
    </rPh>
    <rPh sb="43" eb="45">
      <t>イコウ</t>
    </rPh>
    <rPh sb="55" eb="57">
      <t>タイオウ</t>
    </rPh>
    <rPh sb="58" eb="60">
      <t>ジュウナン</t>
    </rPh>
    <rPh sb="61" eb="62">
      <t>オコナ</t>
    </rPh>
    <rPh sb="70" eb="72">
      <t>カンキョウ</t>
    </rPh>
    <rPh sb="73" eb="74">
      <t>トトノ</t>
    </rPh>
    <rPh sb="76" eb="78">
      <t>ウチアワ</t>
    </rPh>
    <rPh sb="80" eb="82">
      <t>デム</t>
    </rPh>
    <rPh sb="86" eb="87">
      <t>ムズカ</t>
    </rPh>
    <rPh sb="89" eb="91">
      <t>ダンタイ</t>
    </rPh>
    <rPh sb="94" eb="97">
      <t>サクネンド</t>
    </rPh>
    <rPh sb="98" eb="99">
      <t>ヒ</t>
    </rPh>
    <rPh sb="100" eb="101">
      <t>ツヅ</t>
    </rPh>
    <rPh sb="102" eb="104">
      <t>デンワ</t>
    </rPh>
    <rPh sb="109" eb="113">
      <t>カイギケイシキ</t>
    </rPh>
    <rPh sb="114" eb="116">
      <t>ウチアワ</t>
    </rPh>
    <rPh sb="118" eb="119">
      <t>オコナ</t>
    </rPh>
    <rPh sb="125" eb="127">
      <t>ジギョウ</t>
    </rPh>
    <rPh sb="128" eb="130">
      <t>ウケツケ</t>
    </rPh>
    <rPh sb="130" eb="131">
      <t>ジ</t>
    </rPh>
    <rPh sb="132" eb="134">
      <t>セツメイ</t>
    </rPh>
    <rPh sb="135" eb="137">
      <t>イチブ</t>
    </rPh>
    <rPh sb="143" eb="145">
      <t>シゼン</t>
    </rPh>
    <rPh sb="146" eb="147">
      <t>イエ</t>
    </rPh>
    <rPh sb="161" eb="163">
      <t>ドウガ</t>
    </rPh>
    <rPh sb="164" eb="166">
      <t>カツヨウ</t>
    </rPh>
    <rPh sb="172" eb="173">
      <t>ガツ</t>
    </rPh>
    <rPh sb="174" eb="175">
      <t>オ</t>
    </rPh>
    <rPh sb="177" eb="179">
      <t>ジュデン</t>
    </rPh>
    <rPh sb="179" eb="181">
      <t>コウアツ</t>
    </rPh>
    <rPh sb="185" eb="187">
      <t>イジョウ</t>
    </rPh>
    <rPh sb="190" eb="192">
      <t>ゼンカン</t>
    </rPh>
    <rPh sb="192" eb="194">
      <t>テイデン</t>
    </rPh>
    <rPh sb="195" eb="197">
      <t>ハッセイ</t>
    </rPh>
    <rPh sb="201" eb="203">
      <t>イチジ</t>
    </rPh>
    <rPh sb="203" eb="204">
      <t>ウ</t>
    </rPh>
    <rPh sb="205" eb="206">
      <t>イ</t>
    </rPh>
    <rPh sb="208" eb="210">
      <t>テイシ</t>
    </rPh>
    <rPh sb="214" eb="215">
      <t>スミ</t>
    </rPh>
    <rPh sb="218" eb="220">
      <t>フッキュウ</t>
    </rPh>
    <rPh sb="221" eb="222">
      <t>ツト</t>
    </rPh>
    <rPh sb="228" eb="229">
      <t>ガツ</t>
    </rPh>
    <rPh sb="230" eb="234">
      <t>ガッコウダンタイ</t>
    </rPh>
    <rPh sb="235" eb="237">
      <t>タイショウ</t>
    </rPh>
    <rPh sb="240" eb="242">
      <t>シタミ</t>
    </rPh>
    <rPh sb="246" eb="248">
      <t>ジッシ</t>
    </rPh>
    <rPh sb="257" eb="259">
      <t>コウヒョウ</t>
    </rPh>
    <rPh sb="266" eb="268">
      <t>サクネン</t>
    </rPh>
    <rPh sb="269" eb="270">
      <t>ヒ</t>
    </rPh>
    <rPh sb="271" eb="272">
      <t>ツヅ</t>
    </rPh>
    <rPh sb="274" eb="278">
      <t>ヤガイスイハン</t>
    </rPh>
    <rPh sb="279" eb="281">
      <t>コショク</t>
    </rPh>
    <rPh sb="286" eb="288">
      <t>テイアン</t>
    </rPh>
    <rPh sb="292" eb="294">
      <t>スイハン</t>
    </rPh>
    <rPh sb="295" eb="297">
      <t>シュウダン</t>
    </rPh>
    <rPh sb="299" eb="301">
      <t>ショクジ</t>
    </rPh>
    <rPh sb="302" eb="303">
      <t>サ</t>
    </rPh>
    <rPh sb="306" eb="308">
      <t>ダンタイ</t>
    </rPh>
    <rPh sb="310" eb="312">
      <t>テヅク</t>
    </rPh>
    <rPh sb="313" eb="315">
      <t>ベントウ</t>
    </rPh>
    <rPh sb="316" eb="318">
      <t>テイキョウ</t>
    </rPh>
    <rPh sb="319" eb="320">
      <t>オコナ</t>
    </rPh>
    <rPh sb="325" eb="326">
      <t>キュウ</t>
    </rPh>
    <rPh sb="327" eb="329">
      <t>サイガイ</t>
    </rPh>
    <rPh sb="330" eb="331">
      <t>ソナ</t>
    </rPh>
    <rPh sb="334" eb="336">
      <t>ビチク</t>
    </rPh>
    <rPh sb="336" eb="337">
      <t>ヒン</t>
    </rPh>
    <rPh sb="340" eb="343">
      <t>インリョウスイ</t>
    </rPh>
    <rPh sb="344" eb="347">
      <t>ボウサイショク</t>
    </rPh>
    <rPh sb="348" eb="350">
      <t>ボウサイ</t>
    </rPh>
    <rPh sb="356" eb="357">
      <t>ソロ</t>
    </rPh>
    <rPh sb="364" eb="367">
      <t>シドウシャ</t>
    </rPh>
    <rPh sb="367" eb="369">
      <t>ブソク</t>
    </rPh>
    <rPh sb="388" eb="390">
      <t>スイハン</t>
    </rPh>
    <rPh sb="390" eb="392">
      <t>シドウ</t>
    </rPh>
    <rPh sb="395" eb="397">
      <t>カツドウ</t>
    </rPh>
    <rPh sb="398" eb="400">
      <t>コンナン</t>
    </rPh>
    <rPh sb="410" eb="411">
      <t>コタ</t>
    </rPh>
    <rPh sb="413" eb="414">
      <t>タメ</t>
    </rPh>
    <rPh sb="415" eb="417">
      <t>ユウリョウ</t>
    </rPh>
    <rPh sb="430" eb="432">
      <t>テイアン</t>
    </rPh>
    <rPh sb="433" eb="435">
      <t>タイヘン</t>
    </rPh>
    <rPh sb="435" eb="437">
      <t>コウヒョウ</t>
    </rPh>
    <phoneticPr fontId="1"/>
  </si>
  <si>
    <t>提案時の収支計画を見直し、新型コロナウイルス感染症の影響前後を比較し検討した収支計画としたことは妥当である。
また、変更した収支計画と事業計画・管理体制計画との整合性が図られている。</t>
    <rPh sb="0" eb="3">
      <t>テイアンジ</t>
    </rPh>
    <rPh sb="4" eb="8">
      <t>シュウシケイカク</t>
    </rPh>
    <rPh sb="9" eb="11">
      <t>ミナオ</t>
    </rPh>
    <rPh sb="13" eb="15">
      <t>シンガタ</t>
    </rPh>
    <rPh sb="22" eb="25">
      <t>カンセンショウ</t>
    </rPh>
    <rPh sb="26" eb="28">
      <t>エイキョウ</t>
    </rPh>
    <rPh sb="28" eb="30">
      <t>ゼンゴ</t>
    </rPh>
    <rPh sb="31" eb="33">
      <t>ヒカク</t>
    </rPh>
    <rPh sb="34" eb="36">
      <t>ケントウ</t>
    </rPh>
    <rPh sb="38" eb="42">
      <t>シュウシケイカク</t>
    </rPh>
    <rPh sb="48" eb="50">
      <t>ダトウ</t>
    </rPh>
    <rPh sb="58" eb="60">
      <t>ヘンコウ</t>
    </rPh>
    <rPh sb="62" eb="66">
      <t>シュウシケイカク</t>
    </rPh>
    <rPh sb="67" eb="71">
      <t>ジギョウケイカク</t>
    </rPh>
    <rPh sb="72" eb="76">
      <t>カンリタイセイ</t>
    </rPh>
    <rPh sb="76" eb="78">
      <t>ケイカク</t>
    </rPh>
    <rPh sb="80" eb="83">
      <t>セイゴウセイ</t>
    </rPh>
    <rPh sb="84" eb="85">
      <t>ハカ</t>
    </rPh>
    <phoneticPr fontId="1"/>
  </si>
  <si>
    <t>コロナ禍からの回復に向けた積極的な営業活動を行うとともに、過去利用団体の利用継続について働きかけ、収入確保を図った。
また、節電の徹底等により、管理コストの削減に努めた。</t>
    <rPh sb="3" eb="4">
      <t>カ</t>
    </rPh>
    <rPh sb="7" eb="9">
      <t>カイフク</t>
    </rPh>
    <rPh sb="10" eb="11">
      <t>ム</t>
    </rPh>
    <rPh sb="13" eb="16">
      <t>セッキョクテキ</t>
    </rPh>
    <rPh sb="17" eb="21">
      <t>エイギョウカツドウ</t>
    </rPh>
    <rPh sb="22" eb="23">
      <t>オコナ</t>
    </rPh>
    <rPh sb="29" eb="31">
      <t>カコ</t>
    </rPh>
    <rPh sb="31" eb="35">
      <t>リヨウダンタイ</t>
    </rPh>
    <rPh sb="36" eb="40">
      <t>リヨウケイゾク</t>
    </rPh>
    <rPh sb="44" eb="45">
      <t>ハタラ</t>
    </rPh>
    <rPh sb="49" eb="53">
      <t>シュウニュウカクホ</t>
    </rPh>
    <rPh sb="54" eb="55">
      <t>ハカ</t>
    </rPh>
    <rPh sb="62" eb="64">
      <t>セツデン</t>
    </rPh>
    <rPh sb="65" eb="67">
      <t>テッテイ</t>
    </rPh>
    <rPh sb="67" eb="68">
      <t>トウ</t>
    </rPh>
    <rPh sb="72" eb="74">
      <t>カンリ</t>
    </rPh>
    <rPh sb="78" eb="80">
      <t>サクゲン</t>
    </rPh>
    <rPh sb="81" eb="82">
      <t>ツト</t>
    </rPh>
    <phoneticPr fontId="1"/>
  </si>
  <si>
    <t>コロナ禍後の利用者増加に対して、繫忙期に合わせた期間限定での職員増員を行い、適切な職員体制の整備に努めた。</t>
    <rPh sb="3" eb="5">
      <t>カゴ</t>
    </rPh>
    <rPh sb="6" eb="9">
      <t>リヨウシャ</t>
    </rPh>
    <rPh sb="9" eb="11">
      <t>ゾウカ</t>
    </rPh>
    <rPh sb="12" eb="13">
      <t>タイ</t>
    </rPh>
    <rPh sb="16" eb="19">
      <t>ハンボウキ</t>
    </rPh>
    <rPh sb="20" eb="21">
      <t>ア</t>
    </rPh>
    <rPh sb="24" eb="28">
      <t>キカンゲンテイ</t>
    </rPh>
    <rPh sb="30" eb="32">
      <t>ショクイン</t>
    </rPh>
    <rPh sb="32" eb="34">
      <t>ゾウイン</t>
    </rPh>
    <rPh sb="35" eb="36">
      <t>オコナ</t>
    </rPh>
    <rPh sb="38" eb="40">
      <t>テキセツ</t>
    </rPh>
    <rPh sb="41" eb="43">
      <t>ショクイン</t>
    </rPh>
    <rPh sb="43" eb="45">
      <t>タイセイ</t>
    </rPh>
    <rPh sb="46" eb="48">
      <t>セイビ</t>
    </rPh>
    <rPh sb="49" eb="50">
      <t>ツト</t>
    </rPh>
    <phoneticPr fontId="1"/>
  </si>
  <si>
    <t>社会教育士による助言や、事業における主担当・副担当の配置等により、適切な管理監督体制・責任体制を整えている。</t>
    <rPh sb="0" eb="5">
      <t>シャカイキ</t>
    </rPh>
    <rPh sb="8" eb="10">
      <t>ジョゲン</t>
    </rPh>
    <rPh sb="12" eb="14">
      <t>ジギョウ</t>
    </rPh>
    <rPh sb="18" eb="19">
      <t>シュ</t>
    </rPh>
    <rPh sb="19" eb="21">
      <t>タントウ</t>
    </rPh>
    <rPh sb="22" eb="24">
      <t>フクタン</t>
    </rPh>
    <rPh sb="24" eb="25">
      <t>トウ</t>
    </rPh>
    <rPh sb="26" eb="28">
      <t>ハイチ</t>
    </rPh>
    <rPh sb="28" eb="29">
      <t>トウ</t>
    </rPh>
    <rPh sb="33" eb="35">
      <t>テキセツ</t>
    </rPh>
    <rPh sb="36" eb="42">
      <t>カンリカントクタイセイ</t>
    </rPh>
    <rPh sb="43" eb="47">
      <t>セキニンタイセイ</t>
    </rPh>
    <rPh sb="48" eb="49">
      <t>トトノ</t>
    </rPh>
    <phoneticPr fontId="1"/>
  </si>
  <si>
    <t>・各構成団体が実施する人権研修は職員全員が受講予定である。また、8月の「人権教育地区別セミナー」を新規職員が1名受講した。
・教育施設関係の会議・研修は、4月、12月の「近畿地区青少年教育施設協議会　所長研修会・基本研修会・専門研修会」に計６名が参加。
　専任研修としては６月に大阪府キャンプ協会が主催する「キャンプサロン」への参加　1名。12月に日本教育体験研究所が主催するチームビルディングファシリテーター講習に1名。その他、補助制度を使って1名が通信教育を受講している。1月に実践救急法の講習として「メディックファーストエイド　チャイルドケアプラス」　受講5名。2月に「野外教育指導者研修(静岡県)」「キャンプディレクター２級養成講習会」へ各１名受講、3月に「ネイチャーゲームリーダー講習会」に１名、および　「甲種防火管理者講習」に　2名　受講を予定している。
・その他、社会教育士の受講も予定していたが、定員が満員のため受講することができなかった。次年度に引き続き申し込みを計画。（現在、有資格者3名）</t>
    <rPh sb="1" eb="6">
      <t>カクコウセイダンタイ</t>
    </rPh>
    <rPh sb="7" eb="9">
      <t>ジッシ</t>
    </rPh>
    <rPh sb="11" eb="15">
      <t>ジンケンケンシュウ</t>
    </rPh>
    <rPh sb="16" eb="20">
      <t>ショクインゼンイン</t>
    </rPh>
    <rPh sb="21" eb="25">
      <t>ジュコウヨテイ</t>
    </rPh>
    <rPh sb="33" eb="34">
      <t>ガツ</t>
    </rPh>
    <rPh sb="36" eb="38">
      <t>ジンケン</t>
    </rPh>
    <rPh sb="38" eb="40">
      <t>キョウイク</t>
    </rPh>
    <rPh sb="40" eb="42">
      <t>チク</t>
    </rPh>
    <rPh sb="42" eb="43">
      <t>ベツ</t>
    </rPh>
    <rPh sb="49" eb="51">
      <t>シンキ</t>
    </rPh>
    <rPh sb="51" eb="53">
      <t>ショクイン</t>
    </rPh>
    <rPh sb="55" eb="56">
      <t>メイ</t>
    </rPh>
    <rPh sb="56" eb="58">
      <t>ジュコウ</t>
    </rPh>
    <rPh sb="63" eb="69">
      <t>キョウイクシセツカンケイ</t>
    </rPh>
    <rPh sb="70" eb="72">
      <t>カイギ</t>
    </rPh>
    <rPh sb="73" eb="75">
      <t>ケンシュウ</t>
    </rPh>
    <rPh sb="78" eb="79">
      <t>ガツ</t>
    </rPh>
    <rPh sb="82" eb="83">
      <t>ガツ</t>
    </rPh>
    <rPh sb="85" eb="89">
      <t>キンキチク</t>
    </rPh>
    <rPh sb="89" eb="92">
      <t>セイショウネン</t>
    </rPh>
    <rPh sb="92" eb="96">
      <t>キョウイクシセツ</t>
    </rPh>
    <rPh sb="96" eb="99">
      <t>キョウギカイ</t>
    </rPh>
    <rPh sb="100" eb="105">
      <t>ショチョウケンシュウカイ</t>
    </rPh>
    <rPh sb="106" eb="108">
      <t>キホン</t>
    </rPh>
    <rPh sb="108" eb="111">
      <t>ケンシュウカイ</t>
    </rPh>
    <rPh sb="112" eb="117">
      <t>センモンケンシュウカイ</t>
    </rPh>
    <rPh sb="119" eb="120">
      <t>ケイ</t>
    </rPh>
    <rPh sb="121" eb="122">
      <t>メイ</t>
    </rPh>
    <rPh sb="128" eb="130">
      <t>センニン</t>
    </rPh>
    <rPh sb="130" eb="132">
      <t>ケンシュウ</t>
    </rPh>
    <rPh sb="137" eb="138">
      <t>ガツ</t>
    </rPh>
    <rPh sb="139" eb="142">
      <t>オオサカフ</t>
    </rPh>
    <rPh sb="146" eb="148">
      <t>キョウカイ</t>
    </rPh>
    <rPh sb="149" eb="151">
      <t>シュサイ</t>
    </rPh>
    <rPh sb="164" eb="166">
      <t>サンカ</t>
    </rPh>
    <rPh sb="168" eb="169">
      <t>メイ</t>
    </rPh>
    <rPh sb="172" eb="173">
      <t>ガツ</t>
    </rPh>
    <rPh sb="174" eb="176">
      <t>ニホン</t>
    </rPh>
    <rPh sb="176" eb="178">
      <t>キョウイク</t>
    </rPh>
    <rPh sb="178" eb="180">
      <t>タイケン</t>
    </rPh>
    <rPh sb="180" eb="183">
      <t>ケンキュウジョ</t>
    </rPh>
    <rPh sb="184" eb="186">
      <t>シュサイ</t>
    </rPh>
    <rPh sb="205" eb="207">
      <t>コウシュウ</t>
    </rPh>
    <rPh sb="209" eb="210">
      <t>メイ</t>
    </rPh>
    <rPh sb="213" eb="214">
      <t>ホカ</t>
    </rPh>
    <rPh sb="215" eb="219">
      <t>ホジョセイド</t>
    </rPh>
    <rPh sb="220" eb="221">
      <t>ツカ</t>
    </rPh>
    <rPh sb="224" eb="225">
      <t>メイ</t>
    </rPh>
    <rPh sb="226" eb="230">
      <t>ツウシンキョウイク</t>
    </rPh>
    <rPh sb="231" eb="233">
      <t>ジュコウ</t>
    </rPh>
    <rPh sb="239" eb="240">
      <t>ガツ</t>
    </rPh>
    <rPh sb="282" eb="283">
      <t>メイ</t>
    </rPh>
    <rPh sb="315" eb="316">
      <t>キュウ</t>
    </rPh>
    <rPh sb="316" eb="321">
      <t>ヨウセイコウシュウカイ</t>
    </rPh>
    <rPh sb="323" eb="324">
      <t>カク</t>
    </rPh>
    <rPh sb="325" eb="326">
      <t>ナ</t>
    </rPh>
    <rPh sb="326" eb="328">
      <t>ジュコウ</t>
    </rPh>
    <rPh sb="358" eb="360">
      <t>コウシュ</t>
    </rPh>
    <rPh sb="360" eb="362">
      <t>ボウカ</t>
    </rPh>
    <rPh sb="362" eb="365">
      <t>カンリシャ</t>
    </rPh>
    <rPh sb="365" eb="367">
      <t>コウシュウ</t>
    </rPh>
    <rPh sb="371" eb="372">
      <t>メイ</t>
    </rPh>
    <rPh sb="373" eb="375">
      <t>ジュコウ</t>
    </rPh>
    <rPh sb="376" eb="378">
      <t>ヨテイ</t>
    </rPh>
    <rPh sb="387" eb="388">
      <t>タ</t>
    </rPh>
    <rPh sb="389" eb="394">
      <t>シャカイキョウイクシ</t>
    </rPh>
    <rPh sb="395" eb="397">
      <t>ジュコウ</t>
    </rPh>
    <rPh sb="398" eb="400">
      <t>ヨテイ</t>
    </rPh>
    <rPh sb="406" eb="408">
      <t>テイイン</t>
    </rPh>
    <rPh sb="409" eb="411">
      <t>マンイン</t>
    </rPh>
    <rPh sb="414" eb="416">
      <t>ジュコウ</t>
    </rPh>
    <rPh sb="428" eb="431">
      <t>ジネンド</t>
    </rPh>
    <rPh sb="432" eb="433">
      <t>ヒ</t>
    </rPh>
    <rPh sb="434" eb="435">
      <t>ツヅ</t>
    </rPh>
    <rPh sb="436" eb="437">
      <t>モウ</t>
    </rPh>
    <rPh sb="438" eb="439">
      <t>コ</t>
    </rPh>
    <rPh sb="441" eb="443">
      <t>ケイカク</t>
    </rPh>
    <rPh sb="453" eb="454">
      <t>ナ</t>
    </rPh>
    <phoneticPr fontId="1"/>
  </si>
  <si>
    <t>職員全員が人権研修を受講することとし、利用者に対して適切な対応ができるようにしている。また、さまざまな研修や講座等を積極的に受講することで、職員の指導育成を行っている。</t>
    <rPh sb="0" eb="4">
      <t>ショクインゼンイン</t>
    </rPh>
    <rPh sb="5" eb="9">
      <t>ジンケンケンシュウ</t>
    </rPh>
    <rPh sb="10" eb="12">
      <t>ジュコウ</t>
    </rPh>
    <rPh sb="19" eb="22">
      <t>リヨウシャ</t>
    </rPh>
    <rPh sb="23" eb="24">
      <t>タイ</t>
    </rPh>
    <rPh sb="26" eb="28">
      <t>テキセツ</t>
    </rPh>
    <rPh sb="29" eb="31">
      <t>タイオウ</t>
    </rPh>
    <rPh sb="51" eb="53">
      <t>ケンシュウ</t>
    </rPh>
    <rPh sb="54" eb="56">
      <t>コウザ</t>
    </rPh>
    <rPh sb="56" eb="57">
      <t>トウ</t>
    </rPh>
    <rPh sb="58" eb="61">
      <t>セッキョクテキ</t>
    </rPh>
    <rPh sb="62" eb="64">
      <t>ジュコウ</t>
    </rPh>
    <rPh sb="70" eb="72">
      <t>ショクイン</t>
    </rPh>
    <rPh sb="73" eb="77">
      <t>シドウイクセイ</t>
    </rPh>
    <rPh sb="78" eb="79">
      <t>オコナ</t>
    </rPh>
    <phoneticPr fontId="1"/>
  </si>
  <si>
    <t>B（２）</t>
  </si>
  <si>
    <t>共同事業体を構成する２団体の令和４年度決算報告によると、新型コロナウイルス感染症の影響による経営状況の厳しさがなお継続している。</t>
    <rPh sb="0" eb="5">
      <t>キョウドウジギョウタイ</t>
    </rPh>
    <rPh sb="6" eb="8">
      <t>コウセイ</t>
    </rPh>
    <rPh sb="11" eb="13">
      <t>ダンタイ</t>
    </rPh>
    <rPh sb="14" eb="16">
      <t>レイワ</t>
    </rPh>
    <rPh sb="17" eb="19">
      <t>ネンド</t>
    </rPh>
    <rPh sb="19" eb="23">
      <t>ケッサンホウコク</t>
    </rPh>
    <rPh sb="28" eb="30">
      <t>シンガタ</t>
    </rPh>
    <rPh sb="37" eb="40">
      <t>カンセンショウ</t>
    </rPh>
    <rPh sb="41" eb="43">
      <t>エイキョウ</t>
    </rPh>
    <rPh sb="46" eb="50">
      <t>ケイエイジョウキョウ</t>
    </rPh>
    <rPh sb="51" eb="52">
      <t>キビ</t>
    </rPh>
    <rPh sb="57" eb="59">
      <t>ケイゾク</t>
    </rPh>
    <phoneticPr fontId="1"/>
  </si>
  <si>
    <t>共同事業体を構成する２団体の令和４年度決算報告によると、新型コロナウイルス感染症の影響による財務状況の厳しさがなお継続している。</t>
    <rPh sb="0" eb="5">
      <t>キョウドウジギョウタイ</t>
    </rPh>
    <rPh sb="6" eb="8">
      <t>コウセイ</t>
    </rPh>
    <rPh sb="11" eb="13">
      <t>ダンタイ</t>
    </rPh>
    <rPh sb="14" eb="16">
      <t>レイワ</t>
    </rPh>
    <rPh sb="17" eb="19">
      <t>ネンド</t>
    </rPh>
    <rPh sb="19" eb="23">
      <t>ケッサンホウコク</t>
    </rPh>
    <rPh sb="28" eb="30">
      <t>シンガタ</t>
    </rPh>
    <rPh sb="37" eb="40">
      <t>カンセンショウ</t>
    </rPh>
    <rPh sb="41" eb="43">
      <t>エイキョウ</t>
    </rPh>
    <rPh sb="46" eb="48">
      <t>ザイム</t>
    </rPh>
    <rPh sb="48" eb="50">
      <t>ジョウキョウ</t>
    </rPh>
    <rPh sb="51" eb="52">
      <t>キビ</t>
    </rPh>
    <rPh sb="57" eb="59">
      <t>ケイゾク</t>
    </rPh>
    <phoneticPr fontId="1"/>
  </si>
  <si>
    <t>　大阪府と連携して各種広報活動を展開している。
（広報物の工夫）事業チラシは年間行事の案内をはじめ、各事業ごとに両面カラーを採用し、興味を引くようなデザインを心がけている。
　SDGsマッピングを行い、対象の事業にはアイコンを入れることで、持続可能な環境への取り組みをアピールしている。
　図書館、公民館、コミュニティセンターへの逓送便を利用して主催、自主事業などのチラシを配架している。
　過去の事業参加者にはダイレクトメールを送付している。(12月末までに5回、2カ月に1度のペース。登録数437件)
　貝塚市の広報誌へ毎月、事業案内の掲載を依頼している。
　情報は随時ホームページやSNSに掲載し、民間のweb媒体（いこーよ・イベントバンクなど）を利用し、情報を提供している。　　　　　　　　　
（その他取材記事の例）読売新聞
（SNSフォロワー数）
　施設周辺地域のスポーツ団体や、学生団体などのアカウントをフォローすることでフォローバックや団体での利用を促進している。
　Instagramフォロワー１００１人→１３６４人、Facebookフォロワー７６９人→８２７人、LINE　７６９人→１０５１人
（有料WEB広告の活用）
　LINEアカウントを有料のものに切り替え、定期的な情報発信ツールとして利用している。
　instagram・facebookの有料広告を実施し　オープンデイの広報手段の一つとして利用した。（施設周辺50km圏内対象へ2万リーチ分のプラン利用）</t>
    <rPh sb="1" eb="4">
      <t>オオサカフ</t>
    </rPh>
    <rPh sb="5" eb="7">
      <t>レンケイ</t>
    </rPh>
    <rPh sb="9" eb="11">
      <t>カクシュ</t>
    </rPh>
    <rPh sb="11" eb="15">
      <t>コウホウカツドウ</t>
    </rPh>
    <rPh sb="16" eb="18">
      <t>テンカイ</t>
    </rPh>
    <rPh sb="25" eb="28">
      <t>コウホウブツ</t>
    </rPh>
    <rPh sb="29" eb="31">
      <t>クフウ</t>
    </rPh>
    <rPh sb="32" eb="34">
      <t>ジギョウ</t>
    </rPh>
    <rPh sb="38" eb="42">
      <t>ネンカンギョウジ</t>
    </rPh>
    <rPh sb="43" eb="45">
      <t>アンナイ</t>
    </rPh>
    <rPh sb="50" eb="53">
      <t>カクジギョウ</t>
    </rPh>
    <rPh sb="56" eb="58">
      <t>リョウメン</t>
    </rPh>
    <rPh sb="62" eb="64">
      <t>サイヨウ</t>
    </rPh>
    <rPh sb="66" eb="68">
      <t>キョウミ</t>
    </rPh>
    <rPh sb="69" eb="70">
      <t>ヒ</t>
    </rPh>
    <rPh sb="79" eb="80">
      <t>ココロ</t>
    </rPh>
    <rPh sb="98" eb="99">
      <t>オコナ</t>
    </rPh>
    <rPh sb="101" eb="103">
      <t>タイショウ</t>
    </rPh>
    <rPh sb="104" eb="106">
      <t>ジギョウ</t>
    </rPh>
    <rPh sb="113" eb="114">
      <t>イ</t>
    </rPh>
    <rPh sb="120" eb="122">
      <t>ジゾク</t>
    </rPh>
    <rPh sb="122" eb="124">
      <t>カノウ</t>
    </rPh>
    <rPh sb="125" eb="127">
      <t>カンキョウ</t>
    </rPh>
    <rPh sb="129" eb="130">
      <t>ト</t>
    </rPh>
    <rPh sb="131" eb="132">
      <t>ク</t>
    </rPh>
    <rPh sb="145" eb="148">
      <t>トショカン</t>
    </rPh>
    <rPh sb="149" eb="152">
      <t>コウミンカン</t>
    </rPh>
    <rPh sb="165" eb="168">
      <t>テイソウビン</t>
    </rPh>
    <rPh sb="169" eb="171">
      <t>リヨウ</t>
    </rPh>
    <rPh sb="173" eb="175">
      <t>シュサイ</t>
    </rPh>
    <rPh sb="176" eb="180">
      <t>ジシュジギョウ</t>
    </rPh>
    <rPh sb="187" eb="189">
      <t>ハイカ</t>
    </rPh>
    <rPh sb="196" eb="198">
      <t>カコ</t>
    </rPh>
    <rPh sb="199" eb="204">
      <t>ジギョウサンカシャ</t>
    </rPh>
    <rPh sb="215" eb="217">
      <t>ソウフ</t>
    </rPh>
    <rPh sb="225" eb="226">
      <t>ガツ</t>
    </rPh>
    <rPh sb="226" eb="227">
      <t>マツ</t>
    </rPh>
    <rPh sb="231" eb="232">
      <t>カイ</t>
    </rPh>
    <rPh sb="235" eb="236">
      <t>ゲツ</t>
    </rPh>
    <rPh sb="238" eb="239">
      <t>ド</t>
    </rPh>
    <rPh sb="244" eb="247">
      <t>トウロクスウ</t>
    </rPh>
    <rPh sb="250" eb="251">
      <t>ケン</t>
    </rPh>
    <rPh sb="254" eb="257">
      <t>カイヅカシ</t>
    </rPh>
    <rPh sb="258" eb="261">
      <t>コウホウシ</t>
    </rPh>
    <rPh sb="267" eb="269">
      <t>アンナイ</t>
    </rPh>
    <rPh sb="270" eb="272">
      <t>ケイサイ</t>
    </rPh>
    <rPh sb="273" eb="275">
      <t>イライ</t>
    </rPh>
    <rPh sb="282" eb="284">
      <t>ジョウホウ</t>
    </rPh>
    <rPh sb="285" eb="287">
      <t>ズイジ</t>
    </rPh>
    <rPh sb="298" eb="300">
      <t>ケイサイ</t>
    </rPh>
    <rPh sb="302" eb="304">
      <t>ミンカン</t>
    </rPh>
    <rPh sb="308" eb="310">
      <t>バイタイ</t>
    </rPh>
    <rPh sb="327" eb="329">
      <t>リヨウ</t>
    </rPh>
    <rPh sb="331" eb="333">
      <t>ジョウホウ</t>
    </rPh>
    <rPh sb="334" eb="336">
      <t>テイキョウ</t>
    </rPh>
    <rPh sb="354" eb="355">
      <t>タ</t>
    </rPh>
    <rPh sb="376" eb="377">
      <t>スウ</t>
    </rPh>
    <rPh sb="380" eb="384">
      <t>シセツシュウヘン</t>
    </rPh>
    <rPh sb="384" eb="386">
      <t>チイキ</t>
    </rPh>
    <rPh sb="391" eb="393">
      <t>ダンタイ</t>
    </rPh>
    <rPh sb="395" eb="399">
      <t>ガクセイダンタイ</t>
    </rPh>
    <rPh sb="425" eb="427">
      <t>ダンタイ</t>
    </rPh>
    <rPh sb="429" eb="431">
      <t>リヨウ</t>
    </rPh>
    <rPh sb="432" eb="434">
      <t>ソクシン</t>
    </rPh>
    <rPh sb="465" eb="466">
      <t>ニン</t>
    </rPh>
    <rPh sb="488" eb="489">
      <t>ニン</t>
    </rPh>
    <rPh sb="504" eb="505">
      <t>ニン</t>
    </rPh>
    <rPh sb="507" eb="509">
      <t>ユウリョウ</t>
    </rPh>
    <rPh sb="512" eb="514">
      <t>コウコク</t>
    </rPh>
    <rPh sb="515" eb="517">
      <t>カツヨウ</t>
    </rPh>
    <phoneticPr fontId="1"/>
  </si>
  <si>
    <t>(1)施設の設置目的及び
　　管理運営方針</t>
    <phoneticPr fontId="1"/>
  </si>
  <si>
    <t>(2)平等な利用を図るため
　　の具体的手法・効果</t>
    <phoneticPr fontId="1"/>
  </si>
  <si>
    <t>(3)利用者の増加・サービ
　　スの向上を図るための
　　具体的手法・効果</t>
    <phoneticPr fontId="1"/>
  </si>
  <si>
    <t>(4)施設の維持管理の内
　　容、的確性及び実現
　　の程度</t>
    <rPh sb="17" eb="19">
      <t>テキカク</t>
    </rPh>
    <phoneticPr fontId="1"/>
  </si>
  <si>
    <t>(1)収支計画の内容、的
　　確性及び実現の程度</t>
    <rPh sb="11" eb="12">
      <t>マト</t>
    </rPh>
    <rPh sb="15" eb="16">
      <t>カク</t>
    </rPh>
    <rPh sb="16" eb="17">
      <t>セイ</t>
    </rPh>
    <phoneticPr fontId="1"/>
  </si>
  <si>
    <t>(2)安定的な運営が可能と
　　なる人的能力</t>
    <phoneticPr fontId="1"/>
  </si>
  <si>
    <t>(3)安定的な運営が可能と
　　なる財政的基盤</t>
    <phoneticPr fontId="1"/>
  </si>
  <si>
    <t>（アンケート調査の実施）利用団体には「施設利用」「活動プログラム」「バーベキューガーデン奥貝塚」についてアンケート調査を実施している。
（アンケート調査の回収率および調査結果の反映）
「施設利用」のアンケートの回収率は１１月末時点で90％。アンケート結果は会議に議題として取り上げ、優先順位をつけて対応している。食事や対応など、概ね高評価を頂いている。事業においてもアンケートを実施しており、体験の機会への感謝を多く頂き、今後の事業内容の改善に参考にしている。</t>
    <rPh sb="156" eb="158">
      <t>ショクジ</t>
    </rPh>
    <rPh sb="159" eb="161">
      <t>タイオウ</t>
    </rPh>
    <rPh sb="164" eb="165">
      <t>オオム</t>
    </rPh>
    <rPh sb="166" eb="169">
      <t>コウヒョウカ</t>
    </rPh>
    <rPh sb="170" eb="171">
      <t>イタダ</t>
    </rPh>
    <rPh sb="196" eb="198">
      <t>タイケン</t>
    </rPh>
    <rPh sb="199" eb="201">
      <t>キカイ</t>
    </rPh>
    <rPh sb="203" eb="205">
      <t>カンシャ</t>
    </rPh>
    <rPh sb="206" eb="207">
      <t>オオ</t>
    </rPh>
    <rPh sb="208" eb="209">
      <t>イタダ</t>
    </rPh>
    <rPh sb="211" eb="213">
      <t>コンゴ</t>
    </rPh>
    <rPh sb="216" eb="218">
      <t>ナイヨウ</t>
    </rPh>
    <rPh sb="219" eb="221">
      <t>カイゼン</t>
    </rPh>
    <phoneticPr fontId="1"/>
  </si>
  <si>
    <t>5月8日以降の新型コロナウイルス感染症の5類感染症移行後、利用者の利用状況はゆっくりと回復傾向あるが利用団体、特に学校団体の利用形態、利用時期や行程に変化も見られるため、日程の変更や利用のニーズに柔軟に対応を行ってきた。事業者として、適正な施設の管理運営・雇用維持・手元資金の確保等のために様々な手段を講じているが、経理状況は予断を許さない状況が継続している。</t>
    <rPh sb="1" eb="2">
      <t>ガツ</t>
    </rPh>
    <rPh sb="3" eb="4">
      <t>ニチ</t>
    </rPh>
    <rPh sb="4" eb="6">
      <t>イコウ</t>
    </rPh>
    <rPh sb="29" eb="32">
      <t>リヨウシャ</t>
    </rPh>
    <rPh sb="43" eb="45">
      <t>カイフク</t>
    </rPh>
    <rPh sb="45" eb="47">
      <t>ケイコウ</t>
    </rPh>
    <rPh sb="50" eb="52">
      <t>リヨウ</t>
    </rPh>
    <rPh sb="52" eb="54">
      <t>ダンタイ</t>
    </rPh>
    <rPh sb="55" eb="56">
      <t>トク</t>
    </rPh>
    <rPh sb="57" eb="59">
      <t>ガッコウ</t>
    </rPh>
    <rPh sb="59" eb="61">
      <t>ダンタイ</t>
    </rPh>
    <rPh sb="62" eb="64">
      <t>リヨウ</t>
    </rPh>
    <rPh sb="64" eb="66">
      <t>ケイタイ</t>
    </rPh>
    <rPh sb="67" eb="69">
      <t>リヨウ</t>
    </rPh>
    <rPh sb="69" eb="71">
      <t>ジキ</t>
    </rPh>
    <rPh sb="72" eb="74">
      <t>コウテイ</t>
    </rPh>
    <rPh sb="75" eb="77">
      <t>ヘンカ</t>
    </rPh>
    <rPh sb="78" eb="79">
      <t>ミ</t>
    </rPh>
    <rPh sb="85" eb="87">
      <t>ニッテイ</t>
    </rPh>
    <rPh sb="88" eb="90">
      <t>ヘンコウ</t>
    </rPh>
    <rPh sb="91" eb="93">
      <t>リヨウ</t>
    </rPh>
    <rPh sb="98" eb="100">
      <t>ジュウナン</t>
    </rPh>
    <rPh sb="101" eb="103">
      <t>タイオウ</t>
    </rPh>
    <rPh sb="104" eb="105">
      <t>オコナ</t>
    </rPh>
    <rPh sb="110" eb="113">
      <t>ジギョウシャ</t>
    </rPh>
    <rPh sb="117" eb="119">
      <t>テキセイ</t>
    </rPh>
    <rPh sb="120" eb="122">
      <t>シセツ</t>
    </rPh>
    <rPh sb="123" eb="125">
      <t>カンリ</t>
    </rPh>
    <rPh sb="125" eb="127">
      <t>ウンエイ</t>
    </rPh>
    <rPh sb="128" eb="132">
      <t>コヨウイジ</t>
    </rPh>
    <rPh sb="133" eb="137">
      <t>テモトシキン</t>
    </rPh>
    <rPh sb="138" eb="141">
      <t>カクホトウ</t>
    </rPh>
    <rPh sb="145" eb="150">
      <t>サマザマナシュダン</t>
    </rPh>
    <rPh sb="151" eb="152">
      <t>コウ</t>
    </rPh>
    <rPh sb="158" eb="160">
      <t>ケイリ</t>
    </rPh>
    <rPh sb="160" eb="162">
      <t>ジョウキョウ</t>
    </rPh>
    <rPh sb="163" eb="165">
      <t>ヨダン</t>
    </rPh>
    <rPh sb="166" eb="167">
      <t>ユル</t>
    </rPh>
    <rPh sb="170" eb="172">
      <t>ジョウキョウ</t>
    </rPh>
    <rPh sb="173" eb="175">
      <t>ケイゾク</t>
    </rPh>
    <phoneticPr fontId="1"/>
  </si>
  <si>
    <t>令和5年度の収益状況は両団体ともに予断を許さない状況が継続しており、上記のように努力している。</t>
    <rPh sb="17" eb="19">
      <t>ヨダン</t>
    </rPh>
    <rPh sb="20" eb="21">
      <t>ユル</t>
    </rPh>
    <rPh sb="24" eb="26">
      <t>ジョウキョウ</t>
    </rPh>
    <rPh sb="27" eb="29">
      <t>ケイゾク</t>
    </rPh>
    <phoneticPr fontId="1"/>
  </si>
  <si>
    <t>昨年度と比較し、バーベキューガーデンの利用者数が大きく増えたが、コロナ禍前の令和元年度11月末時点と比較すると８割程度の利用者数となっている。また、指定管理者応募時の提案書数値と比較すると４割に達していない。こうした原因を分析し、対策を講じることで、さらなる利用促進につなげることを期待する。</t>
    <rPh sb="0" eb="3">
      <t>サクネンド</t>
    </rPh>
    <rPh sb="4" eb="6">
      <t>ヒカク</t>
    </rPh>
    <rPh sb="19" eb="23">
      <t>リヨウシャスウ</t>
    </rPh>
    <rPh sb="24" eb="25">
      <t>オオ</t>
    </rPh>
    <rPh sb="27" eb="28">
      <t>フ</t>
    </rPh>
    <rPh sb="35" eb="36">
      <t>カ</t>
    </rPh>
    <rPh sb="36" eb="37">
      <t>マエ</t>
    </rPh>
    <rPh sb="38" eb="40">
      <t>レイワ</t>
    </rPh>
    <rPh sb="40" eb="43">
      <t>ガンネンド</t>
    </rPh>
    <rPh sb="45" eb="46">
      <t>ガツ</t>
    </rPh>
    <rPh sb="46" eb="47">
      <t>マツ</t>
    </rPh>
    <rPh sb="47" eb="49">
      <t>ジテン</t>
    </rPh>
    <rPh sb="50" eb="52">
      <t>ヒカク</t>
    </rPh>
    <rPh sb="56" eb="57">
      <t>ワ</t>
    </rPh>
    <rPh sb="57" eb="59">
      <t>テイド</t>
    </rPh>
    <rPh sb="60" eb="64">
      <t>リヨウシャスウ</t>
    </rPh>
    <rPh sb="74" eb="79">
      <t>シテイカンリシャ</t>
    </rPh>
    <rPh sb="79" eb="81">
      <t>オウボ</t>
    </rPh>
    <rPh sb="81" eb="82">
      <t>ジ</t>
    </rPh>
    <rPh sb="83" eb="86">
      <t>テイアンショ</t>
    </rPh>
    <rPh sb="86" eb="88">
      <t>スウチ</t>
    </rPh>
    <rPh sb="89" eb="91">
      <t>ヒカク</t>
    </rPh>
    <rPh sb="95" eb="96">
      <t>ワリ</t>
    </rPh>
    <rPh sb="97" eb="98">
      <t>タッ</t>
    </rPh>
    <rPh sb="108" eb="110">
      <t>ゲンイン</t>
    </rPh>
    <rPh sb="111" eb="113">
      <t>ブンセキ</t>
    </rPh>
    <rPh sb="115" eb="117">
      <t>タイサク</t>
    </rPh>
    <rPh sb="118" eb="119">
      <t>コウ</t>
    </rPh>
    <rPh sb="129" eb="131">
      <t>リヨウ</t>
    </rPh>
    <rPh sb="131" eb="133">
      <t>ソクシン</t>
    </rPh>
    <rPh sb="141" eb="143">
      <t>キタイ</t>
    </rPh>
    <phoneticPr fontId="1"/>
  </si>
  <si>
    <t>大阪府との年間業務委託・保守点検計画に基づき日常点検とメンテナンスを実施。適用する関係法令を遵守するとともに、専門的な知識、技能を有する業務は専門業者により実施している。
（点検及びメンテナンス業務）
消防用設備点検　　　　　　　　　　　 LPガス強制気化装置（ペーパライザー）保守点検　　　　　ガス温水器排ガス測定
電気工作物保安管理　　　　　　　　 警備保安管理　　　　　　　　　　　　　　　　　　　　　　　　　   ボイラーの運転
温水ヒーター（ボイラー）点検 　　　 浄化槽検査　　　　　　　　　　　　　　　　　　　　　　　　　　　　水道施設維持管理及び水質調査
受水槽・高架水槽清掃　　　　　　　 灯油地下タンク点検　　　　　　　　　　　　　　　 　　　　　　　　 汚水処理施設維持管理及び汚泥搬出
建築基準法に基づく定期点検　　　　敷地内除草　　　　　　　　　　　　　　　　　　　　　　　　　　　  防火対象物点検
特別清掃　　　　　　　　　　　　　　　　空気環境測定　　　　　　　　　　　　　　　　　　　　　　　　　　 害虫防除
公用車点検整備　　　　　　　　　　　 ごみ回収
　各種点検等で指摘事項があれば、修繕等、迅速に対応している。また、点検結果については、所轄官庁へ提出するとともに、大阪府と連携し、日常の安全管理に努めている。
　防火対象物点検では、消防法令の遵守状況が優良であると認められ、貝塚消防署より防火優良認定を受けている。</t>
    <rPh sb="0" eb="3">
      <t>オオサカフ</t>
    </rPh>
    <rPh sb="5" eb="11">
      <t>ネンカンギョウムイタク</t>
    </rPh>
    <rPh sb="12" eb="16">
      <t>ホシュテンケン</t>
    </rPh>
    <rPh sb="16" eb="18">
      <t>ケイカク</t>
    </rPh>
    <rPh sb="19" eb="20">
      <t>モト</t>
    </rPh>
    <rPh sb="22" eb="26">
      <t>ニチジョウテンケン</t>
    </rPh>
    <rPh sb="34" eb="36">
      <t>ジッシ</t>
    </rPh>
    <rPh sb="37" eb="39">
      <t>テキヨウ</t>
    </rPh>
    <rPh sb="41" eb="45">
      <t>カンケイホウレイ</t>
    </rPh>
    <rPh sb="46" eb="48">
      <t>ジュンシュ</t>
    </rPh>
    <rPh sb="55" eb="58">
      <t>センモンテキ</t>
    </rPh>
    <rPh sb="59" eb="61">
      <t>チシキ</t>
    </rPh>
    <rPh sb="62" eb="64">
      <t>ギノウ</t>
    </rPh>
    <rPh sb="65" eb="66">
      <t>ユウ</t>
    </rPh>
    <rPh sb="68" eb="70">
      <t>ギョウム</t>
    </rPh>
    <rPh sb="71" eb="75">
      <t>センモンギョウシャ</t>
    </rPh>
    <rPh sb="78" eb="80">
      <t>ジッシ</t>
    </rPh>
    <rPh sb="87" eb="89">
      <t>テンケン</t>
    </rPh>
    <rPh sb="89" eb="90">
      <t>オヨ</t>
    </rPh>
    <rPh sb="97" eb="99">
      <t>ギョウム</t>
    </rPh>
    <rPh sb="101" eb="104">
      <t>ショウボウヨウ</t>
    </rPh>
    <rPh sb="104" eb="108">
      <t>セツビテンケン</t>
    </rPh>
    <rPh sb="124" eb="126">
      <t>キョウセイ</t>
    </rPh>
    <rPh sb="139" eb="143">
      <t>ホシュテンケン</t>
    </rPh>
    <rPh sb="150" eb="153">
      <t>オンスイキ</t>
    </rPh>
    <rPh sb="153" eb="154">
      <t>ハイ</t>
    </rPh>
    <rPh sb="156" eb="158">
      <t>ソクテイ</t>
    </rPh>
    <rPh sb="159" eb="164">
      <t>デンキコウサクブツ</t>
    </rPh>
    <rPh sb="164" eb="168">
      <t>ホアンカンリ</t>
    </rPh>
    <rPh sb="177" eb="183">
      <t>ケイビホアンカンリ</t>
    </rPh>
    <rPh sb="216" eb="218">
      <t>ウンテン</t>
    </rPh>
    <rPh sb="219" eb="221">
      <t>オンスイ</t>
    </rPh>
    <rPh sb="231" eb="233">
      <t>テンケン</t>
    </rPh>
    <rPh sb="279" eb="280">
      <t>オヨ</t>
    </rPh>
    <rPh sb="281" eb="285">
      <t>スイシツチョウサ</t>
    </rPh>
    <rPh sb="497" eb="501">
      <t>カクシュテンケン</t>
    </rPh>
    <rPh sb="501" eb="502">
      <t>トウ</t>
    </rPh>
    <rPh sb="503" eb="507">
      <t>シテキジコウ</t>
    </rPh>
    <rPh sb="512" eb="514">
      <t>シュウゼン</t>
    </rPh>
    <rPh sb="514" eb="515">
      <t>トウ</t>
    </rPh>
    <rPh sb="516" eb="518">
      <t>ジンソク</t>
    </rPh>
    <rPh sb="519" eb="521">
      <t>タイオウ</t>
    </rPh>
    <rPh sb="529" eb="533">
      <t>テンケンケッカ</t>
    </rPh>
    <rPh sb="539" eb="541">
      <t>ショカツ</t>
    </rPh>
    <rPh sb="541" eb="543">
      <t>カンチョウ</t>
    </rPh>
    <rPh sb="544" eb="546">
      <t>テイシュツ</t>
    </rPh>
    <rPh sb="553" eb="556">
      <t>オオサカフ</t>
    </rPh>
    <rPh sb="557" eb="559">
      <t>レンケイ</t>
    </rPh>
    <rPh sb="561" eb="563">
      <t>ニチジョウ</t>
    </rPh>
    <rPh sb="564" eb="568">
      <t>アンゼンカンリ</t>
    </rPh>
    <rPh sb="569" eb="570">
      <t>ツト</t>
    </rPh>
    <rPh sb="577" eb="584">
      <t>ボウカタイショウブツテンケン</t>
    </rPh>
    <rPh sb="587" eb="591">
      <t>ショウボウホウレイ</t>
    </rPh>
    <rPh sb="597" eb="599">
      <t>ユウリョウ</t>
    </rPh>
    <phoneticPr fontId="1"/>
  </si>
  <si>
    <t>緊急性が高いものは即時対応し、通常の修繕は優先順位をつけて実施した。今年度は4月に発生した停電の復旧工事　（3,221,600円）を行ったため、修繕費の年間予算3,190,000円に対して12月末において4,908,773円と予定を超過し執行をしている。
【主な修繕】
高圧ケーブル（PAS）回収工事、発電機バッテリー触媒栓交換、宿泊棟エアコン不良機取替、第二電気室排気ファン補修、館内放送設備修繕、厨房冷蔵庫一式メンテナンス、玄関天井部漏水補修、裏門門扉修理、登山道整備など</t>
    <rPh sb="0" eb="3">
      <t>キンキュウセイ</t>
    </rPh>
    <rPh sb="4" eb="5">
      <t>タカ</t>
    </rPh>
    <rPh sb="9" eb="13">
      <t>ソクジタイオウ</t>
    </rPh>
    <rPh sb="15" eb="17">
      <t>ツウジョウ</t>
    </rPh>
    <rPh sb="18" eb="20">
      <t>シュウゼン</t>
    </rPh>
    <rPh sb="21" eb="25">
      <t>ユウセンジュンイ</t>
    </rPh>
    <rPh sb="29" eb="31">
      <t>ジッシ</t>
    </rPh>
    <rPh sb="34" eb="37">
      <t>コンネンド</t>
    </rPh>
    <rPh sb="39" eb="40">
      <t>ガツ</t>
    </rPh>
    <rPh sb="41" eb="43">
      <t>ハッセイ</t>
    </rPh>
    <rPh sb="45" eb="47">
      <t>テイデン</t>
    </rPh>
    <rPh sb="48" eb="50">
      <t>フッキュウ</t>
    </rPh>
    <rPh sb="50" eb="52">
      <t>コウジ</t>
    </rPh>
    <rPh sb="63" eb="64">
      <t>エン</t>
    </rPh>
    <rPh sb="66" eb="67">
      <t>オコナ</t>
    </rPh>
    <rPh sb="72" eb="75">
      <t>シュウゼンヒ</t>
    </rPh>
    <rPh sb="76" eb="80">
      <t>ネンカンヨサン</t>
    </rPh>
    <rPh sb="89" eb="90">
      <t>エン</t>
    </rPh>
    <rPh sb="91" eb="92">
      <t>タイ</t>
    </rPh>
    <rPh sb="96" eb="97">
      <t>ガツ</t>
    </rPh>
    <rPh sb="97" eb="98">
      <t>マツ</t>
    </rPh>
    <rPh sb="111" eb="112">
      <t>エン</t>
    </rPh>
    <rPh sb="113" eb="115">
      <t>ヨテイ</t>
    </rPh>
    <rPh sb="116" eb="118">
      <t>チョウカ</t>
    </rPh>
    <rPh sb="129" eb="130">
      <t>オモ</t>
    </rPh>
    <rPh sb="131" eb="133">
      <t>シュウゼン</t>
    </rPh>
    <rPh sb="135" eb="137">
      <t>コウアツ</t>
    </rPh>
    <rPh sb="146" eb="148">
      <t>カイシュウ</t>
    </rPh>
    <rPh sb="148" eb="150">
      <t>コウジ</t>
    </rPh>
    <rPh sb="151" eb="154">
      <t>ハツデンキ</t>
    </rPh>
    <rPh sb="159" eb="161">
      <t>ショクバイ</t>
    </rPh>
    <rPh sb="161" eb="162">
      <t>セン</t>
    </rPh>
    <rPh sb="162" eb="164">
      <t>コウカン</t>
    </rPh>
    <rPh sb="165" eb="168">
      <t>シュクハクトウ</t>
    </rPh>
    <rPh sb="172" eb="174">
      <t>フリョウ</t>
    </rPh>
    <rPh sb="174" eb="175">
      <t>キ</t>
    </rPh>
    <rPh sb="175" eb="177">
      <t>トリカエ</t>
    </rPh>
    <rPh sb="178" eb="180">
      <t>ダイニ</t>
    </rPh>
    <rPh sb="180" eb="182">
      <t>デンキ</t>
    </rPh>
    <rPh sb="182" eb="183">
      <t>シツ</t>
    </rPh>
    <rPh sb="183" eb="185">
      <t>ハイキ</t>
    </rPh>
    <rPh sb="188" eb="190">
      <t>ホシュウ</t>
    </rPh>
    <rPh sb="191" eb="193">
      <t>カンナイ</t>
    </rPh>
    <rPh sb="193" eb="195">
      <t>ホウソウ</t>
    </rPh>
    <rPh sb="195" eb="197">
      <t>セツビ</t>
    </rPh>
    <rPh sb="197" eb="199">
      <t>シュウゼン</t>
    </rPh>
    <rPh sb="200" eb="202">
      <t>チュウボウ</t>
    </rPh>
    <rPh sb="202" eb="205">
      <t>レイゾウコ</t>
    </rPh>
    <rPh sb="205" eb="207">
      <t>イッシキ</t>
    </rPh>
    <rPh sb="214" eb="216">
      <t>ゲンカン</t>
    </rPh>
    <rPh sb="216" eb="218">
      <t>テンジョウ</t>
    </rPh>
    <rPh sb="218" eb="219">
      <t>ブ</t>
    </rPh>
    <rPh sb="219" eb="221">
      <t>ロウスイ</t>
    </rPh>
    <rPh sb="221" eb="223">
      <t>ホシュウ</t>
    </rPh>
    <rPh sb="224" eb="226">
      <t>ウラモン</t>
    </rPh>
    <rPh sb="226" eb="228">
      <t>モンピ</t>
    </rPh>
    <rPh sb="228" eb="230">
      <t>シュウリ</t>
    </rPh>
    <rPh sb="231" eb="234">
      <t>トザンドウ</t>
    </rPh>
    <rPh sb="234" eb="236">
      <t>セイビ</t>
    </rPh>
    <phoneticPr fontId="1"/>
  </si>
  <si>
    <t>「おおさか元気広場出前講座」や「山岳救助訓練」の場所提供など、府や市町村の事業に協力している。</t>
    <phoneticPr fontId="1"/>
  </si>
  <si>
    <t>緊急性の高い修繕や、通常の修繕について、適宜適切に実施しており、経費の執行状況も適切である。</t>
    <rPh sb="0" eb="3">
      <t>キンキュウセイ</t>
    </rPh>
    <rPh sb="4" eb="5">
      <t>タカ</t>
    </rPh>
    <rPh sb="6" eb="8">
      <t>シュウゼン</t>
    </rPh>
    <rPh sb="10" eb="12">
      <t>ツウジョウ</t>
    </rPh>
    <rPh sb="13" eb="15">
      <t>シュウゼン</t>
    </rPh>
    <rPh sb="20" eb="22">
      <t>テキギ</t>
    </rPh>
    <rPh sb="22" eb="24">
      <t>テキセツ</t>
    </rPh>
    <rPh sb="25" eb="27">
      <t>ジッシ</t>
    </rPh>
    <rPh sb="32" eb="34">
      <t>ケイヒ</t>
    </rPh>
    <rPh sb="35" eb="37">
      <t>シッコウ</t>
    </rPh>
    <rPh sb="37" eb="39">
      <t>ジョウキョウ</t>
    </rPh>
    <rPh sb="40" eb="42">
      <t>テキセツ</t>
    </rPh>
    <phoneticPr fontId="1"/>
  </si>
  <si>
    <t>（研修の実施）
構成団体の自主研修では「人権研修」のプログラムを必須とし、職員全員が受講している。
（障がい者、高齢者、外国人に対する案内等）
障がい者、高齢者に対しては打合せ等を十分に行い、支援体制を整えている。具体的には階段を使わずに入室できるフロアの割当や、車いす仕様車による所内移動支援を行った。貸出用車いす、風呂には介護用風呂椅子を常備している。また、障がい者向けの第三浴室をニーズに合わせ柔軟な対応ができるよう環境を整えた。また、国際的な対応ができるよう、表示などの多言語化対応を目指している。
（食事の提供）
利用者に食物アレルギー調査を行い、該当の場合はアレルゲンの除去食および代替食の提供をしている。食事制限（糖質や脂質制限）や嚥下障がいのある方への対応を行っている。宗教上の理由で対応食が必要な場合は可能な範囲で除去および代替食を提供している。</t>
    <rPh sb="1" eb="3">
      <t>ケンシュウ</t>
    </rPh>
    <rPh sb="4" eb="6">
      <t>ジッシ</t>
    </rPh>
    <rPh sb="8" eb="12">
      <t>コウセイダンタイ</t>
    </rPh>
    <rPh sb="13" eb="17">
      <t>ジシュケンシュウ</t>
    </rPh>
    <rPh sb="20" eb="24">
      <t>ジンケンケンシュウ</t>
    </rPh>
    <rPh sb="32" eb="34">
      <t>ヒッス</t>
    </rPh>
    <rPh sb="37" eb="39">
      <t>ショクイン</t>
    </rPh>
    <rPh sb="39" eb="41">
      <t>ゼンイン</t>
    </rPh>
    <rPh sb="42" eb="44">
      <t>ジュコウ</t>
    </rPh>
    <rPh sb="148" eb="149">
      <t>オコナ</t>
    </rPh>
    <rPh sb="197" eb="198">
      <t>ア</t>
    </rPh>
    <rPh sb="200" eb="202">
      <t>ジュウナン</t>
    </rPh>
    <rPh sb="203" eb="205">
      <t>タイオウ</t>
    </rPh>
    <rPh sb="211" eb="213">
      <t>カンキョウ</t>
    </rPh>
    <rPh sb="214" eb="215">
      <t>トトノ</t>
    </rPh>
    <rPh sb="221" eb="224">
      <t>コクサイテキ</t>
    </rPh>
    <rPh sb="225" eb="227">
      <t>タイオウ</t>
    </rPh>
    <rPh sb="234" eb="236">
      <t>ヒョウジ</t>
    </rPh>
    <rPh sb="239" eb="243">
      <t>タゲンゴカ</t>
    </rPh>
    <rPh sb="243" eb="245">
      <t>タイオウ</t>
    </rPh>
    <rPh sb="246" eb="248">
      <t>メザ</t>
    </rPh>
    <rPh sb="373" eb="374">
      <t>ショク</t>
    </rPh>
    <phoneticPr fontId="1"/>
  </si>
  <si>
    <t>参加者のニーズを分析し、実施内容の見直しを行うとともに、宿泊プランを追加するなど、教育効果をより高めるための工夫を常に検討している。
こうした工夫を行ったことで、結果として参加者人数の増加につながっている。</t>
    <rPh sb="0" eb="3">
      <t>サンカシャ</t>
    </rPh>
    <rPh sb="8" eb="10">
      <t>ブンセキ</t>
    </rPh>
    <rPh sb="12" eb="16">
      <t>ジッシナイヨウ</t>
    </rPh>
    <rPh sb="17" eb="19">
      <t>ミナオ</t>
    </rPh>
    <rPh sb="21" eb="22">
      <t>オコナ</t>
    </rPh>
    <rPh sb="28" eb="30">
      <t>シュクハク</t>
    </rPh>
    <rPh sb="34" eb="36">
      <t>ツイカ</t>
    </rPh>
    <rPh sb="41" eb="45">
      <t>キョウイクコウカ</t>
    </rPh>
    <rPh sb="48" eb="49">
      <t>タカ</t>
    </rPh>
    <rPh sb="54" eb="56">
      <t>クフウ</t>
    </rPh>
    <rPh sb="57" eb="58">
      <t>ツネ</t>
    </rPh>
    <rPh sb="59" eb="61">
      <t>ケントウ</t>
    </rPh>
    <rPh sb="71" eb="73">
      <t>クフウ</t>
    </rPh>
    <rPh sb="74" eb="75">
      <t>オコナ</t>
    </rPh>
    <rPh sb="81" eb="83">
      <t>ケッカ</t>
    </rPh>
    <rPh sb="86" eb="89">
      <t>サンカシャ</t>
    </rPh>
    <rPh sb="89" eb="91">
      <t>ニンズウ</t>
    </rPh>
    <rPh sb="92" eb="94">
      <t>ゾウカ</t>
    </rPh>
    <phoneticPr fontId="1"/>
  </si>
  <si>
    <t>（管理体制・危機管理体制の確保）
新型コロナウイルス感染症の５類感染症への移行に伴い以下を行った。
・提供カウンターにおける飛沫防止カーテンの撤去、食堂・軽食コーナーのパーティションの撤去
・シーリングファン・空気清浄機による換気促進、CO2測定器設置においては平時においても快適度を保つため継続とする
・施設要所にアルコール消毒液を設置　→感染症予防の為にも一部はそのまま継続とする
・施設設備等の消毒（手すり等ある共用場所・箇所の消毒）
・事務所飛沫感染防止用のビニールカーテン　→撤去
・利用者の検温等健康調査の実施（職員・従業員についても実施）→廃止。ただし宿泊事業においての簡易の健康調査は引き続き行う
（その他）
・食堂の食物アレルギー対応強化（アレルギーマニュアルの遵守）　　　　　　・緊急時の備蓄品確保
・火災避難訓練の実施（年2回）　　　　　　　　　　　　　　　　　　　　　　　・危機管理マニュアルの更新</t>
    <rPh sb="1" eb="5">
      <t>カンリタイセイ</t>
    </rPh>
    <rPh sb="6" eb="10">
      <t>キキカンリ</t>
    </rPh>
    <rPh sb="10" eb="12">
      <t>タイセイ</t>
    </rPh>
    <rPh sb="13" eb="15">
      <t>カクホ</t>
    </rPh>
    <rPh sb="17" eb="19">
      <t>シンガタ</t>
    </rPh>
    <rPh sb="42" eb="44">
      <t>イカ</t>
    </rPh>
    <rPh sb="45" eb="46">
      <t>オコナ</t>
    </rPh>
    <rPh sb="51" eb="53">
      <t>テイキョウ</t>
    </rPh>
    <rPh sb="62" eb="64">
      <t>ヒマツ</t>
    </rPh>
    <rPh sb="64" eb="66">
      <t>ボウシ</t>
    </rPh>
    <rPh sb="71" eb="73">
      <t>テッキョ</t>
    </rPh>
    <rPh sb="74" eb="76">
      <t>ショクドウ</t>
    </rPh>
    <rPh sb="77" eb="79">
      <t>ケイショク</t>
    </rPh>
    <rPh sb="92" eb="94">
      <t>テッキョ</t>
    </rPh>
    <rPh sb="131" eb="133">
      <t>ヘイジ</t>
    </rPh>
    <rPh sb="138" eb="140">
      <t>カイテキ</t>
    </rPh>
    <rPh sb="140" eb="141">
      <t>ド</t>
    </rPh>
    <rPh sb="142" eb="143">
      <t>タモ</t>
    </rPh>
    <rPh sb="146" eb="148">
      <t>ケイゾク</t>
    </rPh>
    <rPh sb="171" eb="174">
      <t>カンセンショウ</t>
    </rPh>
    <rPh sb="174" eb="176">
      <t>ヨボウ</t>
    </rPh>
    <rPh sb="177" eb="178">
      <t>タメ</t>
    </rPh>
    <rPh sb="180" eb="182">
      <t>イチブ</t>
    </rPh>
    <rPh sb="187" eb="189">
      <t>ケイゾク</t>
    </rPh>
    <rPh sb="222" eb="224">
      <t>ジム</t>
    </rPh>
    <rPh sb="224" eb="225">
      <t>ショ</t>
    </rPh>
    <rPh sb="243" eb="245">
      <t>テッキョ</t>
    </rPh>
    <rPh sb="247" eb="250">
      <t>リヨウシャ</t>
    </rPh>
    <rPh sb="251" eb="254">
      <t>ケンオントウ</t>
    </rPh>
    <rPh sb="254" eb="258">
      <t>ケンコウチョウサ</t>
    </rPh>
    <rPh sb="259" eb="261">
      <t>ジッシ</t>
    </rPh>
    <rPh sb="262" eb="264">
      <t>ショクイン</t>
    </rPh>
    <rPh sb="265" eb="268">
      <t>ジュウギョウイン</t>
    </rPh>
    <rPh sb="273" eb="275">
      <t>ジッシ</t>
    </rPh>
    <rPh sb="277" eb="279">
      <t>ハイシ</t>
    </rPh>
    <rPh sb="283" eb="285">
      <t>シュクハク</t>
    </rPh>
    <rPh sb="285" eb="287">
      <t>ジギョウ</t>
    </rPh>
    <rPh sb="292" eb="294">
      <t>カンイ</t>
    </rPh>
    <rPh sb="295" eb="297">
      <t>ケンコウ</t>
    </rPh>
    <rPh sb="297" eb="299">
      <t>チョウサ</t>
    </rPh>
    <rPh sb="300" eb="301">
      <t>ヒ</t>
    </rPh>
    <rPh sb="302" eb="303">
      <t>ツヅ</t>
    </rPh>
    <rPh sb="304" eb="305">
      <t>オコナ</t>
    </rPh>
    <rPh sb="310" eb="311">
      <t>タ</t>
    </rPh>
    <rPh sb="317" eb="319">
      <t>ショクモツ</t>
    </rPh>
    <rPh sb="324" eb="326">
      <t>タイオウ</t>
    </rPh>
    <rPh sb="326" eb="328">
      <t>キョウカ</t>
    </rPh>
    <rPh sb="340" eb="342">
      <t>ジュンシュ</t>
    </rPh>
    <rPh sb="350" eb="353">
      <t>キンキュウジ</t>
    </rPh>
    <rPh sb="354" eb="357">
      <t>ビチクヒン</t>
    </rPh>
    <rPh sb="357" eb="359">
      <t>カクホ</t>
    </rPh>
    <rPh sb="361" eb="363">
      <t>カサイ</t>
    </rPh>
    <rPh sb="363" eb="367">
      <t>ヒナンクンレン</t>
    </rPh>
    <rPh sb="368" eb="370">
      <t>ジッシ</t>
    </rPh>
    <rPh sb="371" eb="372">
      <t>ネン</t>
    </rPh>
    <rPh sb="373" eb="374">
      <t>カイ</t>
    </rPh>
    <rPh sb="399" eb="403">
      <t>キキカンリ</t>
    </rPh>
    <rPh sb="409" eb="411">
      <t>コウシン</t>
    </rPh>
    <phoneticPr fontId="1"/>
  </si>
  <si>
    <t>・SDGsマッピングを行い、チラシに表示を行うとともに事業内に取り組むことで環境問題の啓発を行った。
・節電キャンペーンのポスター掲示、節電巡回の実施、デマンド監視装置設置などで電力需要とCO２排出の抑制に努めた。
・利用者に持込ゴミの持ち帰り又は有料引き取りを実施することによりゴミの減少に努めている。また、夏期の客室エアコン利用時間については入所の時間に合わせたり、夜間のフリースペースとしての食堂のエアコン利用時間を２３時までと案内している。
・貝塚市の一般廃棄物処理基本計画に基づき、ゴミ減量政策に協力し、資源ごみは業者に処分を依頼している。
・小規模団体用に適切な量の炊飯が行えるよう、小型炊飯器を導入し、フードロス軽減に努めている。
・利用者に呼びかけ、節電・節水に努めた。
・館内照明をLED照明へ置換を進めている。大阪府からの補助金も活用し、本年度内に本館の90％以上を置き換え予定。</t>
    <rPh sb="11" eb="12">
      <t>オコナ</t>
    </rPh>
    <rPh sb="18" eb="20">
      <t>ヒョウジ</t>
    </rPh>
    <rPh sb="21" eb="22">
      <t>オコナ</t>
    </rPh>
    <rPh sb="27" eb="29">
      <t>ジギョウ</t>
    </rPh>
    <rPh sb="29" eb="30">
      <t>ナイ</t>
    </rPh>
    <rPh sb="31" eb="32">
      <t>ト</t>
    </rPh>
    <rPh sb="33" eb="34">
      <t>ク</t>
    </rPh>
    <rPh sb="38" eb="40">
      <t>カンキョウ</t>
    </rPh>
    <rPh sb="40" eb="42">
      <t>モンダイ</t>
    </rPh>
    <rPh sb="43" eb="45">
      <t>ケイハツ</t>
    </rPh>
    <rPh sb="46" eb="47">
      <t>オコナ</t>
    </rPh>
    <rPh sb="52" eb="54">
      <t>セツデン</t>
    </rPh>
    <rPh sb="65" eb="67">
      <t>ケイジ</t>
    </rPh>
    <rPh sb="68" eb="72">
      <t>セツデンジュンカイ</t>
    </rPh>
    <rPh sb="73" eb="75">
      <t>ジッシ</t>
    </rPh>
    <rPh sb="80" eb="84">
      <t>カンシソウチ</t>
    </rPh>
    <rPh sb="84" eb="86">
      <t>セッチ</t>
    </rPh>
    <rPh sb="89" eb="93">
      <t>デンリョクジュヨウ</t>
    </rPh>
    <rPh sb="97" eb="99">
      <t>ハイシュツ</t>
    </rPh>
    <rPh sb="100" eb="102">
      <t>ヨクセイ</t>
    </rPh>
    <rPh sb="103" eb="104">
      <t>ツト</t>
    </rPh>
    <rPh sb="109" eb="112">
      <t>リヨウシャ</t>
    </rPh>
    <rPh sb="113" eb="115">
      <t>モチコミ</t>
    </rPh>
    <rPh sb="118" eb="119">
      <t>モ</t>
    </rPh>
    <rPh sb="120" eb="121">
      <t>カエ</t>
    </rPh>
    <rPh sb="122" eb="123">
      <t>マタ</t>
    </rPh>
    <rPh sb="124" eb="127">
      <t>ユウリョウヒ</t>
    </rPh>
    <rPh sb="128" eb="129">
      <t>ト</t>
    </rPh>
    <rPh sb="131" eb="133">
      <t>ジッシ</t>
    </rPh>
    <rPh sb="143" eb="145">
      <t>ゲンショウ</t>
    </rPh>
    <rPh sb="146" eb="147">
      <t>ツト</t>
    </rPh>
    <rPh sb="155" eb="157">
      <t>カキ</t>
    </rPh>
    <rPh sb="158" eb="160">
      <t>キャクシツ</t>
    </rPh>
    <rPh sb="164" eb="168">
      <t>リヨウジカン</t>
    </rPh>
    <rPh sb="173" eb="175">
      <t>ニュウショ</t>
    </rPh>
    <rPh sb="176" eb="178">
      <t>ジカン</t>
    </rPh>
    <rPh sb="179" eb="180">
      <t>ア</t>
    </rPh>
    <rPh sb="185" eb="187">
      <t>ヤカン</t>
    </rPh>
    <rPh sb="199" eb="201">
      <t>ショクドウ</t>
    </rPh>
    <rPh sb="206" eb="210">
      <t>リヨウジカン</t>
    </rPh>
    <rPh sb="213" eb="214">
      <t>ジ</t>
    </rPh>
    <rPh sb="217" eb="219">
      <t>アンナイ</t>
    </rPh>
    <rPh sb="226" eb="229">
      <t>カイヅカシ</t>
    </rPh>
    <rPh sb="230" eb="232">
      <t>イッパン</t>
    </rPh>
    <rPh sb="232" eb="235">
      <t>ハイキブツ</t>
    </rPh>
    <rPh sb="235" eb="237">
      <t>ショリ</t>
    </rPh>
    <rPh sb="237" eb="239">
      <t>キホン</t>
    </rPh>
    <rPh sb="239" eb="241">
      <t>ケイカク</t>
    </rPh>
    <rPh sb="242" eb="243">
      <t>モト</t>
    </rPh>
    <rPh sb="248" eb="250">
      <t>ゲンリョウ</t>
    </rPh>
    <rPh sb="250" eb="252">
      <t>セイサク</t>
    </rPh>
    <rPh sb="253" eb="255">
      <t>キョウリョク</t>
    </rPh>
    <rPh sb="257" eb="259">
      <t>シゲン</t>
    </rPh>
    <rPh sb="262" eb="264">
      <t>ギョウシャ</t>
    </rPh>
    <rPh sb="265" eb="267">
      <t>ショブン</t>
    </rPh>
    <rPh sb="268" eb="270">
      <t>イライ</t>
    </rPh>
    <rPh sb="277" eb="280">
      <t>ショウキボ</t>
    </rPh>
    <rPh sb="287" eb="288">
      <t>リョウ</t>
    </rPh>
    <rPh sb="298" eb="300">
      <t>コガタ</t>
    </rPh>
    <rPh sb="300" eb="303">
      <t>スイハンキ</t>
    </rPh>
    <rPh sb="304" eb="306">
      <t>ドウニュウ</t>
    </rPh>
    <rPh sb="313" eb="315">
      <t>ケイゲン</t>
    </rPh>
    <rPh sb="324" eb="327">
      <t>リヨウシャツトイジョウ</t>
    </rPh>
    <rPh sb="365" eb="368">
      <t>オオサカフ</t>
    </rPh>
    <rPh sb="371" eb="374">
      <t>ホジョキン</t>
    </rPh>
    <rPh sb="375" eb="377">
      <t>カツヨウ</t>
    </rPh>
    <phoneticPr fontId="1"/>
  </si>
  <si>
    <t>○「おおさか元気広場出前講座」の実施
　　・大阪府が実施する「教育コミュニティづくり推進事業」の、「おおさか元気広場出前講座」を実施し、野外体験の機会を提供している。
　　　門真市ほか小学校の放課後子ども教室等へスプーンづくり等を実施。2024年1月14日現在、実施7件206名。今後予定3件73名。
○公民館事業への協力
　　・12月に河南町教育委員会からの要請で「テント設営とたき火体験」を実施。6組21名。
　　・学術調査研究の為、駐車場を提供（貝塚市自然遊学館）
○「山岳救助訓練」場所の提供
　　大阪市消防局、貝塚・岸和田消防本部、関西空港海上保安庁などの要請で山岳救助訓練の場所を提供している。
○その他
　　・「なにわなんでも大阪チャレンジ」の参加者特典進呈、「まいど子でもカード」への協力を実施。
　　・ポスターの掲示等の様々な啓発に協力している。</t>
    <rPh sb="6" eb="8">
      <t>ゲンキ</t>
    </rPh>
    <rPh sb="8" eb="10">
      <t>ヒロバ</t>
    </rPh>
    <rPh sb="10" eb="12">
      <t>デマエ</t>
    </rPh>
    <rPh sb="12" eb="14">
      <t>コウザ</t>
    </rPh>
    <rPh sb="16" eb="18">
      <t>ジッシ</t>
    </rPh>
    <rPh sb="22" eb="25">
      <t>オオサカフ</t>
    </rPh>
    <rPh sb="26" eb="28">
      <t>ジッシ</t>
    </rPh>
    <rPh sb="31" eb="33">
      <t>キョウイク</t>
    </rPh>
    <rPh sb="42" eb="46">
      <t>スイシンジギョウ</t>
    </rPh>
    <rPh sb="54" eb="56">
      <t>ゲンキ</t>
    </rPh>
    <rPh sb="56" eb="58">
      <t>ヒロバ</t>
    </rPh>
    <rPh sb="58" eb="62">
      <t>デマエコウザ</t>
    </rPh>
    <rPh sb="64" eb="66">
      <t>ジッシ</t>
    </rPh>
    <rPh sb="68" eb="72">
      <t>ヤガイタイケン</t>
    </rPh>
    <rPh sb="73" eb="75">
      <t>キカイ</t>
    </rPh>
    <rPh sb="76" eb="78">
      <t>テイキョウ</t>
    </rPh>
    <rPh sb="87" eb="90">
      <t>カドマシ</t>
    </rPh>
    <rPh sb="92" eb="95">
      <t>ショウガッコウ</t>
    </rPh>
    <rPh sb="96" eb="100">
      <t>ホウカゴコ</t>
    </rPh>
    <rPh sb="102" eb="104">
      <t>キョウシツ</t>
    </rPh>
    <rPh sb="104" eb="105">
      <t>ナド</t>
    </rPh>
    <rPh sb="113" eb="114">
      <t>ナド</t>
    </rPh>
    <rPh sb="115" eb="117">
      <t>ジッシ</t>
    </rPh>
    <rPh sb="131" eb="133">
      <t>ジッシ</t>
    </rPh>
    <rPh sb="134" eb="135">
      <t>ケン</t>
    </rPh>
    <rPh sb="138" eb="139">
      <t>ナ</t>
    </rPh>
    <rPh sb="140" eb="142">
      <t>コンゴ</t>
    </rPh>
    <rPh sb="142" eb="144">
      <t>ヨテイ</t>
    </rPh>
    <rPh sb="145" eb="146">
      <t>ケン</t>
    </rPh>
    <rPh sb="148" eb="149">
      <t>ナ</t>
    </rPh>
    <rPh sb="152" eb="155">
      <t>コウミンカン</t>
    </rPh>
    <rPh sb="155" eb="157">
      <t>ジギョウ</t>
    </rPh>
    <rPh sb="159" eb="161">
      <t>キョウリョク</t>
    </rPh>
    <rPh sb="167" eb="168">
      <t>ガツ</t>
    </rPh>
    <rPh sb="169" eb="172">
      <t>カナンチョウ</t>
    </rPh>
    <rPh sb="172" eb="177">
      <t>キョウイクイインカイ</t>
    </rPh>
    <rPh sb="180" eb="182">
      <t>ヨウセイ</t>
    </rPh>
    <rPh sb="187" eb="189">
      <t>セツエイ</t>
    </rPh>
    <rPh sb="192" eb="195">
      <t>ビタイケン</t>
    </rPh>
    <rPh sb="197" eb="199">
      <t>ジッシ</t>
    </rPh>
    <rPh sb="201" eb="202">
      <t>クミ</t>
    </rPh>
    <rPh sb="204" eb="205">
      <t>メイ</t>
    </rPh>
    <rPh sb="210" eb="212">
      <t>ガクジュツ</t>
    </rPh>
    <rPh sb="212" eb="214">
      <t>チョウサ</t>
    </rPh>
    <rPh sb="214" eb="216">
      <t>ケンキュウ</t>
    </rPh>
    <rPh sb="217" eb="218">
      <t>タメ</t>
    </rPh>
    <rPh sb="219" eb="222">
      <t>チュウシャジョウ</t>
    </rPh>
    <rPh sb="223" eb="225">
      <t>テイキョウ</t>
    </rPh>
    <rPh sb="226" eb="229">
      <t>カイヅカシ</t>
    </rPh>
    <rPh sb="229" eb="231">
      <t>シゼン</t>
    </rPh>
    <rPh sb="231" eb="234">
      <t>ユウガクカン</t>
    </rPh>
    <rPh sb="271" eb="275">
      <t>カンサイクウコウ</t>
    </rPh>
    <rPh sb="283" eb="285">
      <t>ヨウセイ</t>
    </rPh>
    <rPh sb="307" eb="308">
      <t>タ</t>
    </rPh>
    <rPh sb="320" eb="322">
      <t>オオサカ</t>
    </rPh>
    <rPh sb="332" eb="334">
      <t>トクテン</t>
    </rPh>
    <rPh sb="334" eb="336">
      <t>シンテイ</t>
    </rPh>
    <rPh sb="341" eb="342">
      <t>コ</t>
    </rPh>
    <rPh sb="350" eb="352">
      <t>キョウリョク</t>
    </rPh>
    <rPh sb="353" eb="355">
      <t>ジッシ</t>
    </rPh>
    <rPh sb="365" eb="367">
      <t>ケイジ</t>
    </rPh>
    <rPh sb="367" eb="368">
      <t>トウ</t>
    </rPh>
    <rPh sb="369" eb="371">
      <t>サマザマ</t>
    </rPh>
    <rPh sb="372" eb="374">
      <t>ケイハツ</t>
    </rPh>
    <rPh sb="375" eb="377">
      <t>キョウリョク</t>
    </rPh>
    <phoneticPr fontId="1"/>
  </si>
  <si>
    <t>　「自主事業」は、主に当施設の自然を活かした青少年向け事業で人気が高く、アンケートでも高い満足度が得られており、目標人数も達成の見込。
　「ガーデンイベント①（ホタルの夕べ）」は豪雨のため１回目が中止になったが、昨年以上にホタルの数も多く、家族で里山の自然を学ぶことができ好評だった。
　「フォレストジュニアクラブ」は小学生を対象に前半2回を実施（全4回）。テント泊、野外炊事、魚つかみ、秘密基地づくりなど、「自分で考える」体験をテーマに開催している。なお、今年度から特に人気の高いプログラムだった「シャワークライミング」と「ツリーイング」は別事業として独立させ、体験の機会を増やす工夫をした。
　「秋のファミリーキャンプ」は家族で手軽にキャンプを体験できる機会として、思い出深い印象を残すことができ、初心者の方を中心に好評をいただいている。
　知的障がい児を対象とした「乗馬体験と臨床動作法」は府内の支援学校に募集。ご家族から「貴重な屋外での体験機会」、「普段見られない表情が見られた」など好評をいただいている事業であり、付添いボランティアの確保を含め、徐々に募集枠を増やす努力をしている。
　清水建設と大阪府泉州農と緑の総合事務所との共同事業「アドプトフォレスト」をコロナ禍後４年ぶりに再開した。想定の2倍のご参加を頂いた。地元の環境ボランティアほか様々な協力支援により、森林の役割を学び、竹クラフト、ツリーイング体験を通じて、親子共々、木々と触れ合う機会を提供できた。
　不定期開催の出張事業「おおさか元気広場出前講座」はコロナ終息で再開する放課後子ども教室が増加している。（11月末時点5件。本年度見込10件）</t>
    <rPh sb="9" eb="10">
      <t>オモ</t>
    </rPh>
    <rPh sb="18" eb="20">
      <t>シゼン</t>
    </rPh>
    <rPh sb="21" eb="22">
      <t>シタ</t>
    </rPh>
    <rPh sb="22" eb="23">
      <t>アオ</t>
    </rPh>
    <rPh sb="23" eb="25">
      <t>ショウネン</t>
    </rPh>
    <rPh sb="33" eb="34">
      <t>タカ</t>
    </rPh>
    <rPh sb="35" eb="37">
      <t>マンゾク</t>
    </rPh>
    <rPh sb="37" eb="38">
      <t>ド</t>
    </rPh>
    <rPh sb="39" eb="40">
      <t>エ</t>
    </rPh>
    <rPh sb="65" eb="67">
      <t>ゴウウ</t>
    </rPh>
    <rPh sb="71" eb="73">
      <t>カイメ</t>
    </rPh>
    <rPh sb="74" eb="76">
      <t>チュウシ</t>
    </rPh>
    <rPh sb="82" eb="86">
      <t>サクネンイジョウ</t>
    </rPh>
    <rPh sb="91" eb="92">
      <t>カズ</t>
    </rPh>
    <rPh sb="93" eb="94">
      <t>オオ</t>
    </rPh>
    <rPh sb="96" eb="98">
      <t>カゾク</t>
    </rPh>
    <rPh sb="105" eb="106">
      <t>マナ</t>
    </rPh>
    <rPh sb="112" eb="114">
      <t>コウヒョウ</t>
    </rPh>
    <rPh sb="135" eb="138">
      <t>ショウガクセイ</t>
    </rPh>
    <rPh sb="139" eb="141">
      <t>タイショウ</t>
    </rPh>
    <rPh sb="142" eb="144">
      <t>ゼンハン</t>
    </rPh>
    <rPh sb="145" eb="146">
      <t>カイ</t>
    </rPh>
    <rPh sb="147" eb="149">
      <t>ジッシ</t>
    </rPh>
    <rPh sb="150" eb="151">
      <t>ゼン</t>
    </rPh>
    <rPh sb="152" eb="153">
      <t>カイ</t>
    </rPh>
    <rPh sb="158" eb="159">
      <t>ハク</t>
    </rPh>
    <rPh sb="160" eb="164">
      <t>ヤガイスイジ</t>
    </rPh>
    <rPh sb="170" eb="174">
      <t>ヒミツキチ</t>
    </rPh>
    <rPh sb="181" eb="183">
      <t>ジブン</t>
    </rPh>
    <rPh sb="184" eb="185">
      <t>カンガ</t>
    </rPh>
    <rPh sb="188" eb="190">
      <t>タイケン</t>
    </rPh>
    <rPh sb="195" eb="197">
      <t>カイサイ</t>
    </rPh>
    <rPh sb="205" eb="208">
      <t>コンネンド</t>
    </rPh>
    <rPh sb="210" eb="211">
      <t>トク</t>
    </rPh>
    <rPh sb="212" eb="214">
      <t>ニンキ</t>
    </rPh>
    <rPh sb="215" eb="216">
      <t>タカ</t>
    </rPh>
    <rPh sb="247" eb="250">
      <t>ベツジギョウ</t>
    </rPh>
    <rPh sb="253" eb="255">
      <t>ドクリツ</t>
    </rPh>
    <rPh sb="264" eb="265">
      <t>フ</t>
    </rPh>
    <rPh sb="267" eb="269">
      <t>クフウ</t>
    </rPh>
    <rPh sb="305" eb="307">
      <t>キカイ</t>
    </rPh>
    <rPh sb="311" eb="312">
      <t>オモ</t>
    </rPh>
    <rPh sb="313" eb="314">
      <t>デ</t>
    </rPh>
    <rPh sb="314" eb="315">
      <t>フカ</t>
    </rPh>
    <rPh sb="316" eb="318">
      <t>インショウ</t>
    </rPh>
    <rPh sb="319" eb="320">
      <t>ノコ</t>
    </rPh>
    <rPh sb="327" eb="330">
      <t>ショシンシャ</t>
    </rPh>
    <rPh sb="331" eb="332">
      <t>カタ</t>
    </rPh>
    <rPh sb="333" eb="335">
      <t>チュウシン</t>
    </rPh>
    <rPh sb="336" eb="338">
      <t>コウヒョウ</t>
    </rPh>
    <rPh sb="349" eb="352">
      <t>チテキショウ</t>
    </rPh>
    <rPh sb="354" eb="355">
      <t>ジ</t>
    </rPh>
    <rPh sb="356" eb="358">
      <t>タイショウ</t>
    </rPh>
    <rPh sb="362" eb="366">
      <t>ジョウバタイケン</t>
    </rPh>
    <rPh sb="367" eb="372">
      <t>リンショウドウサホウ</t>
    </rPh>
    <rPh sb="386" eb="388">
      <t>カゾク</t>
    </rPh>
    <rPh sb="391" eb="393">
      <t>キチョウ</t>
    </rPh>
    <rPh sb="394" eb="396">
      <t>オクガイ</t>
    </rPh>
    <rPh sb="398" eb="402">
      <t>タイケンキカイ</t>
    </rPh>
    <rPh sb="405" eb="408">
      <t>フダンミ</t>
    </rPh>
    <rPh sb="412" eb="414">
      <t>ヒョウジョウ</t>
    </rPh>
    <rPh sb="415" eb="416">
      <t>ミ</t>
    </rPh>
    <rPh sb="422" eb="424">
      <t>タイヘン</t>
    </rPh>
    <rPh sb="424" eb="426">
      <t>カンシャ</t>
    </rPh>
    <rPh sb="427" eb="428">
      <t>イタダ</t>
    </rPh>
    <rPh sb="432" eb="434">
      <t>ジギョウ</t>
    </rPh>
    <rPh sb="438" eb="439">
      <t>ツ</t>
    </rPh>
    <rPh sb="439" eb="440">
      <t>ソ</t>
    </rPh>
    <rPh sb="446" eb="448">
      <t>コウヒョウ</t>
    </rPh>
    <rPh sb="454" eb="456">
      <t>ジョジョ</t>
    </rPh>
    <rPh sb="461" eb="462">
      <t>フ</t>
    </rPh>
    <rPh sb="464" eb="466">
      <t>ドリョク</t>
    </rPh>
    <rPh sb="476" eb="477">
      <t>コ</t>
    </rPh>
    <rPh sb="481" eb="483">
      <t>キキン</t>
    </rPh>
    <rPh sb="485" eb="487">
      <t>ジョセイ</t>
    </rPh>
    <rPh sb="488" eb="489">
      <t>エ</t>
    </rPh>
    <rPh sb="493" eb="495">
      <t>セイド</t>
    </rPh>
    <rPh sb="511" eb="513">
      <t>シンガタ</t>
    </rPh>
    <rPh sb="516" eb="517">
      <t>ゴ</t>
    </rPh>
    <rPh sb="518" eb="519">
      <t>ネン</t>
    </rPh>
    <rPh sb="522" eb="524">
      <t>サイカイ</t>
    </rPh>
    <rPh sb="527" eb="529">
      <t>ソウテイ</t>
    </rPh>
    <rPh sb="531" eb="532">
      <t>バイ</t>
    </rPh>
    <rPh sb="538" eb="539">
      <t>カ</t>
    </rPh>
    <rPh sb="540" eb="542">
      <t>ジモト</t>
    </rPh>
    <rPh sb="543" eb="545">
      <t>カンキョウ</t>
    </rPh>
    <rPh sb="615" eb="618">
      <t>フテイキ</t>
    </rPh>
    <rPh sb="618" eb="620">
      <t>カイサイ</t>
    </rPh>
    <rPh sb="621" eb="625">
      <t>シュッチョウジギョウ</t>
    </rPh>
    <rPh sb="630" eb="634">
      <t>ゲンキヒロバ</t>
    </rPh>
    <rPh sb="634" eb="638">
      <t>デマエコウザ</t>
    </rPh>
    <rPh sb="643" eb="645">
      <t>シュウソク</t>
    </rPh>
    <rPh sb="646" eb="648">
      <t>サイカイ</t>
    </rPh>
    <rPh sb="650" eb="654">
      <t>ホウカゴコ</t>
    </rPh>
    <rPh sb="660" eb="662">
      <t>ゾウカ</t>
    </rPh>
    <rPh sb="675" eb="676">
      <t>ケン</t>
    </rPh>
    <rPh sb="677" eb="678">
      <t>ホン</t>
    </rPh>
    <rPh sb="678" eb="680">
      <t>ネンド</t>
    </rPh>
    <rPh sb="680" eb="682">
      <t>キョウシツ</t>
    </rPh>
    <rPh sb="683" eb="684">
      <t>ケン</t>
    </rPh>
    <phoneticPr fontId="1"/>
  </si>
  <si>
    <t>　「その他自主事業」は、参加者の満足度は高いが、目標人数には到達できない見通し。
　特に、コロナ禍の間、人数制限で行っていた「オープンデー」を制限なしで再開。コロナ禍前は貝塚市のイベントの一環として1,000人程度の利用があったが、今年度は貝塚市のイベントがなく、単独開催で参加者800人を想定したものの264人に留まった。インフルエンザ流行に伴うキャンセルが相次いだほか、プログラムの予約方法にも課題があった。なお、開催後に貝塚市からイベント再開の連絡があり、来年度は併催を予定している。
　小学校低学年向け家族参加事業「キッズデイキャンプ」は、年間を通した活動として「もりのこくらぶ」としてリニューアル（全３回）。日帰りと宿泊を選択できるようにし利用促進を図った。３月の最終回は子どもだけでお泊まりできるようステップアップを意識している。
　未就学児対象の「もりのようちえん」は季節に応じた野外遊びをテーマに実施。自然との触れ合い方を学ぶ機会として若い世代の母親に好評を頂いている。
　連休の繁忙期に一般家族向け企画した「お泊りパック」はゴールデンウィークに5回、7・8月に4回実施。食事の時間以外を自由に過ごせるパッケージで計59組214人の参加を得た。夏は「流しそうめん」の樋を竹割りから製作する体験が好評だった。閑散期の利用促進として1・2月にも実施を予定している。
　「おとなのえんそく」はシャワークライミングとツリーイングを体験。シニア層の参加率が目立つようになり、安全管理を高めていく。
　「女性のためのソロキャンプ」は好評につき春秋各２回を予定したが、応募が伸び悩み、各１回を中止とした。次年度は実施回数等の見直しを検討する。
　12月以降は「プログラミングキャンプ」「焚き火を楽しもう」「防災DAYキャンプ」など予定しているが、年間目標の人数には到達できない見込。</t>
    <rPh sb="4" eb="5">
      <t>タ</t>
    </rPh>
    <rPh sb="5" eb="9">
      <t>ジシュジギョウ</t>
    </rPh>
    <rPh sb="12" eb="15">
      <t>サンカシャ</t>
    </rPh>
    <rPh sb="16" eb="19">
      <t>マンゾクド</t>
    </rPh>
    <rPh sb="20" eb="21">
      <t>タカ</t>
    </rPh>
    <rPh sb="24" eb="28">
      <t>モクヒョウニンズウ</t>
    </rPh>
    <rPh sb="30" eb="32">
      <t>トウタツ</t>
    </rPh>
    <rPh sb="36" eb="38">
      <t>ミトオ</t>
    </rPh>
    <rPh sb="42" eb="43">
      <t>トク</t>
    </rPh>
    <rPh sb="50" eb="51">
      <t>アイダ</t>
    </rPh>
    <rPh sb="71" eb="73">
      <t>セイゲン</t>
    </rPh>
    <rPh sb="82" eb="83">
      <t>カ</t>
    </rPh>
    <rPh sb="120" eb="123">
      <t>カイヅカシ</t>
    </rPh>
    <rPh sb="137" eb="140">
      <t>サンカシャ</t>
    </rPh>
    <rPh sb="143" eb="144">
      <t>ニン</t>
    </rPh>
    <rPh sb="145" eb="147">
      <t>ソウテイ</t>
    </rPh>
    <rPh sb="169" eb="171">
      <t>リュウコウ</t>
    </rPh>
    <rPh sb="172" eb="173">
      <t>トモナ</t>
    </rPh>
    <rPh sb="180" eb="182">
      <t>アイツ</t>
    </rPh>
    <rPh sb="193" eb="197">
      <t>ヨヤクホウホウ</t>
    </rPh>
    <rPh sb="199" eb="201">
      <t>カダイ</t>
    </rPh>
    <rPh sb="209" eb="212">
      <t>カイサイゴ</t>
    </rPh>
    <rPh sb="225" eb="227">
      <t>レンラク</t>
    </rPh>
    <rPh sb="231" eb="234">
      <t>ライネンド</t>
    </rPh>
    <rPh sb="250" eb="254">
      <t>テイガクネンム</t>
    </rPh>
    <rPh sb="255" eb="259">
      <t>カゾクサンカ</t>
    </rPh>
    <rPh sb="259" eb="261">
      <t>ジギョウ</t>
    </rPh>
    <rPh sb="277" eb="278">
      <t>トオ</t>
    </rPh>
    <rPh sb="280" eb="282">
      <t>カツドウ</t>
    </rPh>
    <rPh sb="304" eb="305">
      <t>ゼン</t>
    </rPh>
    <rPh sb="306" eb="307">
      <t>カイ</t>
    </rPh>
    <rPh sb="309" eb="311">
      <t>ヒガエ</t>
    </rPh>
    <rPh sb="313" eb="315">
      <t>シュクハク</t>
    </rPh>
    <rPh sb="316" eb="318">
      <t>センタク</t>
    </rPh>
    <rPh sb="325" eb="329">
      <t>リヨウソクシン</t>
    </rPh>
    <rPh sb="330" eb="331">
      <t>ハカ</t>
    </rPh>
    <rPh sb="335" eb="336">
      <t>ガツ</t>
    </rPh>
    <rPh sb="337" eb="340">
      <t>サイシュウカイ</t>
    </rPh>
    <rPh sb="348" eb="349">
      <t>ト</t>
    </rPh>
    <rPh sb="364" eb="366">
      <t>イシキ</t>
    </rPh>
    <rPh sb="373" eb="377">
      <t>ミシュウガクジ</t>
    </rPh>
    <rPh sb="377" eb="379">
      <t>タイショウ</t>
    </rPh>
    <rPh sb="391" eb="393">
      <t>キセツ</t>
    </rPh>
    <rPh sb="394" eb="395">
      <t>オウ</t>
    </rPh>
    <rPh sb="406" eb="408">
      <t>ジッシ</t>
    </rPh>
    <rPh sb="426" eb="427">
      <t>ワカ</t>
    </rPh>
    <rPh sb="428" eb="430">
      <t>セダイ</t>
    </rPh>
    <rPh sb="431" eb="433">
      <t>ハハオヤ</t>
    </rPh>
    <rPh sb="434" eb="436">
      <t>コウヒョウ</t>
    </rPh>
    <rPh sb="437" eb="438">
      <t>イタダ</t>
    </rPh>
    <rPh sb="445" eb="447">
      <t>レンキュウ</t>
    </rPh>
    <rPh sb="458" eb="460">
      <t>キカク</t>
    </rPh>
    <rPh sb="494" eb="496">
      <t>ショクジ</t>
    </rPh>
    <rPh sb="497" eb="501">
      <t>ジカンイガイ</t>
    </rPh>
    <rPh sb="502" eb="504">
      <t>ジユウ</t>
    </rPh>
    <rPh sb="505" eb="506">
      <t>ス</t>
    </rPh>
    <rPh sb="565" eb="569">
      <t>リヨウソクシン</t>
    </rPh>
    <rPh sb="707" eb="711">
      <t>ジッシカイスウ</t>
    </rPh>
    <rPh sb="711" eb="712">
      <t>トウ</t>
    </rPh>
    <rPh sb="726" eb="729">
      <t>ガツイコウ</t>
    </rPh>
    <rPh sb="744" eb="745">
      <t>タ</t>
    </rPh>
    <rPh sb="746" eb="747">
      <t>ビ</t>
    </rPh>
    <rPh sb="748" eb="749">
      <t>タノ</t>
    </rPh>
    <rPh sb="754" eb="756">
      <t>ボウサイ</t>
    </rPh>
    <rPh sb="766" eb="768">
      <t>ヨテイ</t>
    </rPh>
    <rPh sb="774" eb="776">
      <t>ネンカン</t>
    </rPh>
    <rPh sb="783" eb="785">
      <t>トウタツ</t>
    </rPh>
    <rPh sb="789" eb="791">
      <t>ミコミ</t>
    </rPh>
    <phoneticPr fontId="1"/>
  </si>
  <si>
    <t>昨年度までの事業の参加状況や、利用者の反応等を、事業の内容や回数に反映しており、利用の促進を図っている。また、新規利用者の獲得をねらいとする事業にも精力的に取り組んだ。
人数制限なしで開催した「オープンデー」の参加者数が思うように伸びなかったことが大きく影響し、全体の参加者人数の目標が達成できなかった。</t>
    <rPh sb="0" eb="3">
      <t>サクネンド</t>
    </rPh>
    <rPh sb="6" eb="8">
      <t>ジギョウ</t>
    </rPh>
    <rPh sb="9" eb="11">
      <t>サンカ</t>
    </rPh>
    <rPh sb="11" eb="13">
      <t>ジョウキョウ</t>
    </rPh>
    <rPh sb="15" eb="18">
      <t>リヨウシャ</t>
    </rPh>
    <rPh sb="19" eb="21">
      <t>ハンノウ</t>
    </rPh>
    <rPh sb="21" eb="22">
      <t>トウ</t>
    </rPh>
    <rPh sb="24" eb="26">
      <t>ジギョウ</t>
    </rPh>
    <rPh sb="27" eb="29">
      <t>ナイヨウ</t>
    </rPh>
    <rPh sb="30" eb="32">
      <t>カイスウ</t>
    </rPh>
    <rPh sb="33" eb="35">
      <t>ハンエイ</t>
    </rPh>
    <rPh sb="40" eb="42">
      <t>リヨウ</t>
    </rPh>
    <rPh sb="43" eb="45">
      <t>ソクシン</t>
    </rPh>
    <rPh sb="46" eb="47">
      <t>ハカ</t>
    </rPh>
    <rPh sb="55" eb="57">
      <t>シンキ</t>
    </rPh>
    <rPh sb="57" eb="60">
      <t>リヨウシャ</t>
    </rPh>
    <rPh sb="61" eb="63">
      <t>カクトク</t>
    </rPh>
    <rPh sb="70" eb="72">
      <t>ジギョウ</t>
    </rPh>
    <rPh sb="74" eb="77">
      <t>セイリョクテキ</t>
    </rPh>
    <rPh sb="78" eb="79">
      <t>ト</t>
    </rPh>
    <rPh sb="80" eb="81">
      <t>ク</t>
    </rPh>
    <rPh sb="85" eb="89">
      <t>ニンズウセイゲン</t>
    </rPh>
    <rPh sb="92" eb="94">
      <t>カイサイ</t>
    </rPh>
    <rPh sb="105" eb="108">
      <t>サンカシャ</t>
    </rPh>
    <rPh sb="108" eb="109">
      <t>スウ</t>
    </rPh>
    <rPh sb="110" eb="111">
      <t>オモ</t>
    </rPh>
    <rPh sb="115" eb="116">
      <t>ノ</t>
    </rPh>
    <rPh sb="124" eb="125">
      <t>オオ</t>
    </rPh>
    <rPh sb="127" eb="129">
      <t>エイキョウ</t>
    </rPh>
    <rPh sb="131" eb="133">
      <t>ゼンタイ</t>
    </rPh>
    <rPh sb="134" eb="137">
      <t>サンカシャ</t>
    </rPh>
    <rPh sb="137" eb="139">
      <t>ニンズウ</t>
    </rPh>
    <rPh sb="140" eb="142">
      <t>モクヒョウ</t>
    </rPh>
    <rPh sb="143" eb="145">
      <t>タッセイ</t>
    </rPh>
    <phoneticPr fontId="1"/>
  </si>
  <si>
    <t xml:space="preserve">電話やリモート会議での打合せの実施や、タブレットや動画での説明等、ICT機器の活用は、利用者の利便性の向上につながった。他にも、下見ツアーの実施や、プログラムのサポート等、利用者ニーズへの対応に努めている。
</t>
    <rPh sb="0" eb="2">
      <t>デンワ</t>
    </rPh>
    <rPh sb="7" eb="9">
      <t>カイギ</t>
    </rPh>
    <rPh sb="11" eb="13">
      <t>ウチアワ</t>
    </rPh>
    <rPh sb="15" eb="17">
      <t>ジッシ</t>
    </rPh>
    <rPh sb="25" eb="27">
      <t>ドウガ</t>
    </rPh>
    <rPh sb="29" eb="31">
      <t>セツメイ</t>
    </rPh>
    <rPh sb="31" eb="32">
      <t>トウ</t>
    </rPh>
    <rPh sb="36" eb="38">
      <t>キキ</t>
    </rPh>
    <rPh sb="39" eb="41">
      <t>カツヨウ</t>
    </rPh>
    <rPh sb="43" eb="46">
      <t>リヨウシャ</t>
    </rPh>
    <rPh sb="47" eb="50">
      <t>リベンセイ</t>
    </rPh>
    <rPh sb="51" eb="53">
      <t>コウジョウ</t>
    </rPh>
    <rPh sb="60" eb="61">
      <t>ホカ</t>
    </rPh>
    <rPh sb="64" eb="66">
      <t>シタミ</t>
    </rPh>
    <rPh sb="70" eb="72">
      <t>ジッシ</t>
    </rPh>
    <rPh sb="84" eb="85">
      <t>トウ</t>
    </rPh>
    <rPh sb="86" eb="89">
      <t>リヨウシャ</t>
    </rPh>
    <rPh sb="94" eb="96">
      <t>タイオウ</t>
    </rPh>
    <rPh sb="97" eb="98">
      <t>ツト</t>
    </rPh>
    <phoneticPr fontId="1"/>
  </si>
  <si>
    <t>計画していた4月~11月までの予算に対し、宿泊収入が114%、食堂収入が113％。支出が予算に対し施設が105%、食堂が89％という結果となっている。</t>
    <rPh sb="0" eb="2">
      <t>ケイカク</t>
    </rPh>
    <rPh sb="7" eb="8">
      <t>ガツ</t>
    </rPh>
    <rPh sb="11" eb="12">
      <t>ガツ</t>
    </rPh>
    <rPh sb="15" eb="17">
      <t>ヨサン</t>
    </rPh>
    <rPh sb="18" eb="19">
      <t>タイ</t>
    </rPh>
    <rPh sb="21" eb="23">
      <t>シュクハク</t>
    </rPh>
    <rPh sb="23" eb="25">
      <t>シュウニュウ</t>
    </rPh>
    <rPh sb="31" eb="33">
      <t>ショクドウ</t>
    </rPh>
    <rPh sb="33" eb="35">
      <t>シュウニュウ</t>
    </rPh>
    <rPh sb="41" eb="43">
      <t>シシュツ</t>
    </rPh>
    <rPh sb="44" eb="46">
      <t>ヨサン</t>
    </rPh>
    <rPh sb="47" eb="48">
      <t>タイ</t>
    </rPh>
    <rPh sb="49" eb="51">
      <t>シセツ</t>
    </rPh>
    <rPh sb="57" eb="59">
      <t>ショクドウ</t>
    </rPh>
    <rPh sb="66" eb="68">
      <t>ケッカ</t>
    </rPh>
    <phoneticPr fontId="1"/>
  </si>
  <si>
    <t>（収入確保の取組）
アフターコロナの対応として、日帰り事業後の宿泊利用受け入れプランの追加や、お泊りパックの追加開催、利用団体のニーズに合わせたプログラム指導の提案を行い、収入の増加と顧客満足度の向上に努めた。
抽選もれの利用団体へ時期変更の提案を行い利用の継続を促すことで、利用団体数の確保や収入の増加に努めた。
（管理コスト削減の取組）
光熱水費に関しては利用者に節電を呼び掛けるなどして使用量の抑制に取り組み、11月末までの支出を予算に対し89％に抑えることができている。
また、宿直業務や除草作業など外部委託業務の一部を自主で行い、費用の削減に取り組んでいる。</t>
    <rPh sb="4" eb="6">
      <t>サクネン</t>
    </rPh>
    <rPh sb="7" eb="8">
      <t>ヒ</t>
    </rPh>
    <rPh sb="9" eb="10">
      <t>ツヅ</t>
    </rPh>
    <rPh sb="18" eb="20">
      <t>タイオウ</t>
    </rPh>
    <rPh sb="24" eb="26">
      <t>ヒガエ</t>
    </rPh>
    <rPh sb="27" eb="29">
      <t>ジギョウ</t>
    </rPh>
    <rPh sb="29" eb="30">
      <t>アト</t>
    </rPh>
    <rPh sb="31" eb="33">
      <t>シュクハク</t>
    </rPh>
    <rPh sb="33" eb="35">
      <t>リヨウ</t>
    </rPh>
    <rPh sb="35" eb="36">
      <t>ウ</t>
    </rPh>
    <rPh sb="37" eb="38">
      <t>イ</t>
    </rPh>
    <rPh sb="43" eb="45">
      <t>ツイカ</t>
    </rPh>
    <rPh sb="48" eb="49">
      <t>トマ</t>
    </rPh>
    <rPh sb="59" eb="61">
      <t>リヨウ</t>
    </rPh>
    <rPh sb="61" eb="63">
      <t>ダンタイ</t>
    </rPh>
    <rPh sb="68" eb="69">
      <t>ア</t>
    </rPh>
    <rPh sb="77" eb="79">
      <t>シドウ</t>
    </rPh>
    <rPh sb="80" eb="82">
      <t>テイアン</t>
    </rPh>
    <rPh sb="83" eb="84">
      <t>オコナ</t>
    </rPh>
    <rPh sb="86" eb="88">
      <t>シュウニュウ</t>
    </rPh>
    <rPh sb="89" eb="91">
      <t>ゾウカ</t>
    </rPh>
    <rPh sb="92" eb="94">
      <t>コキャク</t>
    </rPh>
    <rPh sb="94" eb="97">
      <t>マンゾクド</t>
    </rPh>
    <rPh sb="98" eb="100">
      <t>コウジョウ</t>
    </rPh>
    <rPh sb="101" eb="102">
      <t>ツト</t>
    </rPh>
    <rPh sb="113" eb="115">
      <t>ダンタイ</t>
    </rPh>
    <rPh sb="121" eb="123">
      <t>テイアン</t>
    </rPh>
    <rPh sb="124" eb="125">
      <t>オコナ</t>
    </rPh>
    <rPh sb="126" eb="128">
      <t>リヨウ</t>
    </rPh>
    <rPh sb="129" eb="131">
      <t>ケイゾク</t>
    </rPh>
    <rPh sb="132" eb="133">
      <t>ウナガ</t>
    </rPh>
    <rPh sb="138" eb="140">
      <t>リヨウ</t>
    </rPh>
    <rPh sb="140" eb="142">
      <t>ダンタイ</t>
    </rPh>
    <rPh sb="142" eb="143">
      <t>スウ</t>
    </rPh>
    <rPh sb="144" eb="146">
      <t>カクホ</t>
    </rPh>
    <rPh sb="147" eb="149">
      <t>シュウニュウ</t>
    </rPh>
    <rPh sb="150" eb="152">
      <t>ゾウカ</t>
    </rPh>
    <rPh sb="153" eb="154">
      <t>ツト</t>
    </rPh>
    <rPh sb="171" eb="173">
      <t>デンキ</t>
    </rPh>
    <rPh sb="173" eb="174">
      <t>スイ</t>
    </rPh>
    <rPh sb="181" eb="182">
      <t>ヨ</t>
    </rPh>
    <rPh sb="183" eb="184">
      <t>カ</t>
    </rPh>
    <rPh sb="190" eb="193">
      <t>シヨウリョウ</t>
    </rPh>
    <rPh sb="194" eb="196">
      <t>ヨクセイ</t>
    </rPh>
    <rPh sb="197" eb="198">
      <t>ト</t>
    </rPh>
    <rPh sb="199" eb="200">
      <t>ク</t>
    </rPh>
    <rPh sb="210" eb="212">
      <t>ガツマツ</t>
    </rPh>
    <rPh sb="215" eb="217">
      <t>シシュツ</t>
    </rPh>
    <rPh sb="218" eb="220">
      <t>ヨサン</t>
    </rPh>
    <rPh sb="221" eb="222">
      <t>タイ</t>
    </rPh>
    <rPh sb="242" eb="246">
      <t>ジョソウサギョウ</t>
    </rPh>
    <rPh sb="248" eb="252">
      <t>ガイブイタク</t>
    </rPh>
    <rPh sb="252" eb="254">
      <t>ギョウム</t>
    </rPh>
    <rPh sb="255" eb="257">
      <t>イチブ</t>
    </rPh>
    <rPh sb="258" eb="260">
      <t>ジシュ</t>
    </rPh>
    <rPh sb="261" eb="262">
      <t>オコナ</t>
    </rPh>
    <rPh sb="264" eb="266">
      <t>ヒヨウ</t>
    </rPh>
    <rPh sb="267" eb="269">
      <t>サクゲン</t>
    </rPh>
    <rPh sb="270" eb="271">
      <t>ト</t>
    </rPh>
    <rPh sb="272" eb="273">
      <t>ク</t>
    </rPh>
    <phoneticPr fontId="1"/>
  </si>
  <si>
    <t>宿泊、食堂ともに、収入の計画比が支出の計画比を上回っており、良好な状況である。支出については、光熱費や物価の上昇が想定より穏やかだったため、特に食堂の計画比が低い状況となった。</t>
    <rPh sb="0" eb="2">
      <t>シュクハク</t>
    </rPh>
    <rPh sb="3" eb="5">
      <t>ショクドウ</t>
    </rPh>
    <rPh sb="9" eb="11">
      <t>シュウニュウ</t>
    </rPh>
    <rPh sb="12" eb="14">
      <t>ケイカク</t>
    </rPh>
    <rPh sb="14" eb="15">
      <t>ヒ</t>
    </rPh>
    <rPh sb="16" eb="18">
      <t>シシュツ</t>
    </rPh>
    <rPh sb="19" eb="22">
      <t>ケイカクヒ</t>
    </rPh>
    <rPh sb="23" eb="25">
      <t>ウワマワ</t>
    </rPh>
    <rPh sb="30" eb="32">
      <t>リョウコウ</t>
    </rPh>
    <rPh sb="33" eb="35">
      <t>ジョウキョウ</t>
    </rPh>
    <rPh sb="39" eb="41">
      <t>シシュツ</t>
    </rPh>
    <rPh sb="47" eb="50">
      <t>コウネツヒ</t>
    </rPh>
    <rPh sb="51" eb="53">
      <t>ブッカ</t>
    </rPh>
    <rPh sb="54" eb="56">
      <t>ジョウショウ</t>
    </rPh>
    <rPh sb="57" eb="59">
      <t>ソウテイ</t>
    </rPh>
    <rPh sb="61" eb="62">
      <t>オダ</t>
    </rPh>
    <rPh sb="70" eb="71">
      <t>トク</t>
    </rPh>
    <rPh sb="72" eb="74">
      <t>ショクドウ</t>
    </rPh>
    <rPh sb="75" eb="78">
      <t>ケイカクヒ</t>
    </rPh>
    <rPh sb="79" eb="80">
      <t>ヒク</t>
    </rPh>
    <rPh sb="81" eb="83">
      <t>ジョウキョウ</t>
    </rPh>
    <phoneticPr fontId="1"/>
  </si>
  <si>
    <t>実績（11月末時点）：　77,798人
　　　　　　　　　　　　　　　（目標値の92.8％）
内訳 宿泊41,272人/日帰り36,526人</t>
    <rPh sb="0" eb="2">
      <t>ジッセキ</t>
    </rPh>
    <rPh sb="5" eb="6">
      <t>ガツ</t>
    </rPh>
    <rPh sb="6" eb="7">
      <t>マツ</t>
    </rPh>
    <rPh sb="7" eb="9">
      <t>ジテン</t>
    </rPh>
    <rPh sb="35" eb="38">
      <t>モクヒョウチ</t>
    </rPh>
    <rPh sb="46" eb="48">
      <t>ウチワケ</t>
    </rPh>
    <rPh sb="49" eb="51">
      <t>シュクハク</t>
    </rPh>
    <rPh sb="59" eb="61">
      <t>ヒガエ</t>
    </rPh>
    <phoneticPr fontId="1"/>
  </si>
  <si>
    <t>大学生や社会人のボランティアリーダーを引き続き活用している。
また、３年ぶりに人数制限なしで開催した「自然の家オープンデー」では、府民等と協働で開催するなど、府民やNPOとの積極的な連携を実施している。</t>
    <rPh sb="35" eb="36">
      <t>ネン</t>
    </rPh>
    <rPh sb="39" eb="43">
      <t>ニンズウセイゲン</t>
    </rPh>
    <rPh sb="46" eb="48">
      <t>カイサイ</t>
    </rPh>
    <rPh sb="51" eb="53">
      <t>シゼン</t>
    </rPh>
    <rPh sb="54" eb="55">
      <t>イエ</t>
    </rPh>
    <phoneticPr fontId="1"/>
  </si>
  <si>
    <t>（府民との協働）
　大学生、社会人を主体とした専属リーダー「そぶりだ」を継続的に募集し、主に事業のサポートリーダーとして活躍している。
　令和4年登録人数46人　→　令和５年　36名 ※学生卒業及び継続意思確認の為、人数整理を行った
・リーダー研修の実施回数と内容
　2023年6月24日～25日　宿泊　、　2023年11月18日～19日　宿泊　、　2024年1月20日～21日　宿泊
　火おこしやテント設営、野外炊飯などのアウトドアスキル研修、キャンプファイヤーなどのレクリエーション研修、グループ運営や保護者へのフィードバックなどのコミュニケーション・ファシリテーション研修を行った。
（インターンシップの受け入れ）
　大阪教育大学　17名　、　大阪体育大学　4名　、　各種イベントのサポート、施設管理サポートなど、幅広く実習の機会を提供した。
（ボランティア団体との協働）
　シニア中心の「和泉葛城ネイチャー」「レクリエーションプログラム協力者連絡会」に施設内の環境保全、自然工作や観察などの指導、炊飯やレクリエーション、キャンプファイヤーの指導などを依頼している。
　今回３年ぶりに人数制限なしで開催した「自然の家オープンデー」では、貝塚市消防本部、貝塚市警察署、貝塚市立図書館、貝塚市観光協会、岸和田自然資料館、大阪府シェアリングネイチャー協会など協力を依頼した。また、他にアース製薬、ポーラ化粧品、大阪いずみ市民生活協同組合（COOP）、「走り方教室」のスポーツ指導員や、地元で採れる果物の販売など、数多くの民間からも協力をいただき実現することができた。
（NPO法人との協働）
　自主事業「親子de自然のようちえん」「72時間サバイバルコーチ養成講座」の講師や、団体から野外活動の指導依頼があった際は、ＮＰＯ法人等からの講師を派遣依頼している。
　（その他）
　2月に貝塚市、周辺施設との協働で実施するウォーキングイベントに参画を予定している。</t>
    <rPh sb="1" eb="3">
      <t>フミン</t>
    </rPh>
    <rPh sb="5" eb="7">
      <t>キョウドウ</t>
    </rPh>
    <rPh sb="10" eb="13">
      <t>ダイガクセイ</t>
    </rPh>
    <rPh sb="14" eb="17">
      <t>シャカイニン</t>
    </rPh>
    <rPh sb="18" eb="20">
      <t>シュタイ</t>
    </rPh>
    <rPh sb="23" eb="25">
      <t>センゾク</t>
    </rPh>
    <rPh sb="36" eb="39">
      <t>ケイゾクテキ</t>
    </rPh>
    <rPh sb="40" eb="42">
      <t>ボシュウ</t>
    </rPh>
    <rPh sb="44" eb="45">
      <t>オモ</t>
    </rPh>
    <rPh sb="46" eb="48">
      <t>ジギョウ</t>
    </rPh>
    <rPh sb="60" eb="62">
      <t>カツヤク</t>
    </rPh>
    <rPh sb="290" eb="291">
      <t>オコナ</t>
    </rPh>
    <rPh sb="360" eb="362">
      <t>ハバヒロ</t>
    </rPh>
    <rPh sb="363" eb="365">
      <t>ジッシュウ</t>
    </rPh>
    <rPh sb="366" eb="368">
      <t>キカイ</t>
    </rPh>
    <rPh sb="369" eb="371">
      <t>テイキョウ</t>
    </rPh>
    <rPh sb="382" eb="384">
      <t>ダンタイ</t>
    </rPh>
    <rPh sb="386" eb="388">
      <t>キョウドウ</t>
    </rPh>
    <rPh sb="394" eb="396">
      <t>チュウシン</t>
    </rPh>
    <rPh sb="398" eb="402">
      <t>イズミカツラギ</t>
    </rPh>
    <rPh sb="422" eb="425">
      <t>キョウリョクシャ</t>
    </rPh>
    <rPh sb="425" eb="428">
      <t>レンラクカイ</t>
    </rPh>
    <rPh sb="430" eb="433">
      <t>シセツナイ</t>
    </rPh>
    <rPh sb="434" eb="438">
      <t>カンキョウホゼン</t>
    </rPh>
    <rPh sb="439" eb="443">
      <t>シゼンコウサク</t>
    </rPh>
    <rPh sb="444" eb="446">
      <t>カンサツ</t>
    </rPh>
    <rPh sb="449" eb="451">
      <t>シドウ</t>
    </rPh>
    <rPh sb="452" eb="454">
      <t>スイハン</t>
    </rPh>
    <rPh sb="474" eb="476">
      <t>シドウ</t>
    </rPh>
    <rPh sb="479" eb="481">
      <t>イライ</t>
    </rPh>
    <rPh sb="488" eb="490">
      <t>コンカイ</t>
    </rPh>
    <rPh sb="491" eb="492">
      <t>ネン</t>
    </rPh>
    <rPh sb="495" eb="499">
      <t>ニンズウセイゲン</t>
    </rPh>
    <rPh sb="502" eb="504">
      <t>カイサイ</t>
    </rPh>
    <rPh sb="507" eb="509">
      <t>シゼン</t>
    </rPh>
    <rPh sb="510" eb="511">
      <t>イエ</t>
    </rPh>
    <rPh sb="521" eb="528">
      <t>カイヅカシショウボウホンブ</t>
    </rPh>
    <rPh sb="529" eb="532">
      <t>カイヅカシ</t>
    </rPh>
    <rPh sb="532" eb="535">
      <t>ケイサツショ</t>
    </rPh>
    <rPh sb="544" eb="547">
      <t>カイヅカシ</t>
    </rPh>
    <rPh sb="547" eb="551">
      <t>カンコウキョウカイ</t>
    </rPh>
    <rPh sb="552" eb="555">
      <t>キシワダ</t>
    </rPh>
    <rPh sb="561" eb="564">
      <t>オオサカフ</t>
    </rPh>
    <rPh sb="575" eb="577">
      <t>キョウカイ</t>
    </rPh>
    <rPh sb="579" eb="581">
      <t>キョウリョク</t>
    </rPh>
    <rPh sb="582" eb="584">
      <t>イライ</t>
    </rPh>
    <rPh sb="590" eb="591">
      <t>ホカ</t>
    </rPh>
    <rPh sb="605" eb="607">
      <t>オオサカ</t>
    </rPh>
    <rPh sb="610" eb="612">
      <t>シミン</t>
    </rPh>
    <rPh sb="612" eb="614">
      <t>セイカツ</t>
    </rPh>
    <rPh sb="614" eb="616">
      <t>キョウドウ</t>
    </rPh>
    <rPh sb="616" eb="618">
      <t>クミアイ</t>
    </rPh>
    <rPh sb="626" eb="627">
      <t>ハシ</t>
    </rPh>
    <rPh sb="628" eb="631">
      <t>カタキョウシツ</t>
    </rPh>
    <rPh sb="637" eb="640">
      <t>シドウイン</t>
    </rPh>
    <rPh sb="642" eb="644">
      <t>ジモト</t>
    </rPh>
    <rPh sb="645" eb="646">
      <t>ト</t>
    </rPh>
    <rPh sb="648" eb="650">
      <t>クダモノ</t>
    </rPh>
    <rPh sb="651" eb="653">
      <t>ハンバイ</t>
    </rPh>
    <rPh sb="656" eb="658">
      <t>カズオオ</t>
    </rPh>
    <rPh sb="660" eb="662">
      <t>ミンカン</t>
    </rPh>
    <rPh sb="665" eb="667">
      <t>キョウリョク</t>
    </rPh>
    <rPh sb="672" eb="674">
      <t>ジツゲン</t>
    </rPh>
    <rPh sb="688" eb="690">
      <t>ホウジン</t>
    </rPh>
    <rPh sb="692" eb="694">
      <t>キョウドウ</t>
    </rPh>
    <rPh sb="697" eb="701">
      <t>ジシュジギョウ</t>
    </rPh>
    <rPh sb="702" eb="704">
      <t>オヤコ</t>
    </rPh>
    <rPh sb="706" eb="708">
      <t>シゼン</t>
    </rPh>
    <rPh sb="734" eb="736">
      <t>コウシ</t>
    </rPh>
    <rPh sb="738" eb="740">
      <t>ダンタイ</t>
    </rPh>
    <rPh sb="742" eb="746">
      <t>ヤガイカツドウ</t>
    </rPh>
    <rPh sb="747" eb="751">
      <t>シドウイライ</t>
    </rPh>
    <rPh sb="755" eb="756">
      <t>サイ</t>
    </rPh>
    <rPh sb="761" eb="763">
      <t>ホウジン</t>
    </rPh>
    <rPh sb="763" eb="764">
      <t>トウ</t>
    </rPh>
    <rPh sb="767" eb="769">
      <t>コウシ</t>
    </rPh>
    <rPh sb="770" eb="772">
      <t>ハケン</t>
    </rPh>
    <rPh sb="772" eb="774">
      <t>イライ</t>
    </rPh>
    <rPh sb="784" eb="785">
      <t>ホカ</t>
    </rPh>
    <rPh sb="789" eb="790">
      <t>ガツ</t>
    </rPh>
    <rPh sb="791" eb="794">
      <t>カイヅカシ</t>
    </rPh>
    <rPh sb="795" eb="797">
      <t>シュウヘン</t>
    </rPh>
    <rPh sb="797" eb="799">
      <t>シセツ</t>
    </rPh>
    <rPh sb="801" eb="803">
      <t>キョウドウ</t>
    </rPh>
    <rPh sb="804" eb="806">
      <t>ジッシ</t>
    </rPh>
    <rPh sb="819" eb="821">
      <t>サンカク</t>
    </rPh>
    <rPh sb="822" eb="824">
      <t>ヨテイ</t>
    </rPh>
    <phoneticPr fontId="1"/>
  </si>
  <si>
    <t>・共同事業体2団体により適切な職員配置を行っており、職員は総括2名、施設管理部門19名（うちパートアルバイト10名含む）に加え、5月から10月までの繁忙期に2名を期間限定で増員し、食堂部門16名（うちパートアルバイト11名含む）を配置した。アフターコロナにより利用者の増加が予想されたため、年度途中にパートタイマーの増員や繁忙期に合わせての期間限定での職員の増員を行い柔軟な人員配置を行った。</t>
    <rPh sb="1" eb="6">
      <t>キョウドウジギョウタイ</t>
    </rPh>
    <rPh sb="7" eb="9">
      <t>ダンタイ</t>
    </rPh>
    <rPh sb="12" eb="14">
      <t>テキセツ</t>
    </rPh>
    <rPh sb="15" eb="19">
      <t>ショクインハイチ</t>
    </rPh>
    <rPh sb="20" eb="21">
      <t>オコナ</t>
    </rPh>
    <rPh sb="26" eb="28">
      <t>ショクイン</t>
    </rPh>
    <rPh sb="29" eb="31">
      <t>ソウカツ</t>
    </rPh>
    <rPh sb="32" eb="33">
      <t>メイ</t>
    </rPh>
    <rPh sb="34" eb="38">
      <t>シセツカンリ</t>
    </rPh>
    <rPh sb="38" eb="40">
      <t>ブモン</t>
    </rPh>
    <rPh sb="42" eb="43">
      <t>メイ</t>
    </rPh>
    <rPh sb="56" eb="57">
      <t>メイ</t>
    </rPh>
    <rPh sb="57" eb="58">
      <t>フク</t>
    </rPh>
    <rPh sb="61" eb="62">
      <t>クワ</t>
    </rPh>
    <rPh sb="65" eb="66">
      <t>ガツ</t>
    </rPh>
    <rPh sb="70" eb="71">
      <t>ガツ</t>
    </rPh>
    <rPh sb="74" eb="76">
      <t>ハンボウ</t>
    </rPh>
    <rPh sb="76" eb="77">
      <t>キ</t>
    </rPh>
    <rPh sb="79" eb="80">
      <t>メイ</t>
    </rPh>
    <rPh sb="81" eb="83">
      <t>キカン</t>
    </rPh>
    <rPh sb="83" eb="85">
      <t>ゲンテイ</t>
    </rPh>
    <rPh sb="86" eb="88">
      <t>ゾウイン</t>
    </rPh>
    <rPh sb="90" eb="92">
      <t>ショクドウ</t>
    </rPh>
    <rPh sb="92" eb="94">
      <t>ブモン</t>
    </rPh>
    <rPh sb="96" eb="97">
      <t>メイ</t>
    </rPh>
    <rPh sb="110" eb="111">
      <t>メイ</t>
    </rPh>
    <rPh sb="111" eb="112">
      <t>フク</t>
    </rPh>
    <rPh sb="115" eb="117">
      <t>ハイチ</t>
    </rPh>
    <rPh sb="130" eb="133">
      <t>リヨウシャ</t>
    </rPh>
    <rPh sb="134" eb="136">
      <t>ゾウカ</t>
    </rPh>
    <rPh sb="137" eb="139">
      <t>ヨソウ</t>
    </rPh>
    <rPh sb="145" eb="147">
      <t>ネンド</t>
    </rPh>
    <rPh sb="147" eb="149">
      <t>トチュウ</t>
    </rPh>
    <rPh sb="158" eb="160">
      <t>ゾウイン</t>
    </rPh>
    <rPh sb="161" eb="163">
      <t>ハンボウ</t>
    </rPh>
    <rPh sb="163" eb="164">
      <t>キ</t>
    </rPh>
    <rPh sb="165" eb="166">
      <t>ア</t>
    </rPh>
    <rPh sb="170" eb="172">
      <t>キカン</t>
    </rPh>
    <rPh sb="172" eb="174">
      <t>ゲンテイ</t>
    </rPh>
    <rPh sb="176" eb="178">
      <t>ショクイン</t>
    </rPh>
    <rPh sb="179" eb="181">
      <t>ゾウイン</t>
    </rPh>
    <rPh sb="182" eb="183">
      <t>オコナ</t>
    </rPh>
    <rPh sb="184" eb="186">
      <t>ジュウナン</t>
    </rPh>
    <rPh sb="187" eb="189">
      <t>ジンイン</t>
    </rPh>
    <rPh sb="192" eb="193">
      <t>オコナリヨウリヨウゾウカケッカネンカンヨヤクスウモクヒョウウワマワ</t>
    </rPh>
    <phoneticPr fontId="1"/>
  </si>
  <si>
    <t>令和５年度指定管理運営業務評価票</t>
    <rPh sb="0" eb="2">
      <t>レイワ</t>
    </rPh>
    <rPh sb="3" eb="5">
      <t>ネンド</t>
    </rPh>
    <rPh sb="5" eb="7">
      <t>シテイ</t>
    </rPh>
    <rPh sb="7" eb="9">
      <t>カンリ</t>
    </rPh>
    <rPh sb="9" eb="11">
      <t>ウンエイ</t>
    </rPh>
    <rPh sb="11" eb="13">
      <t>ギョウム</t>
    </rPh>
    <rPh sb="13" eb="15">
      <t>ヒョウカ</t>
    </rPh>
    <rPh sb="15" eb="16">
      <t>ヒョウ</t>
    </rPh>
    <phoneticPr fontId="1"/>
  </si>
  <si>
    <t>　家族を対象とした募集事業や、回数を増やして参加者を分散するなどの工夫をしながら実施し、目標達成の見込である。
　読書推進事業　「えほんでいただきます」は参加者と絵本に登場する料理を実際につくり、絵本の世界観をより深く感じていただけた。宿泊プランも選択できるようにし、より親子で絵本に触れる時間を楽しめて好評だった。同じく「絵本のひろば」は、その他自主事業「オープンデー」と併催。ホールに寝ころびながら自由に読めるようにするなど、親子で絵本を楽しめた。いずれも貝塚市立図書館に協力いただいた。
　「中高生チャレンジキャンプ」「子どもワイルドキャンプ」は、それぞれ3泊と4泊で実施。自分たちで食事メニューを考えたり、仲間と協力しあって共同生活を行った。低学年対象の事業から参加している方もおり、将来ボランティアリーダーとして活躍してくださることを期待したい。
　３月に予定している防災関連事業「サバイバルマスター」ではテント設営・ロープワークを主としているが、防災意識、避難生活への関心が高まっており、多数の参加が見込まれる。</t>
    <rPh sb="44" eb="46">
      <t>モクヒョウ</t>
    </rPh>
    <rPh sb="46" eb="48">
      <t>タッセイ</t>
    </rPh>
    <rPh sb="49" eb="51">
      <t>ミコ</t>
    </rPh>
    <rPh sb="57" eb="63">
      <t>ドクショスイシンジギョウ</t>
    </rPh>
    <rPh sb="77" eb="80">
      <t>サンカシャ</t>
    </rPh>
    <rPh sb="81" eb="83">
      <t>エホン</t>
    </rPh>
    <rPh sb="84" eb="86">
      <t>トウジョウ</t>
    </rPh>
    <rPh sb="88" eb="90">
      <t>リョウリ</t>
    </rPh>
    <rPh sb="91" eb="93">
      <t>ジッサイ</t>
    </rPh>
    <rPh sb="98" eb="100">
      <t>エホン</t>
    </rPh>
    <rPh sb="107" eb="108">
      <t>フカ</t>
    </rPh>
    <rPh sb="109" eb="110">
      <t>カン</t>
    </rPh>
    <rPh sb="118" eb="120">
      <t>シュクハク</t>
    </rPh>
    <rPh sb="124" eb="126">
      <t>センタク</t>
    </rPh>
    <rPh sb="136" eb="138">
      <t>オヤコ</t>
    </rPh>
    <rPh sb="139" eb="141">
      <t>エホン</t>
    </rPh>
    <rPh sb="142" eb="143">
      <t>フ</t>
    </rPh>
    <rPh sb="145" eb="147">
      <t>ジカン</t>
    </rPh>
    <rPh sb="148" eb="149">
      <t>タノ</t>
    </rPh>
    <rPh sb="152" eb="154">
      <t>コウヒョウ</t>
    </rPh>
    <rPh sb="158" eb="159">
      <t>オナ</t>
    </rPh>
    <rPh sb="162" eb="164">
      <t>エホン</t>
    </rPh>
    <rPh sb="173" eb="176">
      <t>タジシュ</t>
    </rPh>
    <rPh sb="176" eb="178">
      <t>ジギョウ</t>
    </rPh>
    <rPh sb="187" eb="189">
      <t>ヘイサイ</t>
    </rPh>
    <rPh sb="194" eb="195">
      <t>ネ</t>
    </rPh>
    <rPh sb="201" eb="203">
      <t>ジユウ</t>
    </rPh>
    <rPh sb="204" eb="205">
      <t>ヨ</t>
    </rPh>
    <rPh sb="215" eb="217">
      <t>オヤコ</t>
    </rPh>
    <rPh sb="218" eb="220">
      <t>エホン</t>
    </rPh>
    <rPh sb="221" eb="222">
      <t>タノ</t>
    </rPh>
    <rPh sb="230" eb="237">
      <t>カイヅカシリツトショカン</t>
    </rPh>
    <rPh sb="238" eb="240">
      <t>キョウリョク</t>
    </rPh>
    <rPh sb="249" eb="252">
      <t>チュウコウセイ</t>
    </rPh>
    <rPh sb="263" eb="264">
      <t>コ</t>
    </rPh>
    <rPh sb="282" eb="283">
      <t>ハク</t>
    </rPh>
    <rPh sb="285" eb="286">
      <t>ハク</t>
    </rPh>
    <rPh sb="287" eb="289">
      <t>ジッシ</t>
    </rPh>
    <rPh sb="290" eb="292">
      <t>ジブン</t>
    </rPh>
    <rPh sb="295" eb="297">
      <t>ショクジ</t>
    </rPh>
    <rPh sb="302" eb="303">
      <t>カンガ</t>
    </rPh>
    <rPh sb="307" eb="309">
      <t>ナカマ</t>
    </rPh>
    <rPh sb="310" eb="312">
      <t>キョウリョク</t>
    </rPh>
    <rPh sb="316" eb="320">
      <t>キョウドウセイカツ</t>
    </rPh>
    <rPh sb="321" eb="322">
      <t>オコナ</t>
    </rPh>
    <rPh sb="325" eb="328">
      <t>テイガクネン</t>
    </rPh>
    <rPh sb="328" eb="330">
      <t>タイショウ</t>
    </rPh>
    <rPh sb="331" eb="333">
      <t>ジギョウ</t>
    </rPh>
    <rPh sb="335" eb="337">
      <t>サンカ</t>
    </rPh>
    <rPh sb="341" eb="342">
      <t>カタ</t>
    </rPh>
    <rPh sb="346" eb="348">
      <t>ショウライ</t>
    </rPh>
    <rPh sb="361" eb="363">
      <t>カツヤク</t>
    </rPh>
    <rPh sb="372" eb="374">
      <t>キタイ</t>
    </rPh>
    <rPh sb="381" eb="382">
      <t>ガツ</t>
    </rPh>
    <rPh sb="383" eb="385">
      <t>ヨテイ</t>
    </rPh>
    <rPh sb="389" eb="391">
      <t>ボウサイ</t>
    </rPh>
    <rPh sb="391" eb="393">
      <t>カンレン</t>
    </rPh>
    <rPh sb="393" eb="395">
      <t>ジギョウ</t>
    </rPh>
    <rPh sb="429" eb="433">
      <t>ボウサイイシキ</t>
    </rPh>
    <rPh sb="434" eb="438">
      <t>ヒナンセイカツ</t>
    </rPh>
    <rPh sb="440" eb="442">
      <t>カンシン</t>
    </rPh>
    <rPh sb="443" eb="444">
      <t>タカ</t>
    </rPh>
    <rPh sb="450" eb="452">
      <t>タスウ</t>
    </rPh>
    <rPh sb="453" eb="455">
      <t>サンカ</t>
    </rPh>
    <rPh sb="456" eb="458">
      <t>ミコ</t>
    </rPh>
    <phoneticPr fontId="1"/>
  </si>
  <si>
    <t>ー</t>
    <phoneticPr fontId="1"/>
  </si>
  <si>
    <t>バーベキューガーデンについて、団体利用の際の活用や、広報・情報発信方法の工夫等により、利用者数増が期待できないか。</t>
    <rPh sb="15" eb="17">
      <t>ダンタイ</t>
    </rPh>
    <rPh sb="17" eb="19">
      <t>リヨウ</t>
    </rPh>
    <rPh sb="20" eb="21">
      <t>サイ</t>
    </rPh>
    <rPh sb="22" eb="24">
      <t>カツヨウ</t>
    </rPh>
    <rPh sb="26" eb="28">
      <t>コウホウ</t>
    </rPh>
    <rPh sb="29" eb="33">
      <t>ジョウホウハッシン</t>
    </rPh>
    <rPh sb="33" eb="35">
      <t>ホウホウ</t>
    </rPh>
    <rPh sb="36" eb="38">
      <t>クフウ</t>
    </rPh>
    <rPh sb="38" eb="39">
      <t>トウ</t>
    </rPh>
    <rPh sb="43" eb="47">
      <t>リヨウシャスウ</t>
    </rPh>
    <rPh sb="47" eb="48">
      <t>ゾウ</t>
    </rPh>
    <rPh sb="49" eb="51">
      <t>キタイ</t>
    </rPh>
    <phoneticPr fontId="1"/>
  </si>
  <si>
    <t>貝塚市と連携したイベントの開催について引き続き働きかけるとともに、その他の自治体とも連携ができないか模索してはどうか。</t>
    <rPh sb="0" eb="3">
      <t>カイヅカシ</t>
    </rPh>
    <rPh sb="4" eb="6">
      <t>レンケイ</t>
    </rPh>
    <rPh sb="13" eb="15">
      <t>カイサイ</t>
    </rPh>
    <rPh sb="19" eb="20">
      <t>ヒ</t>
    </rPh>
    <rPh sb="21" eb="22">
      <t>ツヅ</t>
    </rPh>
    <rPh sb="23" eb="24">
      <t>ハタラ</t>
    </rPh>
    <rPh sb="35" eb="36">
      <t>ホカ</t>
    </rPh>
    <rPh sb="37" eb="40">
      <t>ジチタイ</t>
    </rPh>
    <rPh sb="42" eb="44">
      <t>レンケイ</t>
    </rPh>
    <rPh sb="50" eb="52">
      <t>モサク</t>
    </rPh>
    <phoneticPr fontId="1"/>
  </si>
  <si>
    <t>引き続き、電話やリモート会議での打合せを実施するとともに、学校教職員の負担軽減も含め、利用者ニーズへ柔軟に対応していただきたい。</t>
    <rPh sb="0" eb="1">
      <t>ヒ</t>
    </rPh>
    <rPh sb="2" eb="3">
      <t>ツヅ</t>
    </rPh>
    <rPh sb="5" eb="7">
      <t>デンワ</t>
    </rPh>
    <rPh sb="12" eb="14">
      <t>カイギ</t>
    </rPh>
    <rPh sb="16" eb="18">
      <t>ウチアワ</t>
    </rPh>
    <rPh sb="20" eb="22">
      <t>ジッシ</t>
    </rPh>
    <rPh sb="29" eb="34">
      <t>ガッコウキョウショクイン</t>
    </rPh>
    <rPh sb="35" eb="39">
      <t>フタンケイゲン</t>
    </rPh>
    <rPh sb="40" eb="41">
      <t>フク</t>
    </rPh>
    <rPh sb="43" eb="46">
      <t>リヨウシャ</t>
    </rPh>
    <rPh sb="50" eb="52">
      <t>ジュウナン</t>
    </rPh>
    <rPh sb="53" eb="55">
      <t>タイオウ</t>
    </rPh>
    <phoneticPr fontId="1"/>
  </si>
  <si>
    <t>(2)自主事業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</si>
</sst>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b/>
      <sz val="18"/>
      <color theme="1"/>
      <name val="ＭＳ Ｐゴシック"/>
      <family val="3"/>
      <charset val="128"/>
      <scheme val="minor"/>
    </font>
    <font>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9"/>
      <color rgb="FFFF0000"/>
      <name val="ＭＳ Ｐゴシック"/>
      <family val="2"/>
      <charset val="128"/>
      <scheme val="minor"/>
    </font>
    <font>
      <sz val="10"/>
      <name val="ＭＳ Ｐゴシック"/>
      <family val="3"/>
      <charset val="128"/>
      <scheme val="minor"/>
    </font>
    <font>
      <b/>
      <sz val="14"/>
      <color theme="1"/>
      <name val="ＭＳ Ｐゴシック"/>
      <family val="3"/>
      <charset val="128"/>
      <scheme val="minor"/>
    </font>
    <font>
      <sz val="8"/>
      <color indexed="81"/>
      <name val="ＭＳ Ｐゴシック"/>
      <family val="3"/>
      <charset val="128"/>
    </font>
    <font>
      <b/>
      <sz val="10"/>
      <color rgb="FFFF0000"/>
      <name val="ＭＳ Ｐゴシック"/>
      <family val="3"/>
      <charset val="128"/>
      <scheme val="minor"/>
    </font>
    <font>
      <b/>
      <sz val="16"/>
      <name val="ＭＳ Ｐゴシック"/>
      <family val="3"/>
      <charset val="128"/>
      <scheme val="minor"/>
    </font>
    <font>
      <sz val="9"/>
      <name val="ＭＳ Ｐゴシック"/>
      <family val="3"/>
      <charset val="128"/>
      <scheme val="minor"/>
    </font>
    <font>
      <sz val="8"/>
      <color rgb="FFFF0000"/>
      <name val="ＭＳ Ｐゴシック"/>
      <family val="2"/>
      <charset val="128"/>
      <scheme val="minor"/>
    </font>
    <font>
      <sz val="8"/>
      <color rgb="FFFF0000"/>
      <name val="ＭＳ Ｐゴシック"/>
      <family val="3"/>
      <charset val="128"/>
      <scheme val="minor"/>
    </font>
    <font>
      <sz val="8"/>
      <name val="ＭＳ Ｐゴシック"/>
      <family val="3"/>
      <charset val="128"/>
      <scheme val="minor"/>
    </font>
    <font>
      <sz val="9"/>
      <color indexed="81"/>
      <name val="ＭＳ Ｐゴシック"/>
      <family val="3"/>
      <charset val="128"/>
    </font>
    <font>
      <sz val="10"/>
      <name val="ＭＳ Ｐゴシック"/>
      <family val="2"/>
      <charset val="128"/>
      <scheme val="minor"/>
    </font>
    <font>
      <sz val="11"/>
      <name val="ＭＳ Ｐゴシック"/>
      <family val="2"/>
      <charset val="128"/>
      <scheme val="minor"/>
    </font>
    <font>
      <sz val="8"/>
      <color theme="1"/>
      <name val="ＭＳ Ｐゴシック"/>
      <family val="2"/>
      <charset val="128"/>
      <scheme val="minor"/>
    </font>
    <font>
      <sz val="8"/>
      <name val="ＭＳ Ｐゴシック"/>
      <family val="2"/>
      <charset val="128"/>
      <scheme val="minor"/>
    </font>
    <font>
      <sz val="8"/>
      <color theme="1"/>
      <name val="ＭＳ Ｐゴシック"/>
      <family val="3"/>
      <charset val="128"/>
      <scheme val="minor"/>
    </font>
    <font>
      <sz val="1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4"/>
      <color theme="1"/>
      <name val="Meiryo UI"/>
      <family val="3"/>
      <charset val="128"/>
    </font>
    <font>
      <b/>
      <sz val="14"/>
      <color rgb="FFFF0000"/>
      <name val="Meiryo UI"/>
      <family val="3"/>
      <charset val="128"/>
    </font>
    <font>
      <sz val="14"/>
      <color rgb="FFFF0000"/>
      <name val="Meiryo UI"/>
      <family val="3"/>
      <charset val="128"/>
    </font>
    <font>
      <b/>
      <sz val="20"/>
      <name val="Meiryo UI"/>
      <family val="3"/>
      <charset val="128"/>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indexed="64"/>
      </bottom>
      <diagonal/>
    </border>
    <border>
      <left style="medium">
        <color auto="1"/>
      </left>
      <right style="thin">
        <color auto="1"/>
      </right>
      <top style="thin">
        <color indexed="64"/>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auto="1"/>
      </right>
      <top style="hair">
        <color indexed="64"/>
      </top>
      <bottom style="double">
        <color auto="1"/>
      </bottom>
      <diagonal/>
    </border>
    <border>
      <left/>
      <right/>
      <top style="hair">
        <color indexed="64"/>
      </top>
      <bottom style="double">
        <color auto="1"/>
      </bottom>
      <diagonal/>
    </border>
    <border>
      <left/>
      <right style="medium">
        <color auto="1"/>
      </right>
      <top style="hair">
        <color indexed="64"/>
      </top>
      <bottom style="double">
        <color auto="1"/>
      </bottom>
      <diagonal/>
    </border>
    <border>
      <left style="thin">
        <color indexed="64"/>
      </left>
      <right style="thin">
        <color indexed="64"/>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thin">
        <color auto="1"/>
      </left>
      <right/>
      <top style="medium">
        <color auto="1"/>
      </top>
      <bottom/>
      <diagonal/>
    </border>
    <border>
      <left style="thin">
        <color auto="1"/>
      </left>
      <right/>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thin">
        <color indexed="64"/>
      </right>
      <top style="medium">
        <color auto="1"/>
      </top>
      <bottom/>
      <diagonal/>
    </border>
    <border>
      <left style="medium">
        <color auto="1"/>
      </left>
      <right style="thin">
        <color auto="1"/>
      </right>
      <top/>
      <bottom style="medium">
        <color auto="1"/>
      </bottom>
      <diagonal/>
    </border>
    <border>
      <left/>
      <right style="medium">
        <color auto="1"/>
      </right>
      <top style="double">
        <color auto="1"/>
      </top>
      <bottom/>
      <diagonal/>
    </border>
    <border>
      <left style="hair">
        <color indexed="64"/>
      </left>
      <right/>
      <top style="thin">
        <color indexed="64"/>
      </top>
      <bottom style="hair">
        <color indexed="64"/>
      </bottom>
      <diagonal/>
    </border>
    <border>
      <left/>
      <right/>
      <top style="double">
        <color auto="1"/>
      </top>
      <bottom style="thin">
        <color indexed="64"/>
      </bottom>
      <diagonal/>
    </border>
    <border>
      <left style="hair">
        <color auto="1"/>
      </left>
      <right/>
      <top style="double">
        <color auto="1"/>
      </top>
      <bottom style="thin">
        <color indexed="64"/>
      </bottom>
      <diagonal/>
    </border>
    <border>
      <left/>
      <right style="hair">
        <color auto="1"/>
      </right>
      <top style="double">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double">
        <color auto="1"/>
      </left>
      <right style="double">
        <color auto="1"/>
      </right>
      <top/>
      <bottom/>
      <diagonal/>
    </border>
    <border>
      <left style="double">
        <color auto="1"/>
      </left>
      <right style="double">
        <color auto="1"/>
      </right>
      <top/>
      <bottom style="hair">
        <color auto="1"/>
      </bottom>
      <diagonal/>
    </border>
    <border>
      <left style="double">
        <color auto="1"/>
      </left>
      <right style="double">
        <color auto="1"/>
      </right>
      <top style="hair">
        <color auto="1"/>
      </top>
      <bottom/>
      <diagonal/>
    </border>
    <border>
      <left style="double">
        <color auto="1"/>
      </left>
      <right style="double">
        <color auto="1"/>
      </right>
      <top style="thin">
        <color indexed="64"/>
      </top>
      <bottom/>
      <diagonal/>
    </border>
    <border>
      <left/>
      <right style="medium">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medium">
        <color auto="1"/>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style="double">
        <color auto="1"/>
      </left>
      <right style="double">
        <color auto="1"/>
      </right>
      <top/>
      <bottom style="thin">
        <color indexed="64"/>
      </bottom>
      <diagonal/>
    </border>
    <border>
      <left style="double">
        <color auto="1"/>
      </left>
      <right/>
      <top style="thin">
        <color indexed="64"/>
      </top>
      <bottom/>
      <diagonal/>
    </border>
    <border>
      <left style="double">
        <color auto="1"/>
      </left>
      <right/>
      <top/>
      <bottom/>
      <diagonal/>
    </border>
    <border>
      <left style="double">
        <color auto="1"/>
      </left>
      <right/>
      <top/>
      <bottom style="thin">
        <color indexed="64"/>
      </bottom>
      <diagonal/>
    </border>
    <border>
      <left style="hair">
        <color auto="1"/>
      </left>
      <right style="double">
        <color auto="1"/>
      </right>
      <top/>
      <bottom/>
      <diagonal/>
    </border>
    <border>
      <left style="hair">
        <color auto="1"/>
      </left>
      <right style="double">
        <color auto="1"/>
      </right>
      <top/>
      <bottom style="thin">
        <color auto="1"/>
      </bottom>
      <diagonal/>
    </border>
    <border>
      <left style="double">
        <color auto="1"/>
      </left>
      <right style="hair">
        <color auto="1"/>
      </right>
      <top/>
      <bottom/>
      <diagonal/>
    </border>
    <border>
      <left style="double">
        <color auto="1"/>
      </left>
      <right style="hair">
        <color auto="1"/>
      </right>
      <top/>
      <bottom style="thin">
        <color auto="1"/>
      </bottom>
      <diagonal/>
    </border>
    <border>
      <left style="hair">
        <color indexed="64"/>
      </left>
      <right style="double">
        <color auto="1"/>
      </right>
      <top style="thin">
        <color indexed="64"/>
      </top>
      <bottom/>
      <diagonal/>
    </border>
    <border>
      <left style="double">
        <color auto="1"/>
      </left>
      <right style="hair">
        <color auto="1"/>
      </right>
      <top style="thin">
        <color indexed="64"/>
      </top>
      <bottom/>
      <diagonal/>
    </border>
    <border>
      <left style="thin">
        <color auto="1"/>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ouble">
        <color auto="1"/>
      </left>
      <right style="double">
        <color auto="1"/>
      </right>
      <top style="thin">
        <color indexed="64"/>
      </top>
      <bottom style="thin">
        <color indexed="64"/>
      </bottom>
      <diagonal/>
    </border>
    <border>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auto="1"/>
      </left>
      <right style="double">
        <color auto="1"/>
      </right>
      <top style="hair">
        <color auto="1"/>
      </top>
      <bottom style="hair">
        <color auto="1"/>
      </bottom>
      <diagonal/>
    </border>
    <border>
      <left/>
      <right style="double">
        <color auto="1"/>
      </right>
      <top style="thin">
        <color indexed="64"/>
      </top>
      <bottom/>
      <diagonal/>
    </border>
    <border>
      <left style="hair">
        <color auto="1"/>
      </left>
      <right style="hair">
        <color auto="1"/>
      </right>
      <top style="hair">
        <color auto="1"/>
      </top>
      <bottom style="hair">
        <color auto="1"/>
      </bottom>
      <diagonal/>
    </border>
    <border>
      <left style="double">
        <color auto="1"/>
      </left>
      <right style="double">
        <color auto="1"/>
      </right>
      <top style="hair">
        <color auto="1"/>
      </top>
      <bottom style="hair">
        <color auto="1"/>
      </bottom>
      <diagonal/>
    </border>
    <border>
      <left/>
      <right style="double">
        <color auto="1"/>
      </right>
      <top/>
      <bottom/>
      <diagonal/>
    </border>
    <border>
      <left/>
      <right style="double">
        <color auto="1"/>
      </right>
      <top/>
      <bottom style="thin">
        <color indexed="64"/>
      </bottom>
      <diagonal/>
    </border>
    <border>
      <left style="hair">
        <color indexed="64"/>
      </left>
      <right style="double">
        <color auto="1"/>
      </right>
      <top/>
      <bottom style="hair">
        <color auto="1"/>
      </bottom>
      <diagonal/>
    </border>
    <border>
      <left style="double">
        <color auto="1"/>
      </left>
      <right style="hair">
        <color auto="1"/>
      </right>
      <top/>
      <bottom style="hair">
        <color auto="1"/>
      </bottom>
      <diagonal/>
    </border>
    <border>
      <left/>
      <right style="double">
        <color auto="1"/>
      </right>
      <top/>
      <bottom style="hair">
        <color auto="1"/>
      </bottom>
      <diagonal/>
    </border>
    <border>
      <left style="hair">
        <color indexed="64"/>
      </left>
      <right style="double">
        <color auto="1"/>
      </right>
      <top style="hair">
        <color auto="1"/>
      </top>
      <bottom/>
      <diagonal/>
    </border>
    <border>
      <left style="double">
        <color auto="1"/>
      </left>
      <right style="hair">
        <color auto="1"/>
      </right>
      <top style="hair">
        <color auto="1"/>
      </top>
      <bottom/>
      <diagonal/>
    </border>
    <border>
      <left/>
      <right style="double">
        <color auto="1"/>
      </right>
      <top style="hair">
        <color auto="1"/>
      </top>
      <bottom/>
      <diagonal/>
    </border>
    <border>
      <left/>
      <right style="double">
        <color auto="1"/>
      </right>
      <top style="hair">
        <color auto="1"/>
      </top>
      <bottom style="hair">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style="hair">
        <color auto="1"/>
      </top>
      <bottom style="hair">
        <color indexed="64"/>
      </bottom>
      <diagonal/>
    </border>
    <border>
      <left style="thick">
        <color rgb="FFFF0000"/>
      </left>
      <right style="thick">
        <color rgb="FFFF0000"/>
      </right>
      <top style="hair">
        <color auto="1"/>
      </top>
      <bottom/>
      <diagonal/>
    </border>
    <border>
      <left style="thick">
        <color rgb="FFFF0000"/>
      </left>
      <right style="thick">
        <color rgb="FFFF0000"/>
      </right>
      <top/>
      <bottom style="hair">
        <color auto="1"/>
      </bottom>
      <diagonal/>
    </border>
    <border>
      <left style="thick">
        <color rgb="FFFF0000"/>
      </left>
      <right style="thick">
        <color rgb="FFFF0000"/>
      </right>
      <top/>
      <bottom style="thin">
        <color auto="1"/>
      </bottom>
      <diagonal/>
    </border>
    <border>
      <left style="thick">
        <color rgb="FFFF0000"/>
      </left>
      <right style="thick">
        <color rgb="FFFF0000"/>
      </right>
      <top/>
      <bottom style="thick">
        <color rgb="FFFF0000"/>
      </bottom>
      <diagonal/>
    </border>
    <border>
      <left style="double">
        <color auto="1"/>
      </left>
      <right/>
      <top style="thin">
        <color auto="1"/>
      </top>
      <bottom style="thin">
        <color auto="1"/>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style="thin">
        <color indexed="64"/>
      </right>
      <top style="dotted">
        <color indexed="64"/>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56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0" xfId="0" applyFont="1">
      <alignment vertical="center"/>
    </xf>
    <xf numFmtId="0" fontId="7" fillId="0" borderId="1" xfId="0" applyFont="1" applyBorder="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center" vertical="center"/>
    </xf>
    <xf numFmtId="0" fontId="9" fillId="0" borderId="0" xfId="0" applyFont="1">
      <alignment vertical="center"/>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5" fillId="0" borderId="3" xfId="0" applyFont="1" applyBorder="1">
      <alignment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left" vertical="center"/>
    </xf>
    <xf numFmtId="0" fontId="14" fillId="0" borderId="0" xfId="0" applyFont="1">
      <alignment vertical="center"/>
    </xf>
    <xf numFmtId="0" fontId="3" fillId="0" borderId="0" xfId="0" applyFont="1" applyAlignment="1">
      <alignment horizontal="center" vertical="center"/>
    </xf>
    <xf numFmtId="176" fontId="0" fillId="0" borderId="0" xfId="0" applyNumberFormat="1" applyAlignment="1">
      <alignment horizontal="right" vertical="center"/>
    </xf>
    <xf numFmtId="0" fontId="2" fillId="0" borderId="0" xfId="0" applyFont="1" applyAlignment="1">
      <alignment horizontal="left" vertical="center"/>
    </xf>
    <xf numFmtId="176" fontId="0" fillId="0" borderId="25" xfId="0" applyNumberFormat="1" applyBorder="1" applyAlignment="1">
      <alignment horizontal="right" vertical="center"/>
    </xf>
    <xf numFmtId="0" fontId="2" fillId="0" borderId="27" xfId="0" applyFont="1" applyBorder="1" applyAlignment="1">
      <alignment horizontal="left" vertical="center"/>
    </xf>
    <xf numFmtId="176" fontId="0" fillId="0" borderId="28" xfId="0" applyNumberFormat="1" applyBorder="1" applyAlignment="1">
      <alignment horizontal="right" vertical="center"/>
    </xf>
    <xf numFmtId="0" fontId="2" fillId="0" borderId="30" xfId="0" applyFont="1" applyBorder="1" applyAlignment="1">
      <alignment horizontal="left" vertical="center"/>
    </xf>
    <xf numFmtId="0" fontId="0" fillId="0" borderId="29" xfId="0" applyBorder="1">
      <alignment vertical="center"/>
    </xf>
    <xf numFmtId="176" fontId="0" fillId="0" borderId="31" xfId="0" applyNumberFormat="1" applyBorder="1" applyAlignment="1">
      <alignment horizontal="right" vertical="center"/>
    </xf>
    <xf numFmtId="0" fontId="2" fillId="0" borderId="33" xfId="0" applyFont="1" applyBorder="1" applyAlignment="1">
      <alignment horizontal="left" vertical="center"/>
    </xf>
    <xf numFmtId="176" fontId="0" fillId="0" borderId="34" xfId="0" applyNumberFormat="1" applyBorder="1" applyAlignment="1">
      <alignment horizontal="right" vertical="center"/>
    </xf>
    <xf numFmtId="0" fontId="2" fillId="0" borderId="36" xfId="0" applyFont="1" applyBorder="1" applyAlignment="1">
      <alignment horizontal="left" vertical="center"/>
    </xf>
    <xf numFmtId="176" fontId="0" fillId="0" borderId="37" xfId="0" applyNumberFormat="1" applyBorder="1" applyAlignment="1">
      <alignment horizontal="right" vertical="center"/>
    </xf>
    <xf numFmtId="0" fontId="0" fillId="0" borderId="38" xfId="0" applyBorder="1">
      <alignment vertical="center"/>
    </xf>
    <xf numFmtId="0" fontId="2" fillId="0" borderId="39" xfId="0" applyFont="1" applyBorder="1" applyAlignment="1">
      <alignment horizontal="left" vertical="center"/>
    </xf>
    <xf numFmtId="176" fontId="0" fillId="0" borderId="40" xfId="0" applyNumberFormat="1" applyBorder="1" applyAlignment="1">
      <alignment horizontal="right" vertical="center"/>
    </xf>
    <xf numFmtId="0" fontId="0" fillId="0" borderId="41" xfId="0" applyBorder="1">
      <alignmen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14" fillId="0" borderId="35" xfId="0" applyFont="1" applyBorder="1">
      <alignment vertical="center"/>
    </xf>
    <xf numFmtId="0" fontId="14" fillId="0" borderId="29" xfId="0" applyFont="1" applyBorder="1">
      <alignment vertical="center"/>
    </xf>
    <xf numFmtId="0" fontId="3" fillId="4" borderId="10" xfId="0" applyFont="1" applyFill="1" applyBorder="1">
      <alignment vertical="center"/>
    </xf>
    <xf numFmtId="0" fontId="3" fillId="4" borderId="12" xfId="0" applyFont="1" applyFill="1" applyBorder="1">
      <alignment vertical="center"/>
    </xf>
    <xf numFmtId="0" fontId="3" fillId="5" borderId="40"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34" xfId="0" applyFont="1" applyFill="1" applyBorder="1" applyAlignment="1">
      <alignment horizontal="center" vertical="center"/>
    </xf>
    <xf numFmtId="0" fontId="15"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0" fillId="0" borderId="54" xfId="0" applyBorder="1" applyAlignment="1">
      <alignment horizontal="right" vertical="center"/>
    </xf>
    <xf numFmtId="0" fontId="0" fillId="0" borderId="49" xfId="0" applyBorder="1" applyAlignment="1">
      <alignment horizontal="right" vertical="center"/>
    </xf>
    <xf numFmtId="0" fontId="0" fillId="0" borderId="50" xfId="0" applyBorder="1" applyAlignment="1">
      <alignment horizontal="right" vertical="center"/>
    </xf>
    <xf numFmtId="0" fontId="0" fillId="0" borderId="56" xfId="0" applyBorder="1" applyAlignment="1">
      <alignment horizontal="center" vertical="center"/>
    </xf>
    <xf numFmtId="0" fontId="3" fillId="0" borderId="55" xfId="0" applyFont="1" applyBorder="1" applyAlignment="1">
      <alignment horizontal="center" vertical="center"/>
    </xf>
    <xf numFmtId="0" fontId="15" fillId="5" borderId="28" xfId="0" applyFont="1" applyFill="1" applyBorder="1" applyAlignment="1">
      <alignment horizontal="center" vertical="center"/>
    </xf>
    <xf numFmtId="0" fontId="15" fillId="0" borderId="30" xfId="0" applyFont="1" applyBorder="1" applyAlignment="1">
      <alignment horizontal="left" vertical="center"/>
    </xf>
    <xf numFmtId="0" fontId="14" fillId="0" borderId="38" xfId="0" applyFont="1" applyBorder="1">
      <alignment vertical="center"/>
    </xf>
    <xf numFmtId="0" fontId="14" fillId="0" borderId="26" xfId="0" applyFont="1" applyBorder="1">
      <alignment vertical="center"/>
    </xf>
    <xf numFmtId="0" fontId="19" fillId="0" borderId="26" xfId="0" applyFont="1" applyBorder="1">
      <alignment vertical="center"/>
    </xf>
    <xf numFmtId="0" fontId="14" fillId="5" borderId="29" xfId="0" applyFont="1" applyFill="1" applyBorder="1">
      <alignment vertical="center"/>
    </xf>
    <xf numFmtId="0" fontId="14" fillId="5" borderId="35" xfId="0" applyFont="1" applyFill="1" applyBorder="1">
      <alignment vertical="center"/>
    </xf>
    <xf numFmtId="0" fontId="14" fillId="5" borderId="41" xfId="0" applyFont="1" applyFill="1" applyBorder="1">
      <alignment vertical="center"/>
    </xf>
    <xf numFmtId="0" fontId="14" fillId="5" borderId="38" xfId="0" applyFont="1" applyFill="1" applyBorder="1">
      <alignment vertical="center"/>
    </xf>
    <xf numFmtId="0" fontId="19" fillId="5" borderId="26" xfId="0" applyFont="1" applyFill="1" applyBorder="1">
      <alignment vertical="center"/>
    </xf>
    <xf numFmtId="0" fontId="14" fillId="5" borderId="32" xfId="0" applyFont="1" applyFill="1" applyBorder="1">
      <alignment vertical="center"/>
    </xf>
    <xf numFmtId="0" fontId="14" fillId="5" borderId="26" xfId="0" applyFont="1" applyFill="1" applyBorder="1">
      <alignment vertical="center"/>
    </xf>
    <xf numFmtId="0" fontId="0" fillId="5" borderId="41" xfId="0" applyFill="1" applyBorder="1">
      <alignment vertical="center"/>
    </xf>
    <xf numFmtId="0" fontId="0" fillId="5" borderId="29" xfId="0" applyFill="1" applyBorder="1">
      <alignment vertical="center"/>
    </xf>
    <xf numFmtId="0" fontId="3" fillId="7" borderId="28" xfId="0" applyFont="1" applyFill="1" applyBorder="1" applyAlignment="1">
      <alignment horizontal="center" vertical="center"/>
    </xf>
    <xf numFmtId="0" fontId="14" fillId="7" borderId="28" xfId="0" applyFont="1" applyFill="1" applyBorder="1">
      <alignment vertical="center"/>
    </xf>
    <xf numFmtId="0" fontId="3" fillId="7" borderId="34" xfId="0" applyFont="1" applyFill="1" applyBorder="1" applyAlignment="1">
      <alignment horizontal="center" vertical="center"/>
    </xf>
    <xf numFmtId="0" fontId="14" fillId="7" borderId="34" xfId="0" applyFont="1" applyFill="1" applyBorder="1">
      <alignment vertical="center"/>
    </xf>
    <xf numFmtId="0" fontId="3" fillId="7" borderId="25" xfId="0" applyFont="1" applyFill="1" applyBorder="1" applyAlignment="1">
      <alignment horizontal="center" vertical="center"/>
    </xf>
    <xf numFmtId="0" fontId="14" fillId="7" borderId="25" xfId="0" applyFont="1" applyFill="1" applyBorder="1">
      <alignment vertical="center"/>
    </xf>
    <xf numFmtId="0" fontId="3" fillId="7" borderId="40" xfId="0" applyFont="1" applyFill="1" applyBorder="1" applyAlignment="1">
      <alignment horizontal="center" vertical="center"/>
    </xf>
    <xf numFmtId="0" fontId="14" fillId="7" borderId="40" xfId="0" applyFont="1" applyFill="1" applyBorder="1">
      <alignment vertical="center"/>
    </xf>
    <xf numFmtId="0" fontId="3" fillId="7" borderId="37" xfId="0" applyFont="1" applyFill="1" applyBorder="1" applyAlignment="1">
      <alignment horizontal="center" vertical="center"/>
    </xf>
    <xf numFmtId="0" fontId="14" fillId="7" borderId="37" xfId="0" applyFont="1" applyFill="1" applyBorder="1">
      <alignment vertical="center"/>
    </xf>
    <xf numFmtId="0" fontId="3" fillId="3" borderId="37" xfId="0" applyFont="1" applyFill="1" applyBorder="1" applyAlignment="1">
      <alignment horizontal="center" vertical="center"/>
    </xf>
    <xf numFmtId="0" fontId="14" fillId="3" borderId="37" xfId="0" applyFont="1" applyFill="1" applyBorder="1">
      <alignment vertical="center"/>
    </xf>
    <xf numFmtId="0" fontId="3" fillId="3" borderId="25"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14" fillId="3" borderId="28" xfId="0" applyFont="1" applyFill="1" applyBorder="1">
      <alignment vertical="center"/>
    </xf>
    <xf numFmtId="0" fontId="14" fillId="3" borderId="34" xfId="0" applyFont="1" applyFill="1" applyBorder="1">
      <alignment vertical="center"/>
    </xf>
    <xf numFmtId="0" fontId="14" fillId="3" borderId="25" xfId="0" applyFont="1" applyFill="1" applyBorder="1">
      <alignment vertical="center"/>
    </xf>
    <xf numFmtId="0" fontId="14" fillId="3" borderId="40" xfId="0" applyFont="1" applyFill="1" applyBorder="1">
      <alignment vertical="center"/>
    </xf>
    <xf numFmtId="0" fontId="15" fillId="3" borderId="25" xfId="0" applyFont="1" applyFill="1" applyBorder="1" applyAlignment="1">
      <alignment horizontal="center" vertical="center"/>
    </xf>
    <xf numFmtId="0" fontId="15"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14" fillId="3" borderId="31" xfId="0" applyFont="1" applyFill="1" applyBorder="1">
      <alignment vertical="center"/>
    </xf>
    <xf numFmtId="0" fontId="3" fillId="6" borderId="28" xfId="0" applyFont="1" applyFill="1" applyBorder="1" applyAlignment="1">
      <alignment horizontal="center" vertical="center"/>
    </xf>
    <xf numFmtId="0" fontId="14" fillId="6" borderId="28" xfId="0" applyFont="1" applyFill="1" applyBorder="1">
      <alignment vertical="center"/>
    </xf>
    <xf numFmtId="0" fontId="3" fillId="6" borderId="37" xfId="0" applyFont="1" applyFill="1" applyBorder="1" applyAlignment="1">
      <alignment horizontal="center" vertical="center"/>
    </xf>
    <xf numFmtId="0" fontId="14" fillId="6" borderId="37" xfId="0" applyFont="1" applyFill="1" applyBorder="1">
      <alignment vertical="center"/>
    </xf>
    <xf numFmtId="0" fontId="3" fillId="6" borderId="40" xfId="0" applyFont="1" applyFill="1" applyBorder="1" applyAlignment="1">
      <alignment horizontal="center" vertical="center"/>
    </xf>
    <xf numFmtId="0" fontId="14" fillId="6" borderId="40" xfId="0" applyFont="1" applyFill="1" applyBorder="1">
      <alignment vertical="center"/>
    </xf>
    <xf numFmtId="0" fontId="15" fillId="6" borderId="28" xfId="0" applyFont="1" applyFill="1" applyBorder="1" applyAlignment="1">
      <alignment horizontal="center" vertical="center"/>
    </xf>
    <xf numFmtId="0" fontId="19" fillId="6" borderId="28" xfId="0" applyFont="1" applyFill="1" applyBorder="1" applyAlignment="1">
      <alignment horizontal="right" vertical="center"/>
    </xf>
    <xf numFmtId="0" fontId="21" fillId="0" borderId="53" xfId="0" applyFont="1" applyBorder="1" applyAlignment="1">
      <alignment horizontal="left" vertical="center"/>
    </xf>
    <xf numFmtId="0" fontId="15" fillId="0" borderId="27" xfId="0" applyFont="1" applyBorder="1" applyAlignment="1">
      <alignment horizontal="left" vertical="center"/>
    </xf>
    <xf numFmtId="0" fontId="2" fillId="0" borderId="0" xfId="0" applyFont="1">
      <alignment vertical="center"/>
    </xf>
    <xf numFmtId="49" fontId="3" fillId="4" borderId="2" xfId="0" applyNumberFormat="1" applyFont="1" applyFill="1" applyBorder="1">
      <alignment vertical="center"/>
    </xf>
    <xf numFmtId="0" fontId="3" fillId="4" borderId="9" xfId="0" applyFont="1" applyFill="1" applyBorder="1">
      <alignment vertical="center"/>
    </xf>
    <xf numFmtId="0" fontId="3" fillId="4" borderId="0" xfId="0" applyFont="1" applyFill="1">
      <alignment vertical="center"/>
    </xf>
    <xf numFmtId="49" fontId="3" fillId="4" borderId="3" xfId="0" applyNumberFormat="1" applyFont="1" applyFill="1" applyBorder="1">
      <alignment vertical="center"/>
    </xf>
    <xf numFmtId="0" fontId="3" fillId="4" borderId="3" xfId="0" applyFont="1" applyFill="1" applyBorder="1">
      <alignment vertical="center"/>
    </xf>
    <xf numFmtId="0" fontId="3" fillId="4" borderId="8" xfId="0" applyFont="1" applyFill="1" applyBorder="1">
      <alignment vertical="center"/>
    </xf>
    <xf numFmtId="0" fontId="3" fillId="4" borderId="13" xfId="0" applyFont="1" applyFill="1" applyBorder="1">
      <alignment vertical="center"/>
    </xf>
    <xf numFmtId="0" fontId="23" fillId="0" borderId="0" xfId="0" applyFont="1">
      <alignment vertical="center"/>
    </xf>
    <xf numFmtId="0" fontId="25" fillId="3" borderId="25" xfId="0" applyFont="1" applyFill="1" applyBorder="1">
      <alignment vertical="center"/>
    </xf>
    <xf numFmtId="0" fontId="12" fillId="0" borderId="1" xfId="0" applyFont="1" applyBorder="1" applyAlignment="1">
      <alignment horizontal="left" vertical="center" wrapText="1"/>
    </xf>
    <xf numFmtId="0" fontId="12" fillId="2" borderId="5" xfId="0" applyFont="1" applyFill="1" applyBorder="1" applyAlignment="1">
      <alignment vertical="center" wrapText="1"/>
    </xf>
    <xf numFmtId="0" fontId="12" fillId="2" borderId="7" xfId="0" applyFont="1" applyFill="1" applyBorder="1" applyAlignment="1">
      <alignment vertical="center" wrapText="1"/>
    </xf>
    <xf numFmtId="0" fontId="12" fillId="0" borderId="1" xfId="0" applyFont="1" applyBorder="1" applyAlignment="1">
      <alignment vertical="center" wrapText="1"/>
    </xf>
    <xf numFmtId="0" fontId="12" fillId="0" borderId="0" xfId="0" applyFont="1">
      <alignment vertical="center"/>
    </xf>
    <xf numFmtId="0" fontId="12" fillId="0" borderId="1" xfId="0" applyFont="1" applyBorder="1" applyAlignment="1">
      <alignment horizontal="center" vertical="center"/>
    </xf>
    <xf numFmtId="0" fontId="19" fillId="0" borderId="41" xfId="0" applyFont="1" applyBorder="1">
      <alignment vertical="center"/>
    </xf>
    <xf numFmtId="0" fontId="19" fillId="0" borderId="29" xfId="0" applyFont="1" applyBorder="1">
      <alignment vertical="center"/>
    </xf>
    <xf numFmtId="0" fontId="28" fillId="0" borderId="42" xfId="0" applyFont="1" applyBorder="1" applyAlignment="1">
      <alignment horizontal="left" vertical="center"/>
    </xf>
    <xf numFmtId="0" fontId="28" fillId="0" borderId="30" xfId="0" applyFont="1" applyBorder="1" applyAlignment="1">
      <alignment horizontal="left" vertical="center"/>
    </xf>
    <xf numFmtId="0" fontId="28" fillId="0" borderId="27" xfId="0" applyFont="1" applyBorder="1" applyAlignment="1">
      <alignment horizontal="left" vertical="center"/>
    </xf>
    <xf numFmtId="0" fontId="3" fillId="3" borderId="1" xfId="0" applyFont="1" applyFill="1" applyBorder="1">
      <alignment vertical="center"/>
    </xf>
    <xf numFmtId="9" fontId="2" fillId="0" borderId="0" xfId="2" applyFont="1">
      <alignment vertical="center"/>
    </xf>
    <xf numFmtId="9" fontId="2" fillId="0" borderId="0" xfId="2" applyFont="1" applyAlignment="1">
      <alignment horizontal="right" vertical="center"/>
    </xf>
    <xf numFmtId="9" fontId="27" fillId="0" borderId="36" xfId="2" applyFont="1" applyBorder="1" applyAlignment="1">
      <alignment horizontal="center" vertical="center"/>
    </xf>
    <xf numFmtId="0" fontId="15" fillId="4" borderId="0" xfId="0" applyFont="1" applyFill="1" applyAlignment="1">
      <alignment horizontal="center" vertical="center" wrapText="1"/>
    </xf>
    <xf numFmtId="9" fontId="27" fillId="0" borderId="0" xfId="2" applyFont="1" applyBorder="1" applyAlignment="1">
      <alignment horizontal="center" vertical="center" wrapText="1"/>
    </xf>
    <xf numFmtId="9" fontId="27" fillId="0" borderId="0" xfId="2" applyFont="1" applyBorder="1" applyAlignment="1">
      <alignment horizontal="center" vertical="center"/>
    </xf>
    <xf numFmtId="38" fontId="27" fillId="0" borderId="69" xfId="1" applyFont="1" applyBorder="1">
      <alignment vertical="center"/>
    </xf>
    <xf numFmtId="38" fontId="27" fillId="0" borderId="70" xfId="1" applyFont="1" applyBorder="1">
      <alignment vertical="center"/>
    </xf>
    <xf numFmtId="38" fontId="27" fillId="0" borderId="65" xfId="1" applyFont="1" applyBorder="1" applyAlignment="1">
      <alignment horizontal="right" vertical="center"/>
    </xf>
    <xf numFmtId="9" fontId="27" fillId="0" borderId="73" xfId="2" applyFont="1" applyBorder="1" applyAlignment="1">
      <alignment horizontal="center" vertical="center" wrapText="1"/>
    </xf>
    <xf numFmtId="38" fontId="30" fillId="0" borderId="77" xfId="1" applyFont="1" applyBorder="1" applyAlignment="1">
      <alignment horizontal="left" vertical="center"/>
    </xf>
    <xf numFmtId="38" fontId="30" fillId="0" borderId="13" xfId="1" applyFont="1" applyBorder="1" applyAlignment="1">
      <alignment horizontal="right" vertical="center"/>
    </xf>
    <xf numFmtId="38" fontId="30" fillId="0" borderId="14" xfId="1" applyFont="1" applyBorder="1" applyAlignment="1">
      <alignment horizontal="left" vertical="center"/>
    </xf>
    <xf numFmtId="38" fontId="30" fillId="0" borderId="78" xfId="1" applyFont="1" applyBorder="1" applyAlignment="1">
      <alignment horizontal="left" vertical="center"/>
    </xf>
    <xf numFmtId="38" fontId="30" fillId="0" borderId="0" xfId="1" applyFont="1" applyBorder="1" applyAlignment="1">
      <alignment horizontal="right" vertical="center"/>
    </xf>
    <xf numFmtId="38" fontId="30" fillId="0" borderId="11" xfId="1" applyFont="1" applyBorder="1" applyAlignment="1">
      <alignment horizontal="left" vertical="center"/>
    </xf>
    <xf numFmtId="0" fontId="30" fillId="0" borderId="78" xfId="0" applyFont="1" applyBorder="1" applyAlignment="1">
      <alignment horizontal="left" vertical="center"/>
    </xf>
    <xf numFmtId="0" fontId="30" fillId="0" borderId="0" xfId="0" applyFont="1" applyAlignment="1">
      <alignment horizontal="right" vertical="center"/>
    </xf>
    <xf numFmtId="0" fontId="30" fillId="0" borderId="11" xfId="0" applyFont="1" applyBorder="1" applyAlignment="1">
      <alignment horizontal="left" vertical="center"/>
    </xf>
    <xf numFmtId="0" fontId="30" fillId="0" borderId="79" xfId="0" applyFont="1" applyBorder="1" applyAlignment="1">
      <alignment horizontal="left" vertical="center"/>
    </xf>
    <xf numFmtId="9" fontId="27" fillId="0" borderId="67" xfId="2" applyFont="1" applyBorder="1" applyAlignment="1">
      <alignment horizontal="center" vertical="center" wrapText="1"/>
    </xf>
    <xf numFmtId="0" fontId="13"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vertical="top" wrapText="1"/>
    </xf>
    <xf numFmtId="38" fontId="30" fillId="0" borderId="78" xfId="1" applyFont="1" applyBorder="1" applyAlignment="1">
      <alignment horizontal="left" vertical="center" wrapText="1"/>
    </xf>
    <xf numFmtId="38" fontId="30" fillId="0" borderId="11" xfId="1" applyFont="1" applyBorder="1" applyAlignment="1">
      <alignment horizontal="right" vertical="center"/>
    </xf>
    <xf numFmtId="38" fontId="30" fillId="0" borderId="15" xfId="1" applyFont="1" applyBorder="1" applyAlignment="1">
      <alignment horizontal="right" vertical="center"/>
    </xf>
    <xf numFmtId="38" fontId="30" fillId="0" borderId="12" xfId="1" applyFont="1" applyBorder="1" applyAlignment="1">
      <alignment horizontal="right" vertical="center"/>
    </xf>
    <xf numFmtId="0" fontId="30" fillId="0" borderId="77" xfId="0" applyFont="1" applyBorder="1">
      <alignment vertical="center"/>
    </xf>
    <xf numFmtId="0" fontId="30" fillId="0" borderId="13" xfId="0" applyFont="1" applyBorder="1" applyAlignment="1">
      <alignment horizontal="right" vertical="center"/>
    </xf>
    <xf numFmtId="0" fontId="30" fillId="0" borderId="14" xfId="0" applyFont="1" applyBorder="1" applyAlignment="1">
      <alignment horizontal="right" vertical="center"/>
    </xf>
    <xf numFmtId="0" fontId="30" fillId="0" borderId="78" xfId="0" applyFont="1" applyBorder="1">
      <alignment vertical="center"/>
    </xf>
    <xf numFmtId="0" fontId="30" fillId="0" borderId="11" xfId="0" applyFont="1" applyBorder="1" applyAlignment="1">
      <alignment horizontal="right" vertical="center"/>
    </xf>
    <xf numFmtId="0" fontId="30" fillId="0" borderId="79" xfId="0" applyFont="1" applyBorder="1">
      <alignment vertical="center"/>
    </xf>
    <xf numFmtId="0" fontId="30" fillId="0" borderId="77" xfId="0" applyFont="1" applyBorder="1" applyAlignment="1">
      <alignment horizontal="left" vertical="center"/>
    </xf>
    <xf numFmtId="0" fontId="30" fillId="0" borderId="14" xfId="0" applyFont="1" applyBorder="1" applyAlignment="1">
      <alignment horizontal="left" vertical="center"/>
    </xf>
    <xf numFmtId="0" fontId="2" fillId="0" borderId="0" xfId="0" applyFont="1" applyAlignment="1">
      <alignment vertical="top"/>
    </xf>
    <xf numFmtId="0" fontId="3" fillId="4" borderId="0" xfId="0" applyFont="1" applyFill="1" applyAlignment="1">
      <alignment horizontal="left" vertical="center" wrapText="1"/>
    </xf>
    <xf numFmtId="0" fontId="3" fillId="0" borderId="69" xfId="0" applyFont="1" applyBorder="1" applyAlignment="1">
      <alignment horizontal="center" vertical="center"/>
    </xf>
    <xf numFmtId="38" fontId="27" fillId="0" borderId="103" xfId="1" applyFont="1" applyBorder="1">
      <alignment vertical="center"/>
    </xf>
    <xf numFmtId="0" fontId="3" fillId="0" borderId="49" xfId="0" applyFont="1" applyBorder="1" applyAlignment="1">
      <alignment horizontal="center" vertical="center"/>
    </xf>
    <xf numFmtId="38" fontId="27" fillId="0" borderId="104" xfId="1" applyFont="1" applyBorder="1">
      <alignment vertical="center"/>
    </xf>
    <xf numFmtId="38" fontId="27" fillId="0" borderId="59" xfId="1" applyFont="1" applyBorder="1">
      <alignment vertical="center"/>
    </xf>
    <xf numFmtId="38" fontId="27" fillId="0" borderId="49" xfId="1" applyFont="1" applyBorder="1">
      <alignment vertical="center"/>
    </xf>
    <xf numFmtId="38" fontId="27" fillId="0" borderId="95" xfId="1" applyFont="1" applyBorder="1" applyAlignment="1">
      <alignment horizontal="right" vertical="center"/>
    </xf>
    <xf numFmtId="9" fontId="27" fillId="0" borderId="92" xfId="2" applyFont="1" applyBorder="1" applyAlignment="1">
      <alignment horizontal="center" vertical="center"/>
    </xf>
    <xf numFmtId="0" fontId="3" fillId="4" borderId="94" xfId="0" applyFont="1" applyFill="1" applyBorder="1">
      <alignment vertical="center"/>
    </xf>
    <xf numFmtId="0" fontId="3" fillId="4" borderId="68" xfId="0" applyFont="1" applyFill="1" applyBorder="1">
      <alignment vertical="center"/>
    </xf>
    <xf numFmtId="38" fontId="29" fillId="0" borderId="79" xfId="1" applyFont="1" applyBorder="1" applyAlignment="1">
      <alignment horizontal="left" vertical="center"/>
    </xf>
    <xf numFmtId="0" fontId="27" fillId="4" borderId="105" xfId="0" applyFont="1" applyFill="1" applyBorder="1" applyAlignment="1">
      <alignment horizontal="center" vertical="center"/>
    </xf>
    <xf numFmtId="38" fontId="27" fillId="0" borderId="108" xfId="1" applyFont="1" applyBorder="1">
      <alignment vertical="center"/>
    </xf>
    <xf numFmtId="38" fontId="27" fillId="0" borderId="109" xfId="1" applyFont="1" applyBorder="1">
      <alignment vertical="center"/>
    </xf>
    <xf numFmtId="0" fontId="3" fillId="4" borderId="88" xfId="0" applyFont="1" applyFill="1" applyBorder="1" applyAlignment="1">
      <alignment horizontal="center" vertical="center" wrapText="1"/>
    </xf>
    <xf numFmtId="0" fontId="3" fillId="4" borderId="91"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3" fillId="4" borderId="4" xfId="0" applyFont="1" applyFill="1" applyBorder="1">
      <alignment vertical="center"/>
    </xf>
    <xf numFmtId="0" fontId="14" fillId="4" borderId="15" xfId="0" applyFont="1" applyFill="1" applyBorder="1" applyAlignment="1">
      <alignment vertical="top" wrapText="1"/>
    </xf>
    <xf numFmtId="9" fontId="27" fillId="0" borderId="3" xfId="2"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center" vertical="center"/>
    </xf>
    <xf numFmtId="0" fontId="20" fillId="0" borderId="0" xfId="0" applyFont="1">
      <alignment vertical="center"/>
    </xf>
    <xf numFmtId="0" fontId="0" fillId="0" borderId="1" xfId="0" applyBorder="1" applyAlignment="1">
      <alignment horizontal="center" vertical="center" wrapText="1"/>
    </xf>
    <xf numFmtId="0" fontId="0" fillId="8" borderId="1" xfId="0" applyFill="1" applyBorder="1">
      <alignment vertical="center"/>
    </xf>
    <xf numFmtId="0" fontId="0" fillId="8" borderId="1" xfId="0" applyFill="1" applyBorder="1" applyAlignment="1">
      <alignment horizontal="left" vertical="center"/>
    </xf>
    <xf numFmtId="0" fontId="0" fillId="0" borderId="1" xfId="0" applyBorder="1" applyAlignment="1">
      <alignment horizontal="left" vertical="center"/>
    </xf>
    <xf numFmtId="0" fontId="0" fillId="0" borderId="15" xfId="0" applyBorder="1">
      <alignment vertical="center"/>
    </xf>
    <xf numFmtId="38" fontId="0" fillId="9" borderId="1" xfId="1" applyFont="1" applyFill="1" applyBorder="1">
      <alignment vertical="center"/>
    </xf>
    <xf numFmtId="0" fontId="13" fillId="0" borderId="0" xfId="0" applyFont="1" applyAlignment="1">
      <alignment horizontal="left" vertical="center"/>
    </xf>
    <xf numFmtId="0" fontId="33" fillId="9" borderId="1" xfId="0" applyFont="1" applyFill="1" applyBorder="1">
      <alignment vertical="center"/>
    </xf>
    <xf numFmtId="0" fontId="33" fillId="8" borderId="115" xfId="0" applyFont="1" applyFill="1" applyBorder="1">
      <alignment vertical="center"/>
    </xf>
    <xf numFmtId="0" fontId="12" fillId="8" borderId="1" xfId="0" applyFont="1" applyFill="1" applyBorder="1">
      <alignment vertical="center"/>
    </xf>
    <xf numFmtId="0" fontId="12" fillId="0" borderId="1" xfId="0" applyFont="1" applyBorder="1">
      <alignment vertical="center"/>
    </xf>
    <xf numFmtId="0" fontId="12" fillId="9" borderId="115" xfId="0" applyFont="1" applyFill="1" applyBorder="1">
      <alignment vertical="center"/>
    </xf>
    <xf numFmtId="0" fontId="12" fillId="9" borderId="1" xfId="0" applyFont="1" applyFill="1" applyBorder="1">
      <alignment vertical="center"/>
    </xf>
    <xf numFmtId="0" fontId="0" fillId="8" borderId="115" xfId="0" applyFill="1" applyBorder="1" applyAlignment="1">
      <alignment horizontal="center" vertical="center"/>
    </xf>
    <xf numFmtId="0" fontId="0" fillId="9" borderId="115" xfId="0" applyFill="1" applyBorder="1" applyAlignment="1">
      <alignment horizontal="center" vertical="center"/>
    </xf>
    <xf numFmtId="49" fontId="0" fillId="8" borderId="1" xfId="0" applyNumberFormat="1" applyFill="1" applyBorder="1" applyAlignment="1">
      <alignment horizontal="left" vertical="center"/>
    </xf>
    <xf numFmtId="0" fontId="33" fillId="8" borderId="1" xfId="0" applyFont="1" applyFill="1" applyBorder="1">
      <alignment vertical="center"/>
    </xf>
    <xf numFmtId="49" fontId="0" fillId="0" borderId="1" xfId="0" quotePrefix="1" applyNumberFormat="1" applyBorder="1" applyAlignment="1">
      <alignment horizontal="left"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8" borderId="1" xfId="0" applyFill="1" applyBorder="1" applyAlignment="1">
      <alignment horizontal="center" vertical="center"/>
    </xf>
    <xf numFmtId="49" fontId="0" fillId="0" borderId="1" xfId="0" applyNumberFormat="1" applyBorder="1" applyAlignment="1">
      <alignment horizontal="left" vertical="center"/>
    </xf>
    <xf numFmtId="0" fontId="12" fillId="8" borderId="116" xfId="0" applyFont="1" applyFill="1" applyBorder="1">
      <alignment vertical="center"/>
    </xf>
    <xf numFmtId="0" fontId="0" fillId="8" borderId="1" xfId="0" applyFill="1" applyBorder="1" applyAlignment="1">
      <alignment horizontal="center" vertical="center" wrapText="1"/>
    </xf>
    <xf numFmtId="0" fontId="0" fillId="8" borderId="1" xfId="0" applyFill="1" applyBorder="1" applyAlignment="1">
      <alignment horizontal="right" vertical="center"/>
    </xf>
    <xf numFmtId="0" fontId="0" fillId="9" borderId="1" xfId="0" applyFill="1" applyBorder="1" applyAlignment="1">
      <alignment horizontal="center" vertical="center" wrapText="1"/>
    </xf>
    <xf numFmtId="0" fontId="0" fillId="9" borderId="1" xfId="0" applyFill="1" applyBorder="1" applyAlignment="1">
      <alignment horizontal="right" vertical="center"/>
    </xf>
    <xf numFmtId="0" fontId="2" fillId="0" borderId="0" xfId="0" applyFont="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1" xfId="0" applyFont="1" applyBorder="1" applyAlignment="1">
      <alignment horizontal="center" vertical="center"/>
    </xf>
    <xf numFmtId="0" fontId="34" fillId="0" borderId="1" xfId="0" applyFont="1" applyBorder="1" applyAlignment="1">
      <alignment horizontal="center" vertical="center"/>
    </xf>
    <xf numFmtId="49" fontId="0" fillId="9" borderId="1" xfId="0" applyNumberFormat="1" applyFill="1" applyBorder="1" applyAlignment="1">
      <alignment horizontal="left" vertical="center"/>
    </xf>
    <xf numFmtId="0" fontId="12" fillId="0" borderId="115" xfId="0" applyFont="1" applyBorder="1">
      <alignment vertical="center"/>
    </xf>
    <xf numFmtId="0" fontId="12" fillId="8" borderId="115" xfId="0" applyFont="1" applyFill="1" applyBorder="1">
      <alignment vertical="center"/>
    </xf>
    <xf numFmtId="0" fontId="33" fillId="0" borderId="1" xfId="0" applyFont="1" applyBorder="1">
      <alignment vertical="center"/>
    </xf>
    <xf numFmtId="0" fontId="12" fillId="9" borderId="116" xfId="0" applyFont="1" applyFill="1" applyBorder="1">
      <alignment vertical="center"/>
    </xf>
    <xf numFmtId="56" fontId="0" fillId="0" borderId="1" xfId="0" quotePrefix="1" applyNumberFormat="1" applyBorder="1" applyAlignment="1">
      <alignment horizontal="left" vertical="center"/>
    </xf>
    <xf numFmtId="38" fontId="0" fillId="0" borderId="1" xfId="1" applyFont="1" applyBorder="1">
      <alignment vertical="center"/>
    </xf>
    <xf numFmtId="0" fontId="0" fillId="0" borderId="1" xfId="0" applyBorder="1" applyAlignment="1">
      <alignment horizontal="right" vertical="center"/>
    </xf>
    <xf numFmtId="0" fontId="35" fillId="0" borderId="1" xfId="0" applyFont="1" applyBorder="1">
      <alignment vertical="center"/>
    </xf>
    <xf numFmtId="0" fontId="30" fillId="0" borderId="1" xfId="0" applyFont="1" applyBorder="1">
      <alignment vertical="center"/>
    </xf>
    <xf numFmtId="0" fontId="36" fillId="0" borderId="4" xfId="0" applyFont="1" applyBorder="1">
      <alignment vertical="center"/>
    </xf>
    <xf numFmtId="0" fontId="38" fillId="0" borderId="0" xfId="0" applyFont="1">
      <alignment vertical="center"/>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9" fillId="0" borderId="1" xfId="0" applyFont="1" applyBorder="1" applyAlignment="1">
      <alignment vertical="center" wrapText="1"/>
    </xf>
    <xf numFmtId="0" fontId="39"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38" fillId="0" borderId="1" xfId="0" applyFont="1" applyBorder="1">
      <alignment vertical="center"/>
    </xf>
    <xf numFmtId="0" fontId="39" fillId="11" borderId="4" xfId="0" applyFont="1" applyFill="1" applyBorder="1" applyAlignment="1">
      <alignment vertical="center" wrapText="1"/>
    </xf>
    <xf numFmtId="0" fontId="39" fillId="0" borderId="2" xfId="0" applyFont="1" applyBorder="1" applyAlignment="1">
      <alignment vertical="center" wrapText="1"/>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11" borderId="1" xfId="0" applyFont="1" applyFill="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vertical="center" wrapText="1"/>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38" fillId="13" borderId="0" xfId="0" applyFont="1" applyFill="1">
      <alignment vertical="center"/>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5" xfId="0" applyFont="1" applyBorder="1" applyAlignment="1">
      <alignment vertical="center" wrapText="1"/>
    </xf>
    <xf numFmtId="0" fontId="38" fillId="0" borderId="117" xfId="0" applyFont="1" applyBorder="1" applyAlignment="1">
      <alignment vertical="center" wrapText="1"/>
    </xf>
    <xf numFmtId="0" fontId="39" fillId="0" borderId="117" xfId="0" applyFont="1" applyBorder="1" applyAlignment="1">
      <alignment vertical="center" wrapText="1"/>
    </xf>
    <xf numFmtId="0" fontId="39" fillId="0" borderId="118" xfId="0" applyFont="1" applyBorder="1" applyAlignment="1">
      <alignment vertical="center" wrapText="1"/>
    </xf>
    <xf numFmtId="0" fontId="38" fillId="0" borderId="118" xfId="0" applyFont="1" applyBorder="1" applyAlignment="1">
      <alignment horizontal="center" vertical="center" wrapText="1"/>
    </xf>
    <xf numFmtId="0" fontId="39" fillId="0" borderId="119" xfId="0" applyFont="1" applyBorder="1" applyAlignment="1">
      <alignment vertical="center" wrapText="1"/>
    </xf>
    <xf numFmtId="0" fontId="38" fillId="0" borderId="119" xfId="0" applyFont="1" applyBorder="1" applyAlignment="1">
      <alignment horizontal="center" vertical="center" wrapText="1"/>
    </xf>
    <xf numFmtId="0" fontId="39" fillId="0" borderId="3" xfId="0" applyFont="1" applyBorder="1" applyAlignment="1">
      <alignment vertical="center" wrapText="1"/>
    </xf>
    <xf numFmtId="0" fontId="38" fillId="10" borderId="10" xfId="0" applyFont="1" applyFill="1" applyBorder="1" applyAlignment="1">
      <alignment vertical="center" wrapText="1"/>
    </xf>
    <xf numFmtId="0" fontId="38" fillId="0" borderId="15" xfId="0" applyFont="1" applyBorder="1" applyAlignment="1">
      <alignment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118" xfId="0" applyFont="1" applyBorder="1" applyAlignment="1">
      <alignment vertical="center" wrapText="1"/>
    </xf>
    <xf numFmtId="0" fontId="38" fillId="0" borderId="119" xfId="0" applyFont="1" applyBorder="1" applyAlignment="1">
      <alignment vertical="center" wrapText="1"/>
    </xf>
    <xf numFmtId="0" fontId="38" fillId="0" borderId="4" xfId="0" applyFont="1" applyBorder="1" applyAlignment="1">
      <alignment vertical="center" wrapText="1"/>
    </xf>
    <xf numFmtId="0" fontId="39" fillId="0" borderId="124" xfId="0" applyFont="1" applyBorder="1" applyAlignment="1">
      <alignment vertical="center" wrapText="1"/>
    </xf>
    <xf numFmtId="0" fontId="38" fillId="0" borderId="122" xfId="0" applyFont="1" applyBorder="1" applyAlignment="1">
      <alignment vertical="center" wrapText="1"/>
    </xf>
    <xf numFmtId="0" fontId="38" fillId="0" borderId="10" xfId="0" applyFont="1" applyBorder="1" applyAlignment="1">
      <alignment vertical="center" wrapText="1"/>
    </xf>
    <xf numFmtId="0" fontId="39" fillId="0" borderId="4" xfId="0" applyFont="1" applyBorder="1" applyAlignment="1">
      <alignment vertical="center" wrapText="1"/>
    </xf>
    <xf numFmtId="0" fontId="38" fillId="10" borderId="121" xfId="0" applyFont="1" applyFill="1" applyBorder="1" applyAlignment="1">
      <alignment vertical="center" wrapText="1"/>
    </xf>
    <xf numFmtId="0" fontId="38" fillId="10" borderId="120" xfId="0" applyFont="1" applyFill="1" applyBorder="1" applyAlignment="1">
      <alignment vertical="center" wrapText="1"/>
    </xf>
    <xf numFmtId="0" fontId="37" fillId="10" borderId="120" xfId="0" applyFont="1" applyFill="1" applyBorder="1" applyAlignment="1">
      <alignment horizontal="left" vertical="center" wrapText="1"/>
    </xf>
    <xf numFmtId="0" fontId="37" fillId="10" borderId="127" xfId="0" applyFont="1" applyFill="1" applyBorder="1" applyAlignment="1">
      <alignment horizontal="left" vertical="center" wrapText="1"/>
    </xf>
    <xf numFmtId="0" fontId="38" fillId="10" borderId="9" xfId="0" applyFont="1" applyFill="1" applyBorder="1" applyAlignment="1">
      <alignment vertical="center" wrapText="1"/>
    </xf>
    <xf numFmtId="0" fontId="38" fillId="10" borderId="126" xfId="0" applyFont="1" applyFill="1" applyBorder="1" applyAlignment="1">
      <alignment vertical="center" wrapText="1"/>
    </xf>
    <xf numFmtId="0" fontId="38" fillId="10" borderId="0" xfId="0" applyFont="1" applyFill="1" applyAlignment="1">
      <alignment vertical="center" wrapText="1"/>
    </xf>
    <xf numFmtId="0" fontId="37" fillId="10" borderId="121" xfId="0" applyFont="1" applyFill="1" applyBorder="1" applyAlignment="1">
      <alignment vertical="center" wrapText="1"/>
    </xf>
    <xf numFmtId="0" fontId="37" fillId="10" borderId="120" xfId="0" applyFont="1" applyFill="1" applyBorder="1" applyAlignment="1">
      <alignment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9" fillId="0" borderId="1" xfId="0" applyFont="1" applyFill="1" applyBorder="1" applyAlignment="1">
      <alignment vertical="center" wrapText="1"/>
    </xf>
    <xf numFmtId="0" fontId="39" fillId="0" borderId="3" xfId="0" applyFont="1" applyFill="1" applyBorder="1" applyAlignment="1">
      <alignment vertical="center" wrapText="1"/>
    </xf>
    <xf numFmtId="0" fontId="38" fillId="0" borderId="119" xfId="0" applyFont="1" applyFill="1" applyBorder="1" applyAlignment="1">
      <alignment horizontal="center" vertical="center" wrapText="1"/>
    </xf>
    <xf numFmtId="0" fontId="39" fillId="0" borderId="118" xfId="0" applyFont="1" applyFill="1" applyBorder="1" applyAlignment="1">
      <alignment vertical="center" wrapText="1"/>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vertical="center" wrapText="1"/>
    </xf>
    <xf numFmtId="0" fontId="39" fillId="0" borderId="1" xfId="0" applyFont="1" applyFill="1" applyBorder="1" applyAlignment="1">
      <alignment horizontal="left" vertical="center" wrapText="1"/>
    </xf>
    <xf numFmtId="0" fontId="38" fillId="0" borderId="5" xfId="0" applyFont="1" applyFill="1" applyBorder="1" applyAlignment="1">
      <alignment vertical="center" wrapText="1"/>
    </xf>
    <xf numFmtId="0" fontId="40" fillId="0" borderId="1" xfId="0" applyFont="1" applyFill="1" applyBorder="1" applyAlignment="1">
      <alignment horizontal="left" vertical="center" wrapText="1"/>
    </xf>
    <xf numFmtId="0" fontId="39" fillId="0" borderId="125" xfId="0" applyFont="1" applyFill="1" applyBorder="1" applyAlignment="1">
      <alignment vertical="center" wrapText="1"/>
    </xf>
    <xf numFmtId="0" fontId="38" fillId="0" borderId="3" xfId="0" applyFont="1" applyFill="1" applyBorder="1" applyAlignment="1">
      <alignment horizontal="center" vertical="center" wrapText="1"/>
    </xf>
    <xf numFmtId="0" fontId="38" fillId="0" borderId="118" xfId="0" applyFont="1" applyFill="1" applyBorder="1" applyAlignment="1">
      <alignment horizontal="center" vertical="center" wrapText="1"/>
    </xf>
    <xf numFmtId="0" fontId="39" fillId="0" borderId="2" xfId="0" applyFont="1" applyFill="1" applyBorder="1" applyAlignment="1">
      <alignment vertical="center" wrapText="1"/>
    </xf>
    <xf numFmtId="0" fontId="38" fillId="0" borderId="2"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2"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 xfId="0" applyFont="1" applyBorder="1" applyAlignment="1">
      <alignment horizontal="center" vertical="center"/>
    </xf>
    <xf numFmtId="0" fontId="38" fillId="11" borderId="1" xfId="0" applyFont="1" applyFill="1" applyBorder="1" applyAlignment="1">
      <alignment horizontal="center" vertical="center"/>
    </xf>
    <xf numFmtId="0" fontId="38" fillId="0" borderId="6" xfId="0" applyFont="1" applyBorder="1" applyAlignment="1">
      <alignment horizontal="left" vertical="center" wrapText="1"/>
    </xf>
    <xf numFmtId="0" fontId="38" fillId="0" borderId="12" xfId="0" applyFont="1" applyBorder="1" applyAlignment="1">
      <alignment horizontal="left" vertical="center" wrapText="1"/>
    </xf>
    <xf numFmtId="0" fontId="38" fillId="0" borderId="3" xfId="0" applyFont="1" applyFill="1" applyBorder="1" applyAlignment="1">
      <alignment horizontal="center" vertical="center"/>
    </xf>
    <xf numFmtId="0" fontId="38" fillId="11" borderId="2" xfId="0" applyFont="1" applyFill="1" applyBorder="1" applyAlignment="1">
      <alignment horizontal="center" vertical="center"/>
    </xf>
    <xf numFmtId="0" fontId="38" fillId="11" borderId="3" xfId="0" applyFont="1" applyFill="1" applyBorder="1" applyAlignment="1">
      <alignment horizontal="center" vertical="center"/>
    </xf>
    <xf numFmtId="0" fontId="38" fillId="11" borderId="4" xfId="0" applyFont="1" applyFill="1" applyBorder="1" applyAlignment="1">
      <alignment horizontal="center" vertical="center"/>
    </xf>
    <xf numFmtId="0" fontId="38" fillId="12" borderId="5" xfId="0" applyFont="1" applyFill="1" applyBorder="1" applyAlignment="1">
      <alignment horizontal="left" vertical="center" wrapText="1"/>
    </xf>
    <xf numFmtId="0" fontId="38" fillId="12" borderId="7" xfId="0" applyFont="1" applyFill="1" applyBorder="1" applyAlignment="1">
      <alignment horizontal="left" vertical="center" wrapText="1"/>
    </xf>
    <xf numFmtId="0" fontId="38" fillId="12" borderId="6" xfId="0" applyFont="1" applyFill="1" applyBorder="1" applyAlignment="1">
      <alignment horizontal="left" vertical="center" wrapText="1"/>
    </xf>
    <xf numFmtId="0" fontId="38" fillId="13" borderId="1" xfId="0" applyFont="1" applyFill="1" applyBorder="1" applyAlignment="1">
      <alignment horizontal="center" vertical="center"/>
    </xf>
    <xf numFmtId="0" fontId="38" fillId="0" borderId="1" xfId="0" applyFont="1" applyBorder="1" applyAlignment="1">
      <alignment horizontal="left" vertical="center"/>
    </xf>
    <xf numFmtId="0" fontId="38" fillId="12" borderId="5" xfId="0" applyFont="1" applyFill="1" applyBorder="1" applyAlignment="1">
      <alignment horizontal="left" vertical="center"/>
    </xf>
    <xf numFmtId="0" fontId="38" fillId="12" borderId="7" xfId="0" applyFont="1" applyFill="1" applyBorder="1" applyAlignment="1">
      <alignment horizontal="left" vertical="center"/>
    </xf>
    <xf numFmtId="0" fontId="38" fillId="12" borderId="6" xfId="0" applyFont="1" applyFill="1" applyBorder="1" applyAlignment="1">
      <alignment horizontal="left" vertical="center"/>
    </xf>
    <xf numFmtId="0" fontId="38" fillId="13" borderId="8" xfId="0"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9" xfId="0" applyFont="1" applyFill="1" applyBorder="1" applyAlignment="1">
      <alignment horizontal="center" vertical="center"/>
    </xf>
    <xf numFmtId="0" fontId="38" fillId="13" borderId="0" xfId="0" applyFont="1" applyFill="1" applyAlignment="1">
      <alignment horizontal="center" vertical="center"/>
    </xf>
    <xf numFmtId="0" fontId="38" fillId="13" borderId="10" xfId="0" applyFont="1" applyFill="1" applyBorder="1" applyAlignment="1">
      <alignment horizontal="center" vertical="center"/>
    </xf>
    <xf numFmtId="0" fontId="38" fillId="13" borderId="15" xfId="0" applyFont="1" applyFill="1" applyBorder="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38" fillId="0" borderId="1" xfId="0" applyFont="1" applyBorder="1" applyAlignment="1">
      <alignment horizontal="center" vertical="center"/>
    </xf>
    <xf numFmtId="0" fontId="40" fillId="0" borderId="2"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7" fillId="0" borderId="117" xfId="0" applyFont="1" applyBorder="1" applyAlignment="1">
      <alignment horizontal="left" vertical="center" wrapText="1"/>
    </xf>
    <xf numFmtId="0" fontId="37" fillId="0" borderId="12" xfId="0" applyFont="1" applyBorder="1" applyAlignment="1">
      <alignment horizontal="left" vertical="center" wrapText="1"/>
    </xf>
    <xf numFmtId="0" fontId="37" fillId="0" borderId="4" xfId="0" applyFont="1" applyBorder="1" applyAlignment="1">
      <alignment horizontal="left" vertical="center" wrapText="1"/>
    </xf>
    <xf numFmtId="0" fontId="38" fillId="0" borderId="0" xfId="0" applyFont="1" applyAlignment="1">
      <alignment horizontal="left" vertical="center"/>
    </xf>
    <xf numFmtId="0" fontId="38" fillId="0" borderId="117" xfId="0" applyFont="1" applyBorder="1" applyAlignment="1">
      <alignment horizontal="left" vertical="center" wrapText="1"/>
    </xf>
    <xf numFmtId="0" fontId="37" fillId="10" borderId="15" xfId="0" applyFont="1" applyFill="1" applyBorder="1" applyAlignment="1">
      <alignment horizontal="left" vertical="center" wrapText="1"/>
    </xf>
    <xf numFmtId="0" fontId="37" fillId="10" borderId="12" xfId="0" applyFont="1" applyFill="1" applyBorder="1" applyAlignment="1">
      <alignment horizontal="left" vertical="center" wrapText="1"/>
    </xf>
    <xf numFmtId="0" fontId="38" fillId="13" borderId="1" xfId="0" applyFont="1" applyFill="1" applyBorder="1" applyAlignment="1">
      <alignment horizontal="center" vertical="center" wrapText="1"/>
    </xf>
    <xf numFmtId="0" fontId="44" fillId="0" borderId="0" xfId="0" applyFont="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left" vertical="center"/>
    </xf>
    <xf numFmtId="0" fontId="37" fillId="0" borderId="7" xfId="0" applyFont="1" applyBorder="1" applyAlignment="1">
      <alignment horizontal="left"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38" fillId="0" borderId="15" xfId="0" applyFont="1" applyBorder="1" applyAlignment="1">
      <alignment horizontal="left" vertical="center" wrapText="1"/>
    </xf>
    <xf numFmtId="0" fontId="38" fillId="0" borderId="123" xfId="0" applyFont="1" applyBorder="1" applyAlignment="1">
      <alignment horizontal="left" vertical="center" wrapText="1"/>
    </xf>
    <xf numFmtId="0" fontId="38" fillId="0" borderId="14" xfId="0" applyFont="1" applyBorder="1" applyAlignment="1">
      <alignment horizontal="left" vertical="center" wrapText="1"/>
    </xf>
    <xf numFmtId="0" fontId="0" fillId="0" borderId="1" xfId="0" applyBorder="1" applyAlignment="1">
      <alignment horizontal="center" vertical="center"/>
    </xf>
    <xf numFmtId="0" fontId="0" fillId="9" borderId="1" xfId="0" applyFill="1" applyBorder="1" applyAlignment="1">
      <alignment horizontal="left" vertical="center"/>
    </xf>
    <xf numFmtId="0" fontId="3" fillId="9" borderId="1" xfId="0" applyFont="1" applyFill="1" applyBorder="1" applyAlignment="1">
      <alignment horizontal="center" vertical="center"/>
    </xf>
    <xf numFmtId="0" fontId="0" fillId="9" borderId="1" xfId="0" applyFill="1" applyBorder="1" applyAlignment="1">
      <alignment horizontal="center" vertical="center"/>
    </xf>
    <xf numFmtId="49" fontId="0" fillId="0" borderId="1" xfId="0" applyNumberFormat="1" applyBorder="1" applyAlignment="1">
      <alignment horizontal="left" vertical="center"/>
    </xf>
    <xf numFmtId="0" fontId="3" fillId="8" borderId="1" xfId="0" applyFont="1" applyFill="1" applyBorder="1" applyAlignment="1">
      <alignment horizontal="center" vertical="center"/>
    </xf>
    <xf numFmtId="49" fontId="0" fillId="0" borderId="1" xfId="0" applyNumberFormat="1" applyBorder="1" applyAlignment="1">
      <alignment horizontal="center" vertical="center"/>
    </xf>
    <xf numFmtId="0" fontId="5" fillId="0" borderId="1" xfId="0" applyFont="1" applyBorder="1" applyAlignment="1">
      <alignment horizontal="left" vertical="center" wrapText="1"/>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2" fillId="2"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26" fillId="0" borderId="0" xfId="0" applyFont="1" applyAlignment="1">
      <alignment horizontal="center" vertical="center"/>
    </xf>
    <xf numFmtId="0" fontId="5" fillId="0" borderId="1" xfId="0" applyFont="1" applyBorder="1" applyAlignment="1">
      <alignment vertical="center" textRotation="255"/>
    </xf>
    <xf numFmtId="0" fontId="5" fillId="0" borderId="1" xfId="0" applyFont="1" applyBorder="1" applyAlignment="1">
      <alignment vertical="center" wrapText="1"/>
    </xf>
    <xf numFmtId="0" fontId="5" fillId="0" borderId="1" xfId="0" applyFont="1" applyBorder="1" applyAlignment="1">
      <alignment horizontal="left" vertical="center"/>
    </xf>
    <xf numFmtId="0" fontId="12" fillId="0" borderId="1" xfId="0" applyFont="1" applyBorder="1" applyAlignment="1">
      <alignment horizontal="center" vertical="center"/>
    </xf>
    <xf numFmtId="0" fontId="5" fillId="0" borderId="0" xfId="0" applyFont="1" applyAlignment="1">
      <alignment horizontal="left" vertical="center" wrapText="1"/>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7" fillId="0" borderId="69" xfId="0" applyFont="1" applyBorder="1" applyAlignment="1">
      <alignment horizontal="center" vertical="center"/>
    </xf>
    <xf numFmtId="0" fontId="27" fillId="0" borderId="62" xfId="0" applyFont="1" applyBorder="1" applyAlignment="1">
      <alignment horizontal="center" vertical="center"/>
    </xf>
    <xf numFmtId="0" fontId="27" fillId="0" borderId="75" xfId="0" applyFont="1" applyBorder="1" applyAlignment="1">
      <alignment horizontal="center" vertical="center"/>
    </xf>
    <xf numFmtId="38" fontId="27" fillId="0" borderId="109" xfId="1" applyFont="1" applyBorder="1" applyAlignment="1">
      <alignment horizontal="right" vertical="center"/>
    </xf>
    <xf numFmtId="38" fontId="27" fillId="0" borderId="107" xfId="1" applyFont="1" applyBorder="1" applyAlignment="1">
      <alignment horizontal="right" vertical="center"/>
    </xf>
    <xf numFmtId="38" fontId="27" fillId="0" borderId="112" xfId="1" applyFont="1" applyBorder="1" applyAlignment="1">
      <alignment horizontal="right" vertical="center"/>
    </xf>
    <xf numFmtId="38" fontId="27" fillId="0" borderId="103" xfId="1" applyFont="1" applyBorder="1" applyAlignment="1">
      <alignment horizontal="right" vertical="center"/>
    </xf>
    <xf numFmtId="38" fontId="27" fillId="0" borderId="96" xfId="1" applyFont="1" applyBorder="1" applyAlignment="1">
      <alignment horizontal="right" vertical="center"/>
    </xf>
    <xf numFmtId="38" fontId="27" fillId="0" borderId="97" xfId="1" applyFont="1" applyBorder="1" applyAlignment="1">
      <alignment horizontal="right" vertical="center"/>
    </xf>
    <xf numFmtId="38" fontId="27" fillId="0" borderId="102" xfId="1" applyFont="1" applyBorder="1" applyAlignment="1">
      <alignment horizontal="right" vertical="center"/>
    </xf>
    <xf numFmtId="38" fontId="27" fillId="0" borderId="82" xfId="1" applyFont="1" applyBorder="1" applyAlignment="1">
      <alignment horizontal="right" vertical="center"/>
    </xf>
    <xf numFmtId="38" fontId="27" fillId="0" borderId="83" xfId="1" applyFont="1" applyBorder="1" applyAlignment="1">
      <alignment horizontal="right" vertical="center"/>
    </xf>
    <xf numFmtId="38" fontId="27" fillId="0" borderId="101" xfId="1" applyFont="1" applyBorder="1" applyAlignment="1">
      <alignment horizontal="right" vertical="center"/>
    </xf>
    <xf numFmtId="38" fontId="27" fillId="0" borderId="80" xfId="1" applyFont="1" applyBorder="1" applyAlignment="1">
      <alignment horizontal="right" vertical="center"/>
    </xf>
    <xf numFmtId="38" fontId="27" fillId="0" borderId="81" xfId="1" applyFont="1" applyBorder="1" applyAlignment="1">
      <alignment horizontal="right" vertical="center"/>
    </xf>
    <xf numFmtId="0" fontId="30" fillId="0" borderId="15" xfId="0" applyFont="1" applyBorder="1" applyAlignment="1">
      <alignment horizontal="left" vertical="center"/>
    </xf>
    <xf numFmtId="0" fontId="30" fillId="0" borderId="12" xfId="0" applyFont="1" applyBorder="1" applyAlignment="1">
      <alignment horizontal="left" vertical="center"/>
    </xf>
    <xf numFmtId="38" fontId="27" fillId="0" borderId="85" xfId="1" applyFont="1" applyBorder="1" applyAlignment="1">
      <alignment horizontal="right" vertical="center"/>
    </xf>
    <xf numFmtId="38" fontId="27" fillId="0" borderId="84" xfId="1" applyFont="1" applyBorder="1" applyAlignment="1">
      <alignment horizontal="right" vertical="center"/>
    </xf>
    <xf numFmtId="0" fontId="27" fillId="0" borderId="66" xfId="0" applyFont="1" applyBorder="1" applyAlignment="1">
      <alignment horizontal="right" vertical="center"/>
    </xf>
    <xf numFmtId="0" fontId="27" fillId="0" borderId="63" xfId="0" applyFont="1" applyBorder="1" applyAlignment="1">
      <alignment horizontal="right" vertical="center"/>
    </xf>
    <xf numFmtId="9" fontId="27" fillId="0" borderId="66" xfId="2" applyFont="1" applyBorder="1" applyAlignment="1">
      <alignment horizontal="center" vertical="center"/>
    </xf>
    <xf numFmtId="9" fontId="27" fillId="0" borderId="63" xfId="2" applyFont="1" applyBorder="1" applyAlignment="1">
      <alignment horizontal="center" vertical="center"/>
    </xf>
    <xf numFmtId="0" fontId="27" fillId="0" borderId="65" xfId="0" applyFont="1" applyBorder="1" applyAlignment="1">
      <alignment horizontal="right" vertical="center"/>
    </xf>
    <xf numFmtId="0" fontId="27" fillId="0" borderId="76" xfId="0" applyFont="1" applyBorder="1" applyAlignment="1">
      <alignment horizontal="right" vertical="center"/>
    </xf>
    <xf numFmtId="38" fontId="27" fillId="0" borderId="111" xfId="1" applyFont="1" applyBorder="1" applyAlignment="1">
      <alignment horizontal="right" vertical="center"/>
    </xf>
    <xf numFmtId="0" fontId="3" fillId="4" borderId="13" xfId="0" applyFont="1" applyFill="1" applyBorder="1" applyAlignment="1">
      <alignment horizontal="left" vertical="center" wrapText="1"/>
    </xf>
    <xf numFmtId="0" fontId="3" fillId="4" borderId="0" xfId="0" applyFont="1" applyFill="1" applyAlignment="1">
      <alignment horizontal="left" vertical="center" wrapText="1"/>
    </xf>
    <xf numFmtId="0" fontId="27" fillId="0" borderId="72" xfId="0" applyFont="1" applyBorder="1" applyAlignment="1">
      <alignment horizontal="center" vertical="center"/>
    </xf>
    <xf numFmtId="0" fontId="3" fillId="4" borderId="71" xfId="0" applyFont="1" applyFill="1" applyBorder="1" applyAlignment="1">
      <alignment horizontal="left" vertical="center"/>
    </xf>
    <xf numFmtId="0" fontId="3" fillId="4" borderId="61" xfId="0" applyFont="1" applyFill="1" applyBorder="1" applyAlignment="1">
      <alignment horizontal="left" vertical="center"/>
    </xf>
    <xf numFmtId="38" fontId="27" fillId="0" borderId="106" xfId="1" applyFont="1" applyBorder="1" applyAlignment="1">
      <alignment horizontal="right" vertical="center"/>
    </xf>
    <xf numFmtId="0" fontId="3" fillId="0" borderId="72" xfId="0" applyFont="1" applyBorder="1" applyAlignment="1">
      <alignment horizontal="center" vertical="center"/>
    </xf>
    <xf numFmtId="0" fontId="3" fillId="0" borderId="62" xfId="0" applyFont="1" applyBorder="1" applyAlignment="1">
      <alignment horizontal="center" vertical="center"/>
    </xf>
    <xf numFmtId="0" fontId="3" fillId="4" borderId="68" xfId="0" applyFont="1" applyFill="1" applyBorder="1" applyAlignment="1">
      <alignment horizontal="left" vertical="center"/>
    </xf>
    <xf numFmtId="0" fontId="3" fillId="4" borderId="74" xfId="0" applyFont="1" applyFill="1" applyBorder="1" applyAlignment="1">
      <alignment horizontal="left" vertical="center"/>
    </xf>
    <xf numFmtId="9" fontId="27" fillId="0" borderId="64" xfId="2" applyFont="1" applyBorder="1" applyAlignment="1">
      <alignment horizontal="center" vertical="center"/>
    </xf>
    <xf numFmtId="9" fontId="27" fillId="0" borderId="65" xfId="2" applyFont="1" applyBorder="1" applyAlignment="1">
      <alignment horizontal="center" vertical="center"/>
    </xf>
    <xf numFmtId="9" fontId="27" fillId="0" borderId="76" xfId="2" applyFont="1" applyBorder="1" applyAlignment="1">
      <alignment horizontal="center" vertical="center"/>
    </xf>
    <xf numFmtId="38" fontId="27" fillId="0" borderId="110" xfId="1" applyFont="1" applyBorder="1" applyAlignment="1">
      <alignment horizontal="right" vertical="center"/>
    </xf>
    <xf numFmtId="38" fontId="27" fillId="0" borderId="93" xfId="1" applyFont="1" applyBorder="1" applyAlignment="1">
      <alignment horizontal="right" vertical="center"/>
    </xf>
    <xf numFmtId="38" fontId="27" fillId="0" borderId="100" xfId="1" applyFont="1" applyBorder="1" applyAlignment="1">
      <alignment horizontal="right" vertical="center"/>
    </xf>
    <xf numFmtId="38" fontId="27" fillId="0" borderId="99" xfId="1" applyFont="1" applyBorder="1" applyAlignment="1">
      <alignment horizontal="right" vertical="center"/>
    </xf>
    <xf numFmtId="38" fontId="27" fillId="0" borderId="98" xfId="1" applyFont="1" applyBorder="1" applyAlignment="1">
      <alignment horizontal="right" vertical="center"/>
    </xf>
    <xf numFmtId="38" fontId="27" fillId="0" borderId="66" xfId="1" applyFont="1" applyBorder="1" applyAlignment="1">
      <alignment horizontal="right" vertical="center"/>
    </xf>
    <xf numFmtId="38" fontId="27" fillId="0" borderId="63" xfId="1" applyFont="1" applyBorder="1" applyAlignment="1">
      <alignment horizontal="right" vertical="center"/>
    </xf>
    <xf numFmtId="38" fontId="27" fillId="0" borderId="64" xfId="1" applyFont="1" applyBorder="1" applyAlignment="1">
      <alignment horizontal="right" vertical="center"/>
    </xf>
    <xf numFmtId="0" fontId="14" fillId="0" borderId="1" xfId="0" applyFont="1" applyBorder="1" applyAlignment="1">
      <alignment horizontal="center" vertical="center"/>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14" fillId="0" borderId="87" xfId="0" applyFont="1" applyBorder="1" applyAlignment="1">
      <alignment horizontal="left" vertical="center"/>
    </xf>
    <xf numFmtId="0" fontId="14" fillId="0" borderId="114" xfId="0" applyFont="1" applyBorder="1" applyAlignment="1">
      <alignment horizontal="left" vertical="center"/>
    </xf>
    <xf numFmtId="0" fontId="20" fillId="0" borderId="1" xfId="0" applyFont="1" applyBorder="1" applyAlignment="1">
      <alignment horizontal="center" vertical="center"/>
    </xf>
    <xf numFmtId="0" fontId="32" fillId="0" borderId="86" xfId="0" applyFont="1" applyBorder="1" applyAlignment="1">
      <alignment horizontal="left" vertical="center" wrapText="1"/>
    </xf>
    <xf numFmtId="0" fontId="32" fillId="0" borderId="87" xfId="0" applyFont="1" applyBorder="1" applyAlignment="1">
      <alignment horizontal="left" vertical="center" wrapTex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0" xfId="0" applyFont="1" applyAlignment="1">
      <alignment horizontal="left" vertical="center" wrapText="1"/>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0" fontId="3" fillId="4" borderId="10" xfId="0" applyFont="1" applyFill="1" applyBorder="1" applyAlignment="1">
      <alignment horizontal="center" vertical="top"/>
    </xf>
    <xf numFmtId="0" fontId="3" fillId="4" borderId="13" xfId="0" applyFont="1" applyFill="1" applyBorder="1" applyAlignment="1">
      <alignment horizontal="left" vertical="top"/>
    </xf>
    <xf numFmtId="0" fontId="3" fillId="4" borderId="0" xfId="0" applyFont="1" applyFill="1" applyAlignment="1">
      <alignment horizontal="left" vertical="top"/>
    </xf>
    <xf numFmtId="0" fontId="3" fillId="4" borderId="15" xfId="0" applyFont="1" applyFill="1" applyBorder="1" applyAlignment="1">
      <alignment horizontal="left" vertical="top"/>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2" fillId="0" borderId="0" xfId="0" applyFont="1" applyAlignment="1">
      <alignment horizontal="left"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0" xfId="0" applyFont="1" applyFill="1" applyBorder="1" applyAlignment="1">
      <alignment horizontal="center" vertical="center"/>
    </xf>
    <xf numFmtId="0" fontId="3" fillId="0" borderId="69" xfId="0" applyFont="1" applyBorder="1" applyAlignment="1">
      <alignment horizontal="center" vertical="center"/>
    </xf>
    <xf numFmtId="0" fontId="3" fillId="0" borderId="75" xfId="0" applyFont="1" applyBorder="1" applyAlignment="1">
      <alignment horizontal="center" vertical="center"/>
    </xf>
    <xf numFmtId="0" fontId="3" fillId="4" borderId="113"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16" xfId="0" applyFont="1" applyBorder="1" applyAlignment="1">
      <alignment horizontal="right" vertical="center"/>
    </xf>
    <xf numFmtId="0" fontId="3" fillId="0" borderId="54" xfId="0" applyFont="1" applyBorder="1" applyAlignment="1">
      <alignment horizontal="right" vertical="center"/>
    </xf>
    <xf numFmtId="0" fontId="3" fillId="0" borderId="58" xfId="0" applyFont="1" applyBorder="1" applyAlignment="1">
      <alignment horizontal="right" vertical="center"/>
    </xf>
    <xf numFmtId="0" fontId="3" fillId="0" borderId="49" xfId="0" applyFont="1" applyBorder="1" applyAlignment="1">
      <alignment horizontal="right" vertical="center"/>
    </xf>
    <xf numFmtId="0" fontId="3" fillId="0" borderId="59" xfId="0" applyFont="1" applyBorder="1" applyAlignment="1">
      <alignment horizontal="right" vertical="center"/>
    </xf>
    <xf numFmtId="38" fontId="3" fillId="0" borderId="50" xfId="1" applyFont="1" applyBorder="1" applyAlignment="1">
      <alignment horizontal="right" vertical="center"/>
    </xf>
    <xf numFmtId="38" fontId="3" fillId="0" borderId="60" xfId="1" applyFont="1" applyBorder="1" applyAlignment="1">
      <alignment horizontal="right" vertical="center"/>
    </xf>
    <xf numFmtId="38" fontId="16" fillId="0" borderId="56" xfId="1" applyFont="1" applyBorder="1" applyAlignment="1">
      <alignment horizontal="right" vertical="center"/>
    </xf>
    <xf numFmtId="38" fontId="16" fillId="0" borderId="57" xfId="1" applyFont="1" applyBorder="1" applyAlignment="1">
      <alignment horizontal="right"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48" xfId="0" applyNumberFormat="1" applyBorder="1" applyAlignment="1">
      <alignment horizontal="center" vertical="center"/>
    </xf>
    <xf numFmtId="0" fontId="0" fillId="0" borderId="23" xfId="0" applyBorder="1" applyAlignment="1">
      <alignment horizontal="center" vertical="center"/>
    </xf>
    <xf numFmtId="0" fontId="0" fillId="0" borderId="52" xfId="0" applyBorder="1" applyAlignment="1">
      <alignment horizontal="center"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0" borderId="43" xfId="0" applyFont="1" applyBorder="1" applyAlignment="1">
      <alignment horizontal="right" vertical="center"/>
    </xf>
    <xf numFmtId="0" fontId="3" fillId="5" borderId="34"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37" xfId="0" applyFont="1"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20" fillId="4" borderId="16" xfId="0" applyFont="1" applyFill="1" applyBorder="1" applyAlignment="1">
      <alignment horizontal="center" vertical="center"/>
    </xf>
    <xf numFmtId="0" fontId="0" fillId="4" borderId="15" xfId="0" applyFill="1" applyBorder="1" applyAlignment="1">
      <alignment horizontal="center" vertical="center"/>
    </xf>
    <xf numFmtId="0" fontId="0" fillId="4" borderId="19" xfId="0" applyFill="1" applyBorder="1" applyAlignment="1">
      <alignment horizontal="center" vertical="center"/>
    </xf>
    <xf numFmtId="0" fontId="0" fillId="4" borderId="21" xfId="0" applyFill="1" applyBorder="1" applyAlignment="1">
      <alignment horizontal="center" vertical="center"/>
    </xf>
    <xf numFmtId="176" fontId="0" fillId="4" borderId="20"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14" fillId="5" borderId="29" xfId="0" applyFont="1" applyFill="1" applyBorder="1" applyAlignment="1">
      <alignment horizontal="left" vertical="center"/>
    </xf>
    <xf numFmtId="0" fontId="0" fillId="0" borderId="29" xfId="0" applyBorder="1" applyAlignment="1">
      <alignment horizontal="left" vertical="center"/>
    </xf>
    <xf numFmtId="0" fontId="3" fillId="7" borderId="28" xfId="0" applyFont="1" applyFill="1" applyBorder="1" applyAlignment="1">
      <alignment horizontal="center" vertical="center"/>
    </xf>
    <xf numFmtId="0" fontId="14" fillId="5" borderId="38" xfId="0" applyFont="1" applyFill="1" applyBorder="1" applyAlignment="1">
      <alignment horizontal="left" vertical="center"/>
    </xf>
    <xf numFmtId="0" fontId="14" fillId="0" borderId="29" xfId="0" applyFont="1" applyBorder="1" applyAlignment="1">
      <alignment horizontal="left" vertical="center"/>
    </xf>
    <xf numFmtId="0" fontId="3" fillId="3" borderId="28"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7" xfId="0" applyFont="1" applyFill="1" applyBorder="1" applyAlignment="1">
      <alignment horizontal="center" vertical="center"/>
    </xf>
    <xf numFmtId="0" fontId="3" fillId="4" borderId="51" xfId="0" applyFont="1" applyFill="1" applyBorder="1" applyAlignment="1">
      <alignment horizontal="center" vertical="center"/>
    </xf>
    <xf numFmtId="0" fontId="14" fillId="0" borderId="26" xfId="0" applyFont="1" applyBorder="1" applyAlignment="1">
      <alignment horizontal="left" vertical="center"/>
    </xf>
    <xf numFmtId="0" fontId="0" fillId="0" borderId="35" xfId="0" applyBorder="1" applyAlignment="1">
      <alignment horizontal="left" vertical="center"/>
    </xf>
    <xf numFmtId="0" fontId="3" fillId="7" borderId="25" xfId="0" applyFont="1" applyFill="1" applyBorder="1" applyAlignment="1">
      <alignment horizontal="center" vertical="center"/>
    </xf>
    <xf numFmtId="0" fontId="14" fillId="5" borderId="26" xfId="0" applyFont="1" applyFill="1" applyBorder="1" applyAlignment="1">
      <alignment horizontal="left" vertical="center"/>
    </xf>
    <xf numFmtId="0" fontId="17" fillId="5" borderId="20"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3" fillId="3" borderId="34" xfId="0" applyFont="1" applyFill="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793750</xdr:colOff>
      <xdr:row>0</xdr:row>
      <xdr:rowOff>31750</xdr:rowOff>
    </xdr:from>
    <xdr:to>
      <xdr:col>7</xdr:col>
      <xdr:colOff>2561166</xdr:colOff>
      <xdr:row>0</xdr:row>
      <xdr:rowOff>476249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95583" y="31750"/>
          <a:ext cx="1767416" cy="44449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 ６－３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1523999</xdr:colOff>
      <xdr:row>0</xdr:row>
      <xdr:rowOff>122463</xdr:rowOff>
    </xdr:from>
    <xdr:to>
      <xdr:col>11</xdr:col>
      <xdr:colOff>2857500</xdr:colOff>
      <xdr:row>1</xdr:row>
      <xdr:rowOff>136071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179642" y="122463"/>
          <a:ext cx="1333501" cy="503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t>資料５－１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2486025</xdr:colOff>
      <xdr:row>0</xdr:row>
      <xdr:rowOff>57150</xdr:rowOff>
    </xdr:from>
    <xdr:to>
      <xdr:col>14</xdr:col>
      <xdr:colOff>333376</xdr:colOff>
      <xdr:row>1</xdr:row>
      <xdr:rowOff>219075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53525" y="57150"/>
          <a:ext cx="990601" cy="390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200" b="1"/>
            <a:t>資料５－３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76"/>
  <sheetViews>
    <sheetView tabSelected="1" view="pageBreakPreview" topLeftCell="F46" zoomScale="70" zoomScaleNormal="70" zoomScaleSheetLayoutView="70" workbookViewId="0">
      <selection activeCell="H48" sqref="H48"/>
    </sheetView>
  </sheetViews>
  <sheetFormatPr defaultColWidth="9" defaultRowHeight="15" x14ac:dyDescent="0.2"/>
  <cols>
    <col min="1" max="1" width="23.44140625" style="237" customWidth="1"/>
    <col min="2" max="2" width="1.88671875" style="237" customWidth="1"/>
    <col min="3" max="3" width="13" style="237" customWidth="1"/>
    <col min="4" max="4" width="1.44140625" style="237" customWidth="1"/>
    <col min="5" max="5" width="25.44140625" style="237" customWidth="1"/>
    <col min="6" max="6" width="145.88671875" style="240" customWidth="1"/>
    <col min="7" max="7" width="8.6640625" style="237" customWidth="1"/>
    <col min="8" max="8" width="43.44140625" style="237" customWidth="1"/>
    <col min="9" max="10" width="10.109375" style="237" customWidth="1"/>
    <col min="11" max="11" width="26.88671875" style="237" customWidth="1"/>
    <col min="12" max="16384" width="9" style="237"/>
  </cols>
  <sheetData>
    <row r="1" spans="1:11" ht="38.25" customHeight="1" x14ac:dyDescent="0.2">
      <c r="A1" s="361" t="s">
        <v>628</v>
      </c>
      <c r="B1" s="361"/>
      <c r="C1" s="361"/>
      <c r="D1" s="361"/>
      <c r="E1" s="361"/>
      <c r="F1" s="361"/>
      <c r="G1" s="361"/>
      <c r="H1" s="361"/>
      <c r="I1" s="361"/>
      <c r="J1" s="361"/>
      <c r="K1" s="361"/>
    </row>
    <row r="2" spans="1:11" ht="20.100000000000001" customHeight="1" x14ac:dyDescent="0.2">
      <c r="A2" s="238"/>
      <c r="B2" s="238"/>
      <c r="C2" s="238"/>
      <c r="D2" s="238"/>
      <c r="E2" s="238"/>
      <c r="F2" s="239"/>
      <c r="G2" s="238"/>
      <c r="H2" s="238"/>
      <c r="I2" s="238"/>
      <c r="J2" s="238"/>
    </row>
    <row r="3" spans="1:11" ht="20.100000000000001" customHeight="1" x14ac:dyDescent="0.2">
      <c r="A3" s="362"/>
      <c r="B3" s="362"/>
      <c r="C3" s="363" t="s">
        <v>1</v>
      </c>
      <c r="D3" s="364"/>
      <c r="E3" s="364"/>
      <c r="F3" s="362" t="s">
        <v>407</v>
      </c>
      <c r="G3" s="362"/>
      <c r="H3" s="362"/>
      <c r="I3" s="365" t="s">
        <v>3</v>
      </c>
      <c r="J3" s="366"/>
      <c r="K3" s="367"/>
    </row>
    <row r="4" spans="1:11" ht="10.5" customHeight="1" x14ac:dyDescent="0.2">
      <c r="A4" s="238"/>
      <c r="B4" s="238"/>
      <c r="C4" s="238"/>
      <c r="D4" s="238"/>
      <c r="E4" s="238"/>
      <c r="G4" s="238"/>
      <c r="H4" s="238"/>
      <c r="I4" s="241"/>
      <c r="J4" s="238"/>
      <c r="K4" s="238"/>
    </row>
    <row r="5" spans="1:11" s="260" customFormat="1" ht="19.5" customHeight="1" x14ac:dyDescent="0.2">
      <c r="A5" s="333" t="s">
        <v>531</v>
      </c>
      <c r="B5" s="338" t="s">
        <v>5</v>
      </c>
      <c r="C5" s="339"/>
      <c r="D5" s="339"/>
      <c r="E5" s="339"/>
      <c r="F5" s="333" t="s">
        <v>6</v>
      </c>
      <c r="G5" s="333"/>
      <c r="H5" s="333" t="s">
        <v>7</v>
      </c>
      <c r="I5" s="333"/>
      <c r="J5" s="333"/>
      <c r="K5" s="333" t="s">
        <v>59</v>
      </c>
    </row>
    <row r="6" spans="1:11" s="260" customFormat="1" ht="37.5" customHeight="1" x14ac:dyDescent="0.2">
      <c r="A6" s="333"/>
      <c r="B6" s="340"/>
      <c r="C6" s="341"/>
      <c r="D6" s="341"/>
      <c r="E6" s="341"/>
      <c r="F6" s="360" t="s">
        <v>58</v>
      </c>
      <c r="G6" s="261" t="s">
        <v>8</v>
      </c>
      <c r="H6" s="333" t="s">
        <v>9</v>
      </c>
      <c r="I6" s="262" t="s">
        <v>510</v>
      </c>
      <c r="J6" s="261" t="s">
        <v>8</v>
      </c>
      <c r="K6" s="333"/>
    </row>
    <row r="7" spans="1:11" s="260" customFormat="1" ht="28.5" customHeight="1" x14ac:dyDescent="0.2">
      <c r="A7" s="333"/>
      <c r="B7" s="342"/>
      <c r="C7" s="343"/>
      <c r="D7" s="343"/>
      <c r="E7" s="343"/>
      <c r="F7" s="360"/>
      <c r="G7" s="261" t="s">
        <v>10</v>
      </c>
      <c r="H7" s="333"/>
      <c r="I7" s="261" t="s">
        <v>511</v>
      </c>
      <c r="J7" s="261" t="s">
        <v>10</v>
      </c>
      <c r="K7" s="333"/>
    </row>
    <row r="8" spans="1:11" ht="22.5" customHeight="1" x14ac:dyDescent="0.2">
      <c r="A8" s="335" t="s">
        <v>513</v>
      </c>
      <c r="B8" s="336"/>
      <c r="C8" s="336"/>
      <c r="D8" s="336"/>
      <c r="E8" s="336"/>
      <c r="F8" s="336"/>
      <c r="G8" s="336"/>
      <c r="H8" s="336"/>
      <c r="I8" s="336"/>
      <c r="J8" s="336"/>
      <c r="K8" s="337"/>
    </row>
    <row r="9" spans="1:11" ht="88.8" customHeight="1" x14ac:dyDescent="0.2">
      <c r="A9" s="317" t="s">
        <v>597</v>
      </c>
      <c r="B9" s="317" t="s">
        <v>13</v>
      </c>
      <c r="C9" s="317"/>
      <c r="D9" s="317"/>
      <c r="E9" s="317"/>
      <c r="F9" s="275" t="s">
        <v>544</v>
      </c>
      <c r="G9" s="318" t="s">
        <v>546</v>
      </c>
      <c r="H9" s="245" t="s">
        <v>556</v>
      </c>
      <c r="I9" s="246" t="s">
        <v>557</v>
      </c>
      <c r="J9" s="327" t="s">
        <v>546</v>
      </c>
      <c r="K9" s="312" t="s">
        <v>630</v>
      </c>
    </row>
    <row r="10" spans="1:11" ht="89.4" customHeight="1" x14ac:dyDescent="0.2">
      <c r="A10" s="317"/>
      <c r="B10" s="317" t="s">
        <v>14</v>
      </c>
      <c r="C10" s="317"/>
      <c r="D10" s="317"/>
      <c r="E10" s="317"/>
      <c r="F10" s="275" t="s">
        <v>558</v>
      </c>
      <c r="G10" s="319"/>
      <c r="H10" s="248" t="s">
        <v>559</v>
      </c>
      <c r="I10" s="246" t="s">
        <v>557</v>
      </c>
      <c r="J10" s="329"/>
      <c r="K10" s="312" t="s">
        <v>630</v>
      </c>
    </row>
    <row r="11" spans="1:11" ht="147.6" customHeight="1" x14ac:dyDescent="0.2">
      <c r="A11" s="317" t="s">
        <v>598</v>
      </c>
      <c r="B11" s="317" t="s">
        <v>16</v>
      </c>
      <c r="C11" s="317"/>
      <c r="D11" s="317"/>
      <c r="E11" s="317"/>
      <c r="F11" s="275" t="s">
        <v>545</v>
      </c>
      <c r="G11" s="318" t="s">
        <v>546</v>
      </c>
      <c r="H11" s="245" t="s">
        <v>560</v>
      </c>
      <c r="I11" s="246" t="s">
        <v>557</v>
      </c>
      <c r="J11" s="327" t="s">
        <v>546</v>
      </c>
      <c r="K11" s="312" t="s">
        <v>630</v>
      </c>
    </row>
    <row r="12" spans="1:11" ht="187.2" customHeight="1" x14ac:dyDescent="0.2">
      <c r="A12" s="317"/>
      <c r="B12" s="317" t="s">
        <v>17</v>
      </c>
      <c r="C12" s="317"/>
      <c r="D12" s="317"/>
      <c r="E12" s="317"/>
      <c r="F12" s="275" t="s">
        <v>612</v>
      </c>
      <c r="G12" s="319"/>
      <c r="H12" s="245" t="s">
        <v>561</v>
      </c>
      <c r="I12" s="246" t="s">
        <v>557</v>
      </c>
      <c r="J12" s="329"/>
      <c r="K12" s="312" t="s">
        <v>630</v>
      </c>
    </row>
    <row r="13" spans="1:11" s="260" customFormat="1" ht="19.5" customHeight="1" x14ac:dyDescent="0.2">
      <c r="A13" s="333" t="s">
        <v>530</v>
      </c>
      <c r="B13" s="338" t="s">
        <v>5</v>
      </c>
      <c r="C13" s="339"/>
      <c r="D13" s="339"/>
      <c r="E13" s="339"/>
      <c r="F13" s="333" t="s">
        <v>6</v>
      </c>
      <c r="G13" s="333"/>
      <c r="H13" s="333" t="s">
        <v>7</v>
      </c>
      <c r="I13" s="333"/>
      <c r="J13" s="333"/>
      <c r="K13" s="333" t="s">
        <v>59</v>
      </c>
    </row>
    <row r="14" spans="1:11" s="260" customFormat="1" ht="37.5" customHeight="1" x14ac:dyDescent="0.2">
      <c r="A14" s="333"/>
      <c r="B14" s="340"/>
      <c r="C14" s="341"/>
      <c r="D14" s="341"/>
      <c r="E14" s="341"/>
      <c r="F14" s="360" t="s">
        <v>58</v>
      </c>
      <c r="G14" s="293" t="s">
        <v>8</v>
      </c>
      <c r="H14" s="333" t="s">
        <v>9</v>
      </c>
      <c r="I14" s="294" t="s">
        <v>510</v>
      </c>
      <c r="J14" s="293" t="s">
        <v>8</v>
      </c>
      <c r="K14" s="333"/>
    </row>
    <row r="15" spans="1:11" s="260" customFormat="1" ht="28.5" customHeight="1" x14ac:dyDescent="0.2">
      <c r="A15" s="333"/>
      <c r="B15" s="342"/>
      <c r="C15" s="343"/>
      <c r="D15" s="343"/>
      <c r="E15" s="343"/>
      <c r="F15" s="360"/>
      <c r="G15" s="293" t="s">
        <v>10</v>
      </c>
      <c r="H15" s="333"/>
      <c r="I15" s="293" t="s">
        <v>511</v>
      </c>
      <c r="J15" s="293" t="s">
        <v>10</v>
      </c>
      <c r="K15" s="333"/>
    </row>
    <row r="16" spans="1:11" ht="30.6" customHeight="1" x14ac:dyDescent="0.2">
      <c r="A16" s="314" t="s">
        <v>599</v>
      </c>
      <c r="B16" s="357" t="s">
        <v>19</v>
      </c>
      <c r="C16" s="357"/>
      <c r="D16" s="357"/>
      <c r="E16" s="357"/>
      <c r="F16" s="276"/>
      <c r="G16" s="318" t="s">
        <v>546</v>
      </c>
      <c r="H16" s="249"/>
      <c r="I16" s="266"/>
      <c r="J16" s="318" t="s">
        <v>546</v>
      </c>
      <c r="K16" s="348" t="s">
        <v>630</v>
      </c>
    </row>
    <row r="17" spans="1:11" ht="105" customHeight="1" x14ac:dyDescent="0.2">
      <c r="A17" s="315"/>
      <c r="B17" s="273"/>
      <c r="C17" s="358" t="s">
        <v>548</v>
      </c>
      <c r="D17" s="358"/>
      <c r="E17" s="359"/>
      <c r="F17" s="277" t="s">
        <v>562</v>
      </c>
      <c r="G17" s="322"/>
      <c r="H17" s="268" t="s">
        <v>624</v>
      </c>
      <c r="I17" s="263" t="s">
        <v>565</v>
      </c>
      <c r="J17" s="322"/>
      <c r="K17" s="348"/>
    </row>
    <row r="18" spans="1:11" ht="31.2" customHeight="1" x14ac:dyDescent="0.2">
      <c r="A18" s="315"/>
      <c r="B18" s="347" t="s">
        <v>105</v>
      </c>
      <c r="C18" s="347"/>
      <c r="D18" s="347"/>
      <c r="E18" s="370"/>
      <c r="F18" s="314" t="s">
        <v>564</v>
      </c>
      <c r="G18" s="322"/>
      <c r="H18" s="349" t="s">
        <v>607</v>
      </c>
      <c r="I18" s="351" t="s">
        <v>566</v>
      </c>
      <c r="J18" s="322"/>
      <c r="K18" s="317" t="s">
        <v>631</v>
      </c>
    </row>
    <row r="19" spans="1:11" ht="94.2" customHeight="1" x14ac:dyDescent="0.2">
      <c r="A19" s="315"/>
      <c r="B19" s="265"/>
      <c r="C19" s="354" t="s">
        <v>517</v>
      </c>
      <c r="D19" s="355"/>
      <c r="E19" s="355"/>
      <c r="F19" s="316"/>
      <c r="G19" s="322"/>
      <c r="H19" s="350"/>
      <c r="I19" s="352"/>
      <c r="J19" s="322"/>
      <c r="K19" s="317"/>
    </row>
    <row r="20" spans="1:11" ht="30.6" customHeight="1" x14ac:dyDescent="0.2">
      <c r="A20" s="315"/>
      <c r="B20" s="353" t="s">
        <v>523</v>
      </c>
      <c r="C20" s="353"/>
      <c r="D20" s="353"/>
      <c r="E20" s="353"/>
      <c r="F20" s="266"/>
      <c r="G20" s="322"/>
      <c r="H20" s="267"/>
      <c r="I20" s="264"/>
      <c r="J20" s="322"/>
      <c r="K20" s="318" t="s">
        <v>630</v>
      </c>
    </row>
    <row r="21" spans="1:11" ht="43.8" customHeight="1" x14ac:dyDescent="0.2">
      <c r="A21" s="315"/>
      <c r="B21" s="291"/>
      <c r="C21" s="292" t="s">
        <v>524</v>
      </c>
      <c r="D21" s="286"/>
      <c r="E21" s="287" t="s">
        <v>541</v>
      </c>
      <c r="F21" s="278" t="s">
        <v>577</v>
      </c>
      <c r="G21" s="322"/>
      <c r="H21" s="270" t="s">
        <v>576</v>
      </c>
      <c r="I21" s="271" t="s">
        <v>557</v>
      </c>
      <c r="J21" s="322"/>
      <c r="K21" s="322"/>
    </row>
    <row r="22" spans="1:11" ht="43.8" customHeight="1" x14ac:dyDescent="0.2">
      <c r="A22" s="315"/>
      <c r="B22" s="291"/>
      <c r="C22" s="292" t="s">
        <v>66</v>
      </c>
      <c r="D22" s="286"/>
      <c r="E22" s="287" t="s">
        <v>536</v>
      </c>
      <c r="F22" s="278" t="s">
        <v>549</v>
      </c>
      <c r="G22" s="322"/>
      <c r="H22" s="298" t="s">
        <v>578</v>
      </c>
      <c r="I22" s="299" t="s">
        <v>563</v>
      </c>
      <c r="J22" s="322"/>
      <c r="K22" s="322"/>
    </row>
    <row r="23" spans="1:11" ht="127.2" customHeight="1" x14ac:dyDescent="0.2">
      <c r="A23" s="315"/>
      <c r="B23" s="274"/>
      <c r="C23" s="325" t="s">
        <v>81</v>
      </c>
      <c r="D23" s="316"/>
      <c r="E23" s="316"/>
      <c r="F23" s="279" t="s">
        <v>629</v>
      </c>
      <c r="G23" s="322"/>
      <c r="H23" s="300" t="s">
        <v>613</v>
      </c>
      <c r="I23" s="301" t="s">
        <v>557</v>
      </c>
      <c r="J23" s="322"/>
      <c r="K23" s="319"/>
    </row>
    <row r="24" spans="1:11" ht="238.8" customHeight="1" x14ac:dyDescent="0.2">
      <c r="A24" s="315"/>
      <c r="B24" s="324" t="s">
        <v>22</v>
      </c>
      <c r="C24" s="317"/>
      <c r="D24" s="317"/>
      <c r="E24" s="317"/>
      <c r="F24" s="251" t="s">
        <v>596</v>
      </c>
      <c r="G24" s="322"/>
      <c r="H24" s="297" t="s">
        <v>567</v>
      </c>
      <c r="I24" s="302" t="s">
        <v>568</v>
      </c>
      <c r="J24" s="322"/>
      <c r="K24" s="243" t="s">
        <v>630</v>
      </c>
    </row>
    <row r="25" spans="1:11" ht="132" customHeight="1" x14ac:dyDescent="0.2">
      <c r="A25" s="316"/>
      <c r="B25" s="324" t="s">
        <v>23</v>
      </c>
      <c r="C25" s="317"/>
      <c r="D25" s="317"/>
      <c r="E25" s="317"/>
      <c r="F25" s="251" t="s">
        <v>569</v>
      </c>
      <c r="G25" s="319"/>
      <c r="H25" s="250" t="s">
        <v>570</v>
      </c>
      <c r="I25" s="243" t="s">
        <v>565</v>
      </c>
      <c r="J25" s="319"/>
      <c r="K25" s="242" t="s">
        <v>630</v>
      </c>
    </row>
    <row r="26" spans="1:11" s="260" customFormat="1" ht="19.5" customHeight="1" x14ac:dyDescent="0.2">
      <c r="A26" s="333" t="s">
        <v>530</v>
      </c>
      <c r="B26" s="338" t="s">
        <v>5</v>
      </c>
      <c r="C26" s="339"/>
      <c r="D26" s="339"/>
      <c r="E26" s="339"/>
      <c r="F26" s="333" t="s">
        <v>6</v>
      </c>
      <c r="G26" s="333"/>
      <c r="H26" s="333" t="s">
        <v>7</v>
      </c>
      <c r="I26" s="333"/>
      <c r="J26" s="333"/>
      <c r="K26" s="333" t="s">
        <v>59</v>
      </c>
    </row>
    <row r="27" spans="1:11" s="260" customFormat="1" ht="37.5" customHeight="1" x14ac:dyDescent="0.2">
      <c r="A27" s="333"/>
      <c r="B27" s="340"/>
      <c r="C27" s="341"/>
      <c r="D27" s="341"/>
      <c r="E27" s="341"/>
      <c r="F27" s="360" t="s">
        <v>58</v>
      </c>
      <c r="G27" s="295" t="s">
        <v>8</v>
      </c>
      <c r="H27" s="333" t="s">
        <v>9</v>
      </c>
      <c r="I27" s="296" t="s">
        <v>510</v>
      </c>
      <c r="J27" s="295" t="s">
        <v>8</v>
      </c>
      <c r="K27" s="333"/>
    </row>
    <row r="28" spans="1:11" s="260" customFormat="1" ht="28.5" customHeight="1" x14ac:dyDescent="0.2">
      <c r="A28" s="333"/>
      <c r="B28" s="342"/>
      <c r="C28" s="343"/>
      <c r="D28" s="343"/>
      <c r="E28" s="343"/>
      <c r="F28" s="360"/>
      <c r="G28" s="295" t="s">
        <v>10</v>
      </c>
      <c r="H28" s="333"/>
      <c r="I28" s="295" t="s">
        <v>511</v>
      </c>
      <c r="J28" s="295" t="s">
        <v>10</v>
      </c>
      <c r="K28" s="333"/>
    </row>
    <row r="29" spans="1:11" ht="204" customHeight="1" x14ac:dyDescent="0.2">
      <c r="A29" s="314" t="s">
        <v>600</v>
      </c>
      <c r="B29" s="317" t="s">
        <v>25</v>
      </c>
      <c r="C29" s="317"/>
      <c r="D29" s="317"/>
      <c r="E29" s="317"/>
      <c r="F29" s="303" t="s">
        <v>608</v>
      </c>
      <c r="G29" s="320" t="s">
        <v>546</v>
      </c>
      <c r="H29" s="304" t="s">
        <v>571</v>
      </c>
      <c r="I29" s="243" t="s">
        <v>557</v>
      </c>
      <c r="J29" s="327" t="s">
        <v>546</v>
      </c>
      <c r="K29" s="312" t="s">
        <v>630</v>
      </c>
    </row>
    <row r="30" spans="1:11" ht="91.2" customHeight="1" x14ac:dyDescent="0.2">
      <c r="A30" s="315"/>
      <c r="B30" s="317" t="s">
        <v>581</v>
      </c>
      <c r="C30" s="317"/>
      <c r="D30" s="317"/>
      <c r="E30" s="317"/>
      <c r="F30" s="303" t="s">
        <v>609</v>
      </c>
      <c r="G30" s="326"/>
      <c r="H30" s="304" t="s">
        <v>611</v>
      </c>
      <c r="I30" s="243" t="s">
        <v>565</v>
      </c>
      <c r="J30" s="328"/>
      <c r="K30" s="312" t="s">
        <v>630</v>
      </c>
    </row>
    <row r="31" spans="1:11" ht="198" customHeight="1" x14ac:dyDescent="0.2">
      <c r="A31" s="316"/>
      <c r="B31" s="317" t="s">
        <v>27</v>
      </c>
      <c r="C31" s="317"/>
      <c r="D31" s="317"/>
      <c r="E31" s="317"/>
      <c r="F31" s="305" t="s">
        <v>614</v>
      </c>
      <c r="G31" s="321"/>
      <c r="H31" s="306" t="s">
        <v>572</v>
      </c>
      <c r="I31" s="243" t="s">
        <v>565</v>
      </c>
      <c r="J31" s="329"/>
      <c r="K31" s="312" t="s">
        <v>630</v>
      </c>
    </row>
    <row r="32" spans="1:11" ht="192.6" customHeight="1" x14ac:dyDescent="0.2">
      <c r="A32" s="317" t="s">
        <v>28</v>
      </c>
      <c r="B32" s="317" t="s">
        <v>514</v>
      </c>
      <c r="C32" s="317"/>
      <c r="D32" s="317"/>
      <c r="E32" s="317"/>
      <c r="F32" s="275" t="s">
        <v>616</v>
      </c>
      <c r="G32" s="318" t="s">
        <v>550</v>
      </c>
      <c r="H32" s="253" t="s">
        <v>610</v>
      </c>
      <c r="I32" s="243" t="s">
        <v>565</v>
      </c>
      <c r="J32" s="327" t="s">
        <v>546</v>
      </c>
      <c r="K32" s="312" t="s">
        <v>630</v>
      </c>
    </row>
    <row r="33" spans="1:11" ht="48" customHeight="1" x14ac:dyDescent="0.2">
      <c r="A33" s="317"/>
      <c r="B33" s="317" t="s">
        <v>515</v>
      </c>
      <c r="C33" s="317"/>
      <c r="D33" s="317"/>
      <c r="E33" s="317"/>
      <c r="F33" s="275" t="s">
        <v>547</v>
      </c>
      <c r="G33" s="322"/>
      <c r="H33" s="253" t="s">
        <v>573</v>
      </c>
      <c r="I33" s="243" t="s">
        <v>557</v>
      </c>
      <c r="J33" s="328"/>
      <c r="K33" s="312" t="s">
        <v>630</v>
      </c>
    </row>
    <row r="34" spans="1:11" ht="163.80000000000001" customHeight="1" x14ac:dyDescent="0.2">
      <c r="A34" s="317"/>
      <c r="B34" s="317" t="s">
        <v>516</v>
      </c>
      <c r="C34" s="317"/>
      <c r="D34" s="317"/>
      <c r="E34" s="317"/>
      <c r="F34" s="275" t="s">
        <v>615</v>
      </c>
      <c r="G34" s="322"/>
      <c r="H34" s="253" t="s">
        <v>574</v>
      </c>
      <c r="I34" s="243" t="s">
        <v>565</v>
      </c>
      <c r="J34" s="328"/>
      <c r="K34" s="312" t="s">
        <v>630</v>
      </c>
    </row>
    <row r="35" spans="1:11" ht="318.60000000000002" customHeight="1" x14ac:dyDescent="0.2">
      <c r="A35" s="317"/>
      <c r="B35" s="317" t="s">
        <v>525</v>
      </c>
      <c r="C35" s="317"/>
      <c r="D35" s="317"/>
      <c r="E35" s="317"/>
      <c r="F35" s="275" t="s">
        <v>626</v>
      </c>
      <c r="G35" s="319"/>
      <c r="H35" s="250" t="s">
        <v>625</v>
      </c>
      <c r="I35" s="243" t="s">
        <v>565</v>
      </c>
      <c r="J35" s="329"/>
      <c r="K35" s="312" t="s">
        <v>630</v>
      </c>
    </row>
    <row r="36" spans="1:11" s="260" customFormat="1" ht="19.5" customHeight="1" x14ac:dyDescent="0.2">
      <c r="A36" s="333" t="s">
        <v>530</v>
      </c>
      <c r="B36" s="338" t="s">
        <v>5</v>
      </c>
      <c r="C36" s="339"/>
      <c r="D36" s="339"/>
      <c r="E36" s="339"/>
      <c r="F36" s="333" t="s">
        <v>6</v>
      </c>
      <c r="G36" s="333"/>
      <c r="H36" s="333" t="s">
        <v>7</v>
      </c>
      <c r="I36" s="333"/>
      <c r="J36" s="333"/>
      <c r="K36" s="333" t="s">
        <v>59</v>
      </c>
    </row>
    <row r="37" spans="1:11" s="260" customFormat="1" ht="37.5" customHeight="1" x14ac:dyDescent="0.2">
      <c r="A37" s="333"/>
      <c r="B37" s="340"/>
      <c r="C37" s="341"/>
      <c r="D37" s="341"/>
      <c r="E37" s="341"/>
      <c r="F37" s="360" t="s">
        <v>58</v>
      </c>
      <c r="G37" s="261" t="s">
        <v>8</v>
      </c>
      <c r="H37" s="333" t="s">
        <v>9</v>
      </c>
      <c r="I37" s="262" t="s">
        <v>510</v>
      </c>
      <c r="J37" s="261" t="s">
        <v>8</v>
      </c>
      <c r="K37" s="333"/>
    </row>
    <row r="38" spans="1:11" s="260" customFormat="1" ht="28.5" customHeight="1" x14ac:dyDescent="0.2">
      <c r="A38" s="333"/>
      <c r="B38" s="342"/>
      <c r="C38" s="343"/>
      <c r="D38" s="343"/>
      <c r="E38" s="343"/>
      <c r="F38" s="360"/>
      <c r="G38" s="261" t="s">
        <v>10</v>
      </c>
      <c r="H38" s="333"/>
      <c r="I38" s="261" t="s">
        <v>511</v>
      </c>
      <c r="J38" s="261" t="s">
        <v>10</v>
      </c>
      <c r="K38" s="333"/>
    </row>
    <row r="39" spans="1:11" ht="22.5" customHeight="1" x14ac:dyDescent="0.2">
      <c r="A39" s="330" t="s">
        <v>518</v>
      </c>
      <c r="B39" s="331"/>
      <c r="C39" s="331"/>
      <c r="D39" s="331"/>
      <c r="E39" s="331"/>
      <c r="F39" s="331"/>
      <c r="G39" s="331"/>
      <c r="H39" s="331"/>
      <c r="I39" s="331"/>
      <c r="J39" s="331"/>
      <c r="K39" s="332"/>
    </row>
    <row r="40" spans="1:11" ht="83.4" customHeight="1" x14ac:dyDescent="0.2">
      <c r="A40" s="251" t="s">
        <v>34</v>
      </c>
      <c r="B40" s="317" t="s">
        <v>519</v>
      </c>
      <c r="C40" s="317"/>
      <c r="D40" s="317"/>
      <c r="E40" s="317"/>
      <c r="F40" s="297" t="s">
        <v>604</v>
      </c>
      <c r="G40" s="242" t="s">
        <v>546</v>
      </c>
      <c r="H40" s="253" t="s">
        <v>575</v>
      </c>
      <c r="I40" s="243" t="s">
        <v>565</v>
      </c>
      <c r="J40" s="252" t="s">
        <v>546</v>
      </c>
      <c r="K40" s="312" t="s">
        <v>630</v>
      </c>
    </row>
    <row r="41" spans="1:11" ht="33.6" customHeight="1" x14ac:dyDescent="0.2">
      <c r="A41" s="334" t="s">
        <v>634</v>
      </c>
      <c r="B41" s="357" t="s">
        <v>37</v>
      </c>
      <c r="C41" s="357"/>
      <c r="D41" s="314"/>
      <c r="E41" s="314"/>
      <c r="F41" s="267"/>
      <c r="G41" s="318" t="s">
        <v>551</v>
      </c>
      <c r="H41" s="267"/>
      <c r="I41" s="264"/>
      <c r="J41" s="327" t="s">
        <v>546</v>
      </c>
      <c r="K41" s="348" t="s">
        <v>630</v>
      </c>
    </row>
    <row r="42" spans="1:11" ht="38.25" customHeight="1" x14ac:dyDescent="0.2">
      <c r="A42" s="334"/>
      <c r="B42" s="284"/>
      <c r="C42" s="285" t="s">
        <v>524</v>
      </c>
      <c r="D42" s="286"/>
      <c r="E42" s="287" t="s">
        <v>537</v>
      </c>
      <c r="F42" s="280" t="s">
        <v>552</v>
      </c>
      <c r="G42" s="322"/>
      <c r="H42" s="298" t="s">
        <v>579</v>
      </c>
      <c r="I42" s="299" t="s">
        <v>565</v>
      </c>
      <c r="J42" s="328"/>
      <c r="K42" s="348"/>
    </row>
    <row r="43" spans="1:11" ht="38.25" customHeight="1" x14ac:dyDescent="0.2">
      <c r="A43" s="334"/>
      <c r="B43" s="288"/>
      <c r="C43" s="285" t="s">
        <v>66</v>
      </c>
      <c r="D43" s="286"/>
      <c r="E43" s="287" t="s">
        <v>538</v>
      </c>
      <c r="F43" s="272" t="s">
        <v>553</v>
      </c>
      <c r="G43" s="322"/>
      <c r="H43" s="307" t="s">
        <v>580</v>
      </c>
      <c r="I43" s="308" t="s">
        <v>563</v>
      </c>
      <c r="J43" s="328"/>
      <c r="K43" s="348"/>
    </row>
    <row r="44" spans="1:11" ht="169.8" customHeight="1" x14ac:dyDescent="0.2">
      <c r="A44" s="334"/>
      <c r="B44" s="281"/>
      <c r="C44" s="368" t="s">
        <v>21</v>
      </c>
      <c r="D44" s="368"/>
      <c r="E44" s="325"/>
      <c r="F44" s="268" t="s">
        <v>617</v>
      </c>
      <c r="G44" s="322"/>
      <c r="H44" s="300" t="s">
        <v>583</v>
      </c>
      <c r="I44" s="309" t="s">
        <v>565</v>
      </c>
      <c r="J44" s="328"/>
      <c r="K44" s="348"/>
    </row>
    <row r="45" spans="1:11" ht="33.6" customHeight="1" x14ac:dyDescent="0.2">
      <c r="A45" s="334"/>
      <c r="B45" s="357" t="s">
        <v>512</v>
      </c>
      <c r="C45" s="357"/>
      <c r="D45" s="314"/>
      <c r="E45" s="314"/>
      <c r="F45" s="267"/>
      <c r="G45" s="322"/>
      <c r="H45" s="310"/>
      <c r="I45" s="311"/>
      <c r="J45" s="328"/>
      <c r="K45" s="317" t="s">
        <v>632</v>
      </c>
    </row>
    <row r="46" spans="1:11" ht="37.799999999999997" customHeight="1" x14ac:dyDescent="0.2">
      <c r="A46" s="334"/>
      <c r="B46" s="284"/>
      <c r="C46" s="289" t="s">
        <v>524</v>
      </c>
      <c r="D46" s="286"/>
      <c r="E46" s="287" t="s">
        <v>539</v>
      </c>
      <c r="F46" s="272" t="s">
        <v>554</v>
      </c>
      <c r="G46" s="322"/>
      <c r="H46" s="307" t="s">
        <v>584</v>
      </c>
      <c r="I46" s="299" t="s">
        <v>565</v>
      </c>
      <c r="J46" s="328"/>
      <c r="K46" s="317"/>
    </row>
    <row r="47" spans="1:11" ht="37.799999999999997" customHeight="1" x14ac:dyDescent="0.2">
      <c r="A47" s="334"/>
      <c r="B47" s="284"/>
      <c r="C47" s="290" t="s">
        <v>66</v>
      </c>
      <c r="D47" s="286"/>
      <c r="E47" s="287" t="s">
        <v>540</v>
      </c>
      <c r="F47" s="270" t="s">
        <v>555</v>
      </c>
      <c r="G47" s="322"/>
      <c r="H47" s="307" t="s">
        <v>585</v>
      </c>
      <c r="I47" s="308" t="s">
        <v>566</v>
      </c>
      <c r="J47" s="328"/>
      <c r="K47" s="317"/>
    </row>
    <row r="48" spans="1:11" ht="192" customHeight="1" x14ac:dyDescent="0.2">
      <c r="A48" s="334"/>
      <c r="B48" s="282"/>
      <c r="C48" s="369" t="s">
        <v>39</v>
      </c>
      <c r="D48" s="368"/>
      <c r="E48" s="325"/>
      <c r="F48" s="283" t="s">
        <v>618</v>
      </c>
      <c r="G48" s="322"/>
      <c r="H48" s="268" t="s">
        <v>619</v>
      </c>
      <c r="I48" s="269" t="s">
        <v>565</v>
      </c>
      <c r="J48" s="328"/>
      <c r="K48" s="317"/>
    </row>
    <row r="49" spans="1:11" ht="156.6" customHeight="1" x14ac:dyDescent="0.2">
      <c r="A49" s="247" t="s">
        <v>40</v>
      </c>
      <c r="B49" s="317" t="s">
        <v>526</v>
      </c>
      <c r="C49" s="317"/>
      <c r="D49" s="317"/>
      <c r="E49" s="317"/>
      <c r="F49" s="275" t="s">
        <v>586</v>
      </c>
      <c r="G49" s="242" t="s">
        <v>546</v>
      </c>
      <c r="H49" s="244" t="s">
        <v>620</v>
      </c>
      <c r="I49" s="243" t="s">
        <v>565</v>
      </c>
      <c r="J49" s="252" t="s">
        <v>546</v>
      </c>
      <c r="K49" s="313" t="s">
        <v>633</v>
      </c>
    </row>
    <row r="50" spans="1:11" s="260" customFormat="1" ht="19.5" customHeight="1" x14ac:dyDescent="0.2">
      <c r="A50" s="333" t="s">
        <v>530</v>
      </c>
      <c r="B50" s="338" t="s">
        <v>5</v>
      </c>
      <c r="C50" s="339"/>
      <c r="D50" s="339"/>
      <c r="E50" s="339"/>
      <c r="F50" s="333" t="s">
        <v>6</v>
      </c>
      <c r="G50" s="333"/>
      <c r="H50" s="333" t="s">
        <v>7</v>
      </c>
      <c r="I50" s="333"/>
      <c r="J50" s="333"/>
      <c r="K50" s="333" t="s">
        <v>59</v>
      </c>
    </row>
    <row r="51" spans="1:11" s="260" customFormat="1" ht="37.5" customHeight="1" x14ac:dyDescent="0.2">
      <c r="A51" s="333"/>
      <c r="B51" s="340"/>
      <c r="C51" s="341"/>
      <c r="D51" s="341"/>
      <c r="E51" s="341"/>
      <c r="F51" s="360" t="s">
        <v>58</v>
      </c>
      <c r="G51" s="293" t="s">
        <v>8</v>
      </c>
      <c r="H51" s="333" t="s">
        <v>9</v>
      </c>
      <c r="I51" s="294" t="s">
        <v>510</v>
      </c>
      <c r="J51" s="293" t="s">
        <v>8</v>
      </c>
      <c r="K51" s="333"/>
    </row>
    <row r="52" spans="1:11" s="260" customFormat="1" ht="28.5" customHeight="1" x14ac:dyDescent="0.2">
      <c r="A52" s="333"/>
      <c r="B52" s="342"/>
      <c r="C52" s="343"/>
      <c r="D52" s="343"/>
      <c r="E52" s="343"/>
      <c r="F52" s="360"/>
      <c r="G52" s="293" t="s">
        <v>10</v>
      </c>
      <c r="H52" s="333"/>
      <c r="I52" s="293" t="s">
        <v>511</v>
      </c>
      <c r="J52" s="293" t="s">
        <v>10</v>
      </c>
      <c r="K52" s="333"/>
    </row>
    <row r="53" spans="1:11" ht="23.25" customHeight="1" x14ac:dyDescent="0.2">
      <c r="A53" s="335" t="s">
        <v>520</v>
      </c>
      <c r="B53" s="336"/>
      <c r="C53" s="336"/>
      <c r="D53" s="336"/>
      <c r="E53" s="336"/>
      <c r="F53" s="336"/>
      <c r="G53" s="336"/>
      <c r="H53" s="336"/>
      <c r="I53" s="336"/>
      <c r="J53" s="336"/>
      <c r="K53" s="337"/>
    </row>
    <row r="54" spans="1:11" ht="118.2" customHeight="1" x14ac:dyDescent="0.2">
      <c r="A54" s="314" t="s">
        <v>601</v>
      </c>
      <c r="B54" s="317" t="s">
        <v>43</v>
      </c>
      <c r="C54" s="317"/>
      <c r="D54" s="317"/>
      <c r="E54" s="317"/>
      <c r="F54" s="275" t="s">
        <v>543</v>
      </c>
      <c r="G54" s="318" t="s">
        <v>546</v>
      </c>
      <c r="H54" s="254" t="s">
        <v>587</v>
      </c>
      <c r="I54" s="243" t="s">
        <v>565</v>
      </c>
      <c r="J54" s="323" t="s">
        <v>546</v>
      </c>
      <c r="K54" s="312" t="s">
        <v>630</v>
      </c>
    </row>
    <row r="55" spans="1:11" ht="64.8" customHeight="1" x14ac:dyDescent="0.2">
      <c r="A55" s="315"/>
      <c r="B55" s="317" t="s">
        <v>94</v>
      </c>
      <c r="C55" s="317"/>
      <c r="D55" s="317"/>
      <c r="E55" s="317"/>
      <c r="F55" s="275" t="s">
        <v>621</v>
      </c>
      <c r="G55" s="322"/>
      <c r="H55" s="244" t="s">
        <v>623</v>
      </c>
      <c r="I55" s="242" t="s">
        <v>565</v>
      </c>
      <c r="J55" s="323"/>
      <c r="K55" s="312" t="s">
        <v>630</v>
      </c>
    </row>
    <row r="56" spans="1:11" ht="132" customHeight="1" x14ac:dyDescent="0.2">
      <c r="A56" s="316"/>
      <c r="B56" s="317" t="s">
        <v>95</v>
      </c>
      <c r="C56" s="317"/>
      <c r="D56" s="317"/>
      <c r="E56" s="317"/>
      <c r="F56" s="275" t="s">
        <v>622</v>
      </c>
      <c r="G56" s="319"/>
      <c r="H56" s="250" t="s">
        <v>588</v>
      </c>
      <c r="I56" s="243" t="s">
        <v>565</v>
      </c>
      <c r="J56" s="323"/>
      <c r="K56" s="312" t="s">
        <v>630</v>
      </c>
    </row>
    <row r="57" spans="1:11" ht="65.400000000000006" customHeight="1" x14ac:dyDescent="0.2">
      <c r="A57" s="314" t="s">
        <v>602</v>
      </c>
      <c r="B57" s="317" t="s">
        <v>45</v>
      </c>
      <c r="C57" s="317"/>
      <c r="D57" s="317"/>
      <c r="E57" s="317"/>
      <c r="F57" s="275" t="s">
        <v>627</v>
      </c>
      <c r="G57" s="318" t="s">
        <v>546</v>
      </c>
      <c r="H57" s="304" t="s">
        <v>589</v>
      </c>
      <c r="I57" s="302" t="s">
        <v>565</v>
      </c>
      <c r="J57" s="320" t="s">
        <v>546</v>
      </c>
      <c r="K57" s="312" t="s">
        <v>630</v>
      </c>
    </row>
    <row r="58" spans="1:11" ht="65.400000000000006" customHeight="1" x14ac:dyDescent="0.2">
      <c r="A58" s="315"/>
      <c r="B58" s="317" t="s">
        <v>582</v>
      </c>
      <c r="C58" s="317"/>
      <c r="D58" s="317"/>
      <c r="E58" s="317"/>
      <c r="F58" s="275" t="s">
        <v>542</v>
      </c>
      <c r="G58" s="322"/>
      <c r="H58" s="306" t="s">
        <v>590</v>
      </c>
      <c r="I58" s="302" t="s">
        <v>565</v>
      </c>
      <c r="J58" s="326"/>
      <c r="K58" s="312" t="s">
        <v>630</v>
      </c>
    </row>
    <row r="59" spans="1:11" ht="121.8" customHeight="1" x14ac:dyDescent="0.2">
      <c r="A59" s="316"/>
      <c r="B59" s="317" t="s">
        <v>527</v>
      </c>
      <c r="C59" s="317"/>
      <c r="D59" s="317"/>
      <c r="E59" s="317"/>
      <c r="F59" s="275" t="s">
        <v>591</v>
      </c>
      <c r="G59" s="319"/>
      <c r="H59" s="304" t="s">
        <v>592</v>
      </c>
      <c r="I59" s="302" t="s">
        <v>565</v>
      </c>
      <c r="J59" s="321"/>
      <c r="K59" s="312" t="s">
        <v>630</v>
      </c>
    </row>
    <row r="60" spans="1:11" ht="64.8" customHeight="1" x14ac:dyDescent="0.2">
      <c r="A60" s="317" t="s">
        <v>603</v>
      </c>
      <c r="B60" s="317" t="s">
        <v>528</v>
      </c>
      <c r="C60" s="317"/>
      <c r="D60" s="317"/>
      <c r="E60" s="317"/>
      <c r="F60" s="275" t="s">
        <v>605</v>
      </c>
      <c r="G60" s="318" t="s">
        <v>551</v>
      </c>
      <c r="H60" s="297" t="s">
        <v>594</v>
      </c>
      <c r="I60" s="302" t="s">
        <v>593</v>
      </c>
      <c r="J60" s="320" t="s">
        <v>551</v>
      </c>
      <c r="K60" s="312" t="s">
        <v>630</v>
      </c>
    </row>
    <row r="61" spans="1:11" ht="64.8" customHeight="1" x14ac:dyDescent="0.2">
      <c r="A61" s="317"/>
      <c r="B61" s="317" t="s">
        <v>529</v>
      </c>
      <c r="C61" s="317"/>
      <c r="D61" s="317"/>
      <c r="E61" s="317"/>
      <c r="F61" s="275" t="s">
        <v>606</v>
      </c>
      <c r="G61" s="319"/>
      <c r="H61" s="297" t="s">
        <v>595</v>
      </c>
      <c r="I61" s="302" t="s">
        <v>593</v>
      </c>
      <c r="J61" s="321"/>
      <c r="K61" s="312" t="s">
        <v>630</v>
      </c>
    </row>
    <row r="62" spans="1:11" ht="27" customHeight="1" x14ac:dyDescent="0.2">
      <c r="A62" s="347" t="s">
        <v>522</v>
      </c>
      <c r="B62" s="347"/>
      <c r="C62" s="347"/>
      <c r="D62" s="347"/>
      <c r="E62" s="347"/>
      <c r="F62" s="347"/>
      <c r="G62" s="347"/>
      <c r="H62" s="347"/>
      <c r="I62" s="347"/>
      <c r="J62" s="347"/>
      <c r="K62" s="347"/>
    </row>
    <row r="63" spans="1:11" ht="27" customHeight="1" x14ac:dyDescent="0.2">
      <c r="A63" s="346" t="s">
        <v>521</v>
      </c>
      <c r="B63" s="346"/>
      <c r="C63" s="346"/>
      <c r="D63" s="346"/>
      <c r="E63" s="346"/>
      <c r="F63" s="346"/>
      <c r="G63" s="346"/>
      <c r="H63" s="346"/>
      <c r="I63" s="346"/>
      <c r="J63" s="346"/>
      <c r="K63" s="346"/>
    </row>
    <row r="64" spans="1:11" ht="27" customHeight="1" x14ac:dyDescent="0.2">
      <c r="A64" s="356" t="s">
        <v>532</v>
      </c>
      <c r="B64" s="356"/>
      <c r="C64" s="356"/>
      <c r="D64" s="356"/>
      <c r="E64" s="356"/>
      <c r="F64" s="356"/>
      <c r="G64" s="356"/>
      <c r="H64" s="356"/>
      <c r="I64" s="356"/>
      <c r="J64" s="356"/>
      <c r="K64" s="356"/>
    </row>
    <row r="65" spans="1:11" ht="26.25" customHeight="1" x14ac:dyDescent="0.2">
      <c r="A65" s="356" t="s">
        <v>533</v>
      </c>
      <c r="B65" s="356"/>
      <c r="C65" s="356"/>
      <c r="D65" s="356"/>
      <c r="E65" s="356"/>
      <c r="F65" s="356"/>
      <c r="G65" s="356"/>
      <c r="H65" s="356"/>
      <c r="I65" s="356"/>
      <c r="J65" s="356"/>
      <c r="K65" s="356"/>
    </row>
    <row r="66" spans="1:11" ht="26.25" customHeight="1" x14ac:dyDescent="0.2">
      <c r="A66" s="356" t="s">
        <v>535</v>
      </c>
      <c r="B66" s="356"/>
      <c r="C66" s="356"/>
      <c r="D66" s="356"/>
      <c r="E66" s="356"/>
      <c r="F66" s="356"/>
      <c r="G66" s="356"/>
      <c r="H66" s="356"/>
      <c r="I66" s="356"/>
      <c r="J66" s="356"/>
      <c r="K66" s="356"/>
    </row>
    <row r="67" spans="1:11" ht="26.25" customHeight="1" x14ac:dyDescent="0.2">
      <c r="A67" s="356" t="s">
        <v>534</v>
      </c>
      <c r="B67" s="356"/>
      <c r="C67" s="356"/>
      <c r="D67" s="356"/>
      <c r="E67" s="356"/>
      <c r="F67" s="356"/>
      <c r="G67" s="356"/>
      <c r="H67" s="356"/>
      <c r="I67" s="356"/>
      <c r="J67" s="356"/>
      <c r="K67" s="356"/>
    </row>
    <row r="68" spans="1:11" ht="26.25" customHeight="1" x14ac:dyDescent="0.2">
      <c r="A68" s="356"/>
      <c r="B68" s="356"/>
      <c r="C68" s="356"/>
      <c r="D68" s="356"/>
      <c r="E68" s="356"/>
      <c r="F68" s="356"/>
      <c r="G68" s="356"/>
      <c r="H68" s="356"/>
      <c r="I68" s="356"/>
      <c r="J68" s="356"/>
      <c r="K68" s="356"/>
    </row>
    <row r="69" spans="1:11" ht="18.600000000000001" x14ac:dyDescent="0.2">
      <c r="A69" s="258"/>
      <c r="B69" s="258"/>
      <c r="C69" s="258"/>
      <c r="D69" s="259"/>
      <c r="E69" s="259"/>
      <c r="F69" s="256"/>
      <c r="G69" s="255"/>
      <c r="H69" s="255"/>
      <c r="I69" s="257"/>
      <c r="J69" s="255"/>
      <c r="K69" s="255"/>
    </row>
    <row r="70" spans="1:11" ht="18.600000000000001" x14ac:dyDescent="0.2">
      <c r="A70" s="258"/>
      <c r="B70" s="258"/>
      <c r="C70" s="258"/>
      <c r="D70" s="259"/>
      <c r="E70" s="259"/>
      <c r="F70" s="256"/>
      <c r="G70" s="255"/>
      <c r="H70" s="255"/>
      <c r="I70" s="257"/>
      <c r="J70" s="255"/>
      <c r="K70" s="255"/>
    </row>
    <row r="71" spans="1:11" ht="18.600000000000001" x14ac:dyDescent="0.2">
      <c r="A71" s="258"/>
      <c r="B71" s="258"/>
      <c r="C71" s="258"/>
      <c r="D71" s="259"/>
      <c r="E71" s="259"/>
      <c r="F71" s="256"/>
      <c r="G71" s="255"/>
      <c r="H71" s="255"/>
      <c r="I71" s="257"/>
      <c r="J71" s="255"/>
      <c r="K71" s="255"/>
    </row>
    <row r="72" spans="1:11" ht="18.600000000000001" x14ac:dyDescent="0.2">
      <c r="A72" s="255"/>
      <c r="B72" s="255"/>
      <c r="C72" s="255"/>
      <c r="D72" s="255"/>
      <c r="E72" s="255"/>
      <c r="F72" s="256"/>
      <c r="G72" s="255"/>
      <c r="H72" s="255"/>
      <c r="I72" s="257"/>
      <c r="J72" s="255"/>
      <c r="K72" s="255"/>
    </row>
    <row r="73" spans="1:11" ht="18.600000000000001" x14ac:dyDescent="0.2">
      <c r="A73" s="345"/>
      <c r="B73" s="345"/>
      <c r="C73" s="345"/>
      <c r="D73" s="345"/>
      <c r="E73" s="345"/>
      <c r="F73" s="345"/>
      <c r="G73" s="255"/>
      <c r="H73" s="255"/>
      <c r="I73" s="257"/>
      <c r="J73" s="255"/>
      <c r="K73" s="255"/>
    </row>
    <row r="74" spans="1:11" ht="18.600000000000001" x14ac:dyDescent="0.2">
      <c r="A74" s="344"/>
      <c r="B74" s="344"/>
      <c r="C74" s="344"/>
      <c r="D74" s="344"/>
      <c r="E74" s="344"/>
      <c r="F74" s="344"/>
      <c r="G74" s="344"/>
      <c r="H74" s="344"/>
      <c r="I74" s="344"/>
      <c r="J74" s="344"/>
      <c r="K74" s="344"/>
    </row>
    <row r="75" spans="1:11" ht="18.600000000000001" x14ac:dyDescent="0.2">
      <c r="A75" s="344"/>
      <c r="B75" s="344"/>
      <c r="C75" s="344"/>
      <c r="D75" s="344"/>
      <c r="E75" s="344"/>
      <c r="F75" s="344"/>
      <c r="G75" s="344"/>
      <c r="H75" s="344"/>
      <c r="I75" s="344"/>
      <c r="J75" s="344"/>
      <c r="K75" s="344"/>
    </row>
    <row r="76" spans="1:11" ht="18.600000000000001" x14ac:dyDescent="0.2">
      <c r="A76" s="255"/>
      <c r="B76" s="255"/>
      <c r="C76" s="255"/>
      <c r="D76" s="255"/>
      <c r="E76" s="255"/>
      <c r="F76" s="256"/>
      <c r="G76" s="255"/>
      <c r="H76" s="255"/>
      <c r="I76" s="257"/>
      <c r="J76" s="255"/>
      <c r="K76" s="255"/>
    </row>
  </sheetData>
  <mergeCells count="121">
    <mergeCell ref="H14:H15"/>
    <mergeCell ref="K18:K19"/>
    <mergeCell ref="A65:K65"/>
    <mergeCell ref="A66:K66"/>
    <mergeCell ref="A9:A10"/>
    <mergeCell ref="G9:G10"/>
    <mergeCell ref="H5:J5"/>
    <mergeCell ref="K5:K7"/>
    <mergeCell ref="F6:F7"/>
    <mergeCell ref="H6:H7"/>
    <mergeCell ref="B5:E7"/>
    <mergeCell ref="A8:K8"/>
    <mergeCell ref="B9:E9"/>
    <mergeCell ref="B10:E10"/>
    <mergeCell ref="F50:G50"/>
    <mergeCell ref="H50:J50"/>
    <mergeCell ref="K50:K52"/>
    <mergeCell ref="F51:F52"/>
    <mergeCell ref="H51:H52"/>
    <mergeCell ref="A13:A15"/>
    <mergeCell ref="B13:E15"/>
    <mergeCell ref="F13:G13"/>
    <mergeCell ref="H13:J13"/>
    <mergeCell ref="K13:K15"/>
    <mergeCell ref="F14:F15"/>
    <mergeCell ref="K26:K28"/>
    <mergeCell ref="F27:F28"/>
    <mergeCell ref="H27:H28"/>
    <mergeCell ref="A67:K67"/>
    <mergeCell ref="A68:K68"/>
    <mergeCell ref="A1:K1"/>
    <mergeCell ref="B40:E40"/>
    <mergeCell ref="B41:E41"/>
    <mergeCell ref="B49:E49"/>
    <mergeCell ref="K41:K44"/>
    <mergeCell ref="A3:B3"/>
    <mergeCell ref="C3:E3"/>
    <mergeCell ref="F3:H3"/>
    <mergeCell ref="I3:K3"/>
    <mergeCell ref="C44:E44"/>
    <mergeCell ref="C48:E48"/>
    <mergeCell ref="B45:E45"/>
    <mergeCell ref="A5:A7"/>
    <mergeCell ref="F5:G5"/>
    <mergeCell ref="B11:E11"/>
    <mergeCell ref="J9:J10"/>
    <mergeCell ref="B18:E18"/>
    <mergeCell ref="F18:F19"/>
    <mergeCell ref="K16:K17"/>
    <mergeCell ref="H18:H19"/>
    <mergeCell ref="I18:I19"/>
    <mergeCell ref="B20:E20"/>
    <mergeCell ref="C19:E19"/>
    <mergeCell ref="A64:K64"/>
    <mergeCell ref="K45:K48"/>
    <mergeCell ref="B16:E16"/>
    <mergeCell ref="A11:A12"/>
    <mergeCell ref="G11:G12"/>
    <mergeCell ref="J11:J12"/>
    <mergeCell ref="B12:E12"/>
    <mergeCell ref="C17:E17"/>
    <mergeCell ref="H36:J36"/>
    <mergeCell ref="K36:K38"/>
    <mergeCell ref="F37:F38"/>
    <mergeCell ref="H37:H38"/>
    <mergeCell ref="F36:G36"/>
    <mergeCell ref="G16:G25"/>
    <mergeCell ref="J16:J25"/>
    <mergeCell ref="K20:K23"/>
    <mergeCell ref="A26:A28"/>
    <mergeCell ref="B26:E28"/>
    <mergeCell ref="F26:G26"/>
    <mergeCell ref="J32:J35"/>
    <mergeCell ref="A29:A31"/>
    <mergeCell ref="B30:E30"/>
    <mergeCell ref="B32:E32"/>
    <mergeCell ref="B33:E33"/>
    <mergeCell ref="A36:A38"/>
    <mergeCell ref="B36:E38"/>
    <mergeCell ref="A63:K63"/>
    <mergeCell ref="A62:K62"/>
    <mergeCell ref="A57:A59"/>
    <mergeCell ref="B57:E57"/>
    <mergeCell ref="G57:G59"/>
    <mergeCell ref="J57:J59"/>
    <mergeCell ref="B58:E58"/>
    <mergeCell ref="G32:G35"/>
    <mergeCell ref="A41:A48"/>
    <mergeCell ref="G41:G48"/>
    <mergeCell ref="J41:J48"/>
    <mergeCell ref="A53:K53"/>
    <mergeCell ref="A50:A52"/>
    <mergeCell ref="B50:E52"/>
    <mergeCell ref="A74:K74"/>
    <mergeCell ref="B59:E59"/>
    <mergeCell ref="A75:K75"/>
    <mergeCell ref="A73:F73"/>
    <mergeCell ref="A16:A25"/>
    <mergeCell ref="A60:A61"/>
    <mergeCell ref="B60:E60"/>
    <mergeCell ref="G60:G61"/>
    <mergeCell ref="J60:J61"/>
    <mergeCell ref="B61:E61"/>
    <mergeCell ref="A54:A56"/>
    <mergeCell ref="B54:E54"/>
    <mergeCell ref="G54:G56"/>
    <mergeCell ref="J54:J56"/>
    <mergeCell ref="B55:E55"/>
    <mergeCell ref="B56:E56"/>
    <mergeCell ref="B34:E34"/>
    <mergeCell ref="B24:E24"/>
    <mergeCell ref="C23:E23"/>
    <mergeCell ref="B25:E25"/>
    <mergeCell ref="B35:E35"/>
    <mergeCell ref="G29:G31"/>
    <mergeCell ref="J29:J31"/>
    <mergeCell ref="A39:K39"/>
    <mergeCell ref="B29:E29"/>
    <mergeCell ref="B31:E31"/>
    <mergeCell ref="A32:A35"/>
    <mergeCell ref="H26:J26"/>
  </mergeCells>
  <phoneticPr fontId="1"/>
  <printOptions horizontalCentered="1"/>
  <pageMargins left="0.51181102362204722" right="0.51181102362204722" top="0.55118110236220474" bottom="0.35433070866141736" header="0.31496062992125984" footer="0.31496062992125984"/>
  <pageSetup paperSize="8" scale="63" fitToHeight="0" orientation="landscape" r:id="rId1"/>
  <headerFooter>
    <oddFooter>&amp;P / &amp;N ページ</oddFooter>
  </headerFooter>
  <rowBreaks count="4" manualBreakCount="4">
    <brk id="12" max="10" man="1"/>
    <brk id="25" max="10" man="1"/>
    <brk id="35" max="10" man="1"/>
    <brk id="4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6"/>
  <sheetViews>
    <sheetView view="pageBreakPreview" zoomScale="90" zoomScaleNormal="100" zoomScaleSheetLayoutView="90" workbookViewId="0">
      <selection activeCell="D66" sqref="D66"/>
    </sheetView>
  </sheetViews>
  <sheetFormatPr defaultRowHeight="13.2" x14ac:dyDescent="0.2"/>
  <cols>
    <col min="1" max="1" width="7.21875" customWidth="1"/>
    <col min="2" max="2" width="9" style="23"/>
    <col min="3" max="3" width="47.109375" style="23" customWidth="1"/>
    <col min="4" max="4" width="7.6640625" style="221" customWidth="1"/>
    <col min="5" max="5" width="10" style="192" hidden="1" customWidth="1"/>
    <col min="6" max="6" width="4.33203125" style="192" customWidth="1"/>
    <col min="7" max="7" width="6" customWidth="1"/>
    <col min="8" max="8" width="37.21875" style="193" customWidth="1"/>
    <col min="9" max="11" width="4.44140625" customWidth="1"/>
  </cols>
  <sheetData>
    <row r="1" spans="1:11" ht="41.25" customHeight="1" x14ac:dyDescent="0.2">
      <c r="C1" s="200" t="s">
        <v>408</v>
      </c>
    </row>
    <row r="2" spans="1:11" ht="15" customHeight="1" x14ac:dyDescent="0.2">
      <c r="A2" s="2"/>
      <c r="B2" s="197"/>
      <c r="C2" s="1" t="s">
        <v>109</v>
      </c>
      <c r="D2" s="225" t="s">
        <v>367</v>
      </c>
      <c r="E2" s="194" t="s">
        <v>206</v>
      </c>
      <c r="F2" s="371" t="s">
        <v>111</v>
      </c>
      <c r="G2" s="371"/>
      <c r="H2" s="191" t="s">
        <v>368</v>
      </c>
      <c r="I2" t="s">
        <v>507</v>
      </c>
      <c r="J2" t="s">
        <v>508</v>
      </c>
      <c r="K2" t="s">
        <v>497</v>
      </c>
    </row>
    <row r="3" spans="1:11" ht="15" customHeight="1" x14ac:dyDescent="0.2">
      <c r="A3" s="1" t="s">
        <v>118</v>
      </c>
      <c r="B3" s="231" t="s">
        <v>409</v>
      </c>
      <c r="C3" s="196" t="s">
        <v>410</v>
      </c>
      <c r="D3" s="222" t="s">
        <v>411</v>
      </c>
      <c r="E3" s="217"/>
      <c r="F3" s="214" t="s">
        <v>412</v>
      </c>
      <c r="G3" s="218">
        <v>2</v>
      </c>
      <c r="H3" s="225"/>
      <c r="I3">
        <v>1</v>
      </c>
    </row>
    <row r="4" spans="1:11" ht="15" customHeight="1" x14ac:dyDescent="0.2">
      <c r="A4" s="1" t="s">
        <v>414</v>
      </c>
      <c r="B4" s="231" t="s">
        <v>413</v>
      </c>
      <c r="C4" s="212" t="s">
        <v>415</v>
      </c>
      <c r="D4" s="223" t="s">
        <v>502</v>
      </c>
      <c r="E4" s="219"/>
      <c r="F4" s="213" t="s">
        <v>416</v>
      </c>
      <c r="G4" s="220">
        <v>271</v>
      </c>
      <c r="H4" s="225"/>
      <c r="J4">
        <v>1</v>
      </c>
    </row>
    <row r="5" spans="1:11" ht="15" customHeight="1" x14ac:dyDescent="0.2">
      <c r="A5" s="371" t="s">
        <v>126</v>
      </c>
      <c r="B5" s="215" t="s">
        <v>369</v>
      </c>
      <c r="C5" s="212" t="s">
        <v>112</v>
      </c>
      <c r="D5" s="223" t="s">
        <v>502</v>
      </c>
      <c r="E5" s="213" t="s">
        <v>117</v>
      </c>
      <c r="F5" s="213" t="s">
        <v>120</v>
      </c>
      <c r="G5" s="201">
        <v>2</v>
      </c>
      <c r="H5" s="234"/>
      <c r="J5">
        <v>2</v>
      </c>
    </row>
    <row r="6" spans="1:11" ht="15" customHeight="1" x14ac:dyDescent="0.2">
      <c r="A6" s="371"/>
      <c r="B6" s="215" t="s">
        <v>417</v>
      </c>
      <c r="C6" s="209" t="s">
        <v>123</v>
      </c>
      <c r="D6" s="222" t="s">
        <v>370</v>
      </c>
      <c r="E6" s="214" t="s">
        <v>116</v>
      </c>
      <c r="F6" s="214" t="s">
        <v>120</v>
      </c>
      <c r="G6" s="210">
        <v>55</v>
      </c>
      <c r="H6" s="234" t="s">
        <v>463</v>
      </c>
      <c r="I6">
        <v>2</v>
      </c>
    </row>
    <row r="7" spans="1:11" ht="15" customHeight="1" x14ac:dyDescent="0.2">
      <c r="A7" s="371"/>
      <c r="B7" s="211" t="s">
        <v>418</v>
      </c>
      <c r="C7" s="209" t="s">
        <v>419</v>
      </c>
      <c r="D7" s="222" t="s">
        <v>370</v>
      </c>
      <c r="E7" s="214"/>
      <c r="F7" s="214" t="s">
        <v>416</v>
      </c>
      <c r="G7" s="202"/>
      <c r="H7" s="234" t="s">
        <v>420</v>
      </c>
    </row>
    <row r="8" spans="1:11" ht="15" customHeight="1" x14ac:dyDescent="0.2">
      <c r="A8" s="371"/>
      <c r="B8" s="215" t="s">
        <v>421</v>
      </c>
      <c r="C8" s="209" t="s">
        <v>371</v>
      </c>
      <c r="D8" s="222" t="s">
        <v>370</v>
      </c>
      <c r="E8" s="214" t="s">
        <v>117</v>
      </c>
      <c r="F8" s="214" t="s">
        <v>117</v>
      </c>
      <c r="G8" s="203">
        <v>24</v>
      </c>
      <c r="H8" s="234"/>
      <c r="I8">
        <v>3</v>
      </c>
    </row>
    <row r="9" spans="1:11" ht="15" customHeight="1" x14ac:dyDescent="0.2">
      <c r="A9" s="371"/>
      <c r="B9" s="211" t="s">
        <v>492</v>
      </c>
      <c r="C9" s="226" t="s">
        <v>493</v>
      </c>
      <c r="D9" s="223" t="s">
        <v>502</v>
      </c>
      <c r="E9" s="213"/>
      <c r="F9" s="213" t="s">
        <v>116</v>
      </c>
      <c r="G9" s="206">
        <v>31</v>
      </c>
      <c r="H9" s="234"/>
      <c r="J9">
        <v>3</v>
      </c>
    </row>
    <row r="10" spans="1:11" ht="15" customHeight="1" x14ac:dyDescent="0.2">
      <c r="A10" s="1" t="s">
        <v>506</v>
      </c>
      <c r="B10" s="215" t="s">
        <v>494</v>
      </c>
      <c r="C10" s="196" t="s">
        <v>372</v>
      </c>
      <c r="D10" s="222" t="s">
        <v>370</v>
      </c>
      <c r="E10" s="214" t="s">
        <v>117</v>
      </c>
      <c r="F10" s="214" t="s">
        <v>117</v>
      </c>
      <c r="G10" s="203">
        <v>24</v>
      </c>
      <c r="H10" s="234"/>
    </row>
    <row r="11" spans="1:11" ht="15" customHeight="1" x14ac:dyDescent="0.2">
      <c r="A11" s="371" t="s">
        <v>136</v>
      </c>
      <c r="B11" s="215" t="s">
        <v>422</v>
      </c>
      <c r="C11" s="197" t="s">
        <v>132</v>
      </c>
      <c r="D11" s="224" t="s">
        <v>373</v>
      </c>
      <c r="E11" s="1" t="s">
        <v>117</v>
      </c>
      <c r="F11" s="1" t="s">
        <v>117</v>
      </c>
      <c r="G11" s="204">
        <v>8</v>
      </c>
      <c r="H11" s="234"/>
      <c r="K11">
        <v>1</v>
      </c>
    </row>
    <row r="12" spans="1:11" ht="15" customHeight="1" x14ac:dyDescent="0.2">
      <c r="A12" s="371"/>
      <c r="B12" s="215" t="s">
        <v>423</v>
      </c>
      <c r="C12" s="197" t="s">
        <v>374</v>
      </c>
      <c r="D12" s="224" t="s">
        <v>373</v>
      </c>
      <c r="E12" s="1" t="s">
        <v>117</v>
      </c>
      <c r="F12" s="1" t="s">
        <v>117</v>
      </c>
      <c r="G12" s="204">
        <v>22</v>
      </c>
      <c r="H12" s="234"/>
      <c r="K12">
        <v>2</v>
      </c>
    </row>
    <row r="13" spans="1:11" ht="15" customHeight="1" x14ac:dyDescent="0.2">
      <c r="A13" s="371"/>
      <c r="B13" s="211" t="s">
        <v>424</v>
      </c>
      <c r="C13" s="212" t="s">
        <v>425</v>
      </c>
      <c r="D13" s="223" t="s">
        <v>502</v>
      </c>
      <c r="E13" s="213"/>
      <c r="F13" s="213" t="s">
        <v>412</v>
      </c>
      <c r="G13" s="205"/>
      <c r="H13" s="234" t="s">
        <v>464</v>
      </c>
    </row>
    <row r="14" spans="1:11" ht="15" customHeight="1" x14ac:dyDescent="0.2">
      <c r="A14" s="371" t="s">
        <v>426</v>
      </c>
      <c r="B14" s="215" t="s">
        <v>427</v>
      </c>
      <c r="C14" s="196" t="s">
        <v>375</v>
      </c>
      <c r="D14" s="222" t="s">
        <v>370</v>
      </c>
      <c r="E14" s="214" t="s">
        <v>117</v>
      </c>
      <c r="F14" s="214" t="s">
        <v>117</v>
      </c>
      <c r="G14" s="210">
        <v>24</v>
      </c>
      <c r="H14" s="234"/>
    </row>
    <row r="15" spans="1:11" ht="15" customHeight="1" x14ac:dyDescent="0.2">
      <c r="A15" s="371"/>
      <c r="B15" s="215" t="s">
        <v>428</v>
      </c>
      <c r="C15" s="196" t="s">
        <v>376</v>
      </c>
      <c r="D15" s="222" t="s">
        <v>370</v>
      </c>
      <c r="E15" s="214" t="s">
        <v>117</v>
      </c>
      <c r="F15" s="214" t="s">
        <v>117</v>
      </c>
      <c r="G15" s="203">
        <v>47</v>
      </c>
      <c r="H15" s="234"/>
      <c r="I15">
        <v>4</v>
      </c>
    </row>
    <row r="16" spans="1:11" s="198" customFormat="1" ht="15" customHeight="1" x14ac:dyDescent="0.2">
      <c r="A16" s="371"/>
      <c r="B16" s="215" t="s">
        <v>429</v>
      </c>
      <c r="C16" s="212" t="s">
        <v>430</v>
      </c>
      <c r="D16" s="223" t="s">
        <v>502</v>
      </c>
      <c r="E16" s="213" t="s">
        <v>116</v>
      </c>
      <c r="F16" s="213" t="s">
        <v>120</v>
      </c>
      <c r="G16" s="201">
        <v>37</v>
      </c>
      <c r="H16" s="234"/>
      <c r="J16" s="198">
        <v>4</v>
      </c>
    </row>
    <row r="17" spans="1:11" ht="15" customHeight="1" x14ac:dyDescent="0.2">
      <c r="A17" s="371"/>
      <c r="B17" s="215" t="s">
        <v>377</v>
      </c>
      <c r="C17" s="212" t="s">
        <v>137</v>
      </c>
      <c r="D17" s="223" t="s">
        <v>502</v>
      </c>
      <c r="E17" s="213" t="s">
        <v>116</v>
      </c>
      <c r="F17" s="213" t="s">
        <v>120</v>
      </c>
      <c r="G17" s="201">
        <v>5</v>
      </c>
      <c r="H17" s="234"/>
      <c r="J17">
        <v>5</v>
      </c>
    </row>
    <row r="18" spans="1:11" ht="15" customHeight="1" x14ac:dyDescent="0.2">
      <c r="A18" s="371" t="s">
        <v>166</v>
      </c>
      <c r="B18" s="215" t="s">
        <v>431</v>
      </c>
      <c r="C18" s="212" t="s">
        <v>113</v>
      </c>
      <c r="D18" s="223" t="s">
        <v>502</v>
      </c>
      <c r="E18" s="213" t="s">
        <v>117</v>
      </c>
      <c r="F18" s="213" t="s">
        <v>120</v>
      </c>
      <c r="G18" s="201">
        <v>12</v>
      </c>
      <c r="H18" s="234"/>
    </row>
    <row r="19" spans="1:11" ht="15" customHeight="1" x14ac:dyDescent="0.2">
      <c r="A19" s="371"/>
      <c r="B19" s="211" t="s">
        <v>432</v>
      </c>
      <c r="C19" s="196" t="s">
        <v>156</v>
      </c>
      <c r="D19" s="222" t="s">
        <v>370</v>
      </c>
      <c r="E19" s="214" t="s">
        <v>117</v>
      </c>
      <c r="F19" s="214" t="s">
        <v>116</v>
      </c>
      <c r="G19" s="228"/>
      <c r="H19" s="234" t="s">
        <v>465</v>
      </c>
    </row>
    <row r="20" spans="1:11" ht="15" customHeight="1" x14ac:dyDescent="0.2">
      <c r="A20" s="371"/>
      <c r="B20" s="215" t="s">
        <v>433</v>
      </c>
      <c r="C20" s="197" t="s">
        <v>378</v>
      </c>
      <c r="D20" s="224" t="s">
        <v>373</v>
      </c>
      <c r="E20" s="1" t="s">
        <v>116</v>
      </c>
      <c r="F20" s="1" t="s">
        <v>120</v>
      </c>
      <c r="G20" s="227"/>
      <c r="H20" s="234" t="s">
        <v>420</v>
      </c>
    </row>
    <row r="21" spans="1:11" ht="15" customHeight="1" x14ac:dyDescent="0.2">
      <c r="A21" s="371" t="s">
        <v>167</v>
      </c>
      <c r="B21" s="215" t="s">
        <v>379</v>
      </c>
      <c r="C21" s="212" t="s">
        <v>380</v>
      </c>
      <c r="D21" s="223" t="s">
        <v>502</v>
      </c>
      <c r="E21" s="213" t="s">
        <v>116</v>
      </c>
      <c r="F21" s="213" t="s">
        <v>120</v>
      </c>
      <c r="G21" s="201">
        <v>1076</v>
      </c>
      <c r="H21" s="234"/>
      <c r="J21">
        <v>6</v>
      </c>
    </row>
    <row r="22" spans="1:11" ht="15" customHeight="1" x14ac:dyDescent="0.2">
      <c r="A22" s="371"/>
      <c r="B22" s="215"/>
      <c r="C22" s="197" t="s">
        <v>381</v>
      </c>
      <c r="D22" s="224" t="s">
        <v>373</v>
      </c>
      <c r="E22" s="1" t="s">
        <v>116</v>
      </c>
      <c r="F22" s="1" t="s">
        <v>120</v>
      </c>
      <c r="G22" s="204">
        <v>220</v>
      </c>
      <c r="H22" s="234"/>
      <c r="K22">
        <v>3</v>
      </c>
    </row>
    <row r="23" spans="1:11" ht="15" customHeight="1" x14ac:dyDescent="0.2">
      <c r="A23" s="371"/>
      <c r="B23" s="211" t="s">
        <v>434</v>
      </c>
      <c r="C23" s="196" t="s">
        <v>435</v>
      </c>
      <c r="D23" s="222" t="s">
        <v>370</v>
      </c>
      <c r="E23" s="214" t="s">
        <v>116</v>
      </c>
      <c r="F23" s="214" t="s">
        <v>120</v>
      </c>
      <c r="G23" s="203">
        <v>67</v>
      </c>
      <c r="H23" s="234"/>
      <c r="I23">
        <v>5</v>
      </c>
    </row>
    <row r="24" spans="1:11" ht="15" customHeight="1" x14ac:dyDescent="0.2">
      <c r="A24" s="371"/>
      <c r="B24" s="215" t="s">
        <v>382</v>
      </c>
      <c r="C24" s="212" t="s">
        <v>383</v>
      </c>
      <c r="D24" s="223" t="s">
        <v>502</v>
      </c>
      <c r="E24" s="213" t="s">
        <v>116</v>
      </c>
      <c r="F24" s="213" t="s">
        <v>120</v>
      </c>
      <c r="G24" s="201">
        <v>6</v>
      </c>
      <c r="H24" s="234"/>
      <c r="J24">
        <v>7</v>
      </c>
    </row>
    <row r="25" spans="1:11" ht="15" customHeight="1" x14ac:dyDescent="0.2">
      <c r="A25" s="371"/>
      <c r="B25" s="211" t="s">
        <v>495</v>
      </c>
      <c r="C25" s="197" t="s">
        <v>496</v>
      </c>
      <c r="D25" s="224" t="s">
        <v>497</v>
      </c>
      <c r="E25" s="1"/>
      <c r="F25" s="1" t="s">
        <v>498</v>
      </c>
      <c r="G25" s="229">
        <v>12</v>
      </c>
      <c r="H25" s="234"/>
      <c r="K25">
        <v>4</v>
      </c>
    </row>
    <row r="26" spans="1:11" ht="15" customHeight="1" x14ac:dyDescent="0.2">
      <c r="A26" s="371"/>
      <c r="B26" s="375" t="s">
        <v>436</v>
      </c>
      <c r="C26" s="372" t="s">
        <v>122</v>
      </c>
      <c r="D26" s="373" t="s">
        <v>503</v>
      </c>
      <c r="E26" s="374" t="s">
        <v>117</v>
      </c>
      <c r="F26" s="213" t="s">
        <v>120</v>
      </c>
      <c r="G26" s="201">
        <v>23</v>
      </c>
      <c r="H26" s="234"/>
    </row>
    <row r="27" spans="1:11" ht="15" customHeight="1" x14ac:dyDescent="0.2">
      <c r="A27" s="371"/>
      <c r="B27" s="375"/>
      <c r="C27" s="372"/>
      <c r="D27" s="373"/>
      <c r="E27" s="374"/>
      <c r="F27" s="213" t="s">
        <v>117</v>
      </c>
      <c r="G27" s="201">
        <v>5</v>
      </c>
      <c r="H27" s="234"/>
    </row>
    <row r="28" spans="1:11" ht="15" customHeight="1" x14ac:dyDescent="0.2">
      <c r="A28" s="371"/>
      <c r="B28" s="375"/>
      <c r="C28" s="372"/>
      <c r="D28" s="373"/>
      <c r="E28" s="374"/>
      <c r="F28" s="213" t="s">
        <v>120</v>
      </c>
      <c r="G28" s="201">
        <v>10</v>
      </c>
      <c r="H28" s="234"/>
    </row>
    <row r="29" spans="1:11" ht="15" customHeight="1" x14ac:dyDescent="0.2">
      <c r="A29" s="371" t="s">
        <v>204</v>
      </c>
      <c r="B29" s="215" t="s">
        <v>437</v>
      </c>
      <c r="C29" s="196" t="s">
        <v>384</v>
      </c>
      <c r="D29" s="222" t="s">
        <v>370</v>
      </c>
      <c r="E29" s="214" t="s">
        <v>117</v>
      </c>
      <c r="F29" s="214" t="s">
        <v>117</v>
      </c>
      <c r="G29" s="203">
        <v>24</v>
      </c>
      <c r="H29" s="234"/>
    </row>
    <row r="30" spans="1:11" ht="15" customHeight="1" x14ac:dyDescent="0.2">
      <c r="A30" s="371"/>
      <c r="B30" s="375" t="s">
        <v>437</v>
      </c>
      <c r="C30" s="372" t="s">
        <v>146</v>
      </c>
      <c r="D30" s="373" t="s">
        <v>504</v>
      </c>
      <c r="E30" s="374" t="s">
        <v>117</v>
      </c>
      <c r="F30" s="213" t="s">
        <v>120</v>
      </c>
      <c r="G30" s="201">
        <v>26</v>
      </c>
      <c r="H30" s="234"/>
    </row>
    <row r="31" spans="1:11" ht="15" customHeight="1" x14ac:dyDescent="0.2">
      <c r="A31" s="371"/>
      <c r="B31" s="375"/>
      <c r="C31" s="372"/>
      <c r="D31" s="373"/>
      <c r="E31" s="374"/>
      <c r="F31" s="213" t="s">
        <v>117</v>
      </c>
      <c r="G31" s="201">
        <v>3</v>
      </c>
      <c r="H31" s="234"/>
    </row>
    <row r="32" spans="1:11" ht="15" customHeight="1" x14ac:dyDescent="0.2">
      <c r="A32" s="371"/>
      <c r="B32" s="375"/>
      <c r="C32" s="372"/>
      <c r="D32" s="373"/>
      <c r="E32" s="374"/>
      <c r="F32" s="213" t="s">
        <v>120</v>
      </c>
      <c r="G32" s="201">
        <v>6</v>
      </c>
      <c r="H32" s="234"/>
    </row>
    <row r="33" spans="1:10" ht="15" customHeight="1" x14ac:dyDescent="0.2">
      <c r="A33" s="371"/>
      <c r="B33" s="215" t="s">
        <v>438</v>
      </c>
      <c r="C33" s="196" t="s">
        <v>439</v>
      </c>
      <c r="D33" s="376" t="s">
        <v>370</v>
      </c>
      <c r="E33" s="214" t="s">
        <v>117</v>
      </c>
      <c r="F33" s="214" t="s">
        <v>117</v>
      </c>
      <c r="G33" s="203">
        <v>2</v>
      </c>
      <c r="H33" s="234"/>
      <c r="I33">
        <v>6</v>
      </c>
    </row>
    <row r="34" spans="1:10" ht="15" customHeight="1" x14ac:dyDescent="0.2">
      <c r="A34" s="371"/>
      <c r="B34" s="215" t="s">
        <v>385</v>
      </c>
      <c r="C34" s="196" t="s">
        <v>386</v>
      </c>
      <c r="D34" s="376"/>
      <c r="E34" s="214" t="s">
        <v>117</v>
      </c>
      <c r="F34" s="214" t="s">
        <v>117</v>
      </c>
      <c r="G34" s="203">
        <v>2</v>
      </c>
      <c r="H34" s="234"/>
    </row>
    <row r="35" spans="1:10" ht="15" customHeight="1" x14ac:dyDescent="0.2">
      <c r="A35" s="371"/>
      <c r="B35" s="215" t="s">
        <v>387</v>
      </c>
      <c r="C35" s="212" t="s">
        <v>440</v>
      </c>
      <c r="D35" s="223" t="s">
        <v>505</v>
      </c>
      <c r="E35" s="213" t="s">
        <v>120</v>
      </c>
      <c r="F35" s="213" t="s">
        <v>120</v>
      </c>
      <c r="G35" s="206">
        <v>36</v>
      </c>
      <c r="H35" s="235"/>
      <c r="J35">
        <v>8</v>
      </c>
    </row>
    <row r="36" spans="1:10" ht="15" customHeight="1" x14ac:dyDescent="0.2">
      <c r="A36" s="371" t="s">
        <v>452</v>
      </c>
      <c r="B36" s="375" t="s">
        <v>441</v>
      </c>
      <c r="C36" s="196" t="s">
        <v>442</v>
      </c>
      <c r="D36" s="222" t="s">
        <v>370</v>
      </c>
      <c r="E36" s="214" t="s">
        <v>117</v>
      </c>
      <c r="F36" s="214" t="s">
        <v>117</v>
      </c>
      <c r="G36" s="203">
        <v>6</v>
      </c>
      <c r="H36" s="235"/>
      <c r="I36">
        <v>7</v>
      </c>
    </row>
    <row r="37" spans="1:10" ht="15" customHeight="1" x14ac:dyDescent="0.2">
      <c r="A37" s="371"/>
      <c r="B37" s="375"/>
      <c r="C37" s="196" t="s">
        <v>388</v>
      </c>
      <c r="D37" s="222" t="s">
        <v>370</v>
      </c>
      <c r="E37" s="214" t="s">
        <v>117</v>
      </c>
      <c r="F37" s="214" t="s">
        <v>117</v>
      </c>
      <c r="G37" s="203">
        <v>23</v>
      </c>
      <c r="H37" s="235"/>
    </row>
    <row r="38" spans="1:10" ht="15" customHeight="1" x14ac:dyDescent="0.2">
      <c r="A38" s="371"/>
      <c r="B38" s="215" t="s">
        <v>443</v>
      </c>
      <c r="C38" s="212" t="s">
        <v>444</v>
      </c>
      <c r="D38" s="223" t="s">
        <v>505</v>
      </c>
      <c r="E38" s="213" t="s">
        <v>116</v>
      </c>
      <c r="F38" s="213" t="s">
        <v>116</v>
      </c>
      <c r="G38" s="206">
        <v>29</v>
      </c>
      <c r="H38" s="235"/>
      <c r="J38">
        <v>9</v>
      </c>
    </row>
    <row r="39" spans="1:10" ht="15" customHeight="1" x14ac:dyDescent="0.2">
      <c r="A39" s="371"/>
      <c r="B39" s="211" t="s">
        <v>445</v>
      </c>
      <c r="C39" s="212" t="s">
        <v>446</v>
      </c>
      <c r="D39" s="223" t="s">
        <v>505</v>
      </c>
      <c r="E39" s="213"/>
      <c r="F39" s="213" t="s">
        <v>447</v>
      </c>
      <c r="G39" s="206">
        <v>25</v>
      </c>
      <c r="H39" s="235"/>
      <c r="J39">
        <v>10</v>
      </c>
    </row>
    <row r="40" spans="1:10" ht="15" customHeight="1" x14ac:dyDescent="0.2">
      <c r="A40" s="371"/>
      <c r="B40" s="375" t="s">
        <v>389</v>
      </c>
      <c r="C40" s="212" t="s">
        <v>390</v>
      </c>
      <c r="D40" s="223" t="s">
        <v>505</v>
      </c>
      <c r="E40" s="213" t="s">
        <v>116</v>
      </c>
      <c r="F40" s="213" t="s">
        <v>116</v>
      </c>
      <c r="G40" s="206">
        <v>15</v>
      </c>
      <c r="H40" s="235"/>
    </row>
    <row r="41" spans="1:10" ht="15" customHeight="1" x14ac:dyDescent="0.2">
      <c r="A41" s="371"/>
      <c r="B41" s="375"/>
      <c r="C41" s="212" t="s">
        <v>450</v>
      </c>
      <c r="D41" s="223" t="s">
        <v>505</v>
      </c>
      <c r="E41" s="213" t="s">
        <v>116</v>
      </c>
      <c r="F41" s="213" t="s">
        <v>116</v>
      </c>
      <c r="G41" s="206">
        <v>95</v>
      </c>
      <c r="H41" s="235"/>
    </row>
    <row r="42" spans="1:10" ht="15" customHeight="1" x14ac:dyDescent="0.2">
      <c r="A42" s="371"/>
      <c r="B42" s="375" t="s">
        <v>448</v>
      </c>
      <c r="C42" s="212" t="s">
        <v>449</v>
      </c>
      <c r="D42" s="223" t="s">
        <v>505</v>
      </c>
      <c r="E42" s="213" t="s">
        <v>120</v>
      </c>
      <c r="F42" s="213" t="s">
        <v>120</v>
      </c>
      <c r="G42" s="206">
        <v>26</v>
      </c>
      <c r="H42" s="235"/>
    </row>
    <row r="43" spans="1:10" ht="15" customHeight="1" x14ac:dyDescent="0.2">
      <c r="A43" s="371"/>
      <c r="B43" s="375"/>
      <c r="C43" s="212" t="s">
        <v>392</v>
      </c>
      <c r="D43" s="223" t="s">
        <v>505</v>
      </c>
      <c r="E43" s="213" t="s">
        <v>116</v>
      </c>
      <c r="F43" s="213" t="s">
        <v>116</v>
      </c>
      <c r="G43" s="206">
        <v>4</v>
      </c>
      <c r="H43" s="235"/>
    </row>
    <row r="44" spans="1:10" ht="15" customHeight="1" x14ac:dyDescent="0.2">
      <c r="A44" s="371"/>
      <c r="B44" s="215" t="s">
        <v>391</v>
      </c>
      <c r="C44" s="212" t="s">
        <v>451</v>
      </c>
      <c r="D44" s="223" t="s">
        <v>505</v>
      </c>
      <c r="E44" s="213" t="s">
        <v>116</v>
      </c>
      <c r="F44" s="213" t="s">
        <v>116</v>
      </c>
      <c r="G44" s="206">
        <v>61</v>
      </c>
      <c r="H44" s="235"/>
    </row>
    <row r="45" spans="1:10" ht="15" customHeight="1" x14ac:dyDescent="0.2">
      <c r="A45" s="371" t="s">
        <v>393</v>
      </c>
      <c r="B45" s="215" t="s">
        <v>453</v>
      </c>
      <c r="C45" s="196" t="s">
        <v>454</v>
      </c>
      <c r="D45" s="222" t="s">
        <v>457</v>
      </c>
      <c r="E45" s="214"/>
      <c r="F45" s="214" t="s">
        <v>458</v>
      </c>
      <c r="G45" s="203">
        <v>13</v>
      </c>
      <c r="H45" s="235"/>
      <c r="I45">
        <v>8</v>
      </c>
    </row>
    <row r="46" spans="1:10" ht="15" customHeight="1" x14ac:dyDescent="0.2">
      <c r="A46" s="371"/>
      <c r="B46" s="215" t="s">
        <v>394</v>
      </c>
      <c r="C46" s="212" t="s">
        <v>455</v>
      </c>
      <c r="D46" s="223" t="s">
        <v>505</v>
      </c>
      <c r="E46" s="213" t="s">
        <v>116</v>
      </c>
      <c r="F46" s="213" t="s">
        <v>116</v>
      </c>
      <c r="G46" s="206">
        <v>135</v>
      </c>
      <c r="H46" s="235"/>
    </row>
    <row r="47" spans="1:10" ht="15" customHeight="1" x14ac:dyDescent="0.2">
      <c r="A47" s="371"/>
      <c r="B47" s="215" t="s">
        <v>395</v>
      </c>
      <c r="C47" s="212" t="s">
        <v>456</v>
      </c>
      <c r="D47" s="223" t="s">
        <v>505</v>
      </c>
      <c r="E47" s="213" t="s">
        <v>120</v>
      </c>
      <c r="F47" s="213" t="s">
        <v>120</v>
      </c>
      <c r="G47" s="206">
        <v>141</v>
      </c>
      <c r="H47" s="235"/>
    </row>
    <row r="48" spans="1:10" ht="15" customHeight="1" x14ac:dyDescent="0.2">
      <c r="A48" s="371"/>
      <c r="B48" s="375" t="s">
        <v>459</v>
      </c>
      <c r="C48" s="212" t="s">
        <v>460</v>
      </c>
      <c r="D48" s="223" t="s">
        <v>505</v>
      </c>
      <c r="E48" s="213" t="s">
        <v>120</v>
      </c>
      <c r="F48" s="213" t="s">
        <v>120</v>
      </c>
      <c r="G48" s="206">
        <v>24</v>
      </c>
      <c r="H48" s="235"/>
    </row>
    <row r="49" spans="1:9" ht="15" customHeight="1" x14ac:dyDescent="0.2">
      <c r="A49" s="371"/>
      <c r="B49" s="375"/>
      <c r="C49" s="212" t="s">
        <v>397</v>
      </c>
      <c r="D49" s="223" t="s">
        <v>505</v>
      </c>
      <c r="E49" s="213" t="s">
        <v>116</v>
      </c>
      <c r="F49" s="213" t="s">
        <v>116</v>
      </c>
      <c r="G49" s="206">
        <v>10</v>
      </c>
      <c r="H49" s="235"/>
    </row>
    <row r="50" spans="1:9" ht="15" customHeight="1" x14ac:dyDescent="0.2">
      <c r="A50" s="371"/>
      <c r="B50" s="211" t="s">
        <v>396</v>
      </c>
      <c r="C50" s="212" t="s">
        <v>461</v>
      </c>
      <c r="D50" s="223" t="s">
        <v>505</v>
      </c>
      <c r="E50" s="213" t="s">
        <v>116</v>
      </c>
      <c r="F50" s="213" t="s">
        <v>116</v>
      </c>
      <c r="G50" s="205"/>
      <c r="H50" s="235" t="s">
        <v>470</v>
      </c>
    </row>
    <row r="51" spans="1:9" ht="15" customHeight="1" x14ac:dyDescent="0.2">
      <c r="A51" s="371"/>
      <c r="B51" s="211" t="s">
        <v>462</v>
      </c>
      <c r="C51" s="212" t="s">
        <v>173</v>
      </c>
      <c r="D51" s="223" t="s">
        <v>505</v>
      </c>
      <c r="E51" s="213" t="s">
        <v>116</v>
      </c>
      <c r="F51" s="213" t="s">
        <v>116</v>
      </c>
      <c r="G51" s="206">
        <v>3</v>
      </c>
      <c r="H51" s="235"/>
    </row>
    <row r="52" spans="1:9" ht="15" customHeight="1" x14ac:dyDescent="0.2">
      <c r="A52" s="371"/>
      <c r="B52" s="211" t="s">
        <v>466</v>
      </c>
      <c r="C52" s="212" t="s">
        <v>467</v>
      </c>
      <c r="D52" s="223" t="s">
        <v>505</v>
      </c>
      <c r="E52" s="213"/>
      <c r="F52" s="213" t="s">
        <v>447</v>
      </c>
      <c r="G52" s="206">
        <v>142</v>
      </c>
      <c r="H52" s="235"/>
    </row>
    <row r="53" spans="1:9" ht="15" customHeight="1" x14ac:dyDescent="0.2">
      <c r="A53" s="371"/>
      <c r="B53" s="211" t="s">
        <v>468</v>
      </c>
      <c r="C53" s="196" t="s">
        <v>469</v>
      </c>
      <c r="D53" s="222" t="s">
        <v>457</v>
      </c>
      <c r="E53" s="214"/>
      <c r="F53" s="214" t="s">
        <v>447</v>
      </c>
      <c r="G53" s="228"/>
      <c r="H53" s="235" t="s">
        <v>471</v>
      </c>
    </row>
    <row r="54" spans="1:9" ht="15" customHeight="1" x14ac:dyDescent="0.2">
      <c r="A54" s="371"/>
      <c r="B54" s="211" t="s">
        <v>472</v>
      </c>
      <c r="C54" s="197" t="s">
        <v>473</v>
      </c>
      <c r="D54" s="224" t="s">
        <v>474</v>
      </c>
      <c r="E54" s="1"/>
      <c r="F54" s="1" t="s">
        <v>447</v>
      </c>
      <c r="G54" s="227"/>
      <c r="H54" s="235" t="s">
        <v>475</v>
      </c>
    </row>
    <row r="55" spans="1:9" ht="15" customHeight="1" x14ac:dyDescent="0.2">
      <c r="A55" s="371"/>
      <c r="B55" s="211" t="s">
        <v>476</v>
      </c>
      <c r="C55" s="196" t="s">
        <v>477</v>
      </c>
      <c r="D55" s="222" t="s">
        <v>457</v>
      </c>
      <c r="E55" s="214"/>
      <c r="F55" s="214" t="s">
        <v>117</v>
      </c>
      <c r="G55" s="203">
        <v>3</v>
      </c>
      <c r="H55" s="235"/>
    </row>
    <row r="56" spans="1:9" ht="15" customHeight="1" x14ac:dyDescent="0.2">
      <c r="A56" s="371" t="s">
        <v>201</v>
      </c>
      <c r="B56" s="211" t="s">
        <v>478</v>
      </c>
      <c r="C56" s="197" t="s">
        <v>479</v>
      </c>
      <c r="D56" s="224" t="s">
        <v>373</v>
      </c>
      <c r="E56" s="1" t="s">
        <v>116</v>
      </c>
      <c r="F56" s="1" t="s">
        <v>116</v>
      </c>
      <c r="G56" s="227"/>
      <c r="H56" s="235" t="s">
        <v>484</v>
      </c>
    </row>
    <row r="57" spans="1:9" ht="15" customHeight="1" x14ac:dyDescent="0.2">
      <c r="A57" s="371"/>
      <c r="B57" s="211" t="s">
        <v>480</v>
      </c>
      <c r="C57" s="212" t="s">
        <v>481</v>
      </c>
      <c r="D57" s="223" t="s">
        <v>505</v>
      </c>
      <c r="E57" s="213"/>
      <c r="F57" s="213" t="s">
        <v>447</v>
      </c>
      <c r="G57" s="206">
        <v>73</v>
      </c>
      <c r="H57" s="235"/>
    </row>
    <row r="58" spans="1:9" ht="15" customHeight="1" x14ac:dyDescent="0.2">
      <c r="A58" s="371"/>
      <c r="B58" s="215" t="s">
        <v>482</v>
      </c>
      <c r="C58" s="196" t="s">
        <v>398</v>
      </c>
      <c r="D58" s="222" t="s">
        <v>370</v>
      </c>
      <c r="E58" s="214" t="s">
        <v>117</v>
      </c>
      <c r="F58" s="214" t="s">
        <v>117</v>
      </c>
      <c r="G58" s="216"/>
      <c r="H58" s="235" t="s">
        <v>483</v>
      </c>
    </row>
    <row r="59" spans="1:9" ht="15" customHeight="1" x14ac:dyDescent="0.2">
      <c r="A59" s="371"/>
      <c r="B59" s="211" t="s">
        <v>485</v>
      </c>
      <c r="C59" s="212" t="s">
        <v>486</v>
      </c>
      <c r="D59" s="223" t="s">
        <v>505</v>
      </c>
      <c r="E59" s="213"/>
      <c r="F59" s="213" t="s">
        <v>116</v>
      </c>
      <c r="G59" s="230"/>
      <c r="H59" s="235" t="s">
        <v>489</v>
      </c>
    </row>
    <row r="60" spans="1:9" ht="15" customHeight="1" x14ac:dyDescent="0.2">
      <c r="A60" s="371"/>
      <c r="B60" s="211" t="s">
        <v>487</v>
      </c>
      <c r="C60" s="212" t="s">
        <v>488</v>
      </c>
      <c r="D60" s="223" t="s">
        <v>505</v>
      </c>
      <c r="E60" s="213"/>
      <c r="F60" s="213" t="s">
        <v>447</v>
      </c>
      <c r="G60" s="230"/>
      <c r="H60" s="235" t="s">
        <v>489</v>
      </c>
    </row>
    <row r="61" spans="1:9" ht="15" customHeight="1" x14ac:dyDescent="0.2">
      <c r="A61" s="371" t="s">
        <v>405</v>
      </c>
      <c r="B61" s="371"/>
      <c r="C61" s="196" t="s">
        <v>490</v>
      </c>
      <c r="D61" s="222" t="s">
        <v>370</v>
      </c>
      <c r="E61" s="214" t="s">
        <v>116</v>
      </c>
      <c r="F61" s="214" t="s">
        <v>116</v>
      </c>
      <c r="G61" s="203">
        <v>11</v>
      </c>
      <c r="H61" s="235"/>
      <c r="I61">
        <v>9</v>
      </c>
    </row>
    <row r="62" spans="1:9" ht="15" customHeight="1" x14ac:dyDescent="0.2">
      <c r="A62" s="371"/>
      <c r="B62" s="371"/>
      <c r="C62" s="196" t="s">
        <v>491</v>
      </c>
      <c r="D62" s="222" t="s">
        <v>404</v>
      </c>
      <c r="E62" s="214"/>
      <c r="F62" s="214" t="s">
        <v>406</v>
      </c>
      <c r="G62" s="203">
        <v>327</v>
      </c>
      <c r="H62" s="235"/>
      <c r="I62">
        <v>10</v>
      </c>
    </row>
    <row r="63" spans="1:9" ht="17.25" customHeight="1" x14ac:dyDescent="0.2">
      <c r="A63" s="371" t="s">
        <v>205</v>
      </c>
      <c r="B63" s="371"/>
      <c r="C63" s="2" t="s">
        <v>509</v>
      </c>
      <c r="D63" s="2"/>
      <c r="E63" s="1"/>
      <c r="F63" s="1"/>
      <c r="G63" s="232">
        <f>SUM(G3:G62)</f>
        <v>3248</v>
      </c>
      <c r="H63" s="236"/>
    </row>
    <row r="64" spans="1:9" x14ac:dyDescent="0.2">
      <c r="A64" s="377" t="s">
        <v>208</v>
      </c>
      <c r="B64" s="377"/>
      <c r="C64" s="233" t="s">
        <v>236</v>
      </c>
      <c r="D64" s="224" t="s">
        <v>501</v>
      </c>
      <c r="E64" s="1" t="s">
        <v>399</v>
      </c>
      <c r="F64" s="1" t="s">
        <v>499</v>
      </c>
      <c r="G64" s="2">
        <f>G11+G12+G22+G25</f>
        <v>262</v>
      </c>
      <c r="H64" s="6"/>
    </row>
    <row r="65" spans="1:8" x14ac:dyDescent="0.2">
      <c r="A65" s="377"/>
      <c r="B65" s="377"/>
      <c r="C65" s="218" t="s">
        <v>241</v>
      </c>
      <c r="D65" s="222" t="s">
        <v>500</v>
      </c>
      <c r="E65" s="214" t="s">
        <v>400</v>
      </c>
      <c r="F65" s="207"/>
      <c r="G65" s="195">
        <f>G3+G6+G8+G10+G14+G15+G23+G29+G33+G34+G36+G37+G45+G55+G61+G62</f>
        <v>654</v>
      </c>
      <c r="H65" s="6"/>
    </row>
    <row r="66" spans="1:8" x14ac:dyDescent="0.2">
      <c r="A66" s="377"/>
      <c r="B66" s="377"/>
      <c r="C66" s="220" t="s">
        <v>401</v>
      </c>
      <c r="D66" s="223" t="s">
        <v>500</v>
      </c>
      <c r="E66" s="213" t="s">
        <v>402</v>
      </c>
      <c r="F66" s="208"/>
      <c r="G66" s="199">
        <f>G4+G5+G9+G16+G17+G18+G21+G24+G26+G27+G28+G30+G31+G32+G35+G38+G39+G40+G41+G42+G43+G44+G46+G47+G48+G49+G51+G52+G57</f>
        <v>2332</v>
      </c>
      <c r="H66" s="6"/>
    </row>
  </sheetData>
  <autoFilter ref="A2:H66" xr:uid="{00000000-0009-0000-0000-000002000000}">
    <filterColumn colId="5" showButton="0"/>
  </autoFilter>
  <mergeCells count="26">
    <mergeCell ref="A56:A60"/>
    <mergeCell ref="A61:B62"/>
    <mergeCell ref="A63:B63"/>
    <mergeCell ref="A64:B66"/>
    <mergeCell ref="A36:A44"/>
    <mergeCell ref="B40:B41"/>
    <mergeCell ref="B36:B37"/>
    <mergeCell ref="B42:B43"/>
    <mergeCell ref="B48:B49"/>
    <mergeCell ref="A45:A55"/>
    <mergeCell ref="A29:A35"/>
    <mergeCell ref="C30:C32"/>
    <mergeCell ref="D30:D32"/>
    <mergeCell ref="E30:E32"/>
    <mergeCell ref="D33:D34"/>
    <mergeCell ref="B30:B32"/>
    <mergeCell ref="A21:A28"/>
    <mergeCell ref="C26:C28"/>
    <mergeCell ref="D26:D28"/>
    <mergeCell ref="E26:E28"/>
    <mergeCell ref="B26:B28"/>
    <mergeCell ref="F2:G2"/>
    <mergeCell ref="A14:A17"/>
    <mergeCell ref="A18:A20"/>
    <mergeCell ref="A11:A13"/>
    <mergeCell ref="A5:A9"/>
  </mergeCells>
  <phoneticPr fontId="1"/>
  <dataValidations count="1">
    <dataValidation type="list" allowBlank="1" showInputMessage="1" showErrorMessage="1" sqref="D6:D17" xr:uid="{00000000-0002-0000-0200-000000000000}">
      <formula1>$K$5:$K$6</formula1>
    </dataValidation>
  </dataValidations>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L57"/>
  <sheetViews>
    <sheetView view="pageBreakPreview" topLeftCell="A31" zoomScale="70" zoomScaleNormal="100" zoomScaleSheetLayoutView="70" workbookViewId="0">
      <selection activeCell="G35" sqref="G35"/>
    </sheetView>
  </sheetViews>
  <sheetFormatPr defaultRowHeight="13.2" x14ac:dyDescent="0.2"/>
  <cols>
    <col min="2" max="2" width="17.109375" customWidth="1"/>
    <col min="3" max="3" width="5.6640625" customWidth="1"/>
    <col min="4" max="4" width="14" customWidth="1"/>
    <col min="5" max="5" width="5.6640625" customWidth="1"/>
    <col min="6" max="6" width="54.77734375" customWidth="1"/>
    <col min="7" max="7" width="66.21875"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411" t="s">
        <v>106</v>
      </c>
      <c r="B1" s="411"/>
      <c r="C1" s="411"/>
      <c r="D1" s="411"/>
      <c r="E1" s="411"/>
      <c r="F1" s="411"/>
      <c r="G1" s="411"/>
      <c r="H1" s="411"/>
      <c r="I1" s="411"/>
      <c r="J1" s="411"/>
      <c r="K1" s="411"/>
      <c r="L1" s="411"/>
    </row>
    <row r="2" spans="1:12" ht="20.100000000000001" customHeight="1" x14ac:dyDescent="0.2">
      <c r="A2" s="122"/>
      <c r="B2" s="122"/>
      <c r="C2" s="122"/>
      <c r="D2" s="122"/>
      <c r="E2" s="122"/>
      <c r="F2" s="122"/>
      <c r="G2" s="122"/>
      <c r="H2" s="122"/>
      <c r="I2" s="122"/>
      <c r="J2" s="122"/>
      <c r="K2" s="122"/>
      <c r="L2" s="122"/>
    </row>
    <row r="3" spans="1:12" ht="20.100000000000001" customHeight="1" x14ac:dyDescent="0.2">
      <c r="A3" s="415" t="s">
        <v>0</v>
      </c>
      <c r="B3" s="415"/>
      <c r="C3" s="415"/>
      <c r="D3" s="415" t="s">
        <v>1</v>
      </c>
      <c r="E3" s="415"/>
      <c r="F3" s="415"/>
      <c r="G3" s="123"/>
      <c r="H3" s="415" t="s">
        <v>2</v>
      </c>
      <c r="I3" s="415"/>
      <c r="J3" s="415"/>
      <c r="K3" s="415" t="s">
        <v>3</v>
      </c>
      <c r="L3" s="415"/>
    </row>
    <row r="4" spans="1:12" ht="20.100000000000001" customHeight="1" x14ac:dyDescent="0.2">
      <c r="A4" s="122"/>
      <c r="B4" s="122"/>
      <c r="C4" s="122"/>
      <c r="D4" s="122"/>
      <c r="E4" s="122"/>
      <c r="F4" s="122"/>
      <c r="G4" s="122" t="s">
        <v>107</v>
      </c>
      <c r="H4" s="122"/>
      <c r="I4" s="122"/>
      <c r="J4" s="122"/>
      <c r="K4" s="122"/>
      <c r="L4" s="122"/>
    </row>
    <row r="5" spans="1:12" ht="20.100000000000001" customHeight="1" x14ac:dyDescent="0.2">
      <c r="A5" s="388" t="s">
        <v>4</v>
      </c>
      <c r="B5" s="388"/>
      <c r="C5" s="395" t="s">
        <v>5</v>
      </c>
      <c r="D5" s="396"/>
      <c r="E5" s="396"/>
      <c r="F5" s="396"/>
      <c r="G5" s="397"/>
      <c r="H5" s="388" t="s">
        <v>6</v>
      </c>
      <c r="I5" s="388"/>
      <c r="J5" s="388" t="s">
        <v>7</v>
      </c>
      <c r="K5" s="388"/>
      <c r="L5" s="388" t="s">
        <v>59</v>
      </c>
    </row>
    <row r="6" spans="1:12" ht="20.100000000000001" customHeight="1" x14ac:dyDescent="0.2">
      <c r="A6" s="388"/>
      <c r="B6" s="388"/>
      <c r="C6" s="398"/>
      <c r="D6" s="399"/>
      <c r="E6" s="399"/>
      <c r="F6" s="399"/>
      <c r="G6" s="400"/>
      <c r="H6" s="388" t="s">
        <v>58</v>
      </c>
      <c r="I6" s="7" t="s">
        <v>8</v>
      </c>
      <c r="J6" s="388" t="s">
        <v>9</v>
      </c>
      <c r="K6" s="7" t="s">
        <v>8</v>
      </c>
      <c r="L6" s="388"/>
    </row>
    <row r="7" spans="1:12" ht="20.100000000000001" customHeight="1" x14ac:dyDescent="0.2">
      <c r="A7" s="388"/>
      <c r="B7" s="388"/>
      <c r="C7" s="401"/>
      <c r="D7" s="402"/>
      <c r="E7" s="402"/>
      <c r="F7" s="402"/>
      <c r="G7" s="403"/>
      <c r="H7" s="388"/>
      <c r="I7" s="7" t="s">
        <v>10</v>
      </c>
      <c r="J7" s="388"/>
      <c r="K7" s="7" t="s">
        <v>10</v>
      </c>
      <c r="L7" s="388"/>
    </row>
    <row r="8" spans="1:12" ht="50.1" customHeight="1" x14ac:dyDescent="0.2">
      <c r="A8" s="384" t="s">
        <v>11</v>
      </c>
      <c r="B8" s="413" t="s">
        <v>12</v>
      </c>
      <c r="C8" s="378" t="s">
        <v>13</v>
      </c>
      <c r="D8" s="378"/>
      <c r="E8" s="378"/>
      <c r="F8" s="378"/>
      <c r="G8" s="8"/>
      <c r="H8" s="8"/>
      <c r="I8" s="392"/>
      <c r="J8" s="8"/>
      <c r="K8" s="392"/>
      <c r="L8" s="8"/>
    </row>
    <row r="9" spans="1:12" ht="50.1" customHeight="1" x14ac:dyDescent="0.2">
      <c r="A9" s="385"/>
      <c r="B9" s="413"/>
      <c r="C9" s="378" t="s">
        <v>14</v>
      </c>
      <c r="D9" s="378"/>
      <c r="E9" s="378"/>
      <c r="F9" s="378"/>
      <c r="G9" s="8"/>
      <c r="H9" s="8"/>
      <c r="I9" s="393"/>
      <c r="J9" s="8"/>
      <c r="K9" s="393"/>
      <c r="L9" s="8"/>
    </row>
    <row r="10" spans="1:12" ht="50.1" customHeight="1" x14ac:dyDescent="0.2">
      <c r="A10" s="385"/>
      <c r="B10" s="378" t="s">
        <v>15</v>
      </c>
      <c r="C10" s="378" t="s">
        <v>16</v>
      </c>
      <c r="D10" s="378"/>
      <c r="E10" s="378"/>
      <c r="F10" s="378"/>
      <c r="G10" s="8"/>
      <c r="H10" s="8"/>
      <c r="I10" s="392"/>
      <c r="J10" s="8"/>
      <c r="K10" s="392"/>
      <c r="L10" s="8"/>
    </row>
    <row r="11" spans="1:12" ht="50.1" customHeight="1" x14ac:dyDescent="0.2">
      <c r="A11" s="385"/>
      <c r="B11" s="378"/>
      <c r="C11" s="378" t="s">
        <v>17</v>
      </c>
      <c r="D11" s="378"/>
      <c r="E11" s="378"/>
      <c r="F11" s="378"/>
      <c r="G11" s="8"/>
      <c r="H11" s="8"/>
      <c r="I11" s="393"/>
      <c r="J11" s="8"/>
      <c r="K11" s="393"/>
      <c r="L11" s="8"/>
    </row>
    <row r="12" spans="1:12" ht="50.1" customHeight="1" x14ac:dyDescent="0.2">
      <c r="A12" s="385"/>
      <c r="B12" s="378" t="s">
        <v>18</v>
      </c>
      <c r="C12" s="381" t="s">
        <v>19</v>
      </c>
      <c r="D12" s="381"/>
      <c r="E12" s="381"/>
      <c r="F12" s="381"/>
      <c r="G12" s="8"/>
      <c r="H12" s="392"/>
      <c r="I12" s="392"/>
      <c r="J12" s="392"/>
      <c r="K12" s="392"/>
      <c r="L12" s="392"/>
    </row>
    <row r="13" spans="1:12" ht="50.1" customHeight="1" x14ac:dyDescent="0.2">
      <c r="A13" s="385"/>
      <c r="B13" s="378"/>
      <c r="C13" s="18"/>
      <c r="D13" s="379" t="s">
        <v>267</v>
      </c>
      <c r="E13" s="379"/>
      <c r="F13" s="380"/>
      <c r="G13" s="118" t="s">
        <v>108</v>
      </c>
      <c r="H13" s="393"/>
      <c r="I13" s="394"/>
      <c r="J13" s="393"/>
      <c r="K13" s="394"/>
      <c r="L13" s="393"/>
    </row>
    <row r="14" spans="1:12" ht="50.1" customHeight="1" x14ac:dyDescent="0.2">
      <c r="A14" s="385"/>
      <c r="B14" s="378"/>
      <c r="C14" s="417" t="s">
        <v>105</v>
      </c>
      <c r="D14" s="418"/>
      <c r="E14" s="418"/>
      <c r="F14" s="419"/>
      <c r="G14" s="8"/>
      <c r="H14" s="392"/>
      <c r="I14" s="394"/>
      <c r="J14" s="392"/>
      <c r="K14" s="394"/>
      <c r="L14" s="392"/>
    </row>
    <row r="15" spans="1:12" ht="50.1" customHeight="1" x14ac:dyDescent="0.2">
      <c r="A15" s="385"/>
      <c r="B15" s="378"/>
      <c r="C15" s="119"/>
      <c r="D15" s="380" t="s">
        <v>251</v>
      </c>
      <c r="E15" s="387"/>
      <c r="F15" s="387"/>
      <c r="G15" s="8"/>
      <c r="H15" s="393"/>
      <c r="I15" s="394"/>
      <c r="J15" s="393"/>
      <c r="K15" s="394"/>
      <c r="L15" s="393"/>
    </row>
    <row r="16" spans="1:12" ht="50.1" customHeight="1" x14ac:dyDescent="0.2">
      <c r="A16" s="385"/>
      <c r="B16" s="378"/>
      <c r="C16" s="387" t="s">
        <v>20</v>
      </c>
      <c r="D16" s="387"/>
      <c r="E16" s="387"/>
      <c r="F16" s="387"/>
      <c r="G16" s="8"/>
      <c r="H16" s="392"/>
      <c r="I16" s="394"/>
      <c r="J16" s="392"/>
      <c r="K16" s="394"/>
      <c r="L16" s="392"/>
    </row>
    <row r="17" spans="1:12" ht="50.1" customHeight="1" x14ac:dyDescent="0.2">
      <c r="A17" s="385"/>
      <c r="B17" s="378"/>
      <c r="C17" s="119"/>
      <c r="D17" s="120" t="s">
        <v>80</v>
      </c>
      <c r="E17" s="379" t="s">
        <v>268</v>
      </c>
      <c r="F17" s="380"/>
      <c r="G17" s="121" t="s">
        <v>256</v>
      </c>
      <c r="H17" s="394"/>
      <c r="I17" s="394"/>
      <c r="J17" s="394"/>
      <c r="K17" s="394"/>
      <c r="L17" s="394"/>
    </row>
    <row r="18" spans="1:12" ht="50.1" customHeight="1" x14ac:dyDescent="0.2">
      <c r="A18" s="385"/>
      <c r="B18" s="378"/>
      <c r="C18" s="119"/>
      <c r="D18" s="120" t="s">
        <v>63</v>
      </c>
      <c r="E18" s="379" t="s">
        <v>255</v>
      </c>
      <c r="F18" s="380"/>
      <c r="G18" s="121" t="s">
        <v>257</v>
      </c>
      <c r="H18" s="394"/>
      <c r="I18" s="394"/>
      <c r="J18" s="394"/>
      <c r="K18" s="394"/>
      <c r="L18" s="394"/>
    </row>
    <row r="19" spans="1:12" ht="50.1" customHeight="1" x14ac:dyDescent="0.2">
      <c r="A19" s="385"/>
      <c r="B19" s="378"/>
      <c r="C19" s="10"/>
      <c r="D19" s="383" t="s">
        <v>81</v>
      </c>
      <c r="E19" s="378"/>
      <c r="F19" s="378"/>
      <c r="G19" s="8"/>
      <c r="H19" s="393"/>
      <c r="I19" s="394"/>
      <c r="J19" s="393"/>
      <c r="K19" s="394"/>
      <c r="L19" s="393"/>
    </row>
    <row r="20" spans="1:12" ht="50.1" customHeight="1" x14ac:dyDescent="0.2">
      <c r="A20" s="385"/>
      <c r="B20" s="378"/>
      <c r="C20" s="378" t="s">
        <v>22</v>
      </c>
      <c r="D20" s="378"/>
      <c r="E20" s="378"/>
      <c r="F20" s="378"/>
      <c r="G20" s="8"/>
      <c r="H20" s="9"/>
      <c r="I20" s="394"/>
      <c r="J20" s="9"/>
      <c r="K20" s="394"/>
      <c r="L20" s="9"/>
    </row>
    <row r="21" spans="1:12" ht="50.1" customHeight="1" x14ac:dyDescent="0.2">
      <c r="A21" s="385"/>
      <c r="B21" s="378"/>
      <c r="C21" s="378" t="s">
        <v>23</v>
      </c>
      <c r="D21" s="378"/>
      <c r="E21" s="378"/>
      <c r="F21" s="378"/>
      <c r="G21" s="8"/>
      <c r="H21" s="9"/>
      <c r="I21" s="394"/>
      <c r="J21" s="9"/>
      <c r="K21" s="394"/>
      <c r="L21" s="9"/>
    </row>
    <row r="22" spans="1:12" ht="50.1" customHeight="1" x14ac:dyDescent="0.2">
      <c r="A22" s="385"/>
      <c r="B22" s="378" t="s">
        <v>24</v>
      </c>
      <c r="C22" s="378" t="s">
        <v>25</v>
      </c>
      <c r="D22" s="378"/>
      <c r="E22" s="378"/>
      <c r="F22" s="378"/>
      <c r="G22" s="8"/>
      <c r="H22" s="8"/>
      <c r="I22" s="392"/>
      <c r="J22" s="8"/>
      <c r="K22" s="392"/>
      <c r="L22" s="8"/>
    </row>
    <row r="23" spans="1:12" ht="50.1" customHeight="1" x14ac:dyDescent="0.2">
      <c r="A23" s="385"/>
      <c r="B23" s="378"/>
      <c r="C23" s="378" t="s">
        <v>26</v>
      </c>
      <c r="D23" s="378"/>
      <c r="E23" s="378"/>
      <c r="F23" s="378"/>
      <c r="G23" s="8"/>
      <c r="H23" s="8"/>
      <c r="I23" s="394"/>
      <c r="J23" s="8"/>
      <c r="K23" s="394"/>
      <c r="L23" s="8"/>
    </row>
    <row r="24" spans="1:12" ht="50.1" customHeight="1" x14ac:dyDescent="0.2">
      <c r="A24" s="385"/>
      <c r="B24" s="378"/>
      <c r="C24" s="378" t="s">
        <v>27</v>
      </c>
      <c r="D24" s="378"/>
      <c r="E24" s="378"/>
      <c r="F24" s="378"/>
      <c r="G24" s="8"/>
      <c r="H24" s="8"/>
      <c r="I24" s="393"/>
      <c r="J24" s="8"/>
      <c r="K24" s="393"/>
      <c r="L24" s="8"/>
    </row>
    <row r="25" spans="1:12" ht="50.1" customHeight="1" x14ac:dyDescent="0.2">
      <c r="A25" s="385"/>
      <c r="B25" s="378" t="s">
        <v>28</v>
      </c>
      <c r="C25" s="404" t="s">
        <v>82</v>
      </c>
      <c r="D25" s="407" t="s">
        <v>29</v>
      </c>
      <c r="E25" s="382"/>
      <c r="F25" s="383"/>
      <c r="G25" s="8"/>
      <c r="H25" s="8"/>
      <c r="I25" s="392"/>
      <c r="J25" s="8"/>
      <c r="K25" s="392"/>
      <c r="L25" s="8"/>
    </row>
    <row r="26" spans="1:12" ht="50.1" customHeight="1" x14ac:dyDescent="0.2">
      <c r="A26" s="385"/>
      <c r="B26" s="378"/>
      <c r="C26" s="405"/>
      <c r="D26" s="407" t="s">
        <v>30</v>
      </c>
      <c r="E26" s="382"/>
      <c r="F26" s="383"/>
      <c r="G26" s="8"/>
      <c r="H26" s="8"/>
      <c r="I26" s="394"/>
      <c r="J26" s="8"/>
      <c r="K26" s="394"/>
      <c r="L26" s="8"/>
    </row>
    <row r="27" spans="1:12" ht="50.1" customHeight="1" x14ac:dyDescent="0.2">
      <c r="A27" s="385"/>
      <c r="B27" s="378"/>
      <c r="C27" s="405"/>
      <c r="D27" s="407" t="s">
        <v>31</v>
      </c>
      <c r="E27" s="382"/>
      <c r="F27" s="383"/>
      <c r="G27" s="8"/>
      <c r="H27" s="8"/>
      <c r="I27" s="394"/>
      <c r="J27" s="8"/>
      <c r="K27" s="394"/>
      <c r="L27" s="8"/>
    </row>
    <row r="28" spans="1:12" ht="50.1" customHeight="1" x14ac:dyDescent="0.2">
      <c r="A28" s="386"/>
      <c r="B28" s="378"/>
      <c r="C28" s="406"/>
      <c r="D28" s="378" t="s">
        <v>32</v>
      </c>
      <c r="E28" s="378"/>
      <c r="F28" s="378"/>
      <c r="G28" s="8"/>
      <c r="H28" s="8"/>
      <c r="I28" s="393"/>
      <c r="J28" s="8"/>
      <c r="K28" s="393"/>
      <c r="L28" s="8"/>
    </row>
    <row r="29" spans="1:12" ht="50.1" customHeight="1" x14ac:dyDescent="0.2">
      <c r="A29" s="412" t="s">
        <v>33</v>
      </c>
      <c r="B29" s="8" t="s">
        <v>34</v>
      </c>
      <c r="C29" s="378" t="s">
        <v>35</v>
      </c>
      <c r="D29" s="378"/>
      <c r="E29" s="378"/>
      <c r="F29" s="378"/>
      <c r="G29" s="8"/>
      <c r="H29" s="8"/>
      <c r="I29" s="8"/>
      <c r="J29" s="8"/>
      <c r="K29" s="8"/>
      <c r="L29" s="8"/>
    </row>
    <row r="30" spans="1:12" ht="50.1" customHeight="1" x14ac:dyDescent="0.2">
      <c r="A30" s="412"/>
      <c r="B30" s="414" t="s">
        <v>36</v>
      </c>
      <c r="C30" s="381" t="s">
        <v>37</v>
      </c>
      <c r="D30" s="381"/>
      <c r="E30" s="381"/>
      <c r="F30" s="381"/>
      <c r="G30" s="8"/>
      <c r="H30" s="8"/>
      <c r="I30" s="392"/>
      <c r="J30" s="8"/>
      <c r="K30" s="392"/>
      <c r="L30" s="8"/>
    </row>
    <row r="31" spans="1:12" ht="50.1" customHeight="1" x14ac:dyDescent="0.2">
      <c r="A31" s="412"/>
      <c r="B31" s="414"/>
      <c r="C31" s="18"/>
      <c r="D31" s="17" t="s">
        <v>65</v>
      </c>
      <c r="E31" s="379" t="s">
        <v>272</v>
      </c>
      <c r="F31" s="380"/>
      <c r="G31" s="121" t="s">
        <v>216</v>
      </c>
      <c r="H31" s="8"/>
      <c r="I31" s="394"/>
      <c r="J31" s="8"/>
      <c r="K31" s="394"/>
      <c r="L31" s="8"/>
    </row>
    <row r="32" spans="1:12" ht="50.1" customHeight="1" x14ac:dyDescent="0.2">
      <c r="A32" s="412"/>
      <c r="B32" s="414"/>
      <c r="C32" s="18"/>
      <c r="D32" s="17" t="s">
        <v>66</v>
      </c>
      <c r="E32" s="379" t="s">
        <v>366</v>
      </c>
      <c r="F32" s="380"/>
      <c r="G32" s="121" t="s">
        <v>258</v>
      </c>
      <c r="H32" s="8"/>
      <c r="I32" s="394"/>
      <c r="J32" s="8"/>
      <c r="K32" s="394"/>
      <c r="L32" s="8"/>
    </row>
    <row r="33" spans="1:12" ht="50.1" customHeight="1" x14ac:dyDescent="0.2">
      <c r="A33" s="412"/>
      <c r="B33" s="414"/>
      <c r="C33" s="10"/>
      <c r="D33" s="382" t="s">
        <v>21</v>
      </c>
      <c r="E33" s="382"/>
      <c r="F33" s="383"/>
      <c r="G33" s="8"/>
      <c r="H33" s="8"/>
      <c r="I33" s="394"/>
      <c r="J33" s="8"/>
      <c r="K33" s="394"/>
      <c r="L33" s="8"/>
    </row>
    <row r="34" spans="1:12" ht="50.1" customHeight="1" x14ac:dyDescent="0.2">
      <c r="A34" s="412"/>
      <c r="B34" s="414"/>
      <c r="C34" s="381" t="s">
        <v>38</v>
      </c>
      <c r="D34" s="381"/>
      <c r="E34" s="381"/>
      <c r="F34" s="381"/>
      <c r="G34" s="8"/>
      <c r="H34" s="8"/>
      <c r="I34" s="394"/>
      <c r="J34" s="8"/>
      <c r="K34" s="394"/>
      <c r="L34" s="8"/>
    </row>
    <row r="35" spans="1:12" ht="50.1" customHeight="1" x14ac:dyDescent="0.2">
      <c r="A35" s="412"/>
      <c r="B35" s="414"/>
      <c r="C35" s="18"/>
      <c r="D35" s="17" t="s">
        <v>67</v>
      </c>
      <c r="E35" s="379" t="s">
        <v>271</v>
      </c>
      <c r="F35" s="380"/>
      <c r="G35" s="121" t="s">
        <v>217</v>
      </c>
      <c r="H35" s="8"/>
      <c r="I35" s="394"/>
      <c r="J35" s="8"/>
      <c r="K35" s="394"/>
      <c r="L35" s="8"/>
    </row>
    <row r="36" spans="1:12" ht="50.1" customHeight="1" x14ac:dyDescent="0.2">
      <c r="A36" s="412"/>
      <c r="B36" s="414"/>
      <c r="C36" s="18"/>
      <c r="D36" s="17" t="s">
        <v>69</v>
      </c>
      <c r="E36" s="379" t="s">
        <v>259</v>
      </c>
      <c r="F36" s="380"/>
      <c r="G36" s="121" t="s">
        <v>218</v>
      </c>
      <c r="H36" s="8"/>
      <c r="I36" s="394"/>
      <c r="J36" s="8"/>
      <c r="K36" s="394"/>
      <c r="L36" s="8"/>
    </row>
    <row r="37" spans="1:12" ht="50.1" customHeight="1" x14ac:dyDescent="0.2">
      <c r="A37" s="412"/>
      <c r="B37" s="414"/>
      <c r="C37" s="10"/>
      <c r="D37" s="382" t="s">
        <v>39</v>
      </c>
      <c r="E37" s="382"/>
      <c r="F37" s="383"/>
      <c r="G37" s="8"/>
      <c r="H37" s="8"/>
      <c r="I37" s="394"/>
      <c r="J37" s="8"/>
      <c r="K37" s="394"/>
      <c r="L37" s="8"/>
    </row>
    <row r="38" spans="1:12" ht="50.1" customHeight="1" x14ac:dyDescent="0.2">
      <c r="A38" s="412"/>
      <c r="B38" s="8" t="s">
        <v>40</v>
      </c>
      <c r="C38" s="378" t="s">
        <v>41</v>
      </c>
      <c r="D38" s="378"/>
      <c r="E38" s="378"/>
      <c r="F38" s="378"/>
      <c r="G38" s="8"/>
      <c r="H38" s="8"/>
      <c r="I38" s="8"/>
      <c r="J38" s="8"/>
      <c r="K38" s="8"/>
      <c r="L38" s="8"/>
    </row>
    <row r="39" spans="1:12" ht="50.1" customHeight="1" x14ac:dyDescent="0.2">
      <c r="A39" s="408" t="s">
        <v>61</v>
      </c>
      <c r="B39" s="389" t="s">
        <v>42</v>
      </c>
      <c r="C39" s="378" t="s">
        <v>43</v>
      </c>
      <c r="D39" s="378"/>
      <c r="E39" s="378"/>
      <c r="F39" s="378"/>
      <c r="G39" s="8"/>
      <c r="H39" s="8"/>
      <c r="I39" s="392"/>
      <c r="J39" s="8"/>
      <c r="K39" s="392"/>
      <c r="L39" s="8"/>
    </row>
    <row r="40" spans="1:12" ht="50.1" customHeight="1" x14ac:dyDescent="0.2">
      <c r="A40" s="409"/>
      <c r="B40" s="390"/>
      <c r="C40" s="378" t="s">
        <v>94</v>
      </c>
      <c r="D40" s="378"/>
      <c r="E40" s="378"/>
      <c r="F40" s="378"/>
      <c r="G40" s="8"/>
      <c r="H40" s="8"/>
      <c r="I40" s="393"/>
      <c r="J40" s="8"/>
      <c r="K40" s="393"/>
      <c r="L40" s="8"/>
    </row>
    <row r="41" spans="1:12" ht="50.1" customHeight="1" x14ac:dyDescent="0.2">
      <c r="A41" s="409"/>
      <c r="B41" s="391"/>
      <c r="C41" s="378" t="s">
        <v>95</v>
      </c>
      <c r="D41" s="378"/>
      <c r="E41" s="378"/>
      <c r="F41" s="378"/>
      <c r="G41" s="8"/>
      <c r="H41" s="8"/>
      <c r="I41" s="19"/>
      <c r="J41" s="8"/>
      <c r="K41" s="19"/>
      <c r="L41" s="8"/>
    </row>
    <row r="42" spans="1:12" ht="50.1" customHeight="1" x14ac:dyDescent="0.2">
      <c r="A42" s="409"/>
      <c r="B42" s="378" t="s">
        <v>44</v>
      </c>
      <c r="C42" s="378" t="s">
        <v>45</v>
      </c>
      <c r="D42" s="378"/>
      <c r="E42" s="378"/>
      <c r="F42" s="378"/>
      <c r="G42" s="8"/>
      <c r="H42" s="8"/>
      <c r="I42" s="392"/>
      <c r="J42" s="8"/>
      <c r="K42" s="392"/>
      <c r="L42" s="8"/>
    </row>
    <row r="43" spans="1:12" ht="50.1" customHeight="1" x14ac:dyDescent="0.2">
      <c r="A43" s="409"/>
      <c r="B43" s="378"/>
      <c r="C43" s="378" t="s">
        <v>46</v>
      </c>
      <c r="D43" s="378"/>
      <c r="E43" s="378"/>
      <c r="F43" s="378"/>
      <c r="G43" s="8"/>
      <c r="H43" s="8"/>
      <c r="I43" s="394"/>
      <c r="J43" s="8"/>
      <c r="K43" s="394"/>
      <c r="L43" s="8"/>
    </row>
    <row r="44" spans="1:12" ht="50.1" customHeight="1" x14ac:dyDescent="0.2">
      <c r="A44" s="409"/>
      <c r="B44" s="378"/>
      <c r="C44" s="378" t="s">
        <v>47</v>
      </c>
      <c r="D44" s="378"/>
      <c r="E44" s="378"/>
      <c r="F44" s="378"/>
      <c r="G44" s="8"/>
      <c r="H44" s="8"/>
      <c r="I44" s="393"/>
      <c r="J44" s="8"/>
      <c r="K44" s="393"/>
      <c r="L44" s="8"/>
    </row>
    <row r="45" spans="1:12" ht="50.1" customHeight="1" x14ac:dyDescent="0.2">
      <c r="A45" s="409"/>
      <c r="B45" s="378" t="s">
        <v>48</v>
      </c>
      <c r="C45" s="378" t="s">
        <v>49</v>
      </c>
      <c r="D45" s="378"/>
      <c r="E45" s="378"/>
      <c r="F45" s="378"/>
      <c r="G45" s="8"/>
      <c r="H45" s="8"/>
      <c r="I45" s="392"/>
      <c r="J45" s="8"/>
      <c r="K45" s="392"/>
      <c r="L45" s="8"/>
    </row>
    <row r="46" spans="1:12" ht="50.1" customHeight="1" x14ac:dyDescent="0.2">
      <c r="A46" s="410"/>
      <c r="B46" s="378"/>
      <c r="C46" s="378" t="s">
        <v>50</v>
      </c>
      <c r="D46" s="378"/>
      <c r="E46" s="378"/>
      <c r="F46" s="378"/>
      <c r="G46" s="8"/>
      <c r="H46" s="8"/>
      <c r="I46" s="393"/>
      <c r="J46" s="8"/>
      <c r="K46" s="393"/>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416" t="s">
        <v>364</v>
      </c>
      <c r="B54" s="416"/>
      <c r="C54" s="416"/>
      <c r="D54" s="416"/>
      <c r="E54" s="416"/>
      <c r="F54" s="416"/>
      <c r="G54" s="416"/>
      <c r="H54" s="416"/>
      <c r="I54" s="416"/>
      <c r="J54" s="416"/>
      <c r="K54" s="416"/>
      <c r="L54" s="416"/>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A54:L54"/>
    <mergeCell ref="E17:F17"/>
    <mergeCell ref="J12:J13"/>
    <mergeCell ref="J14:J15"/>
    <mergeCell ref="J16:J19"/>
    <mergeCell ref="L12:L13"/>
    <mergeCell ref="L14:L15"/>
    <mergeCell ref="L16:L19"/>
    <mergeCell ref="C14:F14"/>
    <mergeCell ref="E31:F31"/>
    <mergeCell ref="D33:F33"/>
    <mergeCell ref="I45:I46"/>
    <mergeCell ref="K12:K21"/>
    <mergeCell ref="K22:K24"/>
    <mergeCell ref="K25:K28"/>
    <mergeCell ref="C44:F44"/>
    <mergeCell ref="A1:L1"/>
    <mergeCell ref="A29:A38"/>
    <mergeCell ref="B8:B9"/>
    <mergeCell ref="B22:B24"/>
    <mergeCell ref="B25:B28"/>
    <mergeCell ref="B30:B37"/>
    <mergeCell ref="L5:L7"/>
    <mergeCell ref="A3:C3"/>
    <mergeCell ref="H3:J3"/>
    <mergeCell ref="D3:F3"/>
    <mergeCell ref="K3:L3"/>
    <mergeCell ref="A5:B7"/>
    <mergeCell ref="H5:I5"/>
    <mergeCell ref="H6:H7"/>
    <mergeCell ref="H12:H13"/>
    <mergeCell ref="C9:F9"/>
    <mergeCell ref="A39:A46"/>
    <mergeCell ref="I39:I40"/>
    <mergeCell ref="K39:K40"/>
    <mergeCell ref="I8:I9"/>
    <mergeCell ref="I10:I11"/>
    <mergeCell ref="I12:I21"/>
    <mergeCell ref="I22:I24"/>
    <mergeCell ref="I25:I28"/>
    <mergeCell ref="D27:F27"/>
    <mergeCell ref="C8:F8"/>
    <mergeCell ref="K30:K37"/>
    <mergeCell ref="K42:K44"/>
    <mergeCell ref="K45:K46"/>
    <mergeCell ref="H14:H15"/>
    <mergeCell ref="H16:H19"/>
    <mergeCell ref="I30:I37"/>
    <mergeCell ref="J5:K5"/>
    <mergeCell ref="J6:J7"/>
    <mergeCell ref="B39:B41"/>
    <mergeCell ref="B42:B44"/>
    <mergeCell ref="K8:K9"/>
    <mergeCell ref="K10:K11"/>
    <mergeCell ref="I42:I44"/>
    <mergeCell ref="C5:G7"/>
    <mergeCell ref="C25:C28"/>
    <mergeCell ref="D25:F25"/>
    <mergeCell ref="D26:F26"/>
    <mergeCell ref="C29:F29"/>
    <mergeCell ref="B10:B11"/>
    <mergeCell ref="B12:B21"/>
    <mergeCell ref="C43:F43"/>
    <mergeCell ref="C34:F34"/>
    <mergeCell ref="A8:A28"/>
    <mergeCell ref="D19:F19"/>
    <mergeCell ref="D15:F15"/>
    <mergeCell ref="C16:F16"/>
    <mergeCell ref="C12:F12"/>
    <mergeCell ref="C11:F11"/>
    <mergeCell ref="C10:F10"/>
    <mergeCell ref="D13:F13"/>
    <mergeCell ref="C24:F24"/>
    <mergeCell ref="C23:F23"/>
    <mergeCell ref="C22:F22"/>
    <mergeCell ref="C21:F21"/>
    <mergeCell ref="C20:F20"/>
    <mergeCell ref="B45:B46"/>
    <mergeCell ref="E32:F32"/>
    <mergeCell ref="E18:F18"/>
    <mergeCell ref="E36:F36"/>
    <mergeCell ref="C46:F46"/>
    <mergeCell ref="C45:F45"/>
    <mergeCell ref="D28:F28"/>
    <mergeCell ref="C30:F30"/>
    <mergeCell ref="E35:F35"/>
    <mergeCell ref="D37:F37"/>
    <mergeCell ref="C38:F38"/>
    <mergeCell ref="C39:F39"/>
    <mergeCell ref="C41:F41"/>
    <mergeCell ref="C40:F40"/>
    <mergeCell ref="C42:F42"/>
  </mergeCells>
  <phoneticPr fontId="1"/>
  <pageMargins left="0.70866141732283472" right="0.70866141732283472" top="0.74803149606299213" bottom="0.74803149606299213" header="0.31496062992125984" footer="0.31496062992125984"/>
  <pageSetup paperSize="8" scale="63" fitToHeight="0" orientation="landscape" r:id="rId1"/>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Q45"/>
  <sheetViews>
    <sheetView view="pageBreakPreview" zoomScaleNormal="110" zoomScaleSheetLayoutView="100" workbookViewId="0">
      <selection activeCell="M16" sqref="M16"/>
    </sheetView>
  </sheetViews>
  <sheetFormatPr defaultColWidth="9" defaultRowHeight="10.8" x14ac:dyDescent="0.2"/>
  <cols>
    <col min="1" max="1" width="2.77734375" style="108" customWidth="1"/>
    <col min="2" max="2" width="3.33203125" style="108" customWidth="1"/>
    <col min="3" max="3" width="2.77734375" style="108" customWidth="1"/>
    <col min="4" max="4" width="7.88671875" style="108" customWidth="1"/>
    <col min="5" max="5" width="8" style="108" customWidth="1"/>
    <col min="6" max="6" width="4.21875" style="108" customWidth="1"/>
    <col min="7" max="7" width="8.77734375" style="108" customWidth="1"/>
    <col min="8" max="8" width="8" style="108" customWidth="1"/>
    <col min="9" max="9" width="7.88671875" style="108" customWidth="1"/>
    <col min="10" max="10" width="8" style="108" customWidth="1"/>
    <col min="11" max="11" width="9.109375" style="108" customWidth="1"/>
    <col min="12" max="12" width="16.77734375" style="108" customWidth="1"/>
    <col min="13" max="13" width="33.6640625" style="108" customWidth="1"/>
    <col min="14" max="14" width="7.6640625" style="108" customWidth="1"/>
    <col min="15" max="15" width="5.77734375" style="108" customWidth="1"/>
    <col min="16" max="16" width="12.44140625" style="108" customWidth="1"/>
    <col min="17" max="17" width="7.109375" style="108" customWidth="1"/>
    <col min="18" max="16384" width="9" style="108"/>
  </cols>
  <sheetData>
    <row r="1" spans="1:17" ht="18" customHeight="1" x14ac:dyDescent="0.2">
      <c r="A1" s="116" t="s">
        <v>354</v>
      </c>
    </row>
    <row r="2" spans="1:17" ht="21" customHeight="1" thickBot="1" x14ac:dyDescent="0.25">
      <c r="A2" s="151" t="s">
        <v>248</v>
      </c>
      <c r="B2" s="151"/>
    </row>
    <row r="3" spans="1:17" ht="24.75" customHeight="1" thickTop="1" x14ac:dyDescent="0.2">
      <c r="A3" s="488" t="s">
        <v>358</v>
      </c>
      <c r="B3" s="489"/>
      <c r="C3" s="490" t="s">
        <v>227</v>
      </c>
      <c r="D3" s="489"/>
      <c r="E3" s="491"/>
      <c r="F3" s="182" t="s">
        <v>228</v>
      </c>
      <c r="G3" s="179" t="s">
        <v>359</v>
      </c>
      <c r="H3" s="183" t="s">
        <v>229</v>
      </c>
      <c r="I3" s="184" t="s">
        <v>230</v>
      </c>
      <c r="J3" s="185" t="s">
        <v>231</v>
      </c>
      <c r="K3" s="186" t="s">
        <v>295</v>
      </c>
      <c r="L3" s="187" t="s">
        <v>357</v>
      </c>
      <c r="M3" s="494" t="s">
        <v>287</v>
      </c>
      <c r="N3" s="489"/>
      <c r="O3" s="495"/>
      <c r="P3" s="133" t="s">
        <v>275</v>
      </c>
    </row>
    <row r="4" spans="1:17" ht="12" customHeight="1" x14ac:dyDescent="0.2">
      <c r="A4" s="110" t="s">
        <v>232</v>
      </c>
      <c r="B4" s="109" t="s">
        <v>233</v>
      </c>
      <c r="C4" s="110" t="s">
        <v>234</v>
      </c>
      <c r="D4" s="111" t="s">
        <v>235</v>
      </c>
      <c r="E4" s="111"/>
      <c r="F4" s="452" t="s">
        <v>245</v>
      </c>
      <c r="G4" s="451">
        <v>103000</v>
      </c>
      <c r="H4" s="460">
        <f>AVERAGE(I4:J4)</f>
        <v>97445</v>
      </c>
      <c r="I4" s="437">
        <v>98268</v>
      </c>
      <c r="J4" s="438">
        <v>96622</v>
      </c>
      <c r="K4" s="464">
        <v>104900</v>
      </c>
      <c r="L4" s="139" t="s">
        <v>327</v>
      </c>
      <c r="M4" s="154" t="s">
        <v>360</v>
      </c>
      <c r="N4" s="144"/>
      <c r="O4" s="155"/>
      <c r="P4" s="134"/>
      <c r="Q4" s="130"/>
    </row>
    <row r="5" spans="1:17" ht="12" customHeight="1" x14ac:dyDescent="0.2">
      <c r="A5" s="110"/>
      <c r="B5" s="112"/>
      <c r="C5" s="110"/>
      <c r="D5" s="111"/>
      <c r="E5" s="111"/>
      <c r="F5" s="453"/>
      <c r="G5" s="424"/>
      <c r="H5" s="427"/>
      <c r="I5" s="430"/>
      <c r="J5" s="433"/>
      <c r="K5" s="465"/>
      <c r="L5" s="150" t="s">
        <v>326</v>
      </c>
      <c r="M5" s="154" t="s">
        <v>361</v>
      </c>
      <c r="N5" s="144"/>
      <c r="O5" s="155"/>
      <c r="P5" s="134"/>
      <c r="Q5" s="130"/>
    </row>
    <row r="6" spans="1:17" ht="12" customHeight="1" x14ac:dyDescent="0.2">
      <c r="A6" s="110"/>
      <c r="B6" s="112"/>
      <c r="C6" s="110"/>
      <c r="D6" s="111"/>
      <c r="E6" s="176" t="s">
        <v>237</v>
      </c>
      <c r="F6" s="170" t="s">
        <v>245</v>
      </c>
      <c r="G6" s="180">
        <v>57000</v>
      </c>
      <c r="H6" s="171">
        <f>AVERAGE(I6:J6)</f>
        <v>55628</v>
      </c>
      <c r="I6" s="172">
        <v>56373</v>
      </c>
      <c r="J6" s="173">
        <v>54883</v>
      </c>
      <c r="K6" s="174">
        <v>58200</v>
      </c>
      <c r="L6" s="175" t="s">
        <v>273</v>
      </c>
      <c r="M6" s="143" t="s">
        <v>362</v>
      </c>
      <c r="N6" s="144"/>
      <c r="O6" s="155"/>
      <c r="P6" s="135" t="s">
        <v>279</v>
      </c>
      <c r="Q6" s="130"/>
    </row>
    <row r="7" spans="1:17" ht="12" customHeight="1" x14ac:dyDescent="0.2">
      <c r="A7" s="110"/>
      <c r="B7" s="112"/>
      <c r="C7" s="110"/>
      <c r="D7" s="111"/>
      <c r="E7" s="177" t="s">
        <v>238</v>
      </c>
      <c r="F7" s="168" t="s">
        <v>245</v>
      </c>
      <c r="G7" s="181">
        <v>46000</v>
      </c>
      <c r="H7" s="169">
        <f>AVERAGE(I7:J7)</f>
        <v>41862</v>
      </c>
      <c r="I7" s="137">
        <v>41985</v>
      </c>
      <c r="J7" s="136">
        <v>41739</v>
      </c>
      <c r="K7" s="138">
        <v>46700</v>
      </c>
      <c r="L7" s="132" t="s">
        <v>273</v>
      </c>
      <c r="M7" s="178" t="s">
        <v>363</v>
      </c>
      <c r="N7" s="156"/>
      <c r="O7" s="157"/>
      <c r="P7" s="135" t="s">
        <v>279</v>
      </c>
      <c r="Q7" s="130"/>
    </row>
    <row r="8" spans="1:17" ht="12" customHeight="1" x14ac:dyDescent="0.2">
      <c r="A8" s="110"/>
      <c r="B8" s="112"/>
      <c r="C8" s="479" t="s">
        <v>288</v>
      </c>
      <c r="D8" s="482" t="s">
        <v>236</v>
      </c>
      <c r="E8" s="449" t="s">
        <v>343</v>
      </c>
      <c r="F8" s="452" t="s">
        <v>342</v>
      </c>
      <c r="G8" s="451" t="s">
        <v>339</v>
      </c>
      <c r="H8" s="460" t="s">
        <v>341</v>
      </c>
      <c r="I8" s="437" t="s">
        <v>340</v>
      </c>
      <c r="J8" s="438" t="s">
        <v>339</v>
      </c>
      <c r="K8" s="464" t="s">
        <v>338</v>
      </c>
      <c r="L8" s="441" t="s">
        <v>337</v>
      </c>
      <c r="M8" s="140" t="s">
        <v>290</v>
      </c>
      <c r="N8" s="141"/>
      <c r="O8" s="142" t="s">
        <v>296</v>
      </c>
      <c r="P8" s="135"/>
      <c r="Q8" s="130"/>
    </row>
    <row r="9" spans="1:17" ht="12" customHeight="1" x14ac:dyDescent="0.2">
      <c r="A9" s="110"/>
      <c r="B9" s="112"/>
      <c r="C9" s="480"/>
      <c r="D9" s="483"/>
      <c r="E9" s="450"/>
      <c r="F9" s="453"/>
      <c r="G9" s="424"/>
      <c r="H9" s="427"/>
      <c r="I9" s="430"/>
      <c r="J9" s="433"/>
      <c r="K9" s="465"/>
      <c r="L9" s="442"/>
      <c r="M9" s="143" t="s">
        <v>291</v>
      </c>
      <c r="N9" s="144"/>
      <c r="O9" s="145" t="s">
        <v>297</v>
      </c>
      <c r="P9" s="135"/>
      <c r="Q9" s="130"/>
    </row>
    <row r="10" spans="1:17" ht="12" customHeight="1" x14ac:dyDescent="0.2">
      <c r="A10" s="110"/>
      <c r="B10" s="113"/>
      <c r="C10" s="480"/>
      <c r="D10" s="483"/>
      <c r="E10" s="450"/>
      <c r="F10" s="453"/>
      <c r="G10" s="459"/>
      <c r="H10" s="461"/>
      <c r="I10" s="462"/>
      <c r="J10" s="463"/>
      <c r="K10" s="466"/>
      <c r="L10" s="456"/>
      <c r="M10" s="146" t="s">
        <v>292</v>
      </c>
      <c r="N10" s="147"/>
      <c r="O10" s="148" t="s">
        <v>298</v>
      </c>
      <c r="P10" s="135" t="s">
        <v>280</v>
      </c>
      <c r="Q10" s="131"/>
    </row>
    <row r="11" spans="1:17" ht="12" customHeight="1" x14ac:dyDescent="0.2">
      <c r="A11" s="110"/>
      <c r="B11" s="113"/>
      <c r="C11" s="480"/>
      <c r="D11" s="483"/>
      <c r="E11" s="454" t="s">
        <v>239</v>
      </c>
      <c r="F11" s="492" t="s">
        <v>289</v>
      </c>
      <c r="G11" s="423">
        <v>200</v>
      </c>
      <c r="H11" s="426">
        <v>200</v>
      </c>
      <c r="I11" s="429">
        <v>218</v>
      </c>
      <c r="J11" s="432">
        <v>182</v>
      </c>
      <c r="K11" s="443">
        <v>126</v>
      </c>
      <c r="L11" s="457" t="s">
        <v>304</v>
      </c>
      <c r="M11" s="146" t="s">
        <v>293</v>
      </c>
      <c r="N11" s="147"/>
      <c r="O11" s="148" t="s">
        <v>299</v>
      </c>
      <c r="P11" s="135"/>
      <c r="Q11" s="131"/>
    </row>
    <row r="12" spans="1:17" ht="12" customHeight="1" x14ac:dyDescent="0.2">
      <c r="A12" s="110"/>
      <c r="B12" s="113"/>
      <c r="C12" s="480"/>
      <c r="D12" s="483"/>
      <c r="E12" s="450"/>
      <c r="F12" s="453"/>
      <c r="G12" s="424"/>
      <c r="H12" s="427"/>
      <c r="I12" s="430"/>
      <c r="J12" s="433"/>
      <c r="K12" s="440"/>
      <c r="L12" s="442"/>
      <c r="M12" s="146" t="s">
        <v>294</v>
      </c>
      <c r="N12" s="147"/>
      <c r="O12" s="148" t="s">
        <v>301</v>
      </c>
      <c r="P12" s="135"/>
      <c r="Q12" s="131"/>
    </row>
    <row r="13" spans="1:17" ht="12" customHeight="1" x14ac:dyDescent="0.2">
      <c r="A13" s="110"/>
      <c r="B13" s="113"/>
      <c r="C13" s="481"/>
      <c r="D13" s="484"/>
      <c r="E13" s="455"/>
      <c r="F13" s="493"/>
      <c r="G13" s="445"/>
      <c r="H13" s="428"/>
      <c r="I13" s="431"/>
      <c r="J13" s="434"/>
      <c r="K13" s="444"/>
      <c r="L13" s="458"/>
      <c r="M13" s="149"/>
      <c r="N13" s="485" t="s">
        <v>302</v>
      </c>
      <c r="O13" s="486"/>
      <c r="P13" s="135">
        <v>1.26</v>
      </c>
      <c r="Q13" s="130"/>
    </row>
    <row r="14" spans="1:17" ht="12" customHeight="1" x14ac:dyDescent="0.2">
      <c r="A14" s="113"/>
      <c r="B14" s="109" t="s">
        <v>244</v>
      </c>
      <c r="C14" s="114" t="s">
        <v>240</v>
      </c>
      <c r="D14" s="115" t="s">
        <v>241</v>
      </c>
      <c r="E14" s="449" t="s">
        <v>270</v>
      </c>
      <c r="F14" s="452" t="s">
        <v>250</v>
      </c>
      <c r="G14" s="451">
        <v>11</v>
      </c>
      <c r="H14" s="460">
        <f>AVERAGE(I14:J14)</f>
        <v>10.5</v>
      </c>
      <c r="I14" s="437">
        <v>10</v>
      </c>
      <c r="J14" s="438">
        <v>11</v>
      </c>
      <c r="K14" s="439">
        <v>11</v>
      </c>
      <c r="L14" s="441" t="s">
        <v>276</v>
      </c>
      <c r="M14" s="158" t="s">
        <v>305</v>
      </c>
      <c r="N14" s="159" t="s">
        <v>306</v>
      </c>
      <c r="O14" s="160" t="s">
        <v>307</v>
      </c>
      <c r="P14" s="135" t="s">
        <v>281</v>
      </c>
      <c r="Q14" s="130"/>
    </row>
    <row r="15" spans="1:17" ht="12" customHeight="1" x14ac:dyDescent="0.2">
      <c r="A15" s="110"/>
      <c r="B15" s="112"/>
      <c r="C15" s="110"/>
      <c r="D15" s="111"/>
      <c r="E15" s="450"/>
      <c r="F15" s="453"/>
      <c r="G15" s="424"/>
      <c r="H15" s="427"/>
      <c r="I15" s="430"/>
      <c r="J15" s="433"/>
      <c r="K15" s="440"/>
      <c r="L15" s="442"/>
      <c r="M15" s="161" t="s">
        <v>308</v>
      </c>
      <c r="N15" s="147" t="s">
        <v>309</v>
      </c>
      <c r="O15" s="162" t="s">
        <v>310</v>
      </c>
      <c r="P15" s="135"/>
      <c r="Q15" s="130"/>
    </row>
    <row r="16" spans="1:17" ht="12" customHeight="1" x14ac:dyDescent="0.2">
      <c r="A16" s="110"/>
      <c r="B16" s="112"/>
      <c r="C16" s="110"/>
      <c r="D16" s="111"/>
      <c r="E16" s="450"/>
      <c r="F16" s="453"/>
      <c r="G16" s="424"/>
      <c r="H16" s="427"/>
      <c r="I16" s="430"/>
      <c r="J16" s="433"/>
      <c r="K16" s="440"/>
      <c r="L16" s="442"/>
      <c r="M16" s="161" t="s">
        <v>403</v>
      </c>
      <c r="N16" s="147" t="s">
        <v>311</v>
      </c>
      <c r="O16" s="162" t="s">
        <v>312</v>
      </c>
      <c r="P16" s="135"/>
      <c r="Q16" s="130"/>
    </row>
    <row r="17" spans="1:17" ht="12" customHeight="1" x14ac:dyDescent="0.2">
      <c r="A17" s="110"/>
      <c r="B17" s="112"/>
      <c r="C17" s="110"/>
      <c r="D17" s="111"/>
      <c r="E17" s="450"/>
      <c r="F17" s="453"/>
      <c r="G17" s="424"/>
      <c r="H17" s="427"/>
      <c r="I17" s="430"/>
      <c r="J17" s="433"/>
      <c r="K17" s="440"/>
      <c r="L17" s="442"/>
      <c r="M17" s="161" t="s">
        <v>313</v>
      </c>
      <c r="N17" s="147" t="s">
        <v>314</v>
      </c>
      <c r="O17" s="162" t="s">
        <v>312</v>
      </c>
      <c r="P17" s="135"/>
      <c r="Q17" s="130"/>
    </row>
    <row r="18" spans="1:17" ht="12" customHeight="1" x14ac:dyDescent="0.2">
      <c r="A18" s="110"/>
      <c r="B18" s="112"/>
      <c r="C18" s="110"/>
      <c r="D18" s="111"/>
      <c r="E18" s="450"/>
      <c r="F18" s="453"/>
      <c r="G18" s="424"/>
      <c r="H18" s="427"/>
      <c r="I18" s="430"/>
      <c r="J18" s="433"/>
      <c r="K18" s="440"/>
      <c r="L18" s="442"/>
      <c r="M18" s="161" t="s">
        <v>315</v>
      </c>
      <c r="N18" s="147"/>
      <c r="O18" s="162" t="s">
        <v>316</v>
      </c>
      <c r="P18" s="135"/>
      <c r="Q18" s="130"/>
    </row>
    <row r="19" spans="1:17" ht="12" customHeight="1" x14ac:dyDescent="0.2">
      <c r="A19" s="110"/>
      <c r="B19" s="112"/>
      <c r="C19" s="110"/>
      <c r="D19" s="111"/>
      <c r="E19" s="450"/>
      <c r="F19" s="453"/>
      <c r="G19" s="424"/>
      <c r="H19" s="427"/>
      <c r="I19" s="430"/>
      <c r="J19" s="433"/>
      <c r="K19" s="440"/>
      <c r="L19" s="442"/>
      <c r="M19" s="161" t="s">
        <v>317</v>
      </c>
      <c r="N19" s="147"/>
      <c r="O19" s="162" t="s">
        <v>318</v>
      </c>
      <c r="P19" s="135"/>
      <c r="Q19" s="130"/>
    </row>
    <row r="20" spans="1:17" ht="12" customHeight="1" x14ac:dyDescent="0.2">
      <c r="A20" s="110"/>
      <c r="B20" s="112"/>
      <c r="C20" s="110"/>
      <c r="D20" s="111"/>
      <c r="E20" s="454" t="s">
        <v>335</v>
      </c>
      <c r="F20" s="420" t="s">
        <v>284</v>
      </c>
      <c r="G20" s="423">
        <v>632</v>
      </c>
      <c r="H20" s="426">
        <f>AVERAGE(I20:J25)</f>
        <v>565.5</v>
      </c>
      <c r="I20" s="429">
        <v>612</v>
      </c>
      <c r="J20" s="432">
        <v>519</v>
      </c>
      <c r="K20" s="443" t="s">
        <v>269</v>
      </c>
      <c r="L20" s="457" t="s">
        <v>277</v>
      </c>
      <c r="M20" s="161" t="s">
        <v>319</v>
      </c>
      <c r="N20" s="147"/>
      <c r="O20" s="162" t="s">
        <v>300</v>
      </c>
      <c r="P20" s="135"/>
      <c r="Q20" s="130"/>
    </row>
    <row r="21" spans="1:17" ht="12" customHeight="1" x14ac:dyDescent="0.2">
      <c r="A21" s="110"/>
      <c r="B21" s="112"/>
      <c r="C21" s="110"/>
      <c r="D21" s="111"/>
      <c r="E21" s="450"/>
      <c r="F21" s="421"/>
      <c r="G21" s="424"/>
      <c r="H21" s="427"/>
      <c r="I21" s="430"/>
      <c r="J21" s="433"/>
      <c r="K21" s="440"/>
      <c r="L21" s="442"/>
      <c r="M21" s="161" t="s">
        <v>320</v>
      </c>
      <c r="N21" s="147" t="s">
        <v>321</v>
      </c>
      <c r="O21" s="162" t="s">
        <v>322</v>
      </c>
      <c r="P21" s="190"/>
      <c r="Q21" s="130"/>
    </row>
    <row r="22" spans="1:17" ht="12" customHeight="1" x14ac:dyDescent="0.2">
      <c r="A22" s="110"/>
      <c r="B22" s="112"/>
      <c r="C22" s="110"/>
      <c r="D22" s="111"/>
      <c r="E22" s="450"/>
      <c r="F22" s="421"/>
      <c r="G22" s="424"/>
      <c r="H22" s="427"/>
      <c r="I22" s="430"/>
      <c r="J22" s="433"/>
      <c r="K22" s="440"/>
      <c r="L22" s="442"/>
      <c r="M22" s="161" t="s">
        <v>323</v>
      </c>
      <c r="N22" s="147"/>
      <c r="O22" s="162" t="s">
        <v>324</v>
      </c>
      <c r="P22" s="190"/>
      <c r="Q22" s="130"/>
    </row>
    <row r="23" spans="1:17" ht="12" customHeight="1" x14ac:dyDescent="0.2">
      <c r="A23" s="110"/>
      <c r="B23" s="112"/>
      <c r="C23" s="110"/>
      <c r="D23" s="111"/>
      <c r="E23" s="450"/>
      <c r="F23" s="421"/>
      <c r="G23" s="424"/>
      <c r="H23" s="427"/>
      <c r="I23" s="430"/>
      <c r="J23" s="433"/>
      <c r="K23" s="440"/>
      <c r="L23" s="442"/>
      <c r="M23" s="161" t="s">
        <v>325</v>
      </c>
      <c r="N23" s="147"/>
      <c r="O23" s="148"/>
      <c r="P23" s="190"/>
      <c r="Q23" s="130"/>
    </row>
    <row r="24" spans="1:17" ht="12" customHeight="1" x14ac:dyDescent="0.2">
      <c r="A24" s="110"/>
      <c r="B24" s="112"/>
      <c r="C24" s="110"/>
      <c r="D24" s="111"/>
      <c r="E24" s="450"/>
      <c r="F24" s="421"/>
      <c r="G24" s="424"/>
      <c r="H24" s="427"/>
      <c r="I24" s="430"/>
      <c r="J24" s="433"/>
      <c r="K24" s="440"/>
      <c r="L24" s="442"/>
      <c r="M24" s="161" t="s">
        <v>365</v>
      </c>
      <c r="N24" s="147"/>
      <c r="O24" s="148"/>
      <c r="P24" s="190"/>
      <c r="Q24" s="130"/>
    </row>
    <row r="25" spans="1:17" ht="12" customHeight="1" x14ac:dyDescent="0.2">
      <c r="A25" s="110"/>
      <c r="B25" s="113"/>
      <c r="C25" s="110"/>
      <c r="D25" s="111"/>
      <c r="E25" s="455"/>
      <c r="F25" s="422"/>
      <c r="G25" s="445"/>
      <c r="H25" s="428"/>
      <c r="I25" s="431"/>
      <c r="J25" s="434"/>
      <c r="K25" s="444"/>
      <c r="L25" s="458"/>
      <c r="M25" s="163"/>
      <c r="N25" s="485" t="s">
        <v>356</v>
      </c>
      <c r="O25" s="486"/>
      <c r="P25" s="190" t="s">
        <v>283</v>
      </c>
      <c r="Q25" s="130" t="s">
        <v>286</v>
      </c>
    </row>
    <row r="26" spans="1:17" ht="12" customHeight="1" x14ac:dyDescent="0.2">
      <c r="A26" s="110"/>
      <c r="B26" s="113"/>
      <c r="C26" s="114" t="s">
        <v>242</v>
      </c>
      <c r="D26" s="446" t="s">
        <v>303</v>
      </c>
      <c r="E26" s="449" t="s">
        <v>270</v>
      </c>
      <c r="F26" s="448" t="s">
        <v>266</v>
      </c>
      <c r="G26" s="451">
        <v>8</v>
      </c>
      <c r="H26" s="460">
        <f>AVERAGE(I26:J26)</f>
        <v>6</v>
      </c>
      <c r="I26" s="437">
        <v>6</v>
      </c>
      <c r="J26" s="438">
        <v>6</v>
      </c>
      <c r="K26" s="439">
        <v>10</v>
      </c>
      <c r="L26" s="441" t="s">
        <v>274</v>
      </c>
      <c r="M26" s="164" t="s">
        <v>285</v>
      </c>
      <c r="N26" s="159"/>
      <c r="O26" s="165" t="s">
        <v>324</v>
      </c>
      <c r="P26" s="190" t="s">
        <v>282</v>
      </c>
      <c r="Q26" s="130"/>
    </row>
    <row r="27" spans="1:17" ht="12" customHeight="1" x14ac:dyDescent="0.2">
      <c r="A27" s="110"/>
      <c r="B27" s="113"/>
      <c r="C27" s="110"/>
      <c r="D27" s="447"/>
      <c r="E27" s="450"/>
      <c r="F27" s="421"/>
      <c r="G27" s="424"/>
      <c r="H27" s="427"/>
      <c r="I27" s="430"/>
      <c r="J27" s="433"/>
      <c r="K27" s="440"/>
      <c r="L27" s="442"/>
      <c r="M27" s="146" t="s">
        <v>344</v>
      </c>
      <c r="N27" s="147"/>
      <c r="O27" s="148" t="s">
        <v>324</v>
      </c>
      <c r="P27" s="135"/>
      <c r="Q27" s="130"/>
    </row>
    <row r="28" spans="1:17" ht="12" customHeight="1" x14ac:dyDescent="0.2">
      <c r="A28" s="110"/>
      <c r="B28" s="113"/>
      <c r="C28" s="110"/>
      <c r="D28" s="167"/>
      <c r="E28" s="450"/>
      <c r="F28" s="421"/>
      <c r="G28" s="424"/>
      <c r="H28" s="427"/>
      <c r="I28" s="430"/>
      <c r="J28" s="433"/>
      <c r="K28" s="440"/>
      <c r="L28" s="442"/>
      <c r="M28" s="146" t="s">
        <v>345</v>
      </c>
      <c r="N28" s="147"/>
      <c r="O28" s="148" t="s">
        <v>324</v>
      </c>
      <c r="P28" s="135"/>
      <c r="Q28" s="130"/>
    </row>
    <row r="29" spans="1:17" ht="12" customHeight="1" x14ac:dyDescent="0.2">
      <c r="A29" s="110"/>
      <c r="B29" s="113"/>
      <c r="C29" s="110"/>
      <c r="D29" s="152"/>
      <c r="E29" s="450"/>
      <c r="F29" s="421"/>
      <c r="G29" s="424"/>
      <c r="H29" s="427"/>
      <c r="I29" s="430"/>
      <c r="J29" s="433"/>
      <c r="K29" s="440"/>
      <c r="L29" s="442"/>
      <c r="M29" s="146" t="s">
        <v>346</v>
      </c>
      <c r="N29" s="147"/>
      <c r="O29" s="148" t="s">
        <v>324</v>
      </c>
      <c r="P29" s="135"/>
      <c r="Q29" s="130"/>
    </row>
    <row r="30" spans="1:17" ht="12" customHeight="1" x14ac:dyDescent="0.2">
      <c r="A30" s="110"/>
      <c r="B30" s="113"/>
      <c r="C30" s="110"/>
      <c r="D30" s="152"/>
      <c r="E30" s="450"/>
      <c r="F30" s="421"/>
      <c r="G30" s="424"/>
      <c r="H30" s="427"/>
      <c r="I30" s="430"/>
      <c r="J30" s="433"/>
      <c r="K30" s="440"/>
      <c r="L30" s="442"/>
      <c r="M30" s="146" t="s">
        <v>347</v>
      </c>
      <c r="N30" s="147"/>
      <c r="O30" s="148" t="s">
        <v>318</v>
      </c>
      <c r="P30" s="135"/>
      <c r="Q30" s="130"/>
    </row>
    <row r="31" spans="1:17" ht="12" customHeight="1" x14ac:dyDescent="0.2">
      <c r="A31" s="110"/>
      <c r="B31" s="113"/>
      <c r="C31" s="110"/>
      <c r="D31" s="152"/>
      <c r="E31" s="450"/>
      <c r="F31" s="421"/>
      <c r="G31" s="424"/>
      <c r="H31" s="427"/>
      <c r="I31" s="430"/>
      <c r="J31" s="433"/>
      <c r="K31" s="440"/>
      <c r="L31" s="442"/>
      <c r="M31" s="146" t="s">
        <v>348</v>
      </c>
      <c r="N31" s="147"/>
      <c r="O31" s="148" t="s">
        <v>324</v>
      </c>
      <c r="P31" s="135"/>
      <c r="Q31" s="130"/>
    </row>
    <row r="32" spans="1:17" ht="12" customHeight="1" x14ac:dyDescent="0.2">
      <c r="A32" s="110"/>
      <c r="B32" s="113"/>
      <c r="C32" s="110"/>
      <c r="D32" s="152"/>
      <c r="E32" s="454" t="s">
        <v>243</v>
      </c>
      <c r="F32" s="420" t="s">
        <v>246</v>
      </c>
      <c r="G32" s="423">
        <v>1420</v>
      </c>
      <c r="H32" s="426">
        <f>AVERAGE(I32:J37)</f>
        <v>1419.5</v>
      </c>
      <c r="I32" s="429">
        <v>1450</v>
      </c>
      <c r="J32" s="432">
        <v>1389</v>
      </c>
      <c r="K32" s="443">
        <v>260</v>
      </c>
      <c r="L32" s="457" t="s">
        <v>278</v>
      </c>
      <c r="M32" s="146" t="s">
        <v>349</v>
      </c>
      <c r="N32" s="147"/>
      <c r="O32" s="148" t="s">
        <v>318</v>
      </c>
      <c r="P32" s="135"/>
      <c r="Q32" s="130"/>
    </row>
    <row r="33" spans="1:17" ht="12" customHeight="1" x14ac:dyDescent="0.2">
      <c r="A33" s="110"/>
      <c r="B33" s="113"/>
      <c r="C33" s="110"/>
      <c r="D33" s="152"/>
      <c r="E33" s="450"/>
      <c r="F33" s="421"/>
      <c r="G33" s="424"/>
      <c r="H33" s="427"/>
      <c r="I33" s="430"/>
      <c r="J33" s="433"/>
      <c r="K33" s="440"/>
      <c r="L33" s="442"/>
      <c r="M33" s="146" t="s">
        <v>350</v>
      </c>
      <c r="N33" s="147"/>
      <c r="O33" s="148" t="s">
        <v>351</v>
      </c>
      <c r="P33" s="135"/>
      <c r="Q33" s="130"/>
    </row>
    <row r="34" spans="1:17" ht="12" customHeight="1" x14ac:dyDescent="0.2">
      <c r="A34" s="110"/>
      <c r="B34" s="113"/>
      <c r="C34" s="110"/>
      <c r="D34" s="152"/>
      <c r="E34" s="450"/>
      <c r="F34" s="421"/>
      <c r="G34" s="424"/>
      <c r="H34" s="427"/>
      <c r="I34" s="430"/>
      <c r="J34" s="433"/>
      <c r="K34" s="440"/>
      <c r="L34" s="442"/>
      <c r="M34" s="146" t="s">
        <v>352</v>
      </c>
      <c r="N34" s="147"/>
      <c r="O34" s="148" t="s">
        <v>324</v>
      </c>
      <c r="P34" s="135"/>
      <c r="Q34" s="130"/>
    </row>
    <row r="35" spans="1:17" ht="12" customHeight="1" x14ac:dyDescent="0.2">
      <c r="A35" s="110"/>
      <c r="B35" s="113"/>
      <c r="C35" s="110"/>
      <c r="D35" s="153"/>
      <c r="E35" s="450"/>
      <c r="F35" s="421"/>
      <c r="G35" s="424"/>
      <c r="H35" s="427"/>
      <c r="I35" s="430"/>
      <c r="J35" s="433"/>
      <c r="K35" s="440"/>
      <c r="L35" s="442"/>
      <c r="M35" s="477" t="s">
        <v>353</v>
      </c>
      <c r="N35" s="478"/>
      <c r="O35" s="162"/>
      <c r="P35" s="135"/>
      <c r="Q35" s="130"/>
    </row>
    <row r="36" spans="1:17" ht="12" customHeight="1" x14ac:dyDescent="0.2">
      <c r="A36" s="110"/>
      <c r="B36" s="113"/>
      <c r="C36" s="110"/>
      <c r="D36" s="153"/>
      <c r="E36" s="450"/>
      <c r="F36" s="421"/>
      <c r="G36" s="424"/>
      <c r="H36" s="427"/>
      <c r="I36" s="430"/>
      <c r="J36" s="433"/>
      <c r="K36" s="440"/>
      <c r="L36" s="442"/>
      <c r="M36" s="477"/>
      <c r="N36" s="478"/>
      <c r="O36" s="162"/>
      <c r="P36" s="135"/>
      <c r="Q36" s="130"/>
    </row>
    <row r="37" spans="1:17" ht="12" customHeight="1" thickBot="1" x14ac:dyDescent="0.25">
      <c r="A37" s="46"/>
      <c r="B37" s="188"/>
      <c r="C37" s="46"/>
      <c r="D37" s="189"/>
      <c r="E37" s="455"/>
      <c r="F37" s="422"/>
      <c r="G37" s="425"/>
      <c r="H37" s="428"/>
      <c r="I37" s="431"/>
      <c r="J37" s="434"/>
      <c r="K37" s="444"/>
      <c r="L37" s="458"/>
      <c r="M37" s="149"/>
      <c r="N37" s="435" t="s">
        <v>355</v>
      </c>
      <c r="O37" s="436"/>
      <c r="P37" s="135"/>
      <c r="Q37" s="130"/>
    </row>
    <row r="38" spans="1:17" ht="20.25" customHeight="1" thickTop="1" x14ac:dyDescent="0.2">
      <c r="A38" s="151" t="s">
        <v>249</v>
      </c>
      <c r="L38" s="166"/>
    </row>
    <row r="39" spans="1:17" ht="18" customHeight="1" x14ac:dyDescent="0.2">
      <c r="A39" s="472" t="s">
        <v>245</v>
      </c>
      <c r="B39" s="467"/>
      <c r="C39" s="473" t="s">
        <v>331</v>
      </c>
      <c r="D39" s="474"/>
      <c r="E39" s="474"/>
      <c r="F39" s="474"/>
      <c r="G39" s="474"/>
      <c r="H39" s="474"/>
      <c r="I39" s="474"/>
      <c r="J39" s="474"/>
      <c r="K39" s="474"/>
      <c r="L39" s="470" t="s">
        <v>328</v>
      </c>
      <c r="M39" s="471"/>
    </row>
    <row r="40" spans="1:17" ht="18" customHeight="1" x14ac:dyDescent="0.2">
      <c r="A40" s="467" t="s">
        <v>246</v>
      </c>
      <c r="B40" s="467"/>
      <c r="C40" s="475" t="s">
        <v>332</v>
      </c>
      <c r="D40" s="476"/>
      <c r="E40" s="476"/>
      <c r="F40" s="476"/>
      <c r="G40" s="476"/>
      <c r="H40" s="476"/>
      <c r="I40" s="476"/>
      <c r="J40" s="476"/>
      <c r="K40" s="476"/>
      <c r="L40" s="470" t="s">
        <v>329</v>
      </c>
      <c r="M40" s="471"/>
    </row>
    <row r="41" spans="1:17" ht="18" customHeight="1" x14ac:dyDescent="0.2">
      <c r="A41" s="467" t="s">
        <v>247</v>
      </c>
      <c r="B41" s="467"/>
      <c r="C41" s="468" t="s">
        <v>333</v>
      </c>
      <c r="D41" s="469"/>
      <c r="E41" s="469"/>
      <c r="F41" s="469"/>
      <c r="G41" s="469"/>
      <c r="H41" s="469"/>
      <c r="I41" s="469"/>
      <c r="J41" s="469"/>
      <c r="K41" s="469"/>
      <c r="L41" s="470" t="s">
        <v>330</v>
      </c>
      <c r="M41" s="471"/>
    </row>
    <row r="42" spans="1:17" x14ac:dyDescent="0.2">
      <c r="A42" s="487"/>
      <c r="B42" s="487"/>
      <c r="C42" s="487"/>
      <c r="D42" s="487"/>
      <c r="E42" s="487"/>
      <c r="F42" s="487"/>
      <c r="G42" s="487"/>
    </row>
    <row r="44" spans="1:17" x14ac:dyDescent="0.2">
      <c r="J44" s="108" t="s">
        <v>336</v>
      </c>
    </row>
    <row r="45" spans="1:17" x14ac:dyDescent="0.2">
      <c r="L45" s="108" t="s">
        <v>334</v>
      </c>
    </row>
  </sheetData>
  <mergeCells count="74">
    <mergeCell ref="C8:C13"/>
    <mergeCell ref="D8:D13"/>
    <mergeCell ref="N13:O13"/>
    <mergeCell ref="A42:G42"/>
    <mergeCell ref="A3:B3"/>
    <mergeCell ref="C3:E3"/>
    <mergeCell ref="G4:G5"/>
    <mergeCell ref="F4:F5"/>
    <mergeCell ref="F8:F10"/>
    <mergeCell ref="E8:E10"/>
    <mergeCell ref="E11:E13"/>
    <mergeCell ref="F11:F13"/>
    <mergeCell ref="M3:O3"/>
    <mergeCell ref="N25:O25"/>
    <mergeCell ref="K4:K5"/>
    <mergeCell ref="J4:J5"/>
    <mergeCell ref="I4:I5"/>
    <mergeCell ref="H4:H5"/>
    <mergeCell ref="J20:J25"/>
    <mergeCell ref="K20:K25"/>
    <mergeCell ref="J14:J19"/>
    <mergeCell ref="K14:K19"/>
    <mergeCell ref="I20:I25"/>
    <mergeCell ref="H20:H25"/>
    <mergeCell ref="I14:I19"/>
    <mergeCell ref="H11:H13"/>
    <mergeCell ref="A41:B41"/>
    <mergeCell ref="C41:K41"/>
    <mergeCell ref="L14:L19"/>
    <mergeCell ref="L20:L25"/>
    <mergeCell ref="L39:M39"/>
    <mergeCell ref="L40:M40"/>
    <mergeCell ref="L41:M41"/>
    <mergeCell ref="L32:L37"/>
    <mergeCell ref="H14:H19"/>
    <mergeCell ref="A39:B39"/>
    <mergeCell ref="C39:K39"/>
    <mergeCell ref="A40:B40"/>
    <mergeCell ref="C40:K40"/>
    <mergeCell ref="H26:H31"/>
    <mergeCell ref="E32:E37"/>
    <mergeCell ref="M35:N36"/>
    <mergeCell ref="G8:G10"/>
    <mergeCell ref="H8:H10"/>
    <mergeCell ref="I8:I10"/>
    <mergeCell ref="J8:J10"/>
    <mergeCell ref="K8:K10"/>
    <mergeCell ref="L8:L10"/>
    <mergeCell ref="L11:L13"/>
    <mergeCell ref="K11:K13"/>
    <mergeCell ref="J11:J13"/>
    <mergeCell ref="I11:I13"/>
    <mergeCell ref="G11:G13"/>
    <mergeCell ref="D26:D27"/>
    <mergeCell ref="F26:F31"/>
    <mergeCell ref="E26:E31"/>
    <mergeCell ref="G26:G31"/>
    <mergeCell ref="G20:G25"/>
    <mergeCell ref="F20:F25"/>
    <mergeCell ref="F14:F19"/>
    <mergeCell ref="G14:G19"/>
    <mergeCell ref="E20:E25"/>
    <mergeCell ref="E14:E19"/>
    <mergeCell ref="N37:O37"/>
    <mergeCell ref="I26:I31"/>
    <mergeCell ref="J26:J31"/>
    <mergeCell ref="K26:K31"/>
    <mergeCell ref="L26:L31"/>
    <mergeCell ref="K32:K37"/>
    <mergeCell ref="F32:F37"/>
    <mergeCell ref="G32:G37"/>
    <mergeCell ref="H32:H37"/>
    <mergeCell ref="I32:I37"/>
    <mergeCell ref="J32:J37"/>
  </mergeCells>
  <phoneticPr fontId="1"/>
  <printOptions horizontalCentered="1"/>
  <pageMargins left="0.70866141732283472" right="0.70866141732283472" top="0.74803149606299213" bottom="0.74803149606299213" header="0.31496062992125984" footer="0.31496062992125984"/>
  <pageSetup paperSize="9" scale="98" fitToHeight="0" orientation="landscape" r:id="rId1"/>
  <headerFooter>
    <oddHeader xml:space="preserve">&amp;L&amp;"-,太字"&amp;16
&amp;R
</oddHeader>
  </headerFooter>
  <rowBreaks count="2" manualBreakCount="2">
    <brk id="41" max="16383" man="1"/>
    <brk id="42" max="14" man="1"/>
  </rowBreaks>
  <ignoredErrors>
    <ignoredError sqref="B4 B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I77"/>
  <sheetViews>
    <sheetView topLeftCell="A7" workbookViewId="0">
      <selection activeCell="C10" sqref="C10:C12"/>
    </sheetView>
  </sheetViews>
  <sheetFormatPr defaultRowHeight="13.2" x14ac:dyDescent="0.2"/>
  <cols>
    <col min="2" max="2" width="9" style="26"/>
    <col min="3" max="3" width="51.44140625" style="24" customWidth="1"/>
    <col min="4" max="5" width="5.6640625" style="25" customWidth="1"/>
    <col min="6" max="6" width="3.77734375" style="25" customWidth="1"/>
    <col min="7" max="7" width="7.44140625" style="24" customWidth="1"/>
    <col min="8" max="8" width="44.109375" style="27" customWidth="1"/>
  </cols>
  <sheetData>
    <row r="1" spans="1:8" ht="18" customHeight="1" x14ac:dyDescent="0.2">
      <c r="A1" s="530"/>
      <c r="B1" s="532"/>
      <c r="C1" s="528" t="s">
        <v>109</v>
      </c>
      <c r="D1" s="540" t="s">
        <v>110</v>
      </c>
      <c r="E1" s="548" t="s">
        <v>206</v>
      </c>
      <c r="F1" s="542" t="s">
        <v>111</v>
      </c>
      <c r="G1" s="543"/>
      <c r="H1" s="523"/>
    </row>
    <row r="2" spans="1:8" x14ac:dyDescent="0.2">
      <c r="A2" s="531"/>
      <c r="B2" s="533"/>
      <c r="C2" s="529"/>
      <c r="D2" s="541"/>
      <c r="E2" s="549"/>
      <c r="F2" s="46"/>
      <c r="G2" s="47"/>
      <c r="H2" s="524"/>
    </row>
    <row r="3" spans="1:8" x14ac:dyDescent="0.2">
      <c r="A3" s="526" t="s">
        <v>118</v>
      </c>
      <c r="B3" s="28">
        <v>43212</v>
      </c>
      <c r="C3" s="544" t="s">
        <v>112</v>
      </c>
      <c r="D3" s="546" t="s">
        <v>212</v>
      </c>
      <c r="E3" s="515" t="s">
        <v>117</v>
      </c>
      <c r="F3" s="78" t="s">
        <v>116</v>
      </c>
      <c r="G3" s="79">
        <v>8</v>
      </c>
      <c r="H3" s="128" t="s">
        <v>263</v>
      </c>
    </row>
    <row r="4" spans="1:8" x14ac:dyDescent="0.2">
      <c r="A4" s="527"/>
      <c r="B4" s="35">
        <v>43213</v>
      </c>
      <c r="C4" s="545"/>
      <c r="D4" s="518"/>
      <c r="E4" s="517"/>
      <c r="F4" s="76" t="s">
        <v>147</v>
      </c>
      <c r="G4" s="77">
        <v>5</v>
      </c>
      <c r="H4" s="36"/>
    </row>
    <row r="5" spans="1:8" x14ac:dyDescent="0.2">
      <c r="A5" s="526" t="s">
        <v>119</v>
      </c>
      <c r="B5" s="28">
        <v>43224</v>
      </c>
      <c r="C5" s="547" t="s">
        <v>113</v>
      </c>
      <c r="D5" s="546" t="s">
        <v>212</v>
      </c>
      <c r="E5" s="515" t="s">
        <v>117</v>
      </c>
      <c r="F5" s="78" t="s">
        <v>116</v>
      </c>
      <c r="G5" s="79">
        <v>2</v>
      </c>
      <c r="H5" s="29"/>
    </row>
    <row r="6" spans="1:8" x14ac:dyDescent="0.2">
      <c r="A6" s="508"/>
      <c r="B6" s="30"/>
      <c r="C6" s="535"/>
      <c r="D6" s="536"/>
      <c r="E6" s="516"/>
      <c r="F6" s="74" t="s">
        <v>117</v>
      </c>
      <c r="G6" s="75">
        <v>2</v>
      </c>
      <c r="H6" s="31"/>
    </row>
    <row r="7" spans="1:8" x14ac:dyDescent="0.2">
      <c r="A7" s="508"/>
      <c r="B7" s="30">
        <v>43225</v>
      </c>
      <c r="C7" s="535"/>
      <c r="D7" s="536"/>
      <c r="E7" s="514"/>
      <c r="F7" s="74" t="s">
        <v>116</v>
      </c>
      <c r="G7" s="75">
        <v>3</v>
      </c>
      <c r="H7" s="31"/>
    </row>
    <row r="8" spans="1:8" x14ac:dyDescent="0.2">
      <c r="A8" s="527"/>
      <c r="B8" s="40">
        <v>43240</v>
      </c>
      <c r="C8" s="124" t="s">
        <v>114</v>
      </c>
      <c r="D8" s="80" t="s">
        <v>212</v>
      </c>
      <c r="E8" s="48" t="s">
        <v>120</v>
      </c>
      <c r="F8" s="80" t="s">
        <v>120</v>
      </c>
      <c r="G8" s="81">
        <v>7</v>
      </c>
      <c r="H8" s="126" t="s">
        <v>261</v>
      </c>
    </row>
    <row r="9" spans="1:8" x14ac:dyDescent="0.2">
      <c r="A9" s="526" t="s">
        <v>126</v>
      </c>
      <c r="B9" s="37" t="s">
        <v>121</v>
      </c>
      <c r="C9" s="62" t="s">
        <v>129</v>
      </c>
      <c r="D9" s="84" t="s">
        <v>115</v>
      </c>
      <c r="E9" s="49" t="s">
        <v>117</v>
      </c>
      <c r="F9" s="84" t="s">
        <v>117</v>
      </c>
      <c r="G9" s="85">
        <v>14</v>
      </c>
      <c r="H9" s="39"/>
    </row>
    <row r="10" spans="1:8" x14ac:dyDescent="0.2">
      <c r="A10" s="508"/>
      <c r="B10" s="30">
        <v>43254</v>
      </c>
      <c r="C10" s="534" t="s">
        <v>122</v>
      </c>
      <c r="D10" s="536" t="s">
        <v>212</v>
      </c>
      <c r="E10" s="513" t="s">
        <v>117</v>
      </c>
      <c r="F10" s="74" t="s">
        <v>116</v>
      </c>
      <c r="G10" s="75">
        <v>7</v>
      </c>
      <c r="H10" s="31"/>
    </row>
    <row r="11" spans="1:8" x14ac:dyDescent="0.2">
      <c r="A11" s="508"/>
      <c r="B11" s="30"/>
      <c r="C11" s="535"/>
      <c r="D11" s="536"/>
      <c r="E11" s="516"/>
      <c r="F11" s="74" t="s">
        <v>117</v>
      </c>
      <c r="G11" s="75">
        <v>5</v>
      </c>
      <c r="H11" s="31"/>
    </row>
    <row r="12" spans="1:8" x14ac:dyDescent="0.2">
      <c r="A12" s="508"/>
      <c r="B12" s="30">
        <v>43255</v>
      </c>
      <c r="C12" s="535"/>
      <c r="D12" s="536"/>
      <c r="E12" s="514"/>
      <c r="F12" s="74" t="s">
        <v>116</v>
      </c>
      <c r="G12" s="75">
        <v>15</v>
      </c>
      <c r="H12" s="31"/>
    </row>
    <row r="13" spans="1:8" x14ac:dyDescent="0.2">
      <c r="A13" s="508"/>
      <c r="B13" s="30">
        <v>43260</v>
      </c>
      <c r="C13" s="538" t="s">
        <v>123</v>
      </c>
      <c r="D13" s="539" t="s">
        <v>115</v>
      </c>
      <c r="E13" s="513" t="s">
        <v>116</v>
      </c>
      <c r="F13" s="89" t="s">
        <v>116</v>
      </c>
      <c r="G13" s="90">
        <v>33</v>
      </c>
      <c r="H13" s="31" t="s">
        <v>124</v>
      </c>
    </row>
    <row r="14" spans="1:8" x14ac:dyDescent="0.2">
      <c r="A14" s="508"/>
      <c r="B14" s="30">
        <v>43261</v>
      </c>
      <c r="C14" s="535"/>
      <c r="D14" s="539"/>
      <c r="E14" s="516"/>
      <c r="F14" s="89" t="s">
        <v>116</v>
      </c>
      <c r="G14" s="90">
        <v>38</v>
      </c>
      <c r="H14" s="31" t="s">
        <v>125</v>
      </c>
    </row>
    <row r="15" spans="1:8" x14ac:dyDescent="0.2">
      <c r="A15" s="527"/>
      <c r="B15" s="35">
        <v>43262</v>
      </c>
      <c r="C15" s="545"/>
      <c r="D15" s="550"/>
      <c r="E15" s="517"/>
      <c r="F15" s="88" t="s">
        <v>116</v>
      </c>
      <c r="G15" s="91">
        <v>34</v>
      </c>
      <c r="H15" s="36" t="s">
        <v>125</v>
      </c>
    </row>
    <row r="16" spans="1:8" x14ac:dyDescent="0.2">
      <c r="A16" s="526" t="s">
        <v>127</v>
      </c>
      <c r="B16" s="28">
        <v>43283</v>
      </c>
      <c r="C16" s="63" t="s">
        <v>154</v>
      </c>
      <c r="D16" s="86" t="s">
        <v>115</v>
      </c>
      <c r="E16" s="50" t="s">
        <v>116</v>
      </c>
      <c r="F16" s="86" t="s">
        <v>116</v>
      </c>
      <c r="G16" s="92">
        <v>28</v>
      </c>
      <c r="H16" s="29" t="s">
        <v>124</v>
      </c>
    </row>
    <row r="17" spans="1:9" x14ac:dyDescent="0.2">
      <c r="A17" s="527"/>
      <c r="B17" s="40" t="s">
        <v>128</v>
      </c>
      <c r="C17" s="67" t="s">
        <v>130</v>
      </c>
      <c r="D17" s="87" t="s">
        <v>115</v>
      </c>
      <c r="E17" s="48" t="s">
        <v>117</v>
      </c>
      <c r="F17" s="87" t="s">
        <v>117</v>
      </c>
      <c r="G17" s="93">
        <v>27</v>
      </c>
      <c r="H17" s="42"/>
    </row>
    <row r="18" spans="1:9" x14ac:dyDescent="0.2">
      <c r="A18" s="526" t="s">
        <v>136</v>
      </c>
      <c r="B18" s="37" t="s">
        <v>131</v>
      </c>
      <c r="C18" s="38" t="s">
        <v>132</v>
      </c>
      <c r="D18" s="100" t="s">
        <v>133</v>
      </c>
      <c r="E18" s="49" t="s">
        <v>117</v>
      </c>
      <c r="F18" s="100" t="s">
        <v>117</v>
      </c>
      <c r="G18" s="101">
        <v>6</v>
      </c>
      <c r="H18" s="39"/>
    </row>
    <row r="19" spans="1:9" x14ac:dyDescent="0.2">
      <c r="A19" s="508"/>
      <c r="B19" s="30" t="s">
        <v>134</v>
      </c>
      <c r="C19" s="32" t="s">
        <v>135</v>
      </c>
      <c r="D19" s="98" t="s">
        <v>133</v>
      </c>
      <c r="E19" s="51" t="s">
        <v>117</v>
      </c>
      <c r="F19" s="98" t="s">
        <v>117</v>
      </c>
      <c r="G19" s="99">
        <v>17</v>
      </c>
      <c r="H19" s="31"/>
    </row>
    <row r="20" spans="1:9" x14ac:dyDescent="0.2">
      <c r="A20" s="527"/>
      <c r="B20" s="35">
        <v>43333</v>
      </c>
      <c r="C20" s="44" t="s">
        <v>222</v>
      </c>
      <c r="D20" s="88" t="s">
        <v>115</v>
      </c>
      <c r="E20" s="52" t="s">
        <v>116</v>
      </c>
      <c r="F20" s="88" t="s">
        <v>116</v>
      </c>
      <c r="G20" s="91">
        <v>3</v>
      </c>
      <c r="H20" s="36"/>
    </row>
    <row r="21" spans="1:9" x14ac:dyDescent="0.2">
      <c r="A21" s="526" t="s">
        <v>145</v>
      </c>
      <c r="B21" s="28">
        <v>43345</v>
      </c>
      <c r="C21" s="63" t="s">
        <v>137</v>
      </c>
      <c r="D21" s="78" t="s">
        <v>212</v>
      </c>
      <c r="E21" s="50" t="s">
        <v>116</v>
      </c>
      <c r="F21" s="78" t="s">
        <v>116</v>
      </c>
      <c r="G21" s="79">
        <v>27</v>
      </c>
      <c r="H21" s="128" t="s">
        <v>264</v>
      </c>
    </row>
    <row r="22" spans="1:9" x14ac:dyDescent="0.2">
      <c r="A22" s="508"/>
      <c r="B22" s="30">
        <v>43352</v>
      </c>
      <c r="C22" s="65" t="s">
        <v>138</v>
      </c>
      <c r="D22" s="74" t="s">
        <v>212</v>
      </c>
      <c r="E22" s="51" t="s">
        <v>116</v>
      </c>
      <c r="F22" s="74" t="s">
        <v>116</v>
      </c>
      <c r="G22" s="75">
        <v>15</v>
      </c>
      <c r="H22" s="31"/>
    </row>
    <row r="23" spans="1:9" x14ac:dyDescent="0.2">
      <c r="A23" s="508"/>
      <c r="B23" s="30" t="s">
        <v>139</v>
      </c>
      <c r="C23" s="65" t="s">
        <v>140</v>
      </c>
      <c r="D23" s="89" t="s">
        <v>115</v>
      </c>
      <c r="E23" s="51" t="s">
        <v>117</v>
      </c>
      <c r="F23" s="89" t="s">
        <v>117</v>
      </c>
      <c r="G23" s="90">
        <v>24</v>
      </c>
      <c r="H23" s="31"/>
    </row>
    <row r="24" spans="1:9" x14ac:dyDescent="0.2">
      <c r="A24" s="508"/>
      <c r="B24" s="30" t="s">
        <v>141</v>
      </c>
      <c r="C24" s="45" t="s">
        <v>142</v>
      </c>
      <c r="D24" s="89" t="s">
        <v>115</v>
      </c>
      <c r="E24" s="51" t="s">
        <v>117</v>
      </c>
      <c r="F24" s="89" t="s">
        <v>117</v>
      </c>
      <c r="G24" s="90">
        <v>12</v>
      </c>
      <c r="H24" s="31" t="s">
        <v>143</v>
      </c>
    </row>
    <row r="25" spans="1:9" x14ac:dyDescent="0.2">
      <c r="A25" s="527"/>
      <c r="B25" s="40">
        <v>43366</v>
      </c>
      <c r="C25" s="41" t="s">
        <v>144</v>
      </c>
      <c r="D25" s="102" t="s">
        <v>133</v>
      </c>
      <c r="E25" s="48" t="s">
        <v>116</v>
      </c>
      <c r="F25" s="102" t="s">
        <v>116</v>
      </c>
      <c r="G25" s="103">
        <v>19</v>
      </c>
      <c r="H25" s="42"/>
    </row>
    <row r="26" spans="1:9" x14ac:dyDescent="0.2">
      <c r="A26" s="526" t="s">
        <v>166</v>
      </c>
      <c r="B26" s="37">
        <v>43380</v>
      </c>
      <c r="C26" s="537" t="s">
        <v>146</v>
      </c>
      <c r="D26" s="520" t="s">
        <v>213</v>
      </c>
      <c r="E26" s="515" t="s">
        <v>148</v>
      </c>
      <c r="F26" s="82" t="s">
        <v>147</v>
      </c>
      <c r="G26" s="83">
        <v>5</v>
      </c>
      <c r="H26" s="39"/>
    </row>
    <row r="27" spans="1:9" x14ac:dyDescent="0.2">
      <c r="A27" s="508"/>
      <c r="B27" s="30"/>
      <c r="C27" s="535"/>
      <c r="D27" s="536"/>
      <c r="E27" s="516"/>
      <c r="F27" s="74" t="s">
        <v>148</v>
      </c>
      <c r="G27" s="75">
        <v>13</v>
      </c>
      <c r="H27" s="31"/>
    </row>
    <row r="28" spans="1:9" x14ac:dyDescent="0.2">
      <c r="A28" s="508"/>
      <c r="B28" s="30">
        <v>43381</v>
      </c>
      <c r="C28" s="535"/>
      <c r="D28" s="536"/>
      <c r="E28" s="514"/>
      <c r="F28" s="74" t="s">
        <v>147</v>
      </c>
      <c r="G28" s="75">
        <v>21</v>
      </c>
      <c r="H28" s="31"/>
    </row>
    <row r="29" spans="1:9" x14ac:dyDescent="0.2">
      <c r="A29" s="508"/>
      <c r="B29" s="30">
        <v>43395</v>
      </c>
      <c r="C29" s="32" t="s">
        <v>150</v>
      </c>
      <c r="D29" s="104" t="s">
        <v>151</v>
      </c>
      <c r="E29" s="60" t="s">
        <v>147</v>
      </c>
      <c r="F29" s="104" t="s">
        <v>152</v>
      </c>
      <c r="G29" s="105" t="s">
        <v>153</v>
      </c>
      <c r="H29" s="61" t="s">
        <v>221</v>
      </c>
      <c r="I29" s="23"/>
    </row>
    <row r="30" spans="1:9" x14ac:dyDescent="0.2">
      <c r="A30" s="527"/>
      <c r="B30" s="35">
        <v>43401</v>
      </c>
      <c r="C30" s="66" t="s">
        <v>155</v>
      </c>
      <c r="D30" s="88" t="s">
        <v>149</v>
      </c>
      <c r="E30" s="52" t="s">
        <v>147</v>
      </c>
      <c r="F30" s="88" t="s">
        <v>147</v>
      </c>
      <c r="G30" s="91">
        <v>28</v>
      </c>
      <c r="H30" s="36" t="s">
        <v>124</v>
      </c>
    </row>
    <row r="31" spans="1:9" x14ac:dyDescent="0.2">
      <c r="A31" s="526" t="s">
        <v>167</v>
      </c>
      <c r="B31" s="28">
        <v>43407</v>
      </c>
      <c r="C31" s="64" t="s">
        <v>156</v>
      </c>
      <c r="D31" s="94" t="s">
        <v>252</v>
      </c>
      <c r="E31" s="53" t="s">
        <v>147</v>
      </c>
      <c r="F31" s="86" t="s">
        <v>147</v>
      </c>
      <c r="G31" s="117">
        <v>62</v>
      </c>
      <c r="H31" s="29" t="s">
        <v>157</v>
      </c>
    </row>
    <row r="32" spans="1:9" x14ac:dyDescent="0.2">
      <c r="A32" s="508"/>
      <c r="B32" s="30">
        <v>43409</v>
      </c>
      <c r="C32" s="45" t="s">
        <v>158</v>
      </c>
      <c r="D32" s="74" t="s">
        <v>213</v>
      </c>
      <c r="E32" s="51" t="s">
        <v>147</v>
      </c>
      <c r="F32" s="74" t="s">
        <v>147</v>
      </c>
      <c r="G32" s="75">
        <v>779</v>
      </c>
      <c r="H32" s="31" t="s">
        <v>265</v>
      </c>
    </row>
    <row r="33" spans="1:8" x14ac:dyDescent="0.2">
      <c r="A33" s="508"/>
      <c r="B33" s="30"/>
      <c r="C33" s="32" t="s">
        <v>159</v>
      </c>
      <c r="D33" s="98" t="s">
        <v>151</v>
      </c>
      <c r="E33" s="51" t="s">
        <v>147</v>
      </c>
      <c r="F33" s="98" t="s">
        <v>147</v>
      </c>
      <c r="G33" s="99">
        <v>150</v>
      </c>
      <c r="H33" s="31"/>
    </row>
    <row r="34" spans="1:8" x14ac:dyDescent="0.2">
      <c r="A34" s="508"/>
      <c r="B34" s="30">
        <v>43415</v>
      </c>
      <c r="C34" s="534" t="s">
        <v>160</v>
      </c>
      <c r="D34" s="536" t="s">
        <v>213</v>
      </c>
      <c r="E34" s="513" t="s">
        <v>148</v>
      </c>
      <c r="F34" s="74" t="s">
        <v>147</v>
      </c>
      <c r="G34" s="75">
        <v>17</v>
      </c>
      <c r="H34" s="31"/>
    </row>
    <row r="35" spans="1:8" x14ac:dyDescent="0.2">
      <c r="A35" s="508"/>
      <c r="B35" s="30">
        <v>43416</v>
      </c>
      <c r="C35" s="535"/>
      <c r="D35" s="536"/>
      <c r="E35" s="514"/>
      <c r="F35" s="74" t="s">
        <v>147</v>
      </c>
      <c r="G35" s="75">
        <v>16</v>
      </c>
      <c r="H35" s="31"/>
    </row>
    <row r="36" spans="1:8" x14ac:dyDescent="0.2">
      <c r="A36" s="508"/>
      <c r="B36" s="30">
        <v>43415</v>
      </c>
      <c r="C36" s="538" t="s">
        <v>161</v>
      </c>
      <c r="D36" s="539" t="s">
        <v>149</v>
      </c>
      <c r="E36" s="513" t="s">
        <v>148</v>
      </c>
      <c r="F36" s="89" t="s">
        <v>148</v>
      </c>
      <c r="G36" s="90">
        <v>19</v>
      </c>
      <c r="H36" s="31"/>
    </row>
    <row r="37" spans="1:8" x14ac:dyDescent="0.2">
      <c r="A37" s="508"/>
      <c r="B37" s="30">
        <v>43416</v>
      </c>
      <c r="C37" s="535"/>
      <c r="D37" s="539"/>
      <c r="E37" s="514"/>
      <c r="F37" s="89" t="s">
        <v>147</v>
      </c>
      <c r="G37" s="90">
        <v>37</v>
      </c>
      <c r="H37" s="31"/>
    </row>
    <row r="38" spans="1:8" x14ac:dyDescent="0.2">
      <c r="A38" s="508"/>
      <c r="B38" s="30">
        <v>43422</v>
      </c>
      <c r="C38" s="45" t="s">
        <v>162</v>
      </c>
      <c r="D38" s="89" t="s">
        <v>149</v>
      </c>
      <c r="E38" s="51" t="s">
        <v>147</v>
      </c>
      <c r="F38" s="89" t="s">
        <v>147</v>
      </c>
      <c r="G38" s="90">
        <v>32</v>
      </c>
      <c r="H38" s="31" t="s">
        <v>163</v>
      </c>
    </row>
    <row r="39" spans="1:8" x14ac:dyDescent="0.2">
      <c r="A39" s="508"/>
      <c r="B39" s="30">
        <v>43423</v>
      </c>
      <c r="C39" s="125" t="s">
        <v>164</v>
      </c>
      <c r="D39" s="74" t="s">
        <v>213</v>
      </c>
      <c r="E39" s="51" t="s">
        <v>147</v>
      </c>
      <c r="F39" s="74" t="s">
        <v>147</v>
      </c>
      <c r="G39" s="75">
        <v>4</v>
      </c>
      <c r="H39" s="127" t="s">
        <v>260</v>
      </c>
    </row>
    <row r="40" spans="1:8" x14ac:dyDescent="0.2">
      <c r="A40" s="527"/>
      <c r="B40" s="40">
        <v>43429</v>
      </c>
      <c r="C40" s="72" t="s">
        <v>165</v>
      </c>
      <c r="D40" s="102" t="s">
        <v>151</v>
      </c>
      <c r="E40" s="48" t="s">
        <v>147</v>
      </c>
      <c r="F40" s="102" t="s">
        <v>147</v>
      </c>
      <c r="G40" s="103">
        <v>13</v>
      </c>
      <c r="H40" s="42"/>
    </row>
    <row r="41" spans="1:8" x14ac:dyDescent="0.2">
      <c r="A41" s="526" t="s">
        <v>204</v>
      </c>
      <c r="B41" s="37" t="s">
        <v>168</v>
      </c>
      <c r="C41" s="68" t="s">
        <v>169</v>
      </c>
      <c r="D41" s="84" t="s">
        <v>149</v>
      </c>
      <c r="E41" s="49" t="s">
        <v>148</v>
      </c>
      <c r="F41" s="84" t="s">
        <v>148</v>
      </c>
      <c r="G41" s="85">
        <v>25</v>
      </c>
      <c r="H41" s="39"/>
    </row>
    <row r="42" spans="1:8" x14ac:dyDescent="0.2">
      <c r="A42" s="508"/>
      <c r="B42" s="30">
        <v>43443</v>
      </c>
      <c r="C42" s="534" t="s">
        <v>170</v>
      </c>
      <c r="D42" s="536" t="s">
        <v>213</v>
      </c>
      <c r="E42" s="513" t="s">
        <v>148</v>
      </c>
      <c r="F42" s="74" t="s">
        <v>147</v>
      </c>
      <c r="G42" s="75">
        <v>7</v>
      </c>
      <c r="H42" s="31"/>
    </row>
    <row r="43" spans="1:8" x14ac:dyDescent="0.2">
      <c r="A43" s="508"/>
      <c r="B43" s="30"/>
      <c r="C43" s="535"/>
      <c r="D43" s="536"/>
      <c r="E43" s="516"/>
      <c r="F43" s="74" t="s">
        <v>148</v>
      </c>
      <c r="G43" s="75">
        <v>14</v>
      </c>
      <c r="H43" s="31"/>
    </row>
    <row r="44" spans="1:8" x14ac:dyDescent="0.2">
      <c r="A44" s="508"/>
      <c r="B44" s="30">
        <v>43444</v>
      </c>
      <c r="C44" s="535"/>
      <c r="D44" s="536"/>
      <c r="E44" s="514"/>
      <c r="F44" s="74" t="s">
        <v>147</v>
      </c>
      <c r="G44" s="75">
        <v>4</v>
      </c>
      <c r="H44" s="31"/>
    </row>
    <row r="45" spans="1:8" x14ac:dyDescent="0.2">
      <c r="A45" s="508"/>
      <c r="B45" s="30" t="s">
        <v>171</v>
      </c>
      <c r="C45" s="65" t="s">
        <v>223</v>
      </c>
      <c r="D45" s="89" t="s">
        <v>149</v>
      </c>
      <c r="E45" s="51" t="s">
        <v>148</v>
      </c>
      <c r="F45" s="89" t="s">
        <v>147</v>
      </c>
      <c r="G45" s="90">
        <v>6</v>
      </c>
      <c r="H45" s="31"/>
    </row>
    <row r="46" spans="1:8" x14ac:dyDescent="0.2">
      <c r="A46" s="508"/>
      <c r="B46" s="30" t="s">
        <v>172</v>
      </c>
      <c r="C46" s="65" t="s">
        <v>224</v>
      </c>
      <c r="D46" s="89" t="s">
        <v>149</v>
      </c>
      <c r="E46" s="51" t="s">
        <v>117</v>
      </c>
      <c r="F46" s="89" t="s">
        <v>116</v>
      </c>
      <c r="G46" s="90">
        <v>4</v>
      </c>
      <c r="H46" s="31"/>
    </row>
    <row r="47" spans="1:8" x14ac:dyDescent="0.2">
      <c r="A47" s="527"/>
      <c r="B47" s="35">
        <v>43450</v>
      </c>
      <c r="C47" s="66" t="s">
        <v>173</v>
      </c>
      <c r="D47" s="76" t="s">
        <v>213</v>
      </c>
      <c r="E47" s="52" t="s">
        <v>147</v>
      </c>
      <c r="F47" s="76" t="s">
        <v>147</v>
      </c>
      <c r="G47" s="77">
        <v>13</v>
      </c>
      <c r="H47" s="36"/>
    </row>
    <row r="48" spans="1:8" x14ac:dyDescent="0.2">
      <c r="A48" s="526" t="s">
        <v>203</v>
      </c>
      <c r="B48" s="28" t="s">
        <v>174</v>
      </c>
      <c r="C48" s="71" t="s">
        <v>225</v>
      </c>
      <c r="D48" s="86" t="s">
        <v>149</v>
      </c>
      <c r="E48" s="50" t="s">
        <v>148</v>
      </c>
      <c r="F48" s="86" t="s">
        <v>148</v>
      </c>
      <c r="G48" s="92">
        <v>4</v>
      </c>
      <c r="H48" s="29"/>
    </row>
    <row r="49" spans="1:8" x14ac:dyDescent="0.2">
      <c r="A49" s="508"/>
      <c r="B49" s="30" t="s">
        <v>175</v>
      </c>
      <c r="C49" s="65" t="s">
        <v>176</v>
      </c>
      <c r="D49" s="89" t="s">
        <v>149</v>
      </c>
      <c r="E49" s="51" t="s">
        <v>148</v>
      </c>
      <c r="F49" s="89" t="s">
        <v>148</v>
      </c>
      <c r="G49" s="90">
        <v>23</v>
      </c>
      <c r="H49" s="31"/>
    </row>
    <row r="50" spans="1:8" x14ac:dyDescent="0.2">
      <c r="A50" s="508"/>
      <c r="B50" s="30">
        <v>43114</v>
      </c>
      <c r="C50" s="125" t="s">
        <v>182</v>
      </c>
      <c r="D50" s="74" t="s">
        <v>213</v>
      </c>
      <c r="E50" s="51" t="s">
        <v>147</v>
      </c>
      <c r="F50" s="74" t="s">
        <v>147</v>
      </c>
      <c r="G50" s="75">
        <v>58</v>
      </c>
      <c r="H50" s="31" t="s">
        <v>262</v>
      </c>
    </row>
    <row r="51" spans="1:8" x14ac:dyDescent="0.2">
      <c r="A51" s="508"/>
      <c r="B51" s="30">
        <v>43120</v>
      </c>
      <c r="C51" s="65" t="s">
        <v>178</v>
      </c>
      <c r="D51" s="89" t="s">
        <v>149</v>
      </c>
      <c r="E51" s="51" t="s">
        <v>147</v>
      </c>
      <c r="F51" s="89" t="s">
        <v>147</v>
      </c>
      <c r="G51" s="90">
        <v>30</v>
      </c>
      <c r="H51" s="31" t="s">
        <v>179</v>
      </c>
    </row>
    <row r="52" spans="1:8" x14ac:dyDescent="0.2">
      <c r="A52" s="508"/>
      <c r="B52" s="30">
        <v>43120</v>
      </c>
      <c r="C52" s="534" t="s">
        <v>180</v>
      </c>
      <c r="D52" s="536" t="s">
        <v>213</v>
      </c>
      <c r="E52" s="513" t="s">
        <v>148</v>
      </c>
      <c r="F52" s="74" t="s">
        <v>147</v>
      </c>
      <c r="G52" s="75">
        <v>10</v>
      </c>
      <c r="H52" s="31"/>
    </row>
    <row r="53" spans="1:8" x14ac:dyDescent="0.2">
      <c r="A53" s="508"/>
      <c r="B53" s="30"/>
      <c r="C53" s="535"/>
      <c r="D53" s="536"/>
      <c r="E53" s="516"/>
      <c r="F53" s="74" t="s">
        <v>148</v>
      </c>
      <c r="G53" s="75">
        <v>1</v>
      </c>
      <c r="H53" s="31"/>
    </row>
    <row r="54" spans="1:8" x14ac:dyDescent="0.2">
      <c r="A54" s="508"/>
      <c r="B54" s="30">
        <v>43121</v>
      </c>
      <c r="C54" s="535"/>
      <c r="D54" s="536"/>
      <c r="E54" s="514"/>
      <c r="F54" s="74" t="s">
        <v>147</v>
      </c>
      <c r="G54" s="75">
        <v>8</v>
      </c>
      <c r="H54" s="31"/>
    </row>
    <row r="55" spans="1:8" x14ac:dyDescent="0.2">
      <c r="A55" s="508"/>
      <c r="B55" s="30">
        <v>43121</v>
      </c>
      <c r="C55" s="65" t="s">
        <v>181</v>
      </c>
      <c r="D55" s="74" t="s">
        <v>213</v>
      </c>
      <c r="E55" s="51" t="s">
        <v>147</v>
      </c>
      <c r="F55" s="74" t="s">
        <v>147</v>
      </c>
      <c r="G55" s="75">
        <v>55</v>
      </c>
      <c r="H55" s="31" t="s">
        <v>177</v>
      </c>
    </row>
    <row r="56" spans="1:8" x14ac:dyDescent="0.2">
      <c r="A56" s="508"/>
      <c r="B56" s="30">
        <v>43127</v>
      </c>
      <c r="C56" s="73" t="s">
        <v>183</v>
      </c>
      <c r="D56" s="98" t="s">
        <v>151</v>
      </c>
      <c r="E56" s="51" t="s">
        <v>147</v>
      </c>
      <c r="F56" s="98" t="s">
        <v>147</v>
      </c>
      <c r="G56" s="99">
        <v>13</v>
      </c>
      <c r="H56" s="31"/>
    </row>
    <row r="57" spans="1:8" x14ac:dyDescent="0.2">
      <c r="A57" s="508"/>
      <c r="B57" s="30">
        <v>43127</v>
      </c>
      <c r="C57" s="534" t="s">
        <v>184</v>
      </c>
      <c r="D57" s="536" t="s">
        <v>212</v>
      </c>
      <c r="E57" s="513" t="s">
        <v>148</v>
      </c>
      <c r="F57" s="74" t="s">
        <v>148</v>
      </c>
      <c r="G57" s="75">
        <v>3</v>
      </c>
      <c r="H57" s="31"/>
    </row>
    <row r="58" spans="1:8" x14ac:dyDescent="0.2">
      <c r="A58" s="508"/>
      <c r="B58" s="30">
        <v>43128</v>
      </c>
      <c r="C58" s="535"/>
      <c r="D58" s="536"/>
      <c r="E58" s="514"/>
      <c r="F58" s="74" t="s">
        <v>147</v>
      </c>
      <c r="G58" s="75">
        <v>8</v>
      </c>
      <c r="H58" s="31"/>
    </row>
    <row r="59" spans="1:8" x14ac:dyDescent="0.2">
      <c r="A59" s="527"/>
      <c r="B59" s="40">
        <v>43128</v>
      </c>
      <c r="C59" s="67" t="s">
        <v>185</v>
      </c>
      <c r="D59" s="80" t="s">
        <v>212</v>
      </c>
      <c r="E59" s="48" t="s">
        <v>147</v>
      </c>
      <c r="F59" s="80" t="s">
        <v>147</v>
      </c>
      <c r="G59" s="81">
        <v>36</v>
      </c>
      <c r="H59" s="42" t="s">
        <v>186</v>
      </c>
    </row>
    <row r="60" spans="1:8" x14ac:dyDescent="0.2">
      <c r="A60" s="526" t="s">
        <v>202</v>
      </c>
      <c r="B60" s="37">
        <v>43135</v>
      </c>
      <c r="C60" s="68" t="s">
        <v>187</v>
      </c>
      <c r="D60" s="82" t="s">
        <v>212</v>
      </c>
      <c r="E60" s="49" t="s">
        <v>147</v>
      </c>
      <c r="F60" s="82" t="s">
        <v>147</v>
      </c>
      <c r="G60" s="83">
        <v>73</v>
      </c>
      <c r="H60" s="39" t="s">
        <v>157</v>
      </c>
    </row>
    <row r="61" spans="1:8" x14ac:dyDescent="0.2">
      <c r="A61" s="508"/>
      <c r="B61" s="30">
        <v>43141</v>
      </c>
      <c r="C61" s="45" t="s">
        <v>226</v>
      </c>
      <c r="D61" s="95" t="s">
        <v>115</v>
      </c>
      <c r="E61" s="51" t="s">
        <v>147</v>
      </c>
      <c r="F61" s="89" t="s">
        <v>147</v>
      </c>
      <c r="G61" s="90">
        <v>34</v>
      </c>
      <c r="H61" s="31" t="s">
        <v>188</v>
      </c>
    </row>
    <row r="62" spans="1:8" x14ac:dyDescent="0.2">
      <c r="A62" s="508"/>
      <c r="B62" s="30">
        <v>43142</v>
      </c>
      <c r="C62" s="65" t="s">
        <v>189</v>
      </c>
      <c r="D62" s="74" t="s">
        <v>213</v>
      </c>
      <c r="E62" s="51" t="s">
        <v>147</v>
      </c>
      <c r="F62" s="74" t="s">
        <v>147</v>
      </c>
      <c r="G62" s="75">
        <v>41</v>
      </c>
      <c r="H62" s="31" t="s">
        <v>163</v>
      </c>
    </row>
    <row r="63" spans="1:8" x14ac:dyDescent="0.2">
      <c r="A63" s="508"/>
      <c r="B63" s="30">
        <v>43148</v>
      </c>
      <c r="C63" s="534" t="s">
        <v>190</v>
      </c>
      <c r="D63" s="536" t="s">
        <v>212</v>
      </c>
      <c r="E63" s="513" t="s">
        <v>117</v>
      </c>
      <c r="F63" s="74" t="s">
        <v>147</v>
      </c>
      <c r="G63" s="75">
        <v>2</v>
      </c>
      <c r="H63" s="31"/>
    </row>
    <row r="64" spans="1:8" x14ac:dyDescent="0.2">
      <c r="A64" s="508"/>
      <c r="B64" s="30">
        <v>43149</v>
      </c>
      <c r="C64" s="535"/>
      <c r="D64" s="536"/>
      <c r="E64" s="514"/>
      <c r="F64" s="74" t="s">
        <v>147</v>
      </c>
      <c r="G64" s="75">
        <v>5</v>
      </c>
      <c r="H64" s="31"/>
    </row>
    <row r="65" spans="1:8" x14ac:dyDescent="0.2">
      <c r="A65" s="508"/>
      <c r="B65" s="30">
        <v>43149</v>
      </c>
      <c r="C65" s="65" t="s">
        <v>191</v>
      </c>
      <c r="D65" s="74" t="s">
        <v>212</v>
      </c>
      <c r="E65" s="51" t="s">
        <v>147</v>
      </c>
      <c r="F65" s="74" t="s">
        <v>147</v>
      </c>
      <c r="G65" s="75">
        <v>60</v>
      </c>
      <c r="H65" s="31" t="s">
        <v>192</v>
      </c>
    </row>
    <row r="66" spans="1:8" x14ac:dyDescent="0.2">
      <c r="A66" s="527"/>
      <c r="B66" s="35">
        <v>43156</v>
      </c>
      <c r="C66" s="66" t="s">
        <v>193</v>
      </c>
      <c r="D66" s="76" t="s">
        <v>212</v>
      </c>
      <c r="E66" s="52" t="s">
        <v>147</v>
      </c>
      <c r="F66" s="76" t="s">
        <v>147</v>
      </c>
      <c r="G66" s="77">
        <v>78</v>
      </c>
      <c r="H66" s="36" t="s">
        <v>194</v>
      </c>
    </row>
    <row r="67" spans="1:8" x14ac:dyDescent="0.2">
      <c r="A67" s="508" t="s">
        <v>201</v>
      </c>
      <c r="B67" s="28">
        <v>43163</v>
      </c>
      <c r="C67" s="69" t="s">
        <v>195</v>
      </c>
      <c r="D67" s="94" t="s">
        <v>252</v>
      </c>
      <c r="E67" s="53" t="s">
        <v>147</v>
      </c>
      <c r="F67" s="86" t="s">
        <v>147</v>
      </c>
      <c r="G67" s="117">
        <v>44</v>
      </c>
      <c r="H67" s="29" t="s">
        <v>192</v>
      </c>
    </row>
    <row r="68" spans="1:8" x14ac:dyDescent="0.2">
      <c r="A68" s="508"/>
      <c r="B68" s="30" t="s">
        <v>196</v>
      </c>
      <c r="C68" s="65" t="s">
        <v>197</v>
      </c>
      <c r="D68" s="89" t="s">
        <v>149</v>
      </c>
      <c r="E68" s="51" t="s">
        <v>148</v>
      </c>
      <c r="F68" s="89" t="s">
        <v>148</v>
      </c>
      <c r="G68" s="90">
        <v>27</v>
      </c>
      <c r="H68" s="31"/>
    </row>
    <row r="69" spans="1:8" x14ac:dyDescent="0.2">
      <c r="A69" s="508"/>
      <c r="B69" s="30">
        <v>43176</v>
      </c>
      <c r="C69" s="534" t="s">
        <v>198</v>
      </c>
      <c r="D69" s="518" t="s">
        <v>212</v>
      </c>
      <c r="E69" s="513" t="s">
        <v>148</v>
      </c>
      <c r="F69" s="74" t="s">
        <v>147</v>
      </c>
      <c r="G69" s="75">
        <v>13</v>
      </c>
      <c r="H69" s="31"/>
    </row>
    <row r="70" spans="1:8" x14ac:dyDescent="0.2">
      <c r="A70" s="508"/>
      <c r="B70" s="30"/>
      <c r="C70" s="535"/>
      <c r="D70" s="519"/>
      <c r="E70" s="516"/>
      <c r="F70" s="74" t="s">
        <v>148</v>
      </c>
      <c r="G70" s="75">
        <v>7</v>
      </c>
      <c r="H70" s="31"/>
    </row>
    <row r="71" spans="1:8" x14ac:dyDescent="0.2">
      <c r="A71" s="508"/>
      <c r="B71" s="30">
        <v>43177</v>
      </c>
      <c r="C71" s="535"/>
      <c r="D71" s="520"/>
      <c r="E71" s="514"/>
      <c r="F71" s="74" t="s">
        <v>147</v>
      </c>
      <c r="G71" s="75">
        <v>3</v>
      </c>
      <c r="H71" s="31"/>
    </row>
    <row r="72" spans="1:8" ht="13.8" thickBot="1" x14ac:dyDescent="0.25">
      <c r="A72" s="525"/>
      <c r="B72" s="33">
        <v>43183</v>
      </c>
      <c r="C72" s="70" t="s">
        <v>199</v>
      </c>
      <c r="D72" s="96" t="s">
        <v>149</v>
      </c>
      <c r="E72" s="54" t="s">
        <v>147</v>
      </c>
      <c r="F72" s="96" t="s">
        <v>147</v>
      </c>
      <c r="G72" s="97">
        <v>24</v>
      </c>
      <c r="H72" s="34" t="s">
        <v>200</v>
      </c>
    </row>
    <row r="73" spans="1:8" ht="24.75" customHeight="1" thickTop="1" x14ac:dyDescent="0.2">
      <c r="A73" s="521" t="s">
        <v>205</v>
      </c>
      <c r="B73" s="522"/>
      <c r="C73" s="58" t="s">
        <v>207</v>
      </c>
      <c r="D73" s="59"/>
      <c r="E73" s="59"/>
      <c r="F73" s="503">
        <f>SUM(G3:G72)</f>
        <v>2280</v>
      </c>
      <c r="G73" s="504"/>
      <c r="H73" s="106" t="s">
        <v>219</v>
      </c>
    </row>
    <row r="74" spans="1:8" x14ac:dyDescent="0.2">
      <c r="A74" s="508"/>
      <c r="B74" s="505" t="s">
        <v>208</v>
      </c>
      <c r="C74" s="55" t="s">
        <v>209</v>
      </c>
      <c r="D74" s="510" t="s">
        <v>253</v>
      </c>
      <c r="E74" s="510"/>
      <c r="F74" s="497">
        <v>324</v>
      </c>
      <c r="G74" s="498"/>
      <c r="H74" s="107" t="s">
        <v>220</v>
      </c>
    </row>
    <row r="75" spans="1:8" x14ac:dyDescent="0.2">
      <c r="A75" s="508"/>
      <c r="B75" s="506"/>
      <c r="C75" s="56" t="s">
        <v>210</v>
      </c>
      <c r="D75" s="511" t="s">
        <v>215</v>
      </c>
      <c r="E75" s="511"/>
      <c r="F75" s="499">
        <v>506</v>
      </c>
      <c r="G75" s="500"/>
      <c r="H75" s="31"/>
    </row>
    <row r="76" spans="1:8" ht="13.8" thickBot="1" x14ac:dyDescent="0.25">
      <c r="A76" s="509"/>
      <c r="B76" s="507"/>
      <c r="C76" s="57" t="s">
        <v>211</v>
      </c>
      <c r="D76" s="512" t="s">
        <v>214</v>
      </c>
      <c r="E76" s="512"/>
      <c r="F76" s="501">
        <v>1450</v>
      </c>
      <c r="G76" s="502"/>
      <c r="H76" s="43"/>
    </row>
    <row r="77" spans="1:8" x14ac:dyDescent="0.2">
      <c r="D77" s="496" t="s">
        <v>254</v>
      </c>
      <c r="E77" s="496"/>
      <c r="F77" s="496"/>
      <c r="G77" s="496"/>
      <c r="H77" s="496"/>
    </row>
  </sheetData>
  <autoFilter ref="A1:H77" xr:uid="{00000000-0009-0000-0000-000005000000}">
    <filterColumn colId="5" showButton="0"/>
  </autoFilter>
  <mergeCells count="66">
    <mergeCell ref="A16:A17"/>
    <mergeCell ref="A18:A20"/>
    <mergeCell ref="A21:A25"/>
    <mergeCell ref="A3:A4"/>
    <mergeCell ref="A5:A8"/>
    <mergeCell ref="C10:C12"/>
    <mergeCell ref="D10:D12"/>
    <mergeCell ref="C13:C15"/>
    <mergeCell ref="D13:D15"/>
    <mergeCell ref="A9:A15"/>
    <mergeCell ref="D1:D2"/>
    <mergeCell ref="F1:G1"/>
    <mergeCell ref="C3:C4"/>
    <mergeCell ref="D3:D4"/>
    <mergeCell ref="D5:D7"/>
    <mergeCell ref="C5:C7"/>
    <mergeCell ref="E1:E2"/>
    <mergeCell ref="C26:C28"/>
    <mergeCell ref="D26:D28"/>
    <mergeCell ref="C34:C35"/>
    <mergeCell ref="D34:D35"/>
    <mergeCell ref="C36:C37"/>
    <mergeCell ref="D36:D37"/>
    <mergeCell ref="A31:A40"/>
    <mergeCell ref="C42:C44"/>
    <mergeCell ref="D42:D44"/>
    <mergeCell ref="C52:C54"/>
    <mergeCell ref="D52:D54"/>
    <mergeCell ref="E36:E37"/>
    <mergeCell ref="A73:B73"/>
    <mergeCell ref="H1:H2"/>
    <mergeCell ref="A67:A72"/>
    <mergeCell ref="A60:A66"/>
    <mergeCell ref="A48:A59"/>
    <mergeCell ref="A41:A47"/>
    <mergeCell ref="C1:C2"/>
    <mergeCell ref="A1:A2"/>
    <mergeCell ref="B1:B2"/>
    <mergeCell ref="C57:C58"/>
    <mergeCell ref="D57:D58"/>
    <mergeCell ref="C63:C64"/>
    <mergeCell ref="D63:D64"/>
    <mergeCell ref="C69:C71"/>
    <mergeCell ref="A26:A30"/>
    <mergeCell ref="E42:E44"/>
    <mergeCell ref="E52:E54"/>
    <mergeCell ref="E57:E58"/>
    <mergeCell ref="E63:E64"/>
    <mergeCell ref="D69:D71"/>
    <mergeCell ref="E69:E71"/>
    <mergeCell ref="E34:E35"/>
    <mergeCell ref="E26:E28"/>
    <mergeCell ref="E13:E15"/>
    <mergeCell ref="E10:E12"/>
    <mergeCell ref="E3:E4"/>
    <mergeCell ref="E5:E7"/>
    <mergeCell ref="B74:B76"/>
    <mergeCell ref="A74:A76"/>
    <mergeCell ref="D74:E74"/>
    <mergeCell ref="D75:E75"/>
    <mergeCell ref="D76:E76"/>
    <mergeCell ref="D77:H77"/>
    <mergeCell ref="F74:G74"/>
    <mergeCell ref="F75:G75"/>
    <mergeCell ref="F76:G76"/>
    <mergeCell ref="F73:G73"/>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57"/>
  <sheetViews>
    <sheetView view="pageBreakPreview" zoomScale="75" zoomScaleNormal="100" zoomScaleSheetLayoutView="75" workbookViewId="0">
      <selection activeCell="H10" sqref="H10"/>
    </sheetView>
  </sheetViews>
  <sheetFormatPr defaultRowHeight="13.2" x14ac:dyDescent="0.2"/>
  <cols>
    <col min="2" max="2" width="17.109375" customWidth="1"/>
    <col min="3" max="3" width="5.6640625" customWidth="1"/>
    <col min="4" max="4" width="14" customWidth="1"/>
    <col min="5" max="5" width="5.6640625" customWidth="1"/>
    <col min="6" max="6" width="50.6640625" customWidth="1"/>
    <col min="7" max="7" width="63"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551" t="s">
        <v>60</v>
      </c>
      <c r="B1" s="551"/>
      <c r="C1" s="551"/>
      <c r="D1" s="551"/>
      <c r="E1" s="551"/>
      <c r="F1" s="551"/>
      <c r="G1" s="551"/>
      <c r="H1" s="551"/>
      <c r="I1" s="551"/>
      <c r="J1" s="551"/>
      <c r="K1" s="551"/>
      <c r="L1" s="551"/>
    </row>
    <row r="2" spans="1:12" ht="20.100000000000001" customHeight="1" x14ac:dyDescent="0.2"/>
    <row r="3" spans="1:12" ht="20.100000000000001" customHeight="1" x14ac:dyDescent="0.2">
      <c r="A3" s="371" t="s">
        <v>0</v>
      </c>
      <c r="B3" s="388"/>
      <c r="C3" s="388"/>
      <c r="D3" s="388" t="s">
        <v>1</v>
      </c>
      <c r="E3" s="388"/>
      <c r="F3" s="388"/>
      <c r="G3" s="7"/>
      <c r="H3" s="388" t="s">
        <v>2</v>
      </c>
      <c r="I3" s="388"/>
      <c r="J3" s="388"/>
      <c r="K3" s="388" t="s">
        <v>3</v>
      </c>
      <c r="L3" s="388"/>
    </row>
    <row r="4" spans="1:12" ht="20.100000000000001" customHeight="1" x14ac:dyDescent="0.2">
      <c r="A4" s="11"/>
      <c r="B4" s="11"/>
      <c r="C4" s="11"/>
      <c r="D4" s="11"/>
      <c r="E4" s="11"/>
      <c r="F4" s="11"/>
      <c r="G4" s="11" t="s">
        <v>78</v>
      </c>
      <c r="H4" s="11"/>
      <c r="I4" s="11"/>
      <c r="J4" s="11"/>
      <c r="K4" s="11"/>
      <c r="L4" s="11"/>
    </row>
    <row r="5" spans="1:12" ht="20.100000000000001" customHeight="1" x14ac:dyDescent="0.2">
      <c r="A5" s="388" t="s">
        <v>4</v>
      </c>
      <c r="B5" s="388"/>
      <c r="C5" s="395" t="s">
        <v>5</v>
      </c>
      <c r="D5" s="396"/>
      <c r="E5" s="396"/>
      <c r="F5" s="396"/>
      <c r="G5" s="397"/>
      <c r="H5" s="388" t="s">
        <v>6</v>
      </c>
      <c r="I5" s="388"/>
      <c r="J5" s="388" t="s">
        <v>7</v>
      </c>
      <c r="K5" s="388"/>
      <c r="L5" s="388" t="s">
        <v>59</v>
      </c>
    </row>
    <row r="6" spans="1:12" ht="20.100000000000001" customHeight="1" x14ac:dyDescent="0.2">
      <c r="A6" s="388"/>
      <c r="B6" s="388"/>
      <c r="C6" s="398"/>
      <c r="D6" s="399"/>
      <c r="E6" s="399"/>
      <c r="F6" s="399"/>
      <c r="G6" s="400"/>
      <c r="H6" s="388" t="s">
        <v>58</v>
      </c>
      <c r="I6" s="7" t="s">
        <v>8</v>
      </c>
      <c r="J6" s="388" t="s">
        <v>9</v>
      </c>
      <c r="K6" s="7" t="s">
        <v>8</v>
      </c>
      <c r="L6" s="388"/>
    </row>
    <row r="7" spans="1:12" ht="20.100000000000001" customHeight="1" x14ac:dyDescent="0.2">
      <c r="A7" s="388"/>
      <c r="B7" s="388"/>
      <c r="C7" s="401"/>
      <c r="D7" s="402"/>
      <c r="E7" s="402"/>
      <c r="F7" s="402"/>
      <c r="G7" s="403"/>
      <c r="H7" s="388"/>
      <c r="I7" s="7" t="s">
        <v>10</v>
      </c>
      <c r="J7" s="388"/>
      <c r="K7" s="7" t="s">
        <v>10</v>
      </c>
      <c r="L7" s="388"/>
    </row>
    <row r="8" spans="1:12" ht="50.1" customHeight="1" x14ac:dyDescent="0.2">
      <c r="A8" s="384" t="s">
        <v>11</v>
      </c>
      <c r="B8" s="413" t="s">
        <v>12</v>
      </c>
      <c r="C8" s="378" t="s">
        <v>13</v>
      </c>
      <c r="D8" s="378"/>
      <c r="E8" s="378"/>
      <c r="F8" s="378"/>
      <c r="G8" s="8"/>
      <c r="H8" s="8"/>
      <c r="I8" s="392"/>
      <c r="J8" s="8"/>
      <c r="K8" s="392"/>
      <c r="L8" s="8"/>
    </row>
    <row r="9" spans="1:12" ht="50.1" customHeight="1" x14ac:dyDescent="0.2">
      <c r="A9" s="385"/>
      <c r="B9" s="413"/>
      <c r="C9" s="378" t="s">
        <v>14</v>
      </c>
      <c r="D9" s="378"/>
      <c r="E9" s="378"/>
      <c r="F9" s="378"/>
      <c r="G9" s="8"/>
      <c r="H9" s="8"/>
      <c r="I9" s="393"/>
      <c r="J9" s="8"/>
      <c r="K9" s="393"/>
      <c r="L9" s="8"/>
    </row>
    <row r="10" spans="1:12" ht="50.1" customHeight="1" x14ac:dyDescent="0.2">
      <c r="A10" s="385"/>
      <c r="B10" s="378" t="s">
        <v>15</v>
      </c>
      <c r="C10" s="378" t="s">
        <v>16</v>
      </c>
      <c r="D10" s="378"/>
      <c r="E10" s="378"/>
      <c r="F10" s="378"/>
      <c r="G10" s="8"/>
      <c r="H10" s="8"/>
      <c r="I10" s="392"/>
      <c r="J10" s="8"/>
      <c r="K10" s="392"/>
      <c r="L10" s="8"/>
    </row>
    <row r="11" spans="1:12" ht="50.1" customHeight="1" x14ac:dyDescent="0.2">
      <c r="A11" s="385"/>
      <c r="B11" s="378"/>
      <c r="C11" s="378" t="s">
        <v>17</v>
      </c>
      <c r="D11" s="378"/>
      <c r="E11" s="378"/>
      <c r="F11" s="378"/>
      <c r="G11" s="8"/>
      <c r="H11" s="8"/>
      <c r="I11" s="393"/>
      <c r="J11" s="8"/>
      <c r="K11" s="393"/>
      <c r="L11" s="8"/>
    </row>
    <row r="12" spans="1:12" ht="50.1" customHeight="1" x14ac:dyDescent="0.2">
      <c r="A12" s="385"/>
      <c r="B12" s="378" t="s">
        <v>18</v>
      </c>
      <c r="C12" s="381" t="s">
        <v>19</v>
      </c>
      <c r="D12" s="381"/>
      <c r="E12" s="381"/>
      <c r="F12" s="381"/>
      <c r="G12" s="8"/>
      <c r="H12" s="392"/>
      <c r="I12" s="392"/>
      <c r="J12" s="392"/>
      <c r="K12" s="392"/>
      <c r="L12" s="392"/>
    </row>
    <row r="13" spans="1:12" ht="50.1" customHeight="1" x14ac:dyDescent="0.2">
      <c r="A13" s="385"/>
      <c r="B13" s="378"/>
      <c r="C13" s="18"/>
      <c r="D13" s="418" t="s">
        <v>100</v>
      </c>
      <c r="E13" s="418"/>
      <c r="F13" s="419"/>
      <c r="G13" s="21" t="s">
        <v>85</v>
      </c>
      <c r="H13" s="393"/>
      <c r="I13" s="394"/>
      <c r="J13" s="393"/>
      <c r="K13" s="394"/>
      <c r="L13" s="393"/>
    </row>
    <row r="14" spans="1:12" ht="50.1" customHeight="1" x14ac:dyDescent="0.2">
      <c r="A14" s="385"/>
      <c r="B14" s="378"/>
      <c r="C14" s="407" t="s">
        <v>105</v>
      </c>
      <c r="D14" s="382"/>
      <c r="E14" s="382"/>
      <c r="F14" s="383"/>
      <c r="G14" s="8"/>
      <c r="H14" s="392"/>
      <c r="I14" s="394"/>
      <c r="J14" s="392"/>
      <c r="K14" s="394"/>
      <c r="L14" s="392"/>
    </row>
    <row r="15" spans="1:12" ht="50.1" customHeight="1" x14ac:dyDescent="0.2">
      <c r="A15" s="385"/>
      <c r="B15" s="378"/>
      <c r="C15" s="10"/>
      <c r="D15" s="383" t="s">
        <v>62</v>
      </c>
      <c r="E15" s="378"/>
      <c r="F15" s="378"/>
      <c r="G15" s="8"/>
      <c r="H15" s="393"/>
      <c r="I15" s="394"/>
      <c r="J15" s="393"/>
      <c r="K15" s="394"/>
      <c r="L15" s="393"/>
    </row>
    <row r="16" spans="1:12" ht="50.1" customHeight="1" x14ac:dyDescent="0.2">
      <c r="A16" s="385"/>
      <c r="B16" s="378"/>
      <c r="C16" s="381" t="s">
        <v>20</v>
      </c>
      <c r="D16" s="381"/>
      <c r="E16" s="381"/>
      <c r="F16" s="381"/>
      <c r="G16" s="8"/>
      <c r="H16" s="392"/>
      <c r="I16" s="394"/>
      <c r="J16" s="392"/>
      <c r="K16" s="394"/>
      <c r="L16" s="392"/>
    </row>
    <row r="17" spans="1:12" ht="50.1" customHeight="1" x14ac:dyDescent="0.2">
      <c r="A17" s="385"/>
      <c r="B17" s="378"/>
      <c r="C17" s="18"/>
      <c r="D17" s="17" t="s">
        <v>80</v>
      </c>
      <c r="E17" s="418" t="s">
        <v>98</v>
      </c>
      <c r="F17" s="419"/>
      <c r="G17" s="22" t="s">
        <v>86</v>
      </c>
      <c r="H17" s="394"/>
      <c r="I17" s="394"/>
      <c r="J17" s="394"/>
      <c r="K17" s="394"/>
      <c r="L17" s="394"/>
    </row>
    <row r="18" spans="1:12" ht="50.1" customHeight="1" x14ac:dyDescent="0.2">
      <c r="A18" s="385"/>
      <c r="B18" s="378"/>
      <c r="C18" s="18"/>
      <c r="D18" s="17" t="s">
        <v>63</v>
      </c>
      <c r="E18" s="418" t="s">
        <v>99</v>
      </c>
      <c r="F18" s="419"/>
      <c r="G18" s="22" t="s">
        <v>87</v>
      </c>
      <c r="H18" s="394"/>
      <c r="I18" s="394"/>
      <c r="J18" s="394"/>
      <c r="K18" s="394"/>
      <c r="L18" s="394"/>
    </row>
    <row r="19" spans="1:12" ht="50.1" customHeight="1" x14ac:dyDescent="0.2">
      <c r="A19" s="385"/>
      <c r="B19" s="378"/>
      <c r="C19" s="10"/>
      <c r="D19" s="383" t="s">
        <v>81</v>
      </c>
      <c r="E19" s="378"/>
      <c r="F19" s="378"/>
      <c r="G19" s="8"/>
      <c r="H19" s="393"/>
      <c r="I19" s="394"/>
      <c r="J19" s="393"/>
      <c r="K19" s="394"/>
      <c r="L19" s="393"/>
    </row>
    <row r="20" spans="1:12" ht="50.1" customHeight="1" x14ac:dyDescent="0.2">
      <c r="A20" s="385"/>
      <c r="B20" s="378"/>
      <c r="C20" s="378" t="s">
        <v>22</v>
      </c>
      <c r="D20" s="378"/>
      <c r="E20" s="378"/>
      <c r="F20" s="378"/>
      <c r="G20" s="8"/>
      <c r="H20" s="9"/>
      <c r="I20" s="394"/>
      <c r="J20" s="9"/>
      <c r="K20" s="394"/>
      <c r="L20" s="9"/>
    </row>
    <row r="21" spans="1:12" ht="50.1" customHeight="1" x14ac:dyDescent="0.2">
      <c r="A21" s="385"/>
      <c r="B21" s="378"/>
      <c r="C21" s="378" t="s">
        <v>23</v>
      </c>
      <c r="D21" s="378"/>
      <c r="E21" s="378"/>
      <c r="F21" s="378"/>
      <c r="G21" s="8"/>
      <c r="H21" s="9"/>
      <c r="I21" s="394"/>
      <c r="J21" s="9"/>
      <c r="K21" s="394"/>
      <c r="L21" s="9"/>
    </row>
    <row r="22" spans="1:12" ht="50.1" customHeight="1" x14ac:dyDescent="0.2">
      <c r="A22" s="385"/>
      <c r="B22" s="378" t="s">
        <v>24</v>
      </c>
      <c r="C22" s="378" t="s">
        <v>25</v>
      </c>
      <c r="D22" s="378"/>
      <c r="E22" s="378"/>
      <c r="F22" s="378"/>
      <c r="G22" s="8"/>
      <c r="H22" s="8"/>
      <c r="I22" s="392"/>
      <c r="J22" s="8"/>
      <c r="K22" s="392"/>
      <c r="L22" s="8"/>
    </row>
    <row r="23" spans="1:12" ht="50.1" customHeight="1" x14ac:dyDescent="0.2">
      <c r="A23" s="385"/>
      <c r="B23" s="378"/>
      <c r="C23" s="378" t="s">
        <v>26</v>
      </c>
      <c r="D23" s="378"/>
      <c r="E23" s="378"/>
      <c r="F23" s="378"/>
      <c r="G23" s="8"/>
      <c r="H23" s="8"/>
      <c r="I23" s="394"/>
      <c r="J23" s="8"/>
      <c r="K23" s="394"/>
      <c r="L23" s="8"/>
    </row>
    <row r="24" spans="1:12" ht="50.1" customHeight="1" x14ac:dyDescent="0.2">
      <c r="A24" s="385"/>
      <c r="B24" s="378"/>
      <c r="C24" s="378" t="s">
        <v>27</v>
      </c>
      <c r="D24" s="378"/>
      <c r="E24" s="378"/>
      <c r="F24" s="378"/>
      <c r="G24" s="8"/>
      <c r="H24" s="8"/>
      <c r="I24" s="393"/>
      <c r="J24" s="8"/>
      <c r="K24" s="393"/>
      <c r="L24" s="8"/>
    </row>
    <row r="25" spans="1:12" ht="50.1" customHeight="1" x14ac:dyDescent="0.2">
      <c r="A25" s="385"/>
      <c r="B25" s="378" t="s">
        <v>28</v>
      </c>
      <c r="C25" s="404" t="s">
        <v>82</v>
      </c>
      <c r="D25" s="407" t="s">
        <v>29</v>
      </c>
      <c r="E25" s="382"/>
      <c r="F25" s="383"/>
      <c r="G25" s="8"/>
      <c r="H25" s="8"/>
      <c r="I25" s="392"/>
      <c r="J25" s="8"/>
      <c r="K25" s="392"/>
      <c r="L25" s="8"/>
    </row>
    <row r="26" spans="1:12" ht="50.1" customHeight="1" x14ac:dyDescent="0.2">
      <c r="A26" s="385"/>
      <c r="B26" s="378"/>
      <c r="C26" s="405"/>
      <c r="D26" s="407" t="s">
        <v>30</v>
      </c>
      <c r="E26" s="382"/>
      <c r="F26" s="383"/>
      <c r="G26" s="8"/>
      <c r="H26" s="8"/>
      <c r="I26" s="394"/>
      <c r="J26" s="8"/>
      <c r="K26" s="394"/>
      <c r="L26" s="8"/>
    </row>
    <row r="27" spans="1:12" ht="50.1" customHeight="1" x14ac:dyDescent="0.2">
      <c r="A27" s="385"/>
      <c r="B27" s="378"/>
      <c r="C27" s="405"/>
      <c r="D27" s="407" t="s">
        <v>31</v>
      </c>
      <c r="E27" s="382"/>
      <c r="F27" s="383"/>
      <c r="G27" s="8"/>
      <c r="H27" s="8"/>
      <c r="I27" s="394"/>
      <c r="J27" s="8"/>
      <c r="K27" s="394"/>
      <c r="L27" s="8"/>
    </row>
    <row r="28" spans="1:12" ht="50.1" customHeight="1" x14ac:dyDescent="0.2">
      <c r="A28" s="386"/>
      <c r="B28" s="378"/>
      <c r="C28" s="406"/>
      <c r="D28" s="378" t="s">
        <v>32</v>
      </c>
      <c r="E28" s="378"/>
      <c r="F28" s="378"/>
      <c r="G28" s="8"/>
      <c r="H28" s="8"/>
      <c r="I28" s="393"/>
      <c r="J28" s="8"/>
      <c r="K28" s="393"/>
      <c r="L28" s="8"/>
    </row>
    <row r="29" spans="1:12" ht="50.1" customHeight="1" x14ac:dyDescent="0.2">
      <c r="A29" s="412" t="s">
        <v>33</v>
      </c>
      <c r="B29" s="8" t="s">
        <v>34</v>
      </c>
      <c r="C29" s="378" t="s">
        <v>35</v>
      </c>
      <c r="D29" s="378"/>
      <c r="E29" s="378"/>
      <c r="F29" s="378"/>
      <c r="G29" s="8"/>
      <c r="H29" s="8"/>
      <c r="I29" s="8"/>
      <c r="J29" s="8"/>
      <c r="K29" s="8"/>
      <c r="L29" s="8"/>
    </row>
    <row r="30" spans="1:12" ht="50.1" customHeight="1" x14ac:dyDescent="0.2">
      <c r="A30" s="412"/>
      <c r="B30" s="414" t="s">
        <v>36</v>
      </c>
      <c r="C30" s="381" t="s">
        <v>37</v>
      </c>
      <c r="D30" s="381"/>
      <c r="E30" s="381"/>
      <c r="F30" s="381"/>
      <c r="G30" s="8"/>
      <c r="H30" s="8"/>
      <c r="I30" s="392"/>
      <c r="J30" s="8"/>
      <c r="K30" s="392"/>
      <c r="L30" s="8"/>
    </row>
    <row r="31" spans="1:12" ht="50.1" customHeight="1" x14ac:dyDescent="0.2">
      <c r="A31" s="412"/>
      <c r="B31" s="414"/>
      <c r="C31" s="18"/>
      <c r="D31" s="17" t="s">
        <v>65</v>
      </c>
      <c r="E31" s="418" t="s">
        <v>64</v>
      </c>
      <c r="F31" s="419"/>
      <c r="G31" s="22" t="s">
        <v>88</v>
      </c>
      <c r="H31" s="8"/>
      <c r="I31" s="394"/>
      <c r="J31" s="8"/>
      <c r="K31" s="394"/>
      <c r="L31" s="8"/>
    </row>
    <row r="32" spans="1:12" ht="50.1" customHeight="1" x14ac:dyDescent="0.2">
      <c r="A32" s="412"/>
      <c r="B32" s="414"/>
      <c r="C32" s="18"/>
      <c r="D32" s="17" t="s">
        <v>66</v>
      </c>
      <c r="E32" s="418" t="s">
        <v>92</v>
      </c>
      <c r="F32" s="419"/>
      <c r="G32" s="22" t="s">
        <v>89</v>
      </c>
      <c r="H32" s="8"/>
      <c r="I32" s="394"/>
      <c r="J32" s="8"/>
      <c r="K32" s="394"/>
      <c r="L32" s="8"/>
    </row>
    <row r="33" spans="1:12" ht="50.1" customHeight="1" x14ac:dyDescent="0.2">
      <c r="A33" s="412"/>
      <c r="B33" s="414"/>
      <c r="C33" s="10"/>
      <c r="D33" s="382" t="s">
        <v>21</v>
      </c>
      <c r="E33" s="382"/>
      <c r="F33" s="383"/>
      <c r="G33" s="8"/>
      <c r="H33" s="8"/>
      <c r="I33" s="394"/>
      <c r="J33" s="8"/>
      <c r="K33" s="394"/>
      <c r="L33" s="8"/>
    </row>
    <row r="34" spans="1:12" ht="50.1" customHeight="1" x14ac:dyDescent="0.2">
      <c r="A34" s="412"/>
      <c r="B34" s="414"/>
      <c r="C34" s="381" t="s">
        <v>38</v>
      </c>
      <c r="D34" s="381"/>
      <c r="E34" s="381"/>
      <c r="F34" s="381"/>
      <c r="G34" s="8"/>
      <c r="H34" s="8"/>
      <c r="I34" s="394"/>
      <c r="J34" s="8"/>
      <c r="K34" s="394"/>
      <c r="L34" s="8"/>
    </row>
    <row r="35" spans="1:12" ht="50.1" customHeight="1" x14ac:dyDescent="0.2">
      <c r="A35" s="412"/>
      <c r="B35" s="414"/>
      <c r="C35" s="18"/>
      <c r="D35" s="17" t="s">
        <v>65</v>
      </c>
      <c r="E35" s="418" t="s">
        <v>68</v>
      </c>
      <c r="F35" s="419"/>
      <c r="G35" s="22" t="s">
        <v>96</v>
      </c>
      <c r="H35" s="8"/>
      <c r="I35" s="394"/>
      <c r="J35" s="8"/>
      <c r="K35" s="394"/>
      <c r="L35" s="8"/>
    </row>
    <row r="36" spans="1:12" ht="50.1" customHeight="1" x14ac:dyDescent="0.2">
      <c r="A36" s="412"/>
      <c r="B36" s="414"/>
      <c r="C36" s="18"/>
      <c r="D36" s="17" t="s">
        <v>66</v>
      </c>
      <c r="E36" s="418" t="s">
        <v>93</v>
      </c>
      <c r="F36" s="419"/>
      <c r="G36" s="22" t="s">
        <v>97</v>
      </c>
      <c r="H36" s="8"/>
      <c r="I36" s="394"/>
      <c r="J36" s="8"/>
      <c r="K36" s="394"/>
      <c r="L36" s="8"/>
    </row>
    <row r="37" spans="1:12" ht="50.1" customHeight="1" x14ac:dyDescent="0.2">
      <c r="A37" s="412"/>
      <c r="B37" s="414"/>
      <c r="C37" s="10"/>
      <c r="D37" s="382" t="s">
        <v>39</v>
      </c>
      <c r="E37" s="382"/>
      <c r="F37" s="383"/>
      <c r="G37" s="8"/>
      <c r="H37" s="8"/>
      <c r="I37" s="394"/>
      <c r="J37" s="8"/>
      <c r="K37" s="394"/>
      <c r="L37" s="8"/>
    </row>
    <row r="38" spans="1:12" ht="50.1" customHeight="1" x14ac:dyDescent="0.2">
      <c r="A38" s="412"/>
      <c r="B38" s="8" t="s">
        <v>40</v>
      </c>
      <c r="C38" s="378" t="s">
        <v>41</v>
      </c>
      <c r="D38" s="378"/>
      <c r="E38" s="378"/>
      <c r="F38" s="378"/>
      <c r="G38" s="8"/>
      <c r="H38" s="8"/>
      <c r="I38" s="8"/>
      <c r="J38" s="8"/>
      <c r="K38" s="8"/>
      <c r="L38" s="8"/>
    </row>
    <row r="39" spans="1:12" ht="50.1" customHeight="1" x14ac:dyDescent="0.2">
      <c r="A39" s="408" t="s">
        <v>61</v>
      </c>
      <c r="B39" s="389" t="s">
        <v>42</v>
      </c>
      <c r="C39" s="378" t="s">
        <v>43</v>
      </c>
      <c r="D39" s="378"/>
      <c r="E39" s="378"/>
      <c r="F39" s="378"/>
      <c r="G39" s="8"/>
      <c r="H39" s="8"/>
      <c r="I39" s="392"/>
      <c r="J39" s="8"/>
      <c r="K39" s="392"/>
      <c r="L39" s="8"/>
    </row>
    <row r="40" spans="1:12" ht="50.1" customHeight="1" x14ac:dyDescent="0.2">
      <c r="A40" s="409"/>
      <c r="B40" s="390"/>
      <c r="C40" s="378" t="s">
        <v>94</v>
      </c>
      <c r="D40" s="378"/>
      <c r="E40" s="378"/>
      <c r="F40" s="378"/>
      <c r="G40" s="8"/>
      <c r="H40" s="8"/>
      <c r="I40" s="393"/>
      <c r="J40" s="8"/>
      <c r="K40" s="393"/>
      <c r="L40" s="8"/>
    </row>
    <row r="41" spans="1:12" ht="50.1" customHeight="1" x14ac:dyDescent="0.2">
      <c r="A41" s="409"/>
      <c r="B41" s="391"/>
      <c r="C41" s="378" t="s">
        <v>95</v>
      </c>
      <c r="D41" s="378"/>
      <c r="E41" s="378"/>
      <c r="F41" s="378"/>
      <c r="G41" s="8"/>
      <c r="H41" s="8"/>
      <c r="I41" s="19"/>
      <c r="J41" s="8"/>
      <c r="K41" s="19"/>
      <c r="L41" s="8"/>
    </row>
    <row r="42" spans="1:12" ht="50.1" customHeight="1" x14ac:dyDescent="0.2">
      <c r="A42" s="409"/>
      <c r="B42" s="378" t="s">
        <v>44</v>
      </c>
      <c r="C42" s="378" t="s">
        <v>45</v>
      </c>
      <c r="D42" s="378"/>
      <c r="E42" s="378"/>
      <c r="F42" s="378"/>
      <c r="G42" s="8"/>
      <c r="H42" s="8"/>
      <c r="I42" s="392"/>
      <c r="J42" s="8"/>
      <c r="K42" s="392"/>
      <c r="L42" s="8"/>
    </row>
    <row r="43" spans="1:12" ht="50.1" customHeight="1" x14ac:dyDescent="0.2">
      <c r="A43" s="409"/>
      <c r="B43" s="378"/>
      <c r="C43" s="378" t="s">
        <v>46</v>
      </c>
      <c r="D43" s="378"/>
      <c r="E43" s="378"/>
      <c r="F43" s="378"/>
      <c r="G43" s="8"/>
      <c r="H43" s="8"/>
      <c r="I43" s="394"/>
      <c r="J43" s="8"/>
      <c r="K43" s="394"/>
      <c r="L43" s="8"/>
    </row>
    <row r="44" spans="1:12" ht="50.1" customHeight="1" x14ac:dyDescent="0.2">
      <c r="A44" s="409"/>
      <c r="B44" s="378"/>
      <c r="C44" s="378" t="s">
        <v>47</v>
      </c>
      <c r="D44" s="378"/>
      <c r="E44" s="378"/>
      <c r="F44" s="378"/>
      <c r="G44" s="8"/>
      <c r="H44" s="8"/>
      <c r="I44" s="393"/>
      <c r="J44" s="8"/>
      <c r="K44" s="393"/>
      <c r="L44" s="8"/>
    </row>
    <row r="45" spans="1:12" ht="50.1" customHeight="1" x14ac:dyDescent="0.2">
      <c r="A45" s="409"/>
      <c r="B45" s="378" t="s">
        <v>48</v>
      </c>
      <c r="C45" s="378" t="s">
        <v>49</v>
      </c>
      <c r="D45" s="378"/>
      <c r="E45" s="378"/>
      <c r="F45" s="378"/>
      <c r="G45" s="8"/>
      <c r="H45" s="8"/>
      <c r="I45" s="392"/>
      <c r="J45" s="8"/>
      <c r="K45" s="392"/>
      <c r="L45" s="8"/>
    </row>
    <row r="46" spans="1:12" ht="50.1" customHeight="1" x14ac:dyDescent="0.2">
      <c r="A46" s="410"/>
      <c r="B46" s="378"/>
      <c r="C46" s="378" t="s">
        <v>50</v>
      </c>
      <c r="D46" s="378"/>
      <c r="E46" s="378"/>
      <c r="F46" s="378"/>
      <c r="G46" s="8"/>
      <c r="H46" s="8"/>
      <c r="I46" s="393"/>
      <c r="J46" s="8"/>
      <c r="K46" s="393"/>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416" t="s">
        <v>56</v>
      </c>
      <c r="B54" s="416"/>
      <c r="C54" s="416"/>
      <c r="D54" s="416"/>
      <c r="E54" s="416"/>
      <c r="F54" s="416"/>
      <c r="G54" s="416"/>
      <c r="H54" s="416"/>
      <c r="I54" s="416"/>
      <c r="J54" s="416"/>
      <c r="K54" s="416"/>
      <c r="L54" s="416"/>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L5:L7"/>
    <mergeCell ref="A1:L1"/>
    <mergeCell ref="A3:C3"/>
    <mergeCell ref="D3:F3"/>
    <mergeCell ref="H3:J3"/>
    <mergeCell ref="K3:L3"/>
    <mergeCell ref="H6:H7"/>
    <mergeCell ref="J6:J7"/>
    <mergeCell ref="A5:B7"/>
    <mergeCell ref="C5:G7"/>
    <mergeCell ref="H5:I5"/>
    <mergeCell ref="J5:K5"/>
    <mergeCell ref="A8:A28"/>
    <mergeCell ref="B8:B9"/>
    <mergeCell ref="C8:F8"/>
    <mergeCell ref="I8:I9"/>
    <mergeCell ref="B12:B21"/>
    <mergeCell ref="C12:F12"/>
    <mergeCell ref="H12:H13"/>
    <mergeCell ref="I12:I21"/>
    <mergeCell ref="B22:B24"/>
    <mergeCell ref="B25:B28"/>
    <mergeCell ref="C25:C28"/>
    <mergeCell ref="D25:F25"/>
    <mergeCell ref="I25:I28"/>
    <mergeCell ref="K8:K9"/>
    <mergeCell ref="C9:F9"/>
    <mergeCell ref="B10:B11"/>
    <mergeCell ref="C10:F10"/>
    <mergeCell ref="I10:I11"/>
    <mergeCell ref="K10:K11"/>
    <mergeCell ref="C11:F11"/>
    <mergeCell ref="L16:L19"/>
    <mergeCell ref="E17:F17"/>
    <mergeCell ref="E18:F18"/>
    <mergeCell ref="D19:F19"/>
    <mergeCell ref="J12:J13"/>
    <mergeCell ref="K12:K21"/>
    <mergeCell ref="L12:L13"/>
    <mergeCell ref="D13:F13"/>
    <mergeCell ref="C14:F14"/>
    <mergeCell ref="H14:H15"/>
    <mergeCell ref="J14:J15"/>
    <mergeCell ref="L14:L15"/>
    <mergeCell ref="D15:F15"/>
    <mergeCell ref="C16:F16"/>
    <mergeCell ref="K22:K24"/>
    <mergeCell ref="C23:F23"/>
    <mergeCell ref="C24:F24"/>
    <mergeCell ref="H16:H19"/>
    <mergeCell ref="J16:J19"/>
    <mergeCell ref="C20:F20"/>
    <mergeCell ref="C21:F21"/>
    <mergeCell ref="C22:F22"/>
    <mergeCell ref="I22:I24"/>
    <mergeCell ref="K25:K28"/>
    <mergeCell ref="D26:F26"/>
    <mergeCell ref="D27:F27"/>
    <mergeCell ref="D28:F28"/>
    <mergeCell ref="I30:I37"/>
    <mergeCell ref="K30:K37"/>
    <mergeCell ref="E31:F31"/>
    <mergeCell ref="E32:F32"/>
    <mergeCell ref="D33:F33"/>
    <mergeCell ref="C34:F34"/>
    <mergeCell ref="E35:F35"/>
    <mergeCell ref="E36:F36"/>
    <mergeCell ref="D37:F37"/>
    <mergeCell ref="C38:F38"/>
    <mergeCell ref="A39:A46"/>
    <mergeCell ref="B39:B41"/>
    <mergeCell ref="C39:F39"/>
    <mergeCell ref="B45:B46"/>
    <mergeCell ref="C45:F45"/>
    <mergeCell ref="A29:A38"/>
    <mergeCell ref="C29:F29"/>
    <mergeCell ref="B30:B37"/>
    <mergeCell ref="C30:F30"/>
    <mergeCell ref="I45:I46"/>
    <mergeCell ref="K45:K46"/>
    <mergeCell ref="C46:F46"/>
    <mergeCell ref="A54:L54"/>
    <mergeCell ref="I39:I40"/>
    <mergeCell ref="K39:K40"/>
    <mergeCell ref="C40:F40"/>
    <mergeCell ref="C41:F41"/>
    <mergeCell ref="B42:B44"/>
    <mergeCell ref="C42:F42"/>
    <mergeCell ref="I42:I44"/>
    <mergeCell ref="K42:K44"/>
    <mergeCell ref="C43:F43"/>
    <mergeCell ref="C44:F44"/>
  </mergeCells>
  <phoneticPr fontId="1"/>
  <pageMargins left="0.70866141732283472" right="0.70866141732283472" top="0.74803149606299213" bottom="0.74803149606299213" header="0.31496062992125984" footer="0.31496062992125984"/>
  <pageSetup paperSize="8" scale="60" fitToHeight="0" orientation="landscape" r:id="rId1"/>
  <rowBreaks count="1" manualBreakCount="1">
    <brk id="28"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H16"/>
  <sheetViews>
    <sheetView view="pageBreakPreview" topLeftCell="D7" zoomScale="75" zoomScaleNormal="100" zoomScaleSheetLayoutView="75" workbookViewId="0">
      <selection activeCell="G21" sqref="G21"/>
    </sheetView>
  </sheetViews>
  <sheetFormatPr defaultRowHeight="13.2" x14ac:dyDescent="0.2"/>
  <cols>
    <col min="2" max="2" width="17.109375" customWidth="1"/>
    <col min="3" max="3" width="5.6640625" customWidth="1"/>
    <col min="4" max="4" width="14" customWidth="1"/>
    <col min="5" max="5" width="5.6640625" customWidth="1"/>
    <col min="6" max="6" width="50.88671875" customWidth="1"/>
    <col min="7" max="7" width="92.109375" customWidth="1"/>
    <col min="8" max="8" width="50.6640625" customWidth="1"/>
  </cols>
  <sheetData>
    <row r="1" spans="1:8" ht="38.25" customHeight="1" x14ac:dyDescent="0.2">
      <c r="A1" s="552" t="s">
        <v>90</v>
      </c>
      <c r="B1" s="552"/>
      <c r="C1" s="552"/>
      <c r="D1" s="552"/>
      <c r="E1" s="552"/>
      <c r="F1" s="552"/>
      <c r="G1" s="552"/>
      <c r="H1" s="16"/>
    </row>
    <row r="2" spans="1:8" ht="20.100000000000001" customHeight="1" x14ac:dyDescent="0.2"/>
    <row r="3" spans="1:8" ht="20.100000000000001" customHeight="1" x14ac:dyDescent="0.2">
      <c r="H3" t="s">
        <v>78</v>
      </c>
    </row>
    <row r="4" spans="1:8" ht="60" customHeight="1" x14ac:dyDescent="0.2">
      <c r="A4" s="557" t="s">
        <v>4</v>
      </c>
      <c r="B4" s="557"/>
      <c r="C4" s="557" t="s">
        <v>5</v>
      </c>
      <c r="D4" s="557"/>
      <c r="E4" s="557"/>
      <c r="F4" s="557"/>
      <c r="G4" s="15" t="s">
        <v>79</v>
      </c>
      <c r="H4" s="1"/>
    </row>
    <row r="5" spans="1:8" ht="60" customHeight="1" x14ac:dyDescent="0.2">
      <c r="A5" s="558" t="s">
        <v>11</v>
      </c>
      <c r="B5" s="555" t="s">
        <v>18</v>
      </c>
      <c r="C5" s="555" t="s">
        <v>19</v>
      </c>
      <c r="D5" s="555"/>
      <c r="E5" s="555"/>
      <c r="F5" s="555"/>
      <c r="G5" s="12"/>
      <c r="H5" s="2"/>
    </row>
    <row r="6" spans="1:8" ht="60" customHeight="1" x14ac:dyDescent="0.2">
      <c r="A6" s="559"/>
      <c r="B6" s="555"/>
      <c r="C6" s="13"/>
      <c r="D6" s="553" t="s">
        <v>100</v>
      </c>
      <c r="E6" s="553"/>
      <c r="F6" s="554"/>
      <c r="G6" s="20" t="s">
        <v>84</v>
      </c>
      <c r="H6" s="3" t="s">
        <v>71</v>
      </c>
    </row>
    <row r="7" spans="1:8" ht="60" customHeight="1" x14ac:dyDescent="0.2">
      <c r="A7" s="559"/>
      <c r="B7" s="555"/>
      <c r="C7" s="555" t="s">
        <v>20</v>
      </c>
      <c r="D7" s="555"/>
      <c r="E7" s="555"/>
      <c r="F7" s="555"/>
      <c r="G7" s="556" t="s">
        <v>102</v>
      </c>
      <c r="H7" s="2"/>
    </row>
    <row r="8" spans="1:8" ht="60" customHeight="1" x14ac:dyDescent="0.2">
      <c r="A8" s="559"/>
      <c r="B8" s="555"/>
      <c r="C8" s="13"/>
      <c r="D8" s="14" t="s">
        <v>80</v>
      </c>
      <c r="E8" s="553" t="s">
        <v>98</v>
      </c>
      <c r="F8" s="554"/>
      <c r="G8" s="556"/>
      <c r="H8" s="4" t="s">
        <v>76</v>
      </c>
    </row>
    <row r="9" spans="1:8" ht="60" customHeight="1" x14ac:dyDescent="0.2">
      <c r="A9" s="559"/>
      <c r="B9" s="555"/>
      <c r="C9" s="13"/>
      <c r="D9" s="14" t="s">
        <v>63</v>
      </c>
      <c r="E9" s="553" t="s">
        <v>101</v>
      </c>
      <c r="F9" s="554"/>
      <c r="G9" s="556"/>
      <c r="H9" s="5" t="s">
        <v>77</v>
      </c>
    </row>
    <row r="10" spans="1:8" ht="60" customHeight="1" x14ac:dyDescent="0.2">
      <c r="A10" s="559"/>
      <c r="B10" s="563" t="s">
        <v>36</v>
      </c>
      <c r="C10" s="555" t="s">
        <v>37</v>
      </c>
      <c r="D10" s="555"/>
      <c r="E10" s="555"/>
      <c r="F10" s="555"/>
      <c r="G10" s="561" t="s">
        <v>104</v>
      </c>
      <c r="H10" s="2"/>
    </row>
    <row r="11" spans="1:8" ht="60" customHeight="1" x14ac:dyDescent="0.2">
      <c r="A11" s="559"/>
      <c r="B11" s="563"/>
      <c r="C11" s="13"/>
      <c r="D11" s="14" t="s">
        <v>65</v>
      </c>
      <c r="E11" s="553" t="s">
        <v>64</v>
      </c>
      <c r="F11" s="554"/>
      <c r="G11" s="556"/>
      <c r="H11" s="4" t="s">
        <v>74</v>
      </c>
    </row>
    <row r="12" spans="1:8" ht="60" customHeight="1" x14ac:dyDescent="0.2">
      <c r="A12" s="559"/>
      <c r="B12" s="563"/>
      <c r="C12" s="13"/>
      <c r="D12" s="14" t="s">
        <v>66</v>
      </c>
      <c r="E12" s="553" t="s">
        <v>91</v>
      </c>
      <c r="F12" s="554"/>
      <c r="G12" s="556"/>
      <c r="H12" s="6" t="s">
        <v>72</v>
      </c>
    </row>
    <row r="13" spans="1:8" ht="60" customHeight="1" x14ac:dyDescent="0.2">
      <c r="A13" s="559"/>
      <c r="B13" s="563"/>
      <c r="C13" s="555" t="s">
        <v>38</v>
      </c>
      <c r="D13" s="555"/>
      <c r="E13" s="555"/>
      <c r="F13" s="555"/>
      <c r="G13" s="561" t="s">
        <v>103</v>
      </c>
      <c r="H13" s="6"/>
    </row>
    <row r="14" spans="1:8" ht="60" customHeight="1" x14ac:dyDescent="0.2">
      <c r="A14" s="559"/>
      <c r="B14" s="563"/>
      <c r="C14" s="13"/>
      <c r="D14" s="14" t="s">
        <v>67</v>
      </c>
      <c r="E14" s="553" t="s">
        <v>68</v>
      </c>
      <c r="F14" s="554"/>
      <c r="G14" s="556"/>
      <c r="H14" s="129" t="s">
        <v>73</v>
      </c>
    </row>
    <row r="15" spans="1:8" ht="60" customHeight="1" x14ac:dyDescent="0.2">
      <c r="A15" s="560"/>
      <c r="B15" s="563"/>
      <c r="C15" s="13"/>
      <c r="D15" s="14" t="s">
        <v>69</v>
      </c>
      <c r="E15" s="553" t="s">
        <v>93</v>
      </c>
      <c r="F15" s="554"/>
      <c r="G15" s="562"/>
      <c r="H15" s="6" t="s">
        <v>75</v>
      </c>
    </row>
    <row r="16" spans="1:8" ht="20.100000000000001" customHeight="1" x14ac:dyDescent="0.2"/>
  </sheetData>
  <mergeCells count="20">
    <mergeCell ref="E15:F15"/>
    <mergeCell ref="B10:B15"/>
    <mergeCell ref="C10:F10"/>
    <mergeCell ref="G10:G12"/>
    <mergeCell ref="A1:G1"/>
    <mergeCell ref="E11:F11"/>
    <mergeCell ref="E12:F12"/>
    <mergeCell ref="C13:F13"/>
    <mergeCell ref="G7:G9"/>
    <mergeCell ref="A4:B4"/>
    <mergeCell ref="C4:F4"/>
    <mergeCell ref="A5:A15"/>
    <mergeCell ref="E8:F8"/>
    <mergeCell ref="E9:F9"/>
    <mergeCell ref="D6:F6"/>
    <mergeCell ref="B5:B9"/>
    <mergeCell ref="C5:F5"/>
    <mergeCell ref="C7:F7"/>
    <mergeCell ref="G13:G15"/>
    <mergeCell ref="E14:F14"/>
  </mergeCells>
  <phoneticPr fontId="1"/>
  <printOptions horizontalCentered="1" verticalCentered="1"/>
  <pageMargins left="0.70866141732283472" right="0.70866141732283472" top="0.74803149606299213" bottom="0.74803149606299213" header="0.31496062992125984" footer="0.31496062992125984"/>
  <pageSetup paperSize="9" scale="61" orientation="landscape" r:id="rId1"/>
  <colBreaks count="1" manualBreakCount="1">
    <brk id="7"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R5評価票</vt:lpstr>
      <vt:lpstr>R1資料5-3H30事業実績</vt:lpstr>
      <vt:lpstr>H30資料5-1　評価票</vt:lpstr>
      <vt:lpstr>5-2 設定基準</vt:lpstr>
      <vt:lpstr>H29実績</vt:lpstr>
      <vt:lpstr>【参考】H29資料４　評価票</vt:lpstr>
      <vt:lpstr>【参考】H29参考資料３</vt:lpstr>
      <vt:lpstr>【参考】H29参考資料３!Print_Area</vt:lpstr>
      <vt:lpstr>'【参考】H29資料４　評価票'!Print_Area</vt:lpstr>
      <vt:lpstr>'5-2 設定基準'!Print_Area</vt:lpstr>
      <vt:lpstr>'R1資料5-3H30事業実績'!Print_Area</vt:lpstr>
      <vt:lpstr>'R5評価票'!Print_Area</vt:lpstr>
      <vt:lpstr>【参考】H29参考資料３!Print_Titles</vt:lpstr>
      <vt:lpstr>'【参考】H29資料４　評価票'!Print_Titles</vt:lpstr>
      <vt:lpstr>'H30資料5-1　評価票'!Print_Titles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dokusyo</dc:creator>
  <cp:lastModifiedBy>門田　翔</cp:lastModifiedBy>
  <cp:lastPrinted>2024-02-09T07:57:07Z</cp:lastPrinted>
  <dcterms:created xsi:type="dcterms:W3CDTF">2017-07-25T02:03:57Z</dcterms:created>
  <dcterms:modified xsi:type="dcterms:W3CDTF">2024-03-25T11:19:33Z</dcterms:modified>
</cp:coreProperties>
</file>