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0000SV1NS701\d10068$\doc\02_医療対策課\01_医療人材確保G\02 看護Ｌ\3 院内保育施設整備補助金★\R8\01 交付申請\"/>
    </mc:Choice>
  </mc:AlternateContent>
  <xr:revisionPtr revIDLastSave="0" documentId="13_ncr:1_{2EAAFF73-A39B-408B-9C07-0D014255C753}" xr6:coauthVersionLast="47" xr6:coauthVersionMax="47" xr10:uidLastSave="{00000000-0000-0000-0000-000000000000}"/>
  <bookViews>
    <workbookView xWindow="-108" yWindow="-108" windowWidth="23256" windowHeight="12456" xr2:uid="{00000000-000D-0000-FFFF-FFFF00000000}"/>
  </bookViews>
  <sheets>
    <sheet name="基本情報" sheetId="20" r:id="rId1"/>
    <sheet name="様式第1号" sheetId="15" r:id="rId2"/>
    <sheet name="別紙1" sheetId="14" r:id="rId3"/>
    <sheet name="別紙2-(1)" sheetId="2" r:id="rId4"/>
    <sheet name="別紙2-(2)" sheetId="3" r:id="rId5"/>
    <sheet name="別紙２－（３）" sheetId="21" r:id="rId6"/>
    <sheet name="別紙3" sheetId="16" r:id="rId7"/>
    <sheet name="様式第1号の2" sheetId="18" r:id="rId8"/>
    <sheet name="様式第1号の3" sheetId="17" r:id="rId9"/>
    <sheet name="口座振替依頼書" sheetId="19" r:id="rId10"/>
    <sheet name="注意事項" sheetId="9" r:id="rId11"/>
  </sheets>
  <externalReferences>
    <externalReference r:id="rId12"/>
    <externalReference r:id="rId13"/>
  </externalReferences>
  <definedNames>
    <definedName name="DATAAREA">[1]H8所要!$A$4:$BI$121</definedName>
    <definedName name="DATAAREA_2">#REF!</definedName>
    <definedName name="FILTER_AREA">[1]H8所要!$A$3:$BI$121</definedName>
    <definedName name="_xlnm.Print_Area" localSheetId="0">基本情報!$A$1:$J$15</definedName>
    <definedName name="_xlnm.Print_Area" localSheetId="10">注意事項!$A$1:$B$23</definedName>
    <definedName name="_xlnm.Print_Area" localSheetId="3">'別紙2-(1)'!$A$1:$AA$123</definedName>
    <definedName name="_xlnm.Print_Area" localSheetId="4">'別紙2-(2)'!$A$1:$X$46</definedName>
    <definedName name="_xlnm.Print_Area" localSheetId="7">様式第1号の2!$A$1:$N$36</definedName>
    <definedName name="TEMP">[2]Sheet1!$A$2:$H$91</definedName>
    <definedName name="条件1">#REF!</definedName>
    <definedName name="条件2">#REF!</definedName>
    <definedName name="条件3">#REF!</definedName>
    <definedName name="条件9A">#REF!</definedName>
    <definedName name="条件9B">#REF!</definedName>
    <definedName name="条件9B特">#REF!</definedName>
    <definedName name="条件A">#REF!</definedName>
    <definedName name="条件B">#REF!</definedName>
    <definedName name="条件B特">#REF!</definedName>
    <definedName name="保育料月額">[1]H8所要!$V$3:$V$92</definedName>
    <definedName name="保母等常勤職員換算数">[1]H8所要!$Q$3:$Q$92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4" i="21" l="1"/>
  <c r="G13" i="21"/>
  <c r="G9" i="21"/>
  <c r="G8" i="21"/>
  <c r="G7" i="21"/>
  <c r="G6" i="21"/>
  <c r="F13" i="21"/>
  <c r="F12" i="21"/>
  <c r="F11" i="21"/>
  <c r="F10" i="21"/>
  <c r="E14" i="21"/>
  <c r="E13" i="21"/>
  <c r="D14" i="21"/>
  <c r="D13" i="21"/>
  <c r="D9" i="21"/>
  <c r="E9" i="21"/>
  <c r="F9" i="21"/>
  <c r="F7" i="21"/>
  <c r="F8" i="21"/>
  <c r="F6" i="21"/>
  <c r="B9" i="19"/>
  <c r="J42" i="17"/>
  <c r="J41" i="17"/>
  <c r="J40" i="17"/>
  <c r="I31" i="18"/>
  <c r="I30" i="18"/>
  <c r="I29" i="18"/>
  <c r="A2" i="16"/>
  <c r="O9" i="3"/>
  <c r="L9" i="3"/>
  <c r="X5" i="2"/>
  <c r="W5" i="2"/>
  <c r="C10" i="15"/>
  <c r="J2" i="15"/>
  <c r="C8" i="16"/>
  <c r="C14" i="16"/>
  <c r="C15" i="16"/>
  <c r="C21" i="16"/>
  <c r="C22" i="16"/>
  <c r="C23" i="16"/>
  <c r="L3" i="14"/>
  <c r="F37" i="3"/>
  <c r="F38" i="3"/>
  <c r="F39" i="3"/>
  <c r="F40" i="3"/>
  <c r="F41" i="3"/>
  <c r="F42" i="3"/>
  <c r="F43" i="3"/>
  <c r="F44" i="3"/>
  <c r="F35" i="3"/>
  <c r="C9" i="14"/>
  <c r="Y120" i="2"/>
  <c r="M120" i="2"/>
  <c r="G120" i="2"/>
  <c r="Y109" i="2"/>
  <c r="M109" i="2"/>
  <c r="G109" i="2"/>
  <c r="M98" i="2"/>
  <c r="G98" i="2"/>
  <c r="Y98" i="2"/>
  <c r="G85" i="2"/>
  <c r="G84" i="2"/>
  <c r="M84" i="2"/>
  <c r="Y84" i="2"/>
  <c r="Y79" i="2"/>
  <c r="Y85" i="2" s="1"/>
  <c r="M79" i="2"/>
  <c r="M85" i="2" s="1"/>
  <c r="G79" i="2"/>
  <c r="F62" i="2"/>
  <c r="AD30" i="2"/>
  <c r="H9" i="14" s="1"/>
  <c r="AD32" i="2"/>
  <c r="J34" i="2"/>
  <c r="H35" i="2" s="1"/>
  <c r="AD35" i="2" s="1"/>
  <c r="AD37" i="2" s="1"/>
  <c r="H37" i="2" s="1"/>
  <c r="S37" i="2" s="1"/>
  <c r="F9" i="14" s="1"/>
  <c r="G9" i="14" s="1"/>
  <c r="J9" i="14" s="1"/>
  <c r="AD36" i="2"/>
  <c r="AD31" i="2"/>
  <c r="AD33" i="2"/>
  <c r="AD34" i="2" s="1"/>
  <c r="N37" i="2" s="1"/>
  <c r="L29" i="2"/>
  <c r="U20" i="2"/>
  <c r="X22" i="2"/>
  <c r="V45" i="3"/>
  <c r="P45" i="3"/>
  <c r="V33" i="3"/>
  <c r="P33" i="3"/>
  <c r="J32" i="3"/>
  <c r="H32" i="3"/>
  <c r="F32" i="3"/>
  <c r="J31" i="3"/>
  <c r="H31" i="3"/>
  <c r="F31" i="3"/>
  <c r="J30" i="3"/>
  <c r="H30" i="3"/>
  <c r="F30" i="3"/>
  <c r="J29" i="3"/>
  <c r="H29" i="3"/>
  <c r="F29" i="3"/>
  <c r="J28" i="3"/>
  <c r="H28" i="3"/>
  <c r="F28" i="3"/>
  <c r="J27" i="3"/>
  <c r="H27" i="3"/>
  <c r="F27" i="3"/>
  <c r="J26" i="3"/>
  <c r="J33" i="3" s="1"/>
  <c r="H26" i="3"/>
  <c r="F26" i="3"/>
  <c r="J25" i="3"/>
  <c r="H25" i="3"/>
  <c r="F25" i="3"/>
  <c r="J24" i="3"/>
  <c r="H24" i="3"/>
  <c r="F24" i="3"/>
  <c r="J23" i="3"/>
  <c r="H23" i="3"/>
  <c r="F23" i="3"/>
  <c r="V21" i="3"/>
  <c r="V22" i="3"/>
  <c r="V34" i="3"/>
  <c r="P21" i="3"/>
  <c r="P22" i="3"/>
  <c r="C7" i="16" s="1"/>
  <c r="C9" i="16" s="1"/>
  <c r="C17" i="16" s="1"/>
  <c r="J20" i="3"/>
  <c r="H20" i="3"/>
  <c r="F20" i="3"/>
  <c r="J19" i="3"/>
  <c r="H19" i="3"/>
  <c r="F19" i="3"/>
  <c r="J18" i="3"/>
  <c r="H18" i="3"/>
  <c r="F18" i="3"/>
  <c r="J17" i="3"/>
  <c r="J21" i="3" s="1"/>
  <c r="H17" i="3"/>
  <c r="F17" i="3"/>
  <c r="J16" i="3"/>
  <c r="H16" i="3"/>
  <c r="F16" i="3"/>
  <c r="J15" i="3"/>
  <c r="H15" i="3"/>
  <c r="F15" i="3"/>
  <c r="J14" i="3"/>
  <c r="J22" i="3" s="1"/>
  <c r="H14" i="3"/>
  <c r="F14" i="3"/>
  <c r="J13" i="3"/>
  <c r="H13" i="3"/>
  <c r="F13" i="3"/>
  <c r="J12" i="3"/>
  <c r="H12" i="3"/>
  <c r="F12" i="3"/>
  <c r="J6" i="15"/>
  <c r="F7" i="19"/>
  <c r="F6" i="19"/>
  <c r="K2" i="20"/>
  <c r="H39" i="17" s="1"/>
  <c r="V16" i="2"/>
  <c r="W15" i="2"/>
  <c r="X15" i="2"/>
  <c r="Y15" i="2"/>
  <c r="Z15" i="2"/>
  <c r="V15" i="2"/>
  <c r="O15" i="2"/>
  <c r="P15" i="2"/>
  <c r="Q15" i="2"/>
  <c r="R15" i="2"/>
  <c r="N15" i="2"/>
  <c r="J8" i="15"/>
  <c r="J7" i="15"/>
  <c r="H24" i="15" s="1"/>
  <c r="T9" i="2"/>
  <c r="L9" i="2"/>
  <c r="H9" i="2"/>
  <c r="A9" i="2"/>
  <c r="K3" i="20"/>
  <c r="H21" i="15"/>
  <c r="P2" i="15"/>
  <c r="N2" i="15"/>
  <c r="L2" i="15"/>
  <c r="U62" i="2"/>
  <c r="R62" i="2"/>
  <c r="O62" i="2"/>
  <c r="L62" i="2"/>
  <c r="I62" i="2"/>
  <c r="M84" i="9"/>
  <c r="J45" i="3"/>
  <c r="P34" i="3"/>
  <c r="B9" i="14"/>
  <c r="D9" i="14"/>
  <c r="E9" i="14"/>
  <c r="J25" i="15" l="1"/>
  <c r="J34" i="3"/>
  <c r="L36" i="3"/>
  <c r="J22" i="15"/>
  <c r="F14" i="21"/>
  <c r="C20" i="16"/>
  <c r="G28" i="18"/>
  <c r="F36" i="3" l="1"/>
  <c r="C13" i="16"/>
  <c r="C16"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U9" authorId="0" shapeId="0" xr:uid="{00000000-0006-0000-0400-000001000000}">
      <text>
        <r>
          <rPr>
            <sz val="11"/>
            <color indexed="81"/>
            <rFont val="ＭＳ Ｐゴシック"/>
            <family val="3"/>
            <charset val="128"/>
          </rPr>
          <t>当該事業が複数年度にまたがる場合は、こちらの欄に記入してください。</t>
        </r>
      </text>
    </comment>
  </commentList>
</comments>
</file>

<file path=xl/sharedStrings.xml><?xml version="1.0" encoding="utf-8"?>
<sst xmlns="http://schemas.openxmlformats.org/spreadsheetml/2006/main" count="574" uniqueCount="384">
  <si>
    <t>定員</t>
    <rPh sb="0" eb="2">
      <t>テイイン</t>
    </rPh>
    <phoneticPr fontId="2"/>
  </si>
  <si>
    <t>総事業費</t>
    <rPh sb="0" eb="4">
      <t>ソウジギョウヒ</t>
    </rPh>
    <phoneticPr fontId="2"/>
  </si>
  <si>
    <t>事業区分</t>
    <rPh sb="0" eb="2">
      <t>ジギョウ</t>
    </rPh>
    <rPh sb="2" eb="4">
      <t>クブン</t>
    </rPh>
    <phoneticPr fontId="2"/>
  </si>
  <si>
    <t>計画年度</t>
    <rPh sb="0" eb="2">
      <t>ケイカク</t>
    </rPh>
    <rPh sb="2" eb="4">
      <t>ネンド</t>
    </rPh>
    <phoneticPr fontId="2"/>
  </si>
  <si>
    <t>平成</t>
    <rPh sb="0" eb="2">
      <t>ヘイセイ</t>
    </rPh>
    <phoneticPr fontId="2"/>
  </si>
  <si>
    <t>年度</t>
    <rPh sb="0" eb="2">
      <t>ネンド</t>
    </rPh>
    <phoneticPr fontId="2"/>
  </si>
  <si>
    <t>法人名</t>
    <rPh sb="0" eb="2">
      <t>ホウジン</t>
    </rPh>
    <rPh sb="2" eb="3">
      <t>メイ</t>
    </rPh>
    <phoneticPr fontId="2"/>
  </si>
  <si>
    <t>設置者名</t>
    <rPh sb="0" eb="2">
      <t>セッチ</t>
    </rPh>
    <rPh sb="2" eb="3">
      <t>シャ</t>
    </rPh>
    <rPh sb="3" eb="4">
      <t>メイ</t>
    </rPh>
    <phoneticPr fontId="2"/>
  </si>
  <si>
    <t>所在地</t>
    <rPh sb="0" eb="3">
      <t>ショザイチ</t>
    </rPh>
    <phoneticPr fontId="2"/>
  </si>
  <si>
    <t>１．整備事業計画等の概要</t>
    <rPh sb="2" eb="4">
      <t>セイビ</t>
    </rPh>
    <rPh sb="4" eb="6">
      <t>ジギョウ</t>
    </rPh>
    <rPh sb="6" eb="8">
      <t>ケイカク</t>
    </rPh>
    <rPh sb="8" eb="9">
      <t>トウ</t>
    </rPh>
    <rPh sb="10" eb="12">
      <t>ガイヨウ</t>
    </rPh>
    <phoneticPr fontId="2"/>
  </si>
  <si>
    <t>事業の種別</t>
    <rPh sb="0" eb="2">
      <t>ジギョウ</t>
    </rPh>
    <rPh sb="3" eb="5">
      <t>シュベツ</t>
    </rPh>
    <phoneticPr fontId="2"/>
  </si>
  <si>
    <t>ア．新築</t>
    <rPh sb="2" eb="4">
      <t>シンチク</t>
    </rPh>
    <phoneticPr fontId="2"/>
  </si>
  <si>
    <t>イ．増築</t>
    <rPh sb="2" eb="4">
      <t>ゾウチク</t>
    </rPh>
    <phoneticPr fontId="2"/>
  </si>
  <si>
    <t>整備事業</t>
    <rPh sb="0" eb="2">
      <t>セイビ</t>
    </rPh>
    <rPh sb="2" eb="4">
      <t>ジギョウ</t>
    </rPh>
    <phoneticPr fontId="2"/>
  </si>
  <si>
    <t>期間</t>
    <rPh sb="0" eb="2">
      <t>キカン</t>
    </rPh>
    <phoneticPr fontId="2"/>
  </si>
  <si>
    <t>月</t>
    <rPh sb="0" eb="1">
      <t>ツキ</t>
    </rPh>
    <phoneticPr fontId="2"/>
  </si>
  <si>
    <t>年</t>
    <rPh sb="0" eb="1">
      <t>ネン</t>
    </rPh>
    <phoneticPr fontId="2"/>
  </si>
  <si>
    <t>全体事業</t>
    <rPh sb="0" eb="2">
      <t>ゼンタイ</t>
    </rPh>
    <rPh sb="2" eb="4">
      <t>ジギョウ</t>
    </rPh>
    <phoneticPr fontId="2"/>
  </si>
  <si>
    <t>補助対象部門に係る当該年度事業予定期間</t>
    <rPh sb="0" eb="2">
      <t>ホジョ</t>
    </rPh>
    <rPh sb="2" eb="4">
      <t>タイショウ</t>
    </rPh>
    <rPh sb="4" eb="6">
      <t>ブモン</t>
    </rPh>
    <rPh sb="7" eb="8">
      <t>カカ</t>
    </rPh>
    <rPh sb="9" eb="11">
      <t>トウガイ</t>
    </rPh>
    <rPh sb="11" eb="13">
      <t>ネンド</t>
    </rPh>
    <rPh sb="13" eb="15">
      <t>ジギョウ</t>
    </rPh>
    <rPh sb="15" eb="17">
      <t>ヨテイ</t>
    </rPh>
    <rPh sb="17" eb="19">
      <t>キカン</t>
    </rPh>
    <phoneticPr fontId="2"/>
  </si>
  <si>
    <t>敷地の状況</t>
    <rPh sb="0" eb="2">
      <t>シキチ</t>
    </rPh>
    <rPh sb="3" eb="5">
      <t>ジョウキョウ</t>
    </rPh>
    <phoneticPr fontId="2"/>
  </si>
  <si>
    <t>ア．自己所有地（</t>
    <rPh sb="2" eb="4">
      <t>ジコ</t>
    </rPh>
    <rPh sb="4" eb="7">
      <t>ショユウチ</t>
    </rPh>
    <phoneticPr fontId="2"/>
  </si>
  <si>
    <t>イ．借地（</t>
    <rPh sb="2" eb="4">
      <t>シャクチ</t>
    </rPh>
    <phoneticPr fontId="2"/>
  </si>
  <si>
    <t>計（</t>
    <rPh sb="0" eb="1">
      <t>ケイ</t>
    </rPh>
    <phoneticPr fontId="2"/>
  </si>
  <si>
    <t>ア．病院と同一敷地内</t>
    <rPh sb="2" eb="4">
      <t>ビョウイン</t>
    </rPh>
    <rPh sb="5" eb="7">
      <t>ドウイツ</t>
    </rPh>
    <rPh sb="7" eb="9">
      <t>シキチ</t>
    </rPh>
    <rPh sb="9" eb="10">
      <t>ナイ</t>
    </rPh>
    <phoneticPr fontId="2"/>
  </si>
  <si>
    <t>分）</t>
    <rPh sb="0" eb="1">
      <t>プン</t>
    </rPh>
    <phoneticPr fontId="2"/>
  </si>
  <si>
    <t>現状</t>
    <rPh sb="0" eb="2">
      <t>ゲンジョウ</t>
    </rPh>
    <phoneticPr fontId="2"/>
  </si>
  <si>
    <t>整備計画</t>
    <rPh sb="0" eb="2">
      <t>セイビ</t>
    </rPh>
    <rPh sb="2" eb="4">
      <t>ケイカク</t>
    </rPh>
    <phoneticPr fontId="2"/>
  </si>
  <si>
    <t>完成後</t>
    <rPh sb="0" eb="2">
      <t>カンセイ</t>
    </rPh>
    <rPh sb="2" eb="3">
      <t>ゴ</t>
    </rPh>
    <phoneticPr fontId="2"/>
  </si>
  <si>
    <t>計</t>
    <rPh sb="0" eb="1">
      <t>ケイ</t>
    </rPh>
    <phoneticPr fontId="2"/>
  </si>
  <si>
    <t>名）</t>
    <rPh sb="0" eb="1">
      <t>メイ</t>
    </rPh>
    <phoneticPr fontId="2"/>
  </si>
  <si>
    <t>単価</t>
    <rPh sb="0" eb="2">
      <t>タンカ</t>
    </rPh>
    <phoneticPr fontId="2"/>
  </si>
  <si>
    <t>施　設　整　備　事　業　計　画　書</t>
    <rPh sb="0" eb="1">
      <t>シ</t>
    </rPh>
    <rPh sb="2" eb="3">
      <t>セツ</t>
    </rPh>
    <rPh sb="4" eb="5">
      <t>タダシ</t>
    </rPh>
    <rPh sb="6" eb="7">
      <t>ソナエ</t>
    </rPh>
    <rPh sb="8" eb="9">
      <t>コト</t>
    </rPh>
    <rPh sb="10" eb="11">
      <t>ギョウ</t>
    </rPh>
    <rPh sb="12" eb="13">
      <t>ケイ</t>
    </rPh>
    <rPh sb="14" eb="15">
      <t>ガ</t>
    </rPh>
    <rPh sb="16" eb="17">
      <t>ショ</t>
    </rPh>
    <phoneticPr fontId="2"/>
  </si>
  <si>
    <t>対</t>
    <rPh sb="0" eb="1">
      <t>タイ</t>
    </rPh>
    <phoneticPr fontId="2"/>
  </si>
  <si>
    <t>　（注）</t>
    <rPh sb="2" eb="3">
      <t>チュウ</t>
    </rPh>
    <phoneticPr fontId="2"/>
  </si>
  <si>
    <t>～</t>
    <phoneticPr fontId="2"/>
  </si>
  <si>
    <t>～</t>
    <phoneticPr fontId="2"/>
  </si>
  <si>
    <t>㎡）</t>
    <phoneticPr fontId="2"/>
  </si>
  <si>
    <t>㎡）</t>
    <phoneticPr fontId="2"/>
  </si>
  <si>
    <t>㎡）</t>
    <phoneticPr fontId="2"/>
  </si>
  <si>
    <t>㎡</t>
    <phoneticPr fontId="2"/>
  </si>
  <si>
    <t>㎡</t>
    <phoneticPr fontId="2"/>
  </si>
  <si>
    <t>×</t>
    <phoneticPr fontId="2"/>
  </si>
  <si>
    <t>区</t>
    <rPh sb="0" eb="1">
      <t>ク</t>
    </rPh>
    <phoneticPr fontId="2"/>
  </si>
  <si>
    <t>分</t>
    <rPh sb="0" eb="1">
      <t>ブン</t>
    </rPh>
    <phoneticPr fontId="2"/>
  </si>
  <si>
    <t>階</t>
    <rPh sb="0" eb="1">
      <t>カイ</t>
    </rPh>
    <phoneticPr fontId="2"/>
  </si>
  <si>
    <t>別</t>
    <rPh sb="0" eb="1">
      <t>ベツ</t>
    </rPh>
    <phoneticPr fontId="2"/>
  </si>
  <si>
    <t>整理番号</t>
    <rPh sb="0" eb="2">
      <t>セイリ</t>
    </rPh>
    <rPh sb="2" eb="4">
      <t>バンゴウ</t>
    </rPh>
    <phoneticPr fontId="2"/>
  </si>
  <si>
    <t>室名</t>
    <rPh sb="0" eb="1">
      <t>シツ</t>
    </rPh>
    <rPh sb="1" eb="2">
      <t>メイ</t>
    </rPh>
    <phoneticPr fontId="2"/>
  </si>
  <si>
    <t>面積</t>
    <rPh sb="0" eb="2">
      <t>メンセキ</t>
    </rPh>
    <phoneticPr fontId="2"/>
  </si>
  <si>
    <t>備考</t>
    <rPh sb="0" eb="2">
      <t>ビコウ</t>
    </rPh>
    <phoneticPr fontId="2"/>
  </si>
  <si>
    <t>他</t>
    <rPh sb="0" eb="1">
      <t>タ</t>
    </rPh>
    <phoneticPr fontId="2"/>
  </si>
  <si>
    <t>（２）整備計画の「整理番号」欄は、別添の平面図の各室に番号又は符号を付して関連がわかるように整理すること。</t>
    <rPh sb="3" eb="5">
      <t>セイビ</t>
    </rPh>
    <rPh sb="5" eb="7">
      <t>ケイカク</t>
    </rPh>
    <rPh sb="9" eb="11">
      <t>セイリ</t>
    </rPh>
    <rPh sb="11" eb="13">
      <t>バンゴウ</t>
    </rPh>
    <rPh sb="14" eb="15">
      <t>ラン</t>
    </rPh>
    <rPh sb="17" eb="19">
      <t>ベッテン</t>
    </rPh>
    <rPh sb="20" eb="23">
      <t>ヘイメンズ</t>
    </rPh>
    <rPh sb="24" eb="26">
      <t>カクシツ</t>
    </rPh>
    <rPh sb="27" eb="29">
      <t>バンゴウ</t>
    </rPh>
    <rPh sb="29" eb="30">
      <t>マタ</t>
    </rPh>
    <rPh sb="31" eb="33">
      <t>フゴウ</t>
    </rPh>
    <rPh sb="34" eb="35">
      <t>フ</t>
    </rPh>
    <rPh sb="37" eb="39">
      <t>カンレン</t>
    </rPh>
    <rPh sb="46" eb="48">
      <t>セイリ</t>
    </rPh>
    <phoneticPr fontId="2"/>
  </si>
  <si>
    <t>工</t>
    <rPh sb="0" eb="1">
      <t>コウ</t>
    </rPh>
    <phoneticPr fontId="2"/>
  </si>
  <si>
    <t>事</t>
    <rPh sb="0" eb="1">
      <t>ジ</t>
    </rPh>
    <phoneticPr fontId="2"/>
  </si>
  <si>
    <t>新築</t>
    <rPh sb="0" eb="2">
      <t>シンチク</t>
    </rPh>
    <phoneticPr fontId="2"/>
  </si>
  <si>
    <t>増築</t>
    <rPh sb="0" eb="2">
      <t>ゾウチク</t>
    </rPh>
    <phoneticPr fontId="2"/>
  </si>
  <si>
    <t>改築</t>
    <rPh sb="0" eb="2">
      <t>カイチク</t>
    </rPh>
    <phoneticPr fontId="2"/>
  </si>
  <si>
    <t>小　　　計</t>
    <rPh sb="0" eb="1">
      <t>ショウ</t>
    </rPh>
    <rPh sb="4" eb="5">
      <t>ケイ</t>
    </rPh>
    <phoneticPr fontId="2"/>
  </si>
  <si>
    <t>付</t>
    <rPh sb="0" eb="1">
      <t>フ</t>
    </rPh>
    <phoneticPr fontId="2"/>
  </si>
  <si>
    <t>帯</t>
    <rPh sb="0" eb="1">
      <t>タイ</t>
    </rPh>
    <phoneticPr fontId="2"/>
  </si>
  <si>
    <t>計（①）</t>
    <rPh sb="0" eb="1">
      <t>ケイ</t>
    </rPh>
    <phoneticPr fontId="2"/>
  </si>
  <si>
    <t>建築工事</t>
    <rPh sb="0" eb="2">
      <t>ケンチク</t>
    </rPh>
    <rPh sb="2" eb="4">
      <t>コウジ</t>
    </rPh>
    <phoneticPr fontId="2"/>
  </si>
  <si>
    <t>付帯工事</t>
    <rPh sb="0" eb="1">
      <t>フ</t>
    </rPh>
    <rPh sb="1" eb="2">
      <t>タイ</t>
    </rPh>
    <rPh sb="2" eb="4">
      <t>コウジ</t>
    </rPh>
    <phoneticPr fontId="2"/>
  </si>
  <si>
    <t>外構工事</t>
    <rPh sb="0" eb="1">
      <t>ガイ</t>
    </rPh>
    <rPh sb="1" eb="2">
      <t>コウ</t>
    </rPh>
    <rPh sb="2" eb="4">
      <t>コウジ</t>
    </rPh>
    <phoneticPr fontId="2"/>
  </si>
  <si>
    <t>設計監理費</t>
    <rPh sb="0" eb="2">
      <t>セッケイ</t>
    </rPh>
    <rPh sb="2" eb="4">
      <t>カンリ</t>
    </rPh>
    <rPh sb="4" eb="5">
      <t>ヒ</t>
    </rPh>
    <phoneticPr fontId="2"/>
  </si>
  <si>
    <t>計（②）</t>
    <rPh sb="0" eb="1">
      <t>ケイ</t>
    </rPh>
    <phoneticPr fontId="2"/>
  </si>
  <si>
    <t>総事業費（①＋②）</t>
    <rPh sb="0" eb="4">
      <t>ソウジギョウヒ</t>
    </rPh>
    <phoneticPr fontId="2"/>
  </si>
  <si>
    <t>象</t>
    <rPh sb="0" eb="1">
      <t>ショウ</t>
    </rPh>
    <phoneticPr fontId="2"/>
  </si>
  <si>
    <t>業</t>
    <rPh sb="0" eb="1">
      <t>ギョウ</t>
    </rPh>
    <phoneticPr fontId="2"/>
  </si>
  <si>
    <t>外</t>
    <rPh sb="0" eb="1">
      <t>ガイ</t>
    </rPh>
    <phoneticPr fontId="2"/>
  </si>
  <si>
    <t>市町村補助金</t>
    <rPh sb="0" eb="3">
      <t>シチョウソン</t>
    </rPh>
    <rPh sb="3" eb="6">
      <t>ホジョキン</t>
    </rPh>
    <phoneticPr fontId="2"/>
  </si>
  <si>
    <t>地方債</t>
    <rPh sb="0" eb="3">
      <t>チホウサイ</t>
    </rPh>
    <phoneticPr fontId="2"/>
  </si>
  <si>
    <t>借入金</t>
    <rPh sb="0" eb="1">
      <t>シャク</t>
    </rPh>
    <rPh sb="1" eb="3">
      <t>ニュウキン</t>
    </rPh>
    <phoneticPr fontId="2"/>
  </si>
  <si>
    <t>自己財源</t>
    <rPh sb="0" eb="2">
      <t>ジコ</t>
    </rPh>
    <rPh sb="2" eb="4">
      <t>ザイゲン</t>
    </rPh>
    <phoneticPr fontId="2"/>
  </si>
  <si>
    <t>費　　　　目</t>
    <rPh sb="0" eb="1">
      <t>ヒ</t>
    </rPh>
    <rPh sb="5" eb="6">
      <t>メ</t>
    </rPh>
    <phoneticPr fontId="2"/>
  </si>
  <si>
    <t>金額</t>
    <rPh sb="0" eb="2">
      <t>キンガク</t>
    </rPh>
    <phoneticPr fontId="2"/>
  </si>
  <si>
    <t>年度別内訳</t>
    <rPh sb="0" eb="2">
      <t>ネンド</t>
    </rPh>
    <rPh sb="2" eb="3">
      <t>ベツ</t>
    </rPh>
    <rPh sb="3" eb="5">
      <t>ウチワケ</t>
    </rPh>
    <phoneticPr fontId="2"/>
  </si>
  <si>
    <t>備　　　考</t>
    <rPh sb="0" eb="1">
      <t>ソナエ</t>
    </rPh>
    <rPh sb="4" eb="5">
      <t>コウ</t>
    </rPh>
    <phoneticPr fontId="2"/>
  </si>
  <si>
    <t>整　備　事　業　費　内　訳　書</t>
    <rPh sb="0" eb="1">
      <t>タダシ</t>
    </rPh>
    <rPh sb="2" eb="3">
      <t>ソナエ</t>
    </rPh>
    <rPh sb="4" eb="5">
      <t>コト</t>
    </rPh>
    <rPh sb="6" eb="7">
      <t>ギョウ</t>
    </rPh>
    <rPh sb="8" eb="9">
      <t>ヒ</t>
    </rPh>
    <rPh sb="10" eb="11">
      <t>ナイ</t>
    </rPh>
    <rPh sb="12" eb="13">
      <t>ヤク</t>
    </rPh>
    <rPh sb="14" eb="15">
      <t>ショ</t>
    </rPh>
    <phoneticPr fontId="2"/>
  </si>
  <si>
    <t>財</t>
    <rPh sb="0" eb="1">
      <t>ザイ</t>
    </rPh>
    <phoneticPr fontId="2"/>
  </si>
  <si>
    <t>源</t>
    <rPh sb="0" eb="1">
      <t>ゲン</t>
    </rPh>
    <phoneticPr fontId="2"/>
  </si>
  <si>
    <t>内</t>
    <rPh sb="0" eb="1">
      <t>ウチ</t>
    </rPh>
    <phoneticPr fontId="2"/>
  </si>
  <si>
    <t>訳</t>
    <rPh sb="0" eb="1">
      <t>ワケ</t>
    </rPh>
    <phoneticPr fontId="2"/>
  </si>
  <si>
    <t>府補助金</t>
    <rPh sb="0" eb="1">
      <t>フ</t>
    </rPh>
    <rPh sb="1" eb="4">
      <t>ホジョキン</t>
    </rPh>
    <phoneticPr fontId="2"/>
  </si>
  <si>
    <t>○</t>
    <phoneticPr fontId="2"/>
  </si>
  <si>
    <t>交</t>
    <rPh sb="0" eb="1">
      <t>コウ</t>
    </rPh>
    <phoneticPr fontId="2"/>
  </si>
  <si>
    <t>国交付金</t>
    <rPh sb="0" eb="1">
      <t>クニ</t>
    </rPh>
    <rPh sb="1" eb="4">
      <t>コウフキン</t>
    </rPh>
    <phoneticPr fontId="2"/>
  </si>
  <si>
    <t>病院内保育所</t>
    <rPh sb="0" eb="2">
      <t>ビョウイン</t>
    </rPh>
    <rPh sb="2" eb="3">
      <t>ナイ</t>
    </rPh>
    <rPh sb="3" eb="5">
      <t>ホイク</t>
    </rPh>
    <rPh sb="5" eb="6">
      <t>ショ</t>
    </rPh>
    <phoneticPr fontId="2"/>
  </si>
  <si>
    <t>ウ．改築</t>
    <rPh sb="2" eb="4">
      <t>カイチク</t>
    </rPh>
    <phoneticPr fontId="2"/>
  </si>
  <si>
    <t>エ．改修</t>
    <rPh sb="2" eb="4">
      <t>カイシュウ</t>
    </rPh>
    <phoneticPr fontId="2"/>
  </si>
  <si>
    <t>イ．ア以外の場所（医療機関から</t>
    <rPh sb="3" eb="5">
      <t>イガイ</t>
    </rPh>
    <rPh sb="6" eb="8">
      <t>バショ</t>
    </rPh>
    <rPh sb="9" eb="11">
      <t>イリョウ</t>
    </rPh>
    <rPh sb="11" eb="13">
      <t>キカン</t>
    </rPh>
    <phoneticPr fontId="2"/>
  </si>
  <si>
    <t>収容予定人員</t>
    <rPh sb="0" eb="2">
      <t>シュウヨウ</t>
    </rPh>
    <rPh sb="2" eb="4">
      <t>ヨテイ</t>
    </rPh>
    <rPh sb="4" eb="6">
      <t>ジンイン</t>
    </rPh>
    <phoneticPr fontId="2"/>
  </si>
  <si>
    <t>（うち　病児等保育児童数</t>
    <rPh sb="4" eb="5">
      <t>ビョウ</t>
    </rPh>
    <rPh sb="5" eb="6">
      <t>ジ</t>
    </rPh>
    <rPh sb="6" eb="7">
      <t>トウ</t>
    </rPh>
    <rPh sb="7" eb="9">
      <t>ホイク</t>
    </rPh>
    <rPh sb="9" eb="11">
      <t>ジドウ</t>
    </rPh>
    <rPh sb="11" eb="12">
      <t>スウ</t>
    </rPh>
    <phoneticPr fontId="2"/>
  </si>
  <si>
    <t>保育室</t>
    <rPh sb="0" eb="3">
      <t>ホイクシツ</t>
    </rPh>
    <phoneticPr fontId="2"/>
  </si>
  <si>
    <t>静養室</t>
    <rPh sb="0" eb="2">
      <t>セイヨウ</t>
    </rPh>
    <rPh sb="2" eb="3">
      <t>シツ</t>
    </rPh>
    <phoneticPr fontId="2"/>
  </si>
  <si>
    <t>観察室</t>
    <rPh sb="0" eb="3">
      <t>カンサツシツ</t>
    </rPh>
    <phoneticPr fontId="2"/>
  </si>
  <si>
    <t>調理室</t>
    <rPh sb="0" eb="2">
      <t>チョウリ</t>
    </rPh>
    <rPh sb="2" eb="3">
      <t>シツ</t>
    </rPh>
    <phoneticPr fontId="2"/>
  </si>
  <si>
    <t>調乳室</t>
    <rPh sb="0" eb="1">
      <t>チョウ</t>
    </rPh>
    <rPh sb="1" eb="2">
      <t>ニュウ</t>
    </rPh>
    <rPh sb="2" eb="3">
      <t>シツ</t>
    </rPh>
    <phoneticPr fontId="2"/>
  </si>
  <si>
    <t>便所</t>
    <rPh sb="0" eb="2">
      <t>ベンジョ</t>
    </rPh>
    <phoneticPr fontId="2"/>
  </si>
  <si>
    <t>事務室</t>
    <rPh sb="0" eb="3">
      <t>ジムシツ</t>
    </rPh>
    <phoneticPr fontId="2"/>
  </si>
  <si>
    <t>玄関・廊下</t>
    <rPh sb="0" eb="2">
      <t>ゲンカン</t>
    </rPh>
    <rPh sb="3" eb="5">
      <t>ロウカ</t>
    </rPh>
    <phoneticPr fontId="2"/>
  </si>
  <si>
    <t>その他（</t>
    <rPh sb="2" eb="3">
      <t>タ</t>
    </rPh>
    <phoneticPr fontId="2"/>
  </si>
  <si>
    <t>）</t>
    <phoneticPr fontId="2"/>
  </si>
  <si>
    <t>㎡</t>
    <phoneticPr fontId="2"/>
  </si>
  <si>
    <t>㎡</t>
    <phoneticPr fontId="2"/>
  </si>
  <si>
    <t>総事業面積</t>
    <rPh sb="0" eb="1">
      <t>ソウ</t>
    </rPh>
    <rPh sb="1" eb="3">
      <t>ジギョウ</t>
    </rPh>
    <rPh sb="3" eb="5">
      <t>メンセキ</t>
    </rPh>
    <phoneticPr fontId="2"/>
  </si>
  <si>
    <t>うち補助対象外面積</t>
    <rPh sb="2" eb="4">
      <t>ホジョ</t>
    </rPh>
    <rPh sb="4" eb="6">
      <t>タイショウ</t>
    </rPh>
    <rPh sb="6" eb="7">
      <t>ガイ</t>
    </rPh>
    <rPh sb="7" eb="9">
      <t>メンセキ</t>
    </rPh>
    <phoneticPr fontId="2"/>
  </si>
  <si>
    <t>(注)</t>
    <rPh sb="1" eb="2">
      <t>チュウ</t>
    </rPh>
    <phoneticPr fontId="2"/>
  </si>
  <si>
    <t>・敷地の状況が「借地」の場合は、長期使用が可能である証明書又は、土地の購入計画等を添付すること。</t>
    <rPh sb="1" eb="3">
      <t>シキチ</t>
    </rPh>
    <rPh sb="4" eb="6">
      <t>ジョウキョウ</t>
    </rPh>
    <rPh sb="8" eb="10">
      <t>シャクチ</t>
    </rPh>
    <rPh sb="12" eb="14">
      <t>バアイ</t>
    </rPh>
    <rPh sb="16" eb="18">
      <t>チョウキ</t>
    </rPh>
    <rPh sb="18" eb="20">
      <t>シヨウ</t>
    </rPh>
    <rPh sb="21" eb="23">
      <t>カノウ</t>
    </rPh>
    <rPh sb="26" eb="29">
      <t>ショウメイショ</t>
    </rPh>
    <rPh sb="29" eb="30">
      <t>マタ</t>
    </rPh>
    <rPh sb="32" eb="34">
      <t>トチ</t>
    </rPh>
    <rPh sb="35" eb="37">
      <t>コウニュウ</t>
    </rPh>
    <rPh sb="37" eb="39">
      <t>ケイカク</t>
    </rPh>
    <rPh sb="39" eb="40">
      <t>トウ</t>
    </rPh>
    <rPh sb="41" eb="43">
      <t>テンプ</t>
    </rPh>
    <phoneticPr fontId="2"/>
  </si>
  <si>
    <t>常勤職員</t>
    <rPh sb="0" eb="2">
      <t>ジョウキン</t>
    </rPh>
    <rPh sb="2" eb="4">
      <t>ショクイン</t>
    </rPh>
    <phoneticPr fontId="2"/>
  </si>
  <si>
    <t>非常勤職員</t>
    <rPh sb="0" eb="3">
      <t>ヒジョウキン</t>
    </rPh>
    <rPh sb="3" eb="5">
      <t>ショクイン</t>
    </rPh>
    <phoneticPr fontId="2"/>
  </si>
  <si>
    <t>合計</t>
    <rPh sb="0" eb="2">
      <t>ゴウケイ</t>
    </rPh>
    <phoneticPr fontId="2"/>
  </si>
  <si>
    <t>人</t>
    <rPh sb="0" eb="1">
      <t>ニン</t>
    </rPh>
    <phoneticPr fontId="2"/>
  </si>
  <si>
    <t>現員</t>
    <rPh sb="0" eb="2">
      <t>ゲンイン</t>
    </rPh>
    <phoneticPr fontId="2"/>
  </si>
  <si>
    <t>医　　　　　師</t>
    <rPh sb="0" eb="1">
      <t>イ</t>
    </rPh>
    <rPh sb="6" eb="7">
      <t>シ</t>
    </rPh>
    <phoneticPr fontId="2"/>
  </si>
  <si>
    <t>看　護　職　員</t>
    <rPh sb="0" eb="1">
      <t>ミ</t>
    </rPh>
    <rPh sb="2" eb="3">
      <t>ユズル</t>
    </rPh>
    <rPh sb="4" eb="5">
      <t>ショク</t>
    </rPh>
    <rPh sb="6" eb="7">
      <t>イン</t>
    </rPh>
    <phoneticPr fontId="2"/>
  </si>
  <si>
    <t>その他の医療従事者等</t>
    <rPh sb="2" eb="3">
      <t>タ</t>
    </rPh>
    <rPh sb="4" eb="6">
      <t>イリョウ</t>
    </rPh>
    <rPh sb="6" eb="9">
      <t>ジュウジシャ</t>
    </rPh>
    <rPh sb="9" eb="10">
      <t>トウ</t>
    </rPh>
    <phoneticPr fontId="2"/>
  </si>
  <si>
    <t>注．「看護職員数」のうち、非常勤職員については、常勤換算し、小数点第２位を四捨五入して記載すること。</t>
    <rPh sb="0" eb="1">
      <t>チュウ</t>
    </rPh>
    <rPh sb="3" eb="5">
      <t>カンゴ</t>
    </rPh>
    <rPh sb="5" eb="7">
      <t>ショクイン</t>
    </rPh>
    <rPh sb="7" eb="8">
      <t>スウ</t>
    </rPh>
    <rPh sb="13" eb="16">
      <t>ヒジョウキン</t>
    </rPh>
    <rPh sb="16" eb="18">
      <t>ショクイン</t>
    </rPh>
    <rPh sb="24" eb="26">
      <t>ジョウキン</t>
    </rPh>
    <rPh sb="26" eb="28">
      <t>カンサン</t>
    </rPh>
    <rPh sb="30" eb="33">
      <t>ショウスウテン</t>
    </rPh>
    <rPh sb="33" eb="34">
      <t>ダイ</t>
    </rPh>
    <rPh sb="35" eb="36">
      <t>イ</t>
    </rPh>
    <rPh sb="37" eb="41">
      <t>シシャゴニュウ</t>
    </rPh>
    <rPh sb="43" eb="45">
      <t>キサイ</t>
    </rPh>
    <phoneticPr fontId="2"/>
  </si>
  <si>
    <t>４．建物の用途別面積</t>
    <rPh sb="2" eb="4">
      <t>タテモノ</t>
    </rPh>
    <rPh sb="5" eb="7">
      <t>ヨウト</t>
    </rPh>
    <rPh sb="7" eb="8">
      <t>ベツ</t>
    </rPh>
    <rPh sb="8" eb="10">
      <t>メンセキ</t>
    </rPh>
    <phoneticPr fontId="2"/>
  </si>
  <si>
    <t>病</t>
    <rPh sb="0" eb="1">
      <t>ビョウ</t>
    </rPh>
    <phoneticPr fontId="2"/>
  </si>
  <si>
    <t>院</t>
    <rPh sb="0" eb="1">
      <t>イン</t>
    </rPh>
    <phoneticPr fontId="2"/>
  </si>
  <si>
    <t>内</t>
    <rPh sb="0" eb="1">
      <t>ナイ</t>
    </rPh>
    <phoneticPr fontId="2"/>
  </si>
  <si>
    <t>育</t>
    <rPh sb="0" eb="1">
      <t>イク</t>
    </rPh>
    <phoneticPr fontId="2"/>
  </si>
  <si>
    <t>補助対象外</t>
    <rPh sb="0" eb="2">
      <t>ホジョ</t>
    </rPh>
    <rPh sb="2" eb="4">
      <t>タイショウ</t>
    </rPh>
    <rPh sb="4" eb="5">
      <t>ガイ</t>
    </rPh>
    <phoneticPr fontId="2"/>
  </si>
  <si>
    <t>補助対象</t>
    <rPh sb="0" eb="2">
      <t>ホジョ</t>
    </rPh>
    <rPh sb="2" eb="4">
      <t>タイショウ</t>
    </rPh>
    <phoneticPr fontId="2"/>
  </si>
  <si>
    <t>そ</t>
    <phoneticPr fontId="2"/>
  </si>
  <si>
    <t>の</t>
    <phoneticPr fontId="2"/>
  </si>
  <si>
    <t>（１）「室名」欄は、保育室、静養室、調理室、便所等使用目的の名称を記入すること。</t>
    <rPh sb="4" eb="5">
      <t>シツ</t>
    </rPh>
    <rPh sb="5" eb="6">
      <t>メイ</t>
    </rPh>
    <rPh sb="7" eb="8">
      <t>ラン</t>
    </rPh>
    <rPh sb="10" eb="13">
      <t>ホイクシツ</t>
    </rPh>
    <rPh sb="14" eb="16">
      <t>セイヨウ</t>
    </rPh>
    <rPh sb="16" eb="17">
      <t>シツ</t>
    </rPh>
    <rPh sb="18" eb="21">
      <t>チョウリシツ</t>
    </rPh>
    <rPh sb="22" eb="24">
      <t>ベンジョ</t>
    </rPh>
    <rPh sb="24" eb="25">
      <t>トウ</t>
    </rPh>
    <rPh sb="25" eb="27">
      <t>シヨウ</t>
    </rPh>
    <rPh sb="27" eb="29">
      <t>モクテキ</t>
    </rPh>
    <rPh sb="30" eb="32">
      <t>メイショウ</t>
    </rPh>
    <rPh sb="33" eb="35">
      <t>キニュウ</t>
    </rPh>
    <phoneticPr fontId="2"/>
  </si>
  <si>
    <t>（３）対象外の室については、備考欄に「対象外」と記すること。</t>
    <rPh sb="3" eb="6">
      <t>タイショウガイ</t>
    </rPh>
    <rPh sb="7" eb="8">
      <t>シツ</t>
    </rPh>
    <rPh sb="14" eb="16">
      <t>ビコウ</t>
    </rPh>
    <rPh sb="16" eb="17">
      <t>ラン</t>
    </rPh>
    <rPh sb="19" eb="22">
      <t>タイショウガイ</t>
    </rPh>
    <rPh sb="24" eb="25">
      <t>キ</t>
    </rPh>
    <phoneticPr fontId="2"/>
  </si>
  <si>
    <t>（単位：円）</t>
    <rPh sb="1" eb="3">
      <t>タンイ</t>
    </rPh>
    <rPh sb="4" eb="5">
      <t>エン</t>
    </rPh>
    <phoneticPr fontId="2"/>
  </si>
  <si>
    <t>基準面積</t>
    <rPh sb="0" eb="2">
      <t>キジュン</t>
    </rPh>
    <rPh sb="2" eb="4">
      <t>メンセキ</t>
    </rPh>
    <phoneticPr fontId="2"/>
  </si>
  <si>
    <t>整備面積（実面積）</t>
    <rPh sb="0" eb="2">
      <t>セイビ</t>
    </rPh>
    <rPh sb="2" eb="4">
      <t>メンセキ</t>
    </rPh>
    <rPh sb="5" eb="6">
      <t>ジツ</t>
    </rPh>
    <rPh sb="6" eb="8">
      <t>メンセキ</t>
    </rPh>
    <phoneticPr fontId="2"/>
  </si>
  <si>
    <t>基準単価</t>
    <rPh sb="0" eb="2">
      <t>キジュン</t>
    </rPh>
    <rPh sb="2" eb="4">
      <t>タンカ</t>
    </rPh>
    <phoneticPr fontId="2"/>
  </si>
  <si>
    <t>実単価</t>
    <rPh sb="0" eb="1">
      <t>ジツ</t>
    </rPh>
    <rPh sb="1" eb="3">
      <t>タンカ</t>
    </rPh>
    <phoneticPr fontId="2"/>
  </si>
  <si>
    <t>（１）「交付対象事業分」とは当該事業の補助金の交付の対象とする部分（財産処分の制限がかかる部</t>
    <rPh sb="4" eb="6">
      <t>コウフ</t>
    </rPh>
    <rPh sb="6" eb="8">
      <t>タイショウ</t>
    </rPh>
    <rPh sb="8" eb="10">
      <t>ジギョウ</t>
    </rPh>
    <rPh sb="10" eb="11">
      <t>ブン</t>
    </rPh>
    <rPh sb="14" eb="16">
      <t>トウガイ</t>
    </rPh>
    <rPh sb="16" eb="18">
      <t>ジギョウ</t>
    </rPh>
    <rPh sb="19" eb="22">
      <t>ホジョキン</t>
    </rPh>
    <rPh sb="23" eb="25">
      <t>コウフ</t>
    </rPh>
    <rPh sb="26" eb="28">
      <t>タイショウ</t>
    </rPh>
    <rPh sb="31" eb="33">
      <t>ブブン</t>
    </rPh>
    <rPh sb="34" eb="36">
      <t>ザイサン</t>
    </rPh>
    <rPh sb="36" eb="38">
      <t>ショブン</t>
    </rPh>
    <rPh sb="39" eb="41">
      <t>セイゲン</t>
    </rPh>
    <rPh sb="45" eb="46">
      <t>ブ</t>
    </rPh>
    <phoneticPr fontId="2"/>
  </si>
  <si>
    <t>分を指し、「交付対象事業外分」とは当該事業の補助金の交付の対象としない部分（財産処分の制</t>
    <rPh sb="0" eb="1">
      <t>ブン</t>
    </rPh>
    <rPh sb="2" eb="3">
      <t>サ</t>
    </rPh>
    <rPh sb="6" eb="8">
      <t>コウフ</t>
    </rPh>
    <rPh sb="8" eb="10">
      <t>タイショウ</t>
    </rPh>
    <rPh sb="10" eb="12">
      <t>ジギョウ</t>
    </rPh>
    <rPh sb="12" eb="13">
      <t>ガイ</t>
    </rPh>
    <rPh sb="13" eb="14">
      <t>ブン</t>
    </rPh>
    <rPh sb="17" eb="19">
      <t>トウガイ</t>
    </rPh>
    <rPh sb="19" eb="21">
      <t>ジギョウ</t>
    </rPh>
    <rPh sb="22" eb="25">
      <t>ホジョキン</t>
    </rPh>
    <rPh sb="26" eb="28">
      <t>コウフ</t>
    </rPh>
    <rPh sb="29" eb="31">
      <t>タイショウ</t>
    </rPh>
    <rPh sb="35" eb="37">
      <t>ブブン</t>
    </rPh>
    <rPh sb="38" eb="40">
      <t>ザイサン</t>
    </rPh>
    <rPh sb="40" eb="42">
      <t>ショブン</t>
    </rPh>
    <rPh sb="43" eb="44">
      <t>セイ</t>
    </rPh>
    <phoneticPr fontId="2"/>
  </si>
  <si>
    <t>限がかからない部分）を指す。</t>
    <rPh sb="0" eb="1">
      <t>ゲン</t>
    </rPh>
    <rPh sb="7" eb="9">
      <t>ブブン</t>
    </rPh>
    <rPh sb="11" eb="12">
      <t>サ</t>
    </rPh>
    <phoneticPr fontId="2"/>
  </si>
  <si>
    <t>訳）を必ず添付すること。</t>
    <rPh sb="0" eb="1">
      <t>ワケ</t>
    </rPh>
    <rPh sb="3" eb="4">
      <t>カナラ</t>
    </rPh>
    <rPh sb="5" eb="7">
      <t>テンプ</t>
    </rPh>
    <phoneticPr fontId="2"/>
  </si>
  <si>
    <t>（２）「交付対象外経費」とは交付対象事業分のうち、交付要綱に定める（交付の対象外費用）に該当す</t>
    <rPh sb="4" eb="6">
      <t>コウフ</t>
    </rPh>
    <rPh sb="6" eb="9">
      <t>タイショウガイ</t>
    </rPh>
    <rPh sb="9" eb="11">
      <t>ケイヒ</t>
    </rPh>
    <rPh sb="14" eb="16">
      <t>コウフ</t>
    </rPh>
    <rPh sb="16" eb="18">
      <t>タイショウ</t>
    </rPh>
    <rPh sb="18" eb="20">
      <t>ジギョウ</t>
    </rPh>
    <rPh sb="20" eb="21">
      <t>ブン</t>
    </rPh>
    <rPh sb="25" eb="27">
      <t>コウフ</t>
    </rPh>
    <rPh sb="27" eb="29">
      <t>ヨウコウ</t>
    </rPh>
    <rPh sb="30" eb="31">
      <t>サダ</t>
    </rPh>
    <rPh sb="34" eb="36">
      <t>コウフ</t>
    </rPh>
    <rPh sb="37" eb="40">
      <t>タイショウガイ</t>
    </rPh>
    <rPh sb="40" eb="42">
      <t>ヒヨウ</t>
    </rPh>
    <rPh sb="44" eb="46">
      <t>ガイトウ</t>
    </rPh>
    <phoneticPr fontId="2"/>
  </si>
  <si>
    <t>る経費及び交付要綱に定める（交付額の算定方法）において対象経費とされていない経費を指し、</t>
    <rPh sb="1" eb="3">
      <t>ケイヒ</t>
    </rPh>
    <rPh sb="3" eb="4">
      <t>オヨ</t>
    </rPh>
    <rPh sb="5" eb="7">
      <t>コウフ</t>
    </rPh>
    <rPh sb="7" eb="9">
      <t>ヨウコウ</t>
    </rPh>
    <rPh sb="10" eb="11">
      <t>サダ</t>
    </rPh>
    <rPh sb="14" eb="16">
      <t>コウフ</t>
    </rPh>
    <rPh sb="16" eb="17">
      <t>ガク</t>
    </rPh>
    <rPh sb="18" eb="20">
      <t>サンテイ</t>
    </rPh>
    <rPh sb="20" eb="22">
      <t>ホウホウ</t>
    </rPh>
    <rPh sb="27" eb="29">
      <t>タイショウ</t>
    </rPh>
    <rPh sb="29" eb="31">
      <t>ケイヒ</t>
    </rPh>
    <rPh sb="38" eb="40">
      <t>ケイヒ</t>
    </rPh>
    <rPh sb="41" eb="42">
      <t>サ</t>
    </rPh>
    <phoneticPr fontId="2"/>
  </si>
  <si>
    <t>「交付対象経費」とは、交付対象事業分のうち、交付要綱に定める（交付額の算定方法）において対</t>
    <rPh sb="1" eb="3">
      <t>コウフ</t>
    </rPh>
    <rPh sb="3" eb="5">
      <t>タイショウ</t>
    </rPh>
    <rPh sb="5" eb="7">
      <t>ケイヒ</t>
    </rPh>
    <rPh sb="11" eb="13">
      <t>コウフ</t>
    </rPh>
    <rPh sb="13" eb="15">
      <t>タイショウ</t>
    </rPh>
    <rPh sb="15" eb="17">
      <t>ジギョウ</t>
    </rPh>
    <rPh sb="17" eb="18">
      <t>ブン</t>
    </rPh>
    <rPh sb="22" eb="24">
      <t>コウフ</t>
    </rPh>
    <rPh sb="24" eb="26">
      <t>ヨウコウ</t>
    </rPh>
    <rPh sb="27" eb="28">
      <t>サダ</t>
    </rPh>
    <rPh sb="31" eb="34">
      <t>コウフガク</t>
    </rPh>
    <rPh sb="35" eb="37">
      <t>サンテイ</t>
    </rPh>
    <rPh sb="37" eb="39">
      <t>ホウホウ</t>
    </rPh>
    <rPh sb="44" eb="45">
      <t>タイ</t>
    </rPh>
    <phoneticPr fontId="2"/>
  </si>
  <si>
    <t>象経費とされている経費を指す。</t>
    <rPh sb="0" eb="1">
      <t>ゾウ</t>
    </rPh>
    <rPh sb="1" eb="3">
      <t>ケイヒ</t>
    </rPh>
    <rPh sb="9" eb="11">
      <t>ケイヒ</t>
    </rPh>
    <rPh sb="12" eb="13">
      <t>サ</t>
    </rPh>
    <phoneticPr fontId="2"/>
  </si>
  <si>
    <t>（３）事業の種別により新築、改築、増築、改修等に区分すること。</t>
    <rPh sb="3" eb="5">
      <t>ジギョウ</t>
    </rPh>
    <rPh sb="6" eb="8">
      <t>シュベツ</t>
    </rPh>
    <rPh sb="11" eb="13">
      <t>シンチク</t>
    </rPh>
    <rPh sb="14" eb="16">
      <t>カイチク</t>
    </rPh>
    <rPh sb="17" eb="19">
      <t>ゾウチク</t>
    </rPh>
    <rPh sb="20" eb="22">
      <t>カイシュウ</t>
    </rPh>
    <rPh sb="22" eb="23">
      <t>トウ</t>
    </rPh>
    <rPh sb="24" eb="26">
      <t>クブン</t>
    </rPh>
    <phoneticPr fontId="2"/>
  </si>
  <si>
    <t>なお、事業の種別は次による。</t>
    <rPh sb="3" eb="5">
      <t>ジギョウ</t>
    </rPh>
    <rPh sb="6" eb="8">
      <t>シュベツ</t>
    </rPh>
    <rPh sb="9" eb="10">
      <t>ツギ</t>
    </rPh>
    <phoneticPr fontId="2"/>
  </si>
  <si>
    <t>・新　築：新たに建物を建築する場合</t>
    <rPh sb="1" eb="2">
      <t>シン</t>
    </rPh>
    <rPh sb="3" eb="4">
      <t>チク</t>
    </rPh>
    <rPh sb="5" eb="6">
      <t>アラ</t>
    </rPh>
    <rPh sb="8" eb="10">
      <t>タテモノ</t>
    </rPh>
    <rPh sb="11" eb="13">
      <t>ケンチク</t>
    </rPh>
    <rPh sb="15" eb="17">
      <t>バアイ</t>
    </rPh>
    <phoneticPr fontId="2"/>
  </si>
  <si>
    <t>・改　築：従前の建物を取りこわして、これと位置・構造・規模がほぼ同程度のものを建築する</t>
    <rPh sb="1" eb="2">
      <t>アラタ</t>
    </rPh>
    <rPh sb="3" eb="4">
      <t>チク</t>
    </rPh>
    <rPh sb="5" eb="7">
      <t>ジュウゼン</t>
    </rPh>
    <rPh sb="8" eb="10">
      <t>タテモノ</t>
    </rPh>
    <rPh sb="11" eb="12">
      <t>ト</t>
    </rPh>
    <rPh sb="21" eb="23">
      <t>イチ</t>
    </rPh>
    <rPh sb="24" eb="26">
      <t>コウゾウ</t>
    </rPh>
    <rPh sb="27" eb="29">
      <t>キボ</t>
    </rPh>
    <rPh sb="32" eb="35">
      <t>ドウテイド</t>
    </rPh>
    <rPh sb="39" eb="41">
      <t>ケンチク</t>
    </rPh>
    <phoneticPr fontId="2"/>
  </si>
  <si>
    <t>　　　　　場合</t>
    <rPh sb="5" eb="7">
      <t>バアイ</t>
    </rPh>
    <phoneticPr fontId="2"/>
  </si>
  <si>
    <t>・増　築：敷地内の既存の建物を建て増しする場合で、敷地内に別に建物を新築する場合を含む</t>
    <rPh sb="1" eb="2">
      <t>ゾウ</t>
    </rPh>
    <rPh sb="3" eb="4">
      <t>チク</t>
    </rPh>
    <rPh sb="5" eb="7">
      <t>シキチ</t>
    </rPh>
    <rPh sb="7" eb="8">
      <t>ナイ</t>
    </rPh>
    <rPh sb="9" eb="11">
      <t>キゾン</t>
    </rPh>
    <rPh sb="12" eb="14">
      <t>タテモノ</t>
    </rPh>
    <rPh sb="15" eb="16">
      <t>タ</t>
    </rPh>
    <rPh sb="17" eb="18">
      <t>マ</t>
    </rPh>
    <rPh sb="21" eb="23">
      <t>バアイ</t>
    </rPh>
    <rPh sb="25" eb="27">
      <t>シキチ</t>
    </rPh>
    <rPh sb="27" eb="28">
      <t>ナイ</t>
    </rPh>
    <rPh sb="29" eb="30">
      <t>ベツ</t>
    </rPh>
    <rPh sb="31" eb="33">
      <t>タテモノ</t>
    </rPh>
    <rPh sb="34" eb="36">
      <t>シンチク</t>
    </rPh>
    <rPh sb="38" eb="40">
      <t>バアイ</t>
    </rPh>
    <rPh sb="41" eb="42">
      <t>フク</t>
    </rPh>
    <phoneticPr fontId="2"/>
  </si>
  <si>
    <t>・改　修：建物の主要構造部分を取りこわさない模様替及び内部改修</t>
    <rPh sb="1" eb="2">
      <t>アラタ</t>
    </rPh>
    <rPh sb="3" eb="4">
      <t>オサム</t>
    </rPh>
    <rPh sb="5" eb="7">
      <t>タテモノ</t>
    </rPh>
    <rPh sb="8" eb="10">
      <t>シュヨウ</t>
    </rPh>
    <rPh sb="10" eb="12">
      <t>コウゾウ</t>
    </rPh>
    <rPh sb="12" eb="14">
      <t>ブブン</t>
    </rPh>
    <rPh sb="15" eb="16">
      <t>ト</t>
    </rPh>
    <rPh sb="22" eb="24">
      <t>モヨウ</t>
    </rPh>
    <rPh sb="24" eb="25">
      <t>タイ</t>
    </rPh>
    <rPh sb="25" eb="26">
      <t>オヨ</t>
    </rPh>
    <rPh sb="27" eb="29">
      <t>ナイブ</t>
    </rPh>
    <rPh sb="29" eb="31">
      <t>カイシュウ</t>
    </rPh>
    <phoneticPr fontId="2"/>
  </si>
  <si>
    <t>（４）複数年度にわたり継続して事業を行う場合は、各年度の員数（面積）は同一とする。</t>
    <rPh sb="3" eb="5">
      <t>フクスウ</t>
    </rPh>
    <rPh sb="5" eb="7">
      <t>ネンド</t>
    </rPh>
    <rPh sb="11" eb="13">
      <t>ケイゾク</t>
    </rPh>
    <rPh sb="15" eb="17">
      <t>ジギョウ</t>
    </rPh>
    <rPh sb="18" eb="19">
      <t>オコナ</t>
    </rPh>
    <rPh sb="20" eb="22">
      <t>バアイ</t>
    </rPh>
    <rPh sb="24" eb="25">
      <t>カク</t>
    </rPh>
    <rPh sb="25" eb="27">
      <t>ネンド</t>
    </rPh>
    <rPh sb="28" eb="30">
      <t>インスウ</t>
    </rPh>
    <rPh sb="31" eb="33">
      <t>メンセキ</t>
    </rPh>
    <rPh sb="35" eb="37">
      <t>ドウイツ</t>
    </rPh>
    <phoneticPr fontId="2"/>
  </si>
  <si>
    <t>（５）全体の事業が３ヵ年以上にわたる計画の場合には、「年度別内訳」欄を適宜増やして作成すること。</t>
    <rPh sb="3" eb="5">
      <t>ゼンタイ</t>
    </rPh>
    <rPh sb="6" eb="8">
      <t>ジギョウ</t>
    </rPh>
    <rPh sb="11" eb="12">
      <t>ネン</t>
    </rPh>
    <rPh sb="12" eb="14">
      <t>イジョウ</t>
    </rPh>
    <rPh sb="18" eb="20">
      <t>ケイカク</t>
    </rPh>
    <rPh sb="21" eb="23">
      <t>バアイ</t>
    </rPh>
    <rPh sb="27" eb="29">
      <t>ネンド</t>
    </rPh>
    <rPh sb="29" eb="30">
      <t>ベツ</t>
    </rPh>
    <rPh sb="30" eb="32">
      <t>ウチワケ</t>
    </rPh>
    <rPh sb="33" eb="34">
      <t>ラン</t>
    </rPh>
    <rPh sb="35" eb="37">
      <t>テキギ</t>
    </rPh>
    <rPh sb="37" eb="38">
      <t>フ</t>
    </rPh>
    <rPh sb="41" eb="43">
      <t>サクセイ</t>
    </rPh>
    <phoneticPr fontId="2"/>
  </si>
  <si>
    <t>なお、単年度事業の場合には、「総事業」欄のみ記入すること。</t>
    <rPh sb="3" eb="6">
      <t>タンネンド</t>
    </rPh>
    <rPh sb="6" eb="8">
      <t>ジギョウ</t>
    </rPh>
    <rPh sb="9" eb="11">
      <t>バアイ</t>
    </rPh>
    <rPh sb="15" eb="16">
      <t>ソウ</t>
    </rPh>
    <rPh sb="16" eb="18">
      <t>ジギョウ</t>
    </rPh>
    <rPh sb="19" eb="20">
      <t>ラン</t>
    </rPh>
    <rPh sb="22" eb="24">
      <t>キニュウ</t>
    </rPh>
    <phoneticPr fontId="2"/>
  </si>
  <si>
    <r>
      <t>　</t>
    </r>
    <r>
      <rPr>
        <b/>
        <u/>
        <sz val="10.5"/>
        <rFont val="ＭＳ Ｐゴシック"/>
        <family val="3"/>
        <charset val="128"/>
      </rPr>
      <t>また、当該事業に係る見積書等及び交付対象事業分の金額の算出方法が分かる書類（進捗率の内</t>
    </r>
    <rPh sb="4" eb="6">
      <t>トウガイ</t>
    </rPh>
    <rPh sb="6" eb="8">
      <t>ジギョウ</t>
    </rPh>
    <rPh sb="9" eb="10">
      <t>カカ</t>
    </rPh>
    <rPh sb="11" eb="14">
      <t>ミツモリショ</t>
    </rPh>
    <rPh sb="14" eb="15">
      <t>トウ</t>
    </rPh>
    <rPh sb="15" eb="16">
      <t>オヨ</t>
    </rPh>
    <rPh sb="17" eb="19">
      <t>コウフ</t>
    </rPh>
    <rPh sb="19" eb="21">
      <t>タイショウ</t>
    </rPh>
    <rPh sb="21" eb="23">
      <t>ジギョウ</t>
    </rPh>
    <rPh sb="23" eb="24">
      <t>ブン</t>
    </rPh>
    <rPh sb="25" eb="27">
      <t>キンガク</t>
    </rPh>
    <rPh sb="28" eb="30">
      <t>サンシュツ</t>
    </rPh>
    <rPh sb="30" eb="32">
      <t>ホウホウ</t>
    </rPh>
    <rPh sb="33" eb="34">
      <t>ワ</t>
    </rPh>
    <rPh sb="36" eb="38">
      <t>ショルイ</t>
    </rPh>
    <rPh sb="39" eb="41">
      <t>シンチョク</t>
    </rPh>
    <rPh sb="41" eb="42">
      <t>リツ</t>
    </rPh>
    <rPh sb="43" eb="44">
      <t>ウチ</t>
    </rPh>
    <phoneticPr fontId="2"/>
  </si>
  <si>
    <t>整備予定地</t>
    <rPh sb="0" eb="2">
      <t>セイビ</t>
    </rPh>
    <rPh sb="2" eb="5">
      <t>ヨテイチ</t>
    </rPh>
    <phoneticPr fontId="2"/>
  </si>
  <si>
    <t>２．整備理由等（具体的に記入すること）</t>
    <rPh sb="2" eb="4">
      <t>セイビ</t>
    </rPh>
    <rPh sb="4" eb="6">
      <t>リユウ</t>
    </rPh>
    <rPh sb="6" eb="7">
      <t>トウ</t>
    </rPh>
    <rPh sb="8" eb="11">
      <t>グタイテキ</t>
    </rPh>
    <rPh sb="12" eb="14">
      <t>キニュウ</t>
    </rPh>
    <phoneticPr fontId="2"/>
  </si>
  <si>
    <t>３．医療機関の現況</t>
    <rPh sb="2" eb="4">
      <t>イリョウ</t>
    </rPh>
    <rPh sb="4" eb="6">
      <t>キカン</t>
    </rPh>
    <rPh sb="7" eb="9">
      <t>ゲンキョウ</t>
    </rPh>
    <phoneticPr fontId="2"/>
  </si>
  <si>
    <t>（６）既存の病院内保育所の改修は補助対象としない。</t>
    <rPh sb="3" eb="5">
      <t>キゾン</t>
    </rPh>
    <rPh sb="6" eb="8">
      <t>ビョウイン</t>
    </rPh>
    <rPh sb="8" eb="9">
      <t>ナイ</t>
    </rPh>
    <rPh sb="9" eb="11">
      <t>ホイク</t>
    </rPh>
    <rPh sb="11" eb="12">
      <t>ショ</t>
    </rPh>
    <rPh sb="13" eb="15">
      <t>カイシュウ</t>
    </rPh>
    <rPh sb="16" eb="18">
      <t>ホジョ</t>
    </rPh>
    <rPh sb="18" eb="20">
      <t>タイショウ</t>
    </rPh>
    <phoneticPr fontId="2"/>
  </si>
  <si>
    <r>
      <t>　なお、この場合、年度間の金額の按分は</t>
    </r>
    <r>
      <rPr>
        <u/>
        <sz val="10.5"/>
        <rFont val="ＭＳ Ｐ明朝"/>
        <family val="1"/>
        <charset val="128"/>
      </rPr>
      <t>支払額ではなく進捗率</t>
    </r>
    <r>
      <rPr>
        <sz val="10.5"/>
        <rFont val="ＭＳ Ｐ明朝"/>
        <family val="1"/>
        <charset val="128"/>
      </rPr>
      <t>により行うこと。</t>
    </r>
    <rPh sb="6" eb="8">
      <t>バアイ</t>
    </rPh>
    <rPh sb="9" eb="11">
      <t>ネンド</t>
    </rPh>
    <rPh sb="11" eb="12">
      <t>カン</t>
    </rPh>
    <rPh sb="13" eb="15">
      <t>キンガク</t>
    </rPh>
    <rPh sb="16" eb="18">
      <t>アンブン</t>
    </rPh>
    <rPh sb="19" eb="21">
      <t>シハライ</t>
    </rPh>
    <rPh sb="21" eb="22">
      <t>ガク</t>
    </rPh>
    <rPh sb="26" eb="28">
      <t>シンチョク</t>
    </rPh>
    <rPh sb="28" eb="29">
      <t>リツ</t>
    </rPh>
    <rPh sb="32" eb="33">
      <t>オコナ</t>
    </rPh>
    <phoneticPr fontId="2"/>
  </si>
  <si>
    <t>（様式第１号）</t>
    <rPh sb="1" eb="3">
      <t>ヨウシキ</t>
    </rPh>
    <rPh sb="3" eb="4">
      <t>ダイ</t>
    </rPh>
    <rPh sb="5" eb="6">
      <t>ゴウ</t>
    </rPh>
    <phoneticPr fontId="2"/>
  </si>
  <si>
    <t>日</t>
    <rPh sb="0" eb="1">
      <t>ヒ</t>
    </rPh>
    <phoneticPr fontId="2"/>
  </si>
  <si>
    <t>　大　阪　府　知　事　　様</t>
    <rPh sb="1" eb="2">
      <t>ダイ</t>
    </rPh>
    <rPh sb="3" eb="4">
      <t>サカ</t>
    </rPh>
    <rPh sb="5" eb="6">
      <t>フ</t>
    </rPh>
    <rPh sb="7" eb="8">
      <t>チ</t>
    </rPh>
    <rPh sb="9" eb="10">
      <t>コト</t>
    </rPh>
    <rPh sb="12" eb="13">
      <t>サマ</t>
    </rPh>
    <phoneticPr fontId="2"/>
  </si>
  <si>
    <t>代表者</t>
    <rPh sb="0" eb="3">
      <t>ダイヒョウシャ</t>
    </rPh>
    <phoneticPr fontId="2"/>
  </si>
  <si>
    <t>　　　　　標記補助金を下記のとおり受けたいので、大阪府補助金交付規則第４条の規定により、関係書類を</t>
    <rPh sb="5" eb="7">
      <t>ヒョウキ</t>
    </rPh>
    <rPh sb="7" eb="10">
      <t>ホジョキン</t>
    </rPh>
    <rPh sb="11" eb="13">
      <t>カキ</t>
    </rPh>
    <rPh sb="17" eb="18">
      <t>ウ</t>
    </rPh>
    <rPh sb="24" eb="27">
      <t>オオサカフ</t>
    </rPh>
    <rPh sb="27" eb="30">
      <t>ホジョキン</t>
    </rPh>
    <rPh sb="30" eb="32">
      <t>コウフ</t>
    </rPh>
    <rPh sb="32" eb="34">
      <t>キソク</t>
    </rPh>
    <rPh sb="34" eb="35">
      <t>ダイ</t>
    </rPh>
    <rPh sb="36" eb="37">
      <t>ジョウ</t>
    </rPh>
    <rPh sb="38" eb="40">
      <t>キテイ</t>
    </rPh>
    <rPh sb="44" eb="46">
      <t>カンケイ</t>
    </rPh>
    <rPh sb="46" eb="48">
      <t>ショルイ</t>
    </rPh>
    <phoneticPr fontId="2"/>
  </si>
  <si>
    <t>　　　　添えて申請します。</t>
    <rPh sb="4" eb="5">
      <t>ソ</t>
    </rPh>
    <rPh sb="7" eb="9">
      <t>シンセイ</t>
    </rPh>
    <phoneticPr fontId="2"/>
  </si>
  <si>
    <t>補助事業の目的及び内容</t>
    <rPh sb="0" eb="2">
      <t>ホジョ</t>
    </rPh>
    <rPh sb="2" eb="4">
      <t>ジギョウ</t>
    </rPh>
    <rPh sb="5" eb="7">
      <t>モクテキ</t>
    </rPh>
    <rPh sb="7" eb="8">
      <t>オヨ</t>
    </rPh>
    <rPh sb="9" eb="11">
      <t>ナイヨウ</t>
    </rPh>
    <phoneticPr fontId="2"/>
  </si>
  <si>
    <t>補助事業の経費の配分</t>
    <rPh sb="0" eb="2">
      <t>ホジョ</t>
    </rPh>
    <rPh sb="2" eb="4">
      <t>ジギョウ</t>
    </rPh>
    <rPh sb="5" eb="7">
      <t>ケイヒ</t>
    </rPh>
    <rPh sb="8" eb="10">
      <t>ハイブン</t>
    </rPh>
    <phoneticPr fontId="2"/>
  </si>
  <si>
    <t>補助事業経費の使用方法</t>
    <rPh sb="0" eb="2">
      <t>ホジョ</t>
    </rPh>
    <rPh sb="2" eb="4">
      <t>ジギョウ</t>
    </rPh>
    <rPh sb="4" eb="6">
      <t>ケイヒ</t>
    </rPh>
    <rPh sb="7" eb="9">
      <t>シヨウ</t>
    </rPh>
    <rPh sb="9" eb="11">
      <t>ホウホウ</t>
    </rPh>
    <phoneticPr fontId="2"/>
  </si>
  <si>
    <t>補助事業を行う期間</t>
    <rPh sb="0" eb="2">
      <t>ホジョ</t>
    </rPh>
    <rPh sb="2" eb="4">
      <t>ジギョウ</t>
    </rPh>
    <rPh sb="5" eb="6">
      <t>オコナ</t>
    </rPh>
    <rPh sb="7" eb="9">
      <t>キカン</t>
    </rPh>
    <phoneticPr fontId="2"/>
  </si>
  <si>
    <t>交付を受けようとする補助金の額</t>
    <rPh sb="0" eb="2">
      <t>コウフ</t>
    </rPh>
    <rPh sb="3" eb="4">
      <t>ウ</t>
    </rPh>
    <rPh sb="10" eb="12">
      <t>ホジョ</t>
    </rPh>
    <rPh sb="12" eb="13">
      <t>キン</t>
    </rPh>
    <rPh sb="14" eb="15">
      <t>ガク</t>
    </rPh>
    <phoneticPr fontId="2"/>
  </si>
  <si>
    <t>￥</t>
    <phoneticPr fontId="2"/>
  </si>
  <si>
    <t>円</t>
    <rPh sb="0" eb="1">
      <t>エン</t>
    </rPh>
    <phoneticPr fontId="2"/>
  </si>
  <si>
    <t xml:space="preserve">補助事業の経費のうち補助金によって
まかなわれる以外の部分の負担者
</t>
    <rPh sb="0" eb="2">
      <t>ホジョ</t>
    </rPh>
    <rPh sb="2" eb="4">
      <t>ジギョウ</t>
    </rPh>
    <rPh sb="5" eb="7">
      <t>ケイヒ</t>
    </rPh>
    <rPh sb="10" eb="13">
      <t>ホジョキン</t>
    </rPh>
    <phoneticPr fontId="2"/>
  </si>
  <si>
    <t>同上負担額</t>
    <rPh sb="0" eb="2">
      <t>ドウジョウ</t>
    </rPh>
    <rPh sb="2" eb="4">
      <t>フタン</t>
    </rPh>
    <rPh sb="4" eb="5">
      <t>ガク</t>
    </rPh>
    <phoneticPr fontId="2"/>
  </si>
  <si>
    <t>￥</t>
    <phoneticPr fontId="2"/>
  </si>
  <si>
    <t>同上負担方法</t>
    <rPh sb="0" eb="2">
      <t>ドウジョウ</t>
    </rPh>
    <rPh sb="2" eb="4">
      <t>フタン</t>
    </rPh>
    <rPh sb="4" eb="6">
      <t>ホウホウ</t>
    </rPh>
    <phoneticPr fontId="2"/>
  </si>
  <si>
    <t>補助事業の効果</t>
    <rPh sb="0" eb="2">
      <t>ホジョ</t>
    </rPh>
    <rPh sb="2" eb="4">
      <t>ジギョウ</t>
    </rPh>
    <rPh sb="5" eb="7">
      <t>コウカ</t>
    </rPh>
    <phoneticPr fontId="2"/>
  </si>
  <si>
    <t>添付書類</t>
    <rPh sb="0" eb="2">
      <t>テンプ</t>
    </rPh>
    <rPh sb="2" eb="4">
      <t>ショルイ</t>
    </rPh>
    <phoneticPr fontId="2"/>
  </si>
  <si>
    <t>経　　　費　　　所　　　要　　　額　　　調</t>
    <rPh sb="0" eb="1">
      <t>キョウ</t>
    </rPh>
    <rPh sb="4" eb="5">
      <t>ヒ</t>
    </rPh>
    <rPh sb="8" eb="9">
      <t>ショ</t>
    </rPh>
    <rPh sb="12" eb="13">
      <t>ヨウ</t>
    </rPh>
    <rPh sb="16" eb="17">
      <t>ガク</t>
    </rPh>
    <rPh sb="20" eb="21">
      <t>シラ</t>
    </rPh>
    <phoneticPr fontId="2"/>
  </si>
  <si>
    <t>補助事業者</t>
    <rPh sb="0" eb="2">
      <t>ホジョ</t>
    </rPh>
    <rPh sb="2" eb="4">
      <t>ジギョウ</t>
    </rPh>
    <rPh sb="4" eb="5">
      <t>シャ</t>
    </rPh>
    <phoneticPr fontId="2"/>
  </si>
  <si>
    <t>区　　　　　　分</t>
    <rPh sb="0" eb="1">
      <t>ク</t>
    </rPh>
    <rPh sb="7" eb="8">
      <t>ブン</t>
    </rPh>
    <phoneticPr fontId="2"/>
  </si>
  <si>
    <t>寄付金その他</t>
    <rPh sb="0" eb="3">
      <t>キフキン</t>
    </rPh>
    <rPh sb="5" eb="6">
      <t>タ</t>
    </rPh>
    <phoneticPr fontId="2"/>
  </si>
  <si>
    <t>差引額</t>
    <rPh sb="0" eb="2">
      <t>サシヒキ</t>
    </rPh>
    <rPh sb="2" eb="3">
      <t>ガク</t>
    </rPh>
    <phoneticPr fontId="2"/>
  </si>
  <si>
    <t>対象経費の</t>
    <rPh sb="0" eb="2">
      <t>タイショウ</t>
    </rPh>
    <rPh sb="2" eb="4">
      <t>ケイヒ</t>
    </rPh>
    <phoneticPr fontId="2"/>
  </si>
  <si>
    <t>基準額</t>
    <rPh sb="0" eb="2">
      <t>キジュン</t>
    </rPh>
    <rPh sb="2" eb="3">
      <t>ガク</t>
    </rPh>
    <phoneticPr fontId="2"/>
  </si>
  <si>
    <t>選定額</t>
    <rPh sb="0" eb="2">
      <t>センテイ</t>
    </rPh>
    <rPh sb="2" eb="3">
      <t>ガク</t>
    </rPh>
    <phoneticPr fontId="2"/>
  </si>
  <si>
    <t>備　　　　　　　　　　　考</t>
    <rPh sb="0" eb="1">
      <t>ソナエ</t>
    </rPh>
    <rPh sb="12" eb="13">
      <t>コウ</t>
    </rPh>
    <phoneticPr fontId="2"/>
  </si>
  <si>
    <t>の収入額</t>
    <rPh sb="1" eb="3">
      <t>シュウニュウ</t>
    </rPh>
    <rPh sb="3" eb="4">
      <t>ガク</t>
    </rPh>
    <phoneticPr fontId="2"/>
  </si>
  <si>
    <t>（Ａ）－（Ｂ）</t>
    <phoneticPr fontId="2"/>
  </si>
  <si>
    <t>支出予定額</t>
    <rPh sb="0" eb="2">
      <t>シシュツ</t>
    </rPh>
    <rPh sb="2" eb="4">
      <t>ヨテイ</t>
    </rPh>
    <rPh sb="4" eb="5">
      <t>ガク</t>
    </rPh>
    <phoneticPr fontId="2"/>
  </si>
  <si>
    <t>（Ａ）</t>
    <phoneticPr fontId="2"/>
  </si>
  <si>
    <t>（Ｂ）</t>
    <phoneticPr fontId="2"/>
  </si>
  <si>
    <t>（Ｃ）</t>
    <phoneticPr fontId="2"/>
  </si>
  <si>
    <t>（Ｄ）</t>
    <phoneticPr fontId="2"/>
  </si>
  <si>
    <t>（Ｅ）</t>
    <phoneticPr fontId="2"/>
  </si>
  <si>
    <t>（Ｆ）</t>
    <phoneticPr fontId="2"/>
  </si>
  <si>
    <t>大阪府病院内保育所施設整備事業</t>
    <rPh sb="13" eb="15">
      <t>ジギョウ</t>
    </rPh>
    <phoneticPr fontId="2"/>
  </si>
  <si>
    <t>別紙２－（１）</t>
    <rPh sb="0" eb="2">
      <t>ベッシ</t>
    </rPh>
    <phoneticPr fontId="2"/>
  </si>
  <si>
    <t>別紙２－（２）</t>
    <rPh sb="0" eb="2">
      <t>ベッシ</t>
    </rPh>
    <phoneticPr fontId="2"/>
  </si>
  <si>
    <t>　　　２　事業計画書（別紙２－（１）～（３）のとおり）</t>
    <rPh sb="5" eb="7">
      <t>ジギョウ</t>
    </rPh>
    <rPh sb="7" eb="10">
      <t>ケイカクショ</t>
    </rPh>
    <rPh sb="11" eb="13">
      <t>ベッシ</t>
    </rPh>
    <phoneticPr fontId="2"/>
  </si>
  <si>
    <t>別紙　１</t>
    <rPh sb="0" eb="2">
      <t>ベッシ</t>
    </rPh>
    <phoneticPr fontId="2"/>
  </si>
  <si>
    <t>　　　１　経費所要額調（別紙１のとおり）</t>
    <rPh sb="5" eb="7">
      <t>ケイヒ</t>
    </rPh>
    <rPh sb="7" eb="9">
      <t>ショヨウ</t>
    </rPh>
    <rPh sb="9" eb="10">
      <t>ガク</t>
    </rPh>
    <rPh sb="10" eb="11">
      <t>シラ</t>
    </rPh>
    <rPh sb="12" eb="14">
      <t>ベッシ</t>
    </rPh>
    <phoneticPr fontId="2"/>
  </si>
  <si>
    <t>自己資金</t>
    <rPh sb="0" eb="2">
      <t>ジコ</t>
    </rPh>
    <rPh sb="2" eb="4">
      <t>シキン</t>
    </rPh>
    <phoneticPr fontId="2"/>
  </si>
  <si>
    <t>（病院内保育所施設整備事業）</t>
    <rPh sb="7" eb="9">
      <t>シセツ</t>
    </rPh>
    <rPh sb="9" eb="11">
      <t>セイビ</t>
    </rPh>
    <rPh sb="11" eb="13">
      <t>ジギョウ</t>
    </rPh>
    <phoneticPr fontId="2"/>
  </si>
  <si>
    <t>歳　　出</t>
  </si>
  <si>
    <t>項　　　　　　　目</t>
    <rPh sb="0" eb="1">
      <t>コウ</t>
    </rPh>
    <rPh sb="8" eb="9">
      <t>メ</t>
    </rPh>
    <phoneticPr fontId="2"/>
  </si>
  <si>
    <t>予　　　算　　　額</t>
    <rPh sb="0" eb="1">
      <t>ヨ</t>
    </rPh>
    <rPh sb="4" eb="5">
      <t>サン</t>
    </rPh>
    <rPh sb="8" eb="9">
      <t>ガク</t>
    </rPh>
    <phoneticPr fontId="2"/>
  </si>
  <si>
    <t>合　　　　　　　計</t>
    <rPh sb="0" eb="1">
      <t>ア</t>
    </rPh>
    <rPh sb="8" eb="9">
      <t>ケイ</t>
    </rPh>
    <phoneticPr fontId="2"/>
  </si>
  <si>
    <t>歳　　入</t>
  </si>
  <si>
    <t>予　　算　　科　　目</t>
  </si>
  <si>
    <t>本書は、原本と相違ないことを証明する。</t>
    <rPh sb="0" eb="2">
      <t>ホンショ</t>
    </rPh>
    <rPh sb="7" eb="9">
      <t>ソウイ</t>
    </rPh>
    <rPh sb="14" eb="16">
      <t>ショウメイ</t>
    </rPh>
    <phoneticPr fontId="2"/>
  </si>
  <si>
    <t>（参考）</t>
    <rPh sb="1" eb="3">
      <t>サンコウ</t>
    </rPh>
    <phoneticPr fontId="2"/>
  </si>
  <si>
    <t>別紙３</t>
    <rPh sb="0" eb="2">
      <t>ベッシ</t>
    </rPh>
    <phoneticPr fontId="2"/>
  </si>
  <si>
    <t>　　　３　歳入歳出予算書の抄本(別紙３のとおり）</t>
    <rPh sb="5" eb="7">
      <t>サイニュウ</t>
    </rPh>
    <rPh sb="7" eb="9">
      <t>サイシュツ</t>
    </rPh>
    <rPh sb="9" eb="12">
      <t>ヨサンショ</t>
    </rPh>
    <rPh sb="13" eb="15">
      <t>ショウホン</t>
    </rPh>
    <rPh sb="16" eb="18">
      <t>ベッシ</t>
    </rPh>
    <phoneticPr fontId="2"/>
  </si>
  <si>
    <t>　　　４　病院内保育施設の運営規則（面積要件の確認が必要な場合）</t>
    <rPh sb="5" eb="7">
      <t>ビョウイン</t>
    </rPh>
    <rPh sb="7" eb="8">
      <t>ナイ</t>
    </rPh>
    <rPh sb="8" eb="10">
      <t>ホイク</t>
    </rPh>
    <rPh sb="10" eb="12">
      <t>シセツ</t>
    </rPh>
    <rPh sb="13" eb="15">
      <t>ウンエイ</t>
    </rPh>
    <rPh sb="15" eb="17">
      <t>キソク</t>
    </rPh>
    <rPh sb="18" eb="20">
      <t>メンセキ</t>
    </rPh>
    <rPh sb="20" eb="22">
      <t>ヨウケン</t>
    </rPh>
    <rPh sb="23" eb="25">
      <t>カクニン</t>
    </rPh>
    <rPh sb="26" eb="28">
      <t>ヒツヨウ</t>
    </rPh>
    <rPh sb="29" eb="31">
      <t>バアイ</t>
    </rPh>
    <phoneticPr fontId="2"/>
  </si>
  <si>
    <t>※１</t>
    <phoneticPr fontId="2"/>
  </si>
  <si>
    <t>うち病院内保育所施設整備事業申請面積</t>
  </si>
  <si>
    <t>（様式第１号の２）</t>
    <rPh sb="1" eb="3">
      <t>ヨウシキ</t>
    </rPh>
    <rPh sb="3" eb="4">
      <t>ダイ</t>
    </rPh>
    <rPh sb="5" eb="6">
      <t>ゴウ</t>
    </rPh>
    <phoneticPr fontId="2"/>
  </si>
  <si>
    <t>（様式第１号の３）</t>
    <rPh sb="1" eb="3">
      <t>ヨウシキ</t>
    </rPh>
    <rPh sb="3" eb="4">
      <t>ダイ</t>
    </rPh>
    <rPh sb="5" eb="6">
      <t>ゴウ</t>
    </rPh>
    <phoneticPr fontId="2"/>
  </si>
  <si>
    <t>暴力団等審査情報</t>
    <phoneticPr fontId="2"/>
  </si>
  <si>
    <t>役員等氏名</t>
    <rPh sb="0" eb="2">
      <t>ヤクイン</t>
    </rPh>
    <rPh sb="2" eb="3">
      <t>トウ</t>
    </rPh>
    <rPh sb="3" eb="5">
      <t>シメイ</t>
    </rPh>
    <phoneticPr fontId="2"/>
  </si>
  <si>
    <t>法人所在地</t>
    <rPh sb="0" eb="2">
      <t>ホウジン</t>
    </rPh>
    <rPh sb="2" eb="5">
      <t>ショザイチ</t>
    </rPh>
    <phoneticPr fontId="2"/>
  </si>
  <si>
    <t>口　座　振　替　依　頼　書</t>
    <rPh sb="0" eb="1">
      <t>クチ</t>
    </rPh>
    <rPh sb="2" eb="3">
      <t>ザ</t>
    </rPh>
    <rPh sb="4" eb="5">
      <t>オサム</t>
    </rPh>
    <rPh sb="6" eb="7">
      <t>タイ</t>
    </rPh>
    <rPh sb="8" eb="9">
      <t>ヤスシ</t>
    </rPh>
    <rPh sb="10" eb="11">
      <t>ヨリ</t>
    </rPh>
    <rPh sb="12" eb="13">
      <t>ショ</t>
    </rPh>
    <phoneticPr fontId="2"/>
  </si>
  <si>
    <t>大阪府知事　様</t>
    <rPh sb="0" eb="1">
      <t>ダイ</t>
    </rPh>
    <rPh sb="1" eb="2">
      <t>サカ</t>
    </rPh>
    <rPh sb="2" eb="3">
      <t>フ</t>
    </rPh>
    <rPh sb="3" eb="4">
      <t>チ</t>
    </rPh>
    <rPh sb="4" eb="5">
      <t>コト</t>
    </rPh>
    <rPh sb="6" eb="7">
      <t>サマ</t>
    </rPh>
    <phoneticPr fontId="2"/>
  </si>
  <si>
    <t>依頼人氏名</t>
    <rPh sb="0" eb="3">
      <t>イライニン</t>
    </rPh>
    <rPh sb="3" eb="5">
      <t>シメイ</t>
    </rPh>
    <phoneticPr fontId="2"/>
  </si>
  <si>
    <t>記</t>
    <rPh sb="0" eb="1">
      <t>キ</t>
    </rPh>
    <phoneticPr fontId="2"/>
  </si>
  <si>
    <t>ふりがな</t>
    <phoneticPr fontId="2"/>
  </si>
  <si>
    <t>口座名義人</t>
    <rPh sb="0" eb="2">
      <t>コウザ</t>
    </rPh>
    <rPh sb="2" eb="4">
      <t>メイギ</t>
    </rPh>
    <rPh sb="4" eb="5">
      <t>ニン</t>
    </rPh>
    <phoneticPr fontId="2"/>
  </si>
  <si>
    <t>金融機関名</t>
    <rPh sb="0" eb="2">
      <t>キンユウ</t>
    </rPh>
    <rPh sb="2" eb="4">
      <t>キカン</t>
    </rPh>
    <rPh sb="4" eb="5">
      <t>メイ</t>
    </rPh>
    <phoneticPr fontId="2"/>
  </si>
  <si>
    <t>支　店　名</t>
    <rPh sb="0" eb="1">
      <t>ササ</t>
    </rPh>
    <rPh sb="2" eb="3">
      <t>テン</t>
    </rPh>
    <rPh sb="4" eb="5">
      <t>メイ</t>
    </rPh>
    <phoneticPr fontId="2"/>
  </si>
  <si>
    <t>預 金 種 別</t>
    <rPh sb="0" eb="1">
      <t>アズカリ</t>
    </rPh>
    <rPh sb="2" eb="3">
      <t>カネ</t>
    </rPh>
    <rPh sb="4" eb="5">
      <t>タネ</t>
    </rPh>
    <rPh sb="6" eb="7">
      <t>ベツ</t>
    </rPh>
    <phoneticPr fontId="2"/>
  </si>
  <si>
    <t>預金</t>
    <rPh sb="0" eb="2">
      <t>ヨキン</t>
    </rPh>
    <phoneticPr fontId="2"/>
  </si>
  <si>
    <t>口 座 番 号</t>
    <rPh sb="0" eb="1">
      <t>クチ</t>
    </rPh>
    <rPh sb="2" eb="3">
      <t>ザ</t>
    </rPh>
    <rPh sb="4" eb="5">
      <t>バン</t>
    </rPh>
    <rPh sb="6" eb="7">
      <t>ゴウ</t>
    </rPh>
    <phoneticPr fontId="2"/>
  </si>
  <si>
    <t>保</t>
  </si>
  <si>
    <t>小　　　計</t>
  </si>
  <si>
    <t>小　　計</t>
  </si>
  <si>
    <t>階</t>
  </si>
  <si>
    <t>所</t>
  </si>
  <si>
    <t>合　　　計</t>
  </si>
  <si>
    <t>合　　計</t>
  </si>
  <si>
    <t>　　　５　その他参考となる資料</t>
    <rPh sb="7" eb="8">
      <t>タ</t>
    </rPh>
    <rPh sb="8" eb="10">
      <t>サンコウ</t>
    </rPh>
    <rPh sb="13" eb="15">
      <t>シリョウ</t>
    </rPh>
    <phoneticPr fontId="2"/>
  </si>
  <si>
    <t>・※３「病床数」とは医療法第七条の規定により許可を受けた病床数のこと。</t>
    <rPh sb="4" eb="7">
      <t>ビョウショウスウ</t>
    </rPh>
    <rPh sb="10" eb="13">
      <t>イリョウホウ</t>
    </rPh>
    <rPh sb="13" eb="14">
      <t>ダイ</t>
    </rPh>
    <rPh sb="14" eb="15">
      <t>７</t>
    </rPh>
    <rPh sb="15" eb="16">
      <t>ジョウ</t>
    </rPh>
    <rPh sb="17" eb="19">
      <t>キテイ</t>
    </rPh>
    <rPh sb="22" eb="24">
      <t>キョカ</t>
    </rPh>
    <rPh sb="25" eb="26">
      <t>ウ</t>
    </rPh>
    <rPh sb="28" eb="31">
      <t>ビョウショウスウ</t>
    </rPh>
    <phoneticPr fontId="2"/>
  </si>
  <si>
    <t>子供をもつ医療従事者の離職防止、再就業対策の一環として、病院内保育所を整備することにより、医療従事者の定着促進を図るため。</t>
  </si>
  <si>
    <t>直接事業</t>
  </si>
  <si>
    <t>別紙2-（2）のとおり</t>
    <rPh sb="0" eb="2">
      <t>ベッシ</t>
    </rPh>
    <phoneticPr fontId="2"/>
  </si>
  <si>
    <t>【基本情報】</t>
    <rPh sb="1" eb="3">
      <t>キホン</t>
    </rPh>
    <rPh sb="3" eb="5">
      <t>ジョウホウ</t>
    </rPh>
    <phoneticPr fontId="2"/>
  </si>
  <si>
    <t>※最初に記入してください。</t>
    <rPh sb="1" eb="3">
      <t>サイショ</t>
    </rPh>
    <rPh sb="4" eb="6">
      <t>キニュウ</t>
    </rPh>
    <phoneticPr fontId="2"/>
  </si>
  <si>
    <t>月</t>
    <rPh sb="0" eb="1">
      <t>ガツ</t>
    </rPh>
    <phoneticPr fontId="2"/>
  </si>
  <si>
    <t>日</t>
    <rPh sb="0" eb="1">
      <t>ニチ</t>
    </rPh>
    <phoneticPr fontId="2"/>
  </si>
  <si>
    <t>補助対象事業期間</t>
    <rPh sb="0" eb="2">
      <t>ホジョ</t>
    </rPh>
    <rPh sb="2" eb="4">
      <t>タイショウ</t>
    </rPh>
    <rPh sb="4" eb="6">
      <t>ジギョウ</t>
    </rPh>
    <rPh sb="6" eb="8">
      <t>キカン</t>
    </rPh>
    <phoneticPr fontId="2"/>
  </si>
  <si>
    <t>日から</t>
    <rPh sb="0" eb="1">
      <t>ニチ</t>
    </rPh>
    <phoneticPr fontId="2"/>
  </si>
  <si>
    <t>日まで</t>
    <rPh sb="0" eb="1">
      <t>ニチ</t>
    </rPh>
    <phoneticPr fontId="2"/>
  </si>
  <si>
    <t>代表者職・氏名</t>
    <rPh sb="0" eb="3">
      <t>ダイヒョウシャ</t>
    </rPh>
    <rPh sb="3" eb="4">
      <t>ショク</t>
    </rPh>
    <rPh sb="5" eb="7">
      <t>シメイ</t>
    </rPh>
    <phoneticPr fontId="2"/>
  </si>
  <si>
    <t>郵便番号（施設）</t>
    <rPh sb="0" eb="4">
      <t>ユウビンバンゴウ</t>
    </rPh>
    <rPh sb="5" eb="7">
      <t>シセツ</t>
    </rPh>
    <phoneticPr fontId="2"/>
  </si>
  <si>
    <t>施設所在地</t>
    <rPh sb="0" eb="2">
      <t>シセツ</t>
    </rPh>
    <rPh sb="2" eb="5">
      <t>ショザイチ</t>
    </rPh>
    <phoneticPr fontId="2"/>
  </si>
  <si>
    <t>補助金担当者名</t>
    <rPh sb="0" eb="3">
      <t>ホジョキン</t>
    </rPh>
    <rPh sb="3" eb="5">
      <t>タントウ</t>
    </rPh>
    <rPh sb="5" eb="6">
      <t>シャ</t>
    </rPh>
    <rPh sb="6" eb="7">
      <t>メイ</t>
    </rPh>
    <phoneticPr fontId="2"/>
  </si>
  <si>
    <t>担当者名（フリガナ）</t>
    <rPh sb="0" eb="3">
      <t>タントウシャ</t>
    </rPh>
    <rPh sb="3" eb="4">
      <t>メイ</t>
    </rPh>
    <phoneticPr fontId="2"/>
  </si>
  <si>
    <t>連絡先電話番号</t>
    <rPh sb="0" eb="3">
      <t>レンラクサキ</t>
    </rPh>
    <rPh sb="3" eb="5">
      <t>デンワ</t>
    </rPh>
    <rPh sb="5" eb="7">
      <t>バンゴウ</t>
    </rPh>
    <phoneticPr fontId="2"/>
  </si>
  <si>
    <t>ＦＡＸ番号</t>
    <rPh sb="3" eb="5">
      <t>バンゴウ</t>
    </rPh>
    <phoneticPr fontId="2"/>
  </si>
  <si>
    <t>メールアドレス</t>
    <phoneticPr fontId="2"/>
  </si>
  <si>
    <t>令和</t>
    <rPh sb="0" eb="2">
      <t>レイワ</t>
    </rPh>
    <phoneticPr fontId="2"/>
  </si>
  <si>
    <t>保育施設名</t>
    <rPh sb="0" eb="2">
      <t>ホイク</t>
    </rPh>
    <rPh sb="2" eb="4">
      <t>シセツ</t>
    </rPh>
    <rPh sb="4" eb="5">
      <t>メイ</t>
    </rPh>
    <phoneticPr fontId="2"/>
  </si>
  <si>
    <t>医療従事者の離職防止及び確保</t>
    <rPh sb="0" eb="2">
      <t>イリョウ</t>
    </rPh>
    <rPh sb="2" eb="5">
      <t>ジュウジシャ</t>
    </rPh>
    <rPh sb="6" eb="8">
      <t>リショク</t>
    </rPh>
    <rPh sb="8" eb="10">
      <t>ボウシ</t>
    </rPh>
    <rPh sb="10" eb="11">
      <t>オヨ</t>
    </rPh>
    <rPh sb="12" eb="14">
      <t>カクホ</t>
    </rPh>
    <phoneticPr fontId="2"/>
  </si>
  <si>
    <t>着工：</t>
    <rPh sb="0" eb="2">
      <t>チャッコウ</t>
    </rPh>
    <phoneticPr fontId="2"/>
  </si>
  <si>
    <t>竣工：</t>
    <rPh sb="0" eb="2">
      <t>シュンコウ</t>
    </rPh>
    <phoneticPr fontId="2"/>
  </si>
  <si>
    <t>㎞・所要時間（徒歩</t>
    <rPh sb="2" eb="4">
      <t>ショヨウ</t>
    </rPh>
    <rPh sb="4" eb="6">
      <t>ジカン</t>
    </rPh>
    <rPh sb="7" eb="9">
      <t>トホ</t>
    </rPh>
    <phoneticPr fontId="2"/>
  </si>
  <si>
    <t>名</t>
    <rPh sb="0" eb="1">
      <t>メイ</t>
    </rPh>
    <phoneticPr fontId="2"/>
  </si>
  <si>
    <t>補助対象経費</t>
    <rPh sb="0" eb="2">
      <t>ホジョ</t>
    </rPh>
    <rPh sb="2" eb="4">
      <t>タイショウ</t>
    </rPh>
    <rPh sb="4" eb="6">
      <t>ケイヒ</t>
    </rPh>
    <phoneticPr fontId="2"/>
  </si>
  <si>
    <t>補助対象外経費</t>
    <rPh sb="0" eb="2">
      <t>ホジョ</t>
    </rPh>
    <rPh sb="2" eb="4">
      <t>タイショウ</t>
    </rPh>
    <rPh sb="4" eb="5">
      <t>ガイ</t>
    </rPh>
    <rPh sb="5" eb="7">
      <t>ケイヒ</t>
    </rPh>
    <phoneticPr fontId="2"/>
  </si>
  <si>
    <t>寄付金その他の収入額</t>
    <rPh sb="0" eb="3">
      <t>キフキン</t>
    </rPh>
    <rPh sb="5" eb="6">
      <t>タ</t>
    </rPh>
    <rPh sb="7" eb="9">
      <t>シュウニュウ</t>
    </rPh>
    <rPh sb="9" eb="10">
      <t>ガク</t>
    </rPh>
    <phoneticPr fontId="2"/>
  </si>
  <si>
    <t>（その他上記に含まれないもの）</t>
    <rPh sb="3" eb="4">
      <t>タ</t>
    </rPh>
    <rPh sb="4" eb="6">
      <t>ジョウキ</t>
    </rPh>
    <rPh sb="7" eb="8">
      <t>フク</t>
    </rPh>
    <phoneticPr fontId="2"/>
  </si>
  <si>
    <t>㎡</t>
    <phoneticPr fontId="2"/>
  </si>
  <si>
    <t>模様替</t>
    <rPh sb="0" eb="2">
      <t>モヨウ</t>
    </rPh>
    <rPh sb="2" eb="3">
      <t>ガ</t>
    </rPh>
    <phoneticPr fontId="2"/>
  </si>
  <si>
    <t>電気設備</t>
    <rPh sb="0" eb="2">
      <t>デンキ</t>
    </rPh>
    <rPh sb="2" eb="4">
      <t>セツビ</t>
    </rPh>
    <phoneticPr fontId="2"/>
  </si>
  <si>
    <t>冷暖房工事</t>
    <rPh sb="0" eb="3">
      <t>レイダンボウ</t>
    </rPh>
    <rPh sb="3" eb="5">
      <t>コウジ</t>
    </rPh>
    <phoneticPr fontId="2"/>
  </si>
  <si>
    <t>衛生設備</t>
    <rPh sb="0" eb="2">
      <t>エイセイ</t>
    </rPh>
    <rPh sb="2" eb="4">
      <t>セツビ</t>
    </rPh>
    <phoneticPr fontId="2"/>
  </si>
  <si>
    <t>昇降機設備</t>
    <rPh sb="0" eb="3">
      <t>ショウコウキ</t>
    </rPh>
    <rPh sb="3" eb="5">
      <t>セツビ</t>
    </rPh>
    <phoneticPr fontId="2"/>
  </si>
  <si>
    <t>―</t>
    <phoneticPr fontId="2"/>
  </si>
  <si>
    <t>―</t>
    <phoneticPr fontId="2"/>
  </si>
  <si>
    <t>―</t>
    <phoneticPr fontId="2"/>
  </si>
  <si>
    <t>共通仮設費</t>
    <rPh sb="0" eb="2">
      <t>キョウツウ</t>
    </rPh>
    <rPh sb="2" eb="4">
      <t>カセツ</t>
    </rPh>
    <rPh sb="4" eb="5">
      <t>ヒ</t>
    </rPh>
    <phoneticPr fontId="2"/>
  </si>
  <si>
    <t>建築工事諸経費</t>
    <rPh sb="0" eb="2">
      <t>ケンチク</t>
    </rPh>
    <rPh sb="2" eb="4">
      <t>コウジ</t>
    </rPh>
    <rPh sb="4" eb="7">
      <t>ショケイヒ</t>
    </rPh>
    <phoneticPr fontId="2"/>
  </si>
  <si>
    <t>付帯工事諸経費</t>
    <rPh sb="0" eb="4">
      <t>フタイコウジ</t>
    </rPh>
    <rPh sb="4" eb="7">
      <t>ショケイヒ</t>
    </rPh>
    <phoneticPr fontId="2"/>
  </si>
  <si>
    <t>外構工事諸経費</t>
    <rPh sb="0" eb="4">
      <t>ガイコウコウジ</t>
    </rPh>
    <rPh sb="4" eb="7">
      <t>ショケイヒ</t>
    </rPh>
    <phoneticPr fontId="2"/>
  </si>
  <si>
    <t>―</t>
    <phoneticPr fontId="2"/>
  </si>
  <si>
    <t>寄付金
その他の収入</t>
    <rPh sb="0" eb="3">
      <t>キフキン</t>
    </rPh>
    <rPh sb="6" eb="7">
      <t>タ</t>
    </rPh>
    <rPh sb="8" eb="10">
      <t>シュウニュウ</t>
    </rPh>
    <phoneticPr fontId="2"/>
  </si>
  <si>
    <t>―</t>
    <phoneticPr fontId="2"/>
  </si>
  <si>
    <t>―</t>
    <phoneticPr fontId="2"/>
  </si>
  <si>
    <t>㎡</t>
    <phoneticPr fontId="2"/>
  </si>
  <si>
    <t>―</t>
    <phoneticPr fontId="2"/>
  </si>
  <si>
    <t>―</t>
    <phoneticPr fontId="2"/>
  </si>
  <si>
    <t>鉄筋コンクリート</t>
    <rPh sb="0" eb="2">
      <t>テッキン</t>
    </rPh>
    <phoneticPr fontId="2"/>
  </si>
  <si>
    <t>ブロック</t>
    <phoneticPr fontId="2"/>
  </si>
  <si>
    <t>木造</t>
    <rPh sb="0" eb="2">
      <t>モクゾウ</t>
    </rPh>
    <phoneticPr fontId="2"/>
  </si>
  <si>
    <t>構造</t>
    <rPh sb="0" eb="2">
      <t>コウゾウ</t>
    </rPh>
    <phoneticPr fontId="2"/>
  </si>
  <si>
    <t>＜基準単価表＞</t>
    <rPh sb="1" eb="3">
      <t>キジュン</t>
    </rPh>
    <rPh sb="3" eb="5">
      <t>タンカ</t>
    </rPh>
    <rPh sb="5" eb="6">
      <t>ヒョウ</t>
    </rPh>
    <phoneticPr fontId="2"/>
  </si>
  <si>
    <t>収容定員×5㎡</t>
    <rPh sb="0" eb="2">
      <t>シュウヨウ</t>
    </rPh>
    <rPh sb="2" eb="4">
      <t>テイイン</t>
    </rPh>
    <phoneticPr fontId="2"/>
  </si>
  <si>
    <t>⇒　収容定員の上限</t>
    <rPh sb="2" eb="4">
      <t>シュウヨウ</t>
    </rPh>
    <rPh sb="4" eb="6">
      <t>テイイン</t>
    </rPh>
    <rPh sb="7" eb="9">
      <t>ジョウゲン</t>
    </rPh>
    <phoneticPr fontId="2"/>
  </si>
  <si>
    <t>　</t>
    <phoneticPr fontId="2"/>
  </si>
  <si>
    <t>あり</t>
    <phoneticPr fontId="2"/>
  </si>
  <si>
    <t>なし</t>
    <phoneticPr fontId="2"/>
  </si>
  <si>
    <t>人まで</t>
    <rPh sb="0" eb="1">
      <t>ニン</t>
    </rPh>
    <phoneticPr fontId="2"/>
  </si>
  <si>
    <t>■実建築単価</t>
    <rPh sb="1" eb="2">
      <t>ジツ</t>
    </rPh>
    <rPh sb="2" eb="4">
      <t>ケンチク</t>
    </rPh>
    <rPh sb="4" eb="6">
      <t>タンカ</t>
    </rPh>
    <phoneticPr fontId="2"/>
  </si>
  <si>
    <t>構造別単価</t>
    <rPh sb="0" eb="2">
      <t>コウゾウ</t>
    </rPh>
    <rPh sb="2" eb="3">
      <t>ベツ</t>
    </rPh>
    <rPh sb="3" eb="5">
      <t>タンカ</t>
    </rPh>
    <phoneticPr fontId="2"/>
  </si>
  <si>
    <t>■病床数</t>
    <rPh sb="1" eb="4">
      <t>ビョウショウスウ</t>
    </rPh>
    <phoneticPr fontId="2"/>
  </si>
  <si>
    <t>床</t>
    <rPh sb="0" eb="1">
      <t>トコ</t>
    </rPh>
    <phoneticPr fontId="2"/>
  </si>
  <si>
    <t>調整率</t>
    <rPh sb="0" eb="2">
      <t>チョウセイ</t>
    </rPh>
    <rPh sb="2" eb="3">
      <t>リツ</t>
    </rPh>
    <phoneticPr fontId="2"/>
  </si>
  <si>
    <t>=</t>
    <phoneticPr fontId="2"/>
  </si>
  <si>
    <t>■近隣医療従事者の児童受入体制の有無</t>
    <rPh sb="1" eb="3">
      <t>キンリン</t>
    </rPh>
    <rPh sb="3" eb="5">
      <t>イリョウ</t>
    </rPh>
    <rPh sb="5" eb="8">
      <t>ジュウジシャ</t>
    </rPh>
    <rPh sb="9" eb="11">
      <t>ジドウ</t>
    </rPh>
    <rPh sb="11" eb="13">
      <t>ウケイレ</t>
    </rPh>
    <rPh sb="13" eb="15">
      <t>タイセイ</t>
    </rPh>
    <rPh sb="16" eb="18">
      <t>ウム</t>
    </rPh>
    <phoneticPr fontId="2"/>
  </si>
  <si>
    <t>■収容人員</t>
    <rPh sb="1" eb="3">
      <t>シュウヨウ</t>
    </rPh>
    <rPh sb="3" eb="5">
      <t>ジンイン</t>
    </rPh>
    <phoneticPr fontId="2"/>
  </si>
  <si>
    <t>■単価区分</t>
    <rPh sb="1" eb="3">
      <t>タンカ</t>
    </rPh>
    <rPh sb="3" eb="5">
      <t>クブン</t>
    </rPh>
    <phoneticPr fontId="2"/>
  </si>
  <si>
    <t>※２</t>
    <phoneticPr fontId="2"/>
  </si>
  <si>
    <t>・※１「単価区分」欄については、構造別（鉄筋ｺﾝｸﾘｰﾄ、ﾌﾞﾛｯｸ、木造）を記載すること。</t>
    <rPh sb="4" eb="6">
      <t>タンカ</t>
    </rPh>
    <rPh sb="6" eb="8">
      <t>クブン</t>
    </rPh>
    <rPh sb="9" eb="10">
      <t>ラン</t>
    </rPh>
    <rPh sb="16" eb="18">
      <t>コウゾウ</t>
    </rPh>
    <rPh sb="18" eb="19">
      <t>ベツ</t>
    </rPh>
    <rPh sb="20" eb="22">
      <t>テッキン</t>
    </rPh>
    <rPh sb="35" eb="37">
      <t>モクゾウ</t>
    </rPh>
    <rPh sb="39" eb="41">
      <t>キサイ</t>
    </rPh>
    <phoneticPr fontId="2"/>
  </si>
  <si>
    <t>※３</t>
    <phoneticPr fontId="2"/>
  </si>
  <si>
    <t>・※２「収容人員」については、近隣医療機関の医療従事者の児童受け入れ体制を整備している場合は60名、その他は30名を限度とする。</t>
    <rPh sb="4" eb="6">
      <t>シュウヨウ</t>
    </rPh>
    <rPh sb="6" eb="8">
      <t>ジンイン</t>
    </rPh>
    <rPh sb="15" eb="17">
      <t>キンリン</t>
    </rPh>
    <rPh sb="17" eb="19">
      <t>イリョウ</t>
    </rPh>
    <rPh sb="19" eb="21">
      <t>キカン</t>
    </rPh>
    <rPh sb="22" eb="24">
      <t>イリョウ</t>
    </rPh>
    <rPh sb="24" eb="27">
      <t>ジュウジシャ</t>
    </rPh>
    <rPh sb="28" eb="30">
      <t>ジドウ</t>
    </rPh>
    <rPh sb="30" eb="31">
      <t>ウ</t>
    </rPh>
    <rPh sb="32" eb="33">
      <t>イ</t>
    </rPh>
    <rPh sb="34" eb="36">
      <t>タイセイ</t>
    </rPh>
    <rPh sb="37" eb="39">
      <t>セイビ</t>
    </rPh>
    <rPh sb="43" eb="45">
      <t>バアイ</t>
    </rPh>
    <rPh sb="48" eb="49">
      <t>メイ</t>
    </rPh>
    <rPh sb="52" eb="53">
      <t>タ</t>
    </rPh>
    <rPh sb="56" eb="57">
      <t>メイ</t>
    </rPh>
    <rPh sb="58" eb="60">
      <t>ゲンド</t>
    </rPh>
    <phoneticPr fontId="2"/>
  </si>
  <si>
    <t>構造の種類
及び延面積</t>
    <rPh sb="0" eb="2">
      <t>コウゾウ</t>
    </rPh>
    <rPh sb="3" eb="5">
      <t>シュルイ</t>
    </rPh>
    <phoneticPr fontId="2"/>
  </si>
  <si>
    <t>■基準額</t>
    <rPh sb="1" eb="3">
      <t>キジュン</t>
    </rPh>
    <rPh sb="3" eb="4">
      <t>ガク</t>
    </rPh>
    <phoneticPr fontId="2"/>
  </si>
  <si>
    <t>交付申請額</t>
    <rPh sb="0" eb="2">
      <t>コウフ</t>
    </rPh>
    <rPh sb="2" eb="4">
      <t>シンセイ</t>
    </rPh>
    <rPh sb="4" eb="5">
      <t>ガク</t>
    </rPh>
    <phoneticPr fontId="2"/>
  </si>
  <si>
    <t>（G)</t>
    <phoneticPr fontId="2"/>
  </si>
  <si>
    <t>㎡</t>
    <phoneticPr fontId="2"/>
  </si>
  <si>
    <t>名まで</t>
    <rPh sb="0" eb="1">
      <t>メイ</t>
    </rPh>
    <phoneticPr fontId="2"/>
  </si>
  <si>
    <t>執行率</t>
    <rPh sb="0" eb="2">
      <t>シッコウ</t>
    </rPh>
    <rPh sb="2" eb="3">
      <t>リツ</t>
    </rPh>
    <phoneticPr fontId="2"/>
  </si>
  <si>
    <t>（H)</t>
    <phoneticPr fontId="2"/>
  </si>
  <si>
    <t>書類作成日</t>
    <rPh sb="0" eb="2">
      <t>ショルイ</t>
    </rPh>
    <rPh sb="2" eb="4">
      <t>サクセイ</t>
    </rPh>
    <rPh sb="4" eb="5">
      <t>ビ</t>
    </rPh>
    <phoneticPr fontId="2"/>
  </si>
  <si>
    <t>要件確認申立書</t>
    <rPh sb="0" eb="2">
      <t>ヨウケン</t>
    </rPh>
    <rPh sb="2" eb="4">
      <t>カクニン</t>
    </rPh>
    <rPh sb="4" eb="7">
      <t>モウシタテショ</t>
    </rPh>
    <phoneticPr fontId="2"/>
  </si>
  <si>
    <t>大阪府知事　様</t>
    <rPh sb="0" eb="3">
      <t>オオサカフ</t>
    </rPh>
    <rPh sb="3" eb="5">
      <t>チジ</t>
    </rPh>
    <rPh sb="6" eb="7">
      <t>サマ</t>
    </rPh>
    <phoneticPr fontId="2"/>
  </si>
  <si>
    <t>　私（当法人）は、大阪府補助金交付規則（以下「規則」という。）第４条第２項第３号の規定に基づき、大阪府病院内保育所施設整備費補助金にかかる交付申請を行うにあたり、下記の内容について申立てます。</t>
    <rPh sb="51" eb="53">
      <t>ビョウイン</t>
    </rPh>
    <rPh sb="53" eb="54">
      <t>ナイ</t>
    </rPh>
    <rPh sb="54" eb="56">
      <t>ホイク</t>
    </rPh>
    <rPh sb="56" eb="57">
      <t>ショ</t>
    </rPh>
    <rPh sb="57" eb="59">
      <t>シセツ</t>
    </rPh>
    <rPh sb="59" eb="62">
      <t>セイビヒ</t>
    </rPh>
    <phoneticPr fontId="2"/>
  </si>
  <si>
    <r>
      <t>　※各項目を確認し、</t>
    </r>
    <r>
      <rPr>
        <b/>
        <sz val="11"/>
        <rFont val="ＭＳ Ｐゴシック"/>
        <family val="3"/>
        <charset val="128"/>
      </rPr>
      <t>はい・いいえ</t>
    </r>
    <r>
      <rPr>
        <sz val="11"/>
        <rFont val="ＭＳ Ｐゴシック"/>
        <family val="3"/>
        <charset val="128"/>
      </rPr>
      <t>のどちらかを○で囲んでください。</t>
    </r>
    <rPh sb="2" eb="3">
      <t>カク</t>
    </rPh>
    <rPh sb="3" eb="5">
      <t>コウモク</t>
    </rPh>
    <rPh sb="6" eb="8">
      <t>カクニン</t>
    </rPh>
    <rPh sb="24" eb="25">
      <t>カコ</t>
    </rPh>
    <phoneticPr fontId="2"/>
  </si>
  <si>
    <t>申　立　事　項</t>
    <phoneticPr fontId="2"/>
  </si>
  <si>
    <t xml:space="preserve">暴力団員による不当な行為の防止等に関する法律第２条第２号に規定する暴力団、同法第２条第６号に規定する暴力団員、大阪府暴力団排除条例第２条第４号に規定する暴力団密接関係者である。
※「暴力団密接関係者」については、次の２～６も確認してください。
</t>
    <phoneticPr fontId="2"/>
  </si>
  <si>
    <t>はい・いいえ</t>
    <phoneticPr fontId="2"/>
  </si>
  <si>
    <t>自己、自社若しくは第三者の不正の利益を図る目的又は第三者に損害を加える目的をもって、暴力団又は暴力団員を利用するなどしている。</t>
    <phoneticPr fontId="2"/>
  </si>
  <si>
    <t>暴力団又は暴力団員に対して、資金等を供給し、又は便宜を供与するなど直接的あるいは積極的に暴力団の維持、運営に協力し、若しくは関与している。</t>
    <phoneticPr fontId="2"/>
  </si>
  <si>
    <t>暴力団又は暴力団員であることを知りながらこれを不当に利用するなどしている。</t>
    <phoneticPr fontId="2"/>
  </si>
  <si>
    <t>暴力団又は暴力団員と社会的に非難されるべき関係を有している。</t>
    <phoneticPr fontId="2"/>
  </si>
  <si>
    <t xml:space="preserve">（事業者においては、）次に掲げる者のうちに暴力団員又は上記２～５のいずれかに該当する者がいる。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
</t>
    <phoneticPr fontId="2"/>
  </si>
  <si>
    <t>法人にあっては罰金の刑、個人にあっては禁錮以上の刑に処せられ、その執行を終わり、又はその執行を受けることがなくなった日から１年を経過しない者である。</t>
    <phoneticPr fontId="2"/>
  </si>
  <si>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2"/>
  </si>
  <si>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2"/>
  </si>
  <si>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2"/>
  </si>
  <si>
    <r>
      <t>　</t>
    </r>
    <r>
      <rPr>
        <u/>
        <sz val="10"/>
        <color indexed="8"/>
        <rFont val="ＭＳ Ｐゴシック"/>
        <family val="3"/>
        <charset val="128"/>
      </rPr>
      <t>※　「１」～「８」で「はい」に「○」を付けた場合及び「９」～「11」で「いいえ」に「○」を付けた場合は、</t>
    </r>
    <rPh sb="20" eb="21">
      <t>ツ</t>
    </rPh>
    <rPh sb="23" eb="25">
      <t>バアイ</t>
    </rPh>
    <rPh sb="25" eb="26">
      <t>オヨ</t>
    </rPh>
    <rPh sb="46" eb="47">
      <t>ツ</t>
    </rPh>
    <rPh sb="49" eb="51">
      <t>バアイ</t>
    </rPh>
    <phoneticPr fontId="2"/>
  </si>
  <si>
    <r>
      <t>　　　</t>
    </r>
    <r>
      <rPr>
        <u/>
        <sz val="10"/>
        <color indexed="8"/>
        <rFont val="ＭＳ Ｐゴシック"/>
        <family val="3"/>
        <charset val="128"/>
      </rPr>
      <t>補助金の支給を受けることはできません。</t>
    </r>
    <phoneticPr fontId="2"/>
  </si>
  <si>
    <t>住所（所在地）</t>
    <phoneticPr fontId="2"/>
  </si>
  <si>
    <t>名称（法人名）</t>
    <rPh sb="0" eb="2">
      <t>メイショウ</t>
    </rPh>
    <rPh sb="3" eb="5">
      <t>ホウジン</t>
    </rPh>
    <rPh sb="5" eb="6">
      <t>メイ</t>
    </rPh>
    <phoneticPr fontId="2"/>
  </si>
  <si>
    <t>氏名（代表者）</t>
    <rPh sb="0" eb="2">
      <t>シメイ</t>
    </rPh>
    <rPh sb="3" eb="6">
      <t>ダイヒョウシャ</t>
    </rPh>
    <phoneticPr fontId="2"/>
  </si>
  <si>
    <t>性別</t>
    <rPh sb="0" eb="2">
      <t>セイベツ</t>
    </rPh>
    <phoneticPr fontId="2"/>
  </si>
  <si>
    <t>生年月日</t>
    <rPh sb="0" eb="2">
      <t>セイネン</t>
    </rPh>
    <rPh sb="2" eb="4">
      <t>ガッピ</t>
    </rPh>
    <phoneticPr fontId="2"/>
  </si>
  <si>
    <t>住所（所在地）</t>
    <rPh sb="0" eb="2">
      <t>ジュウショ</t>
    </rPh>
    <rPh sb="3" eb="6">
      <t>ショザイチ</t>
    </rPh>
    <phoneticPr fontId="2"/>
  </si>
  <si>
    <t>ｶﾅ(半角)</t>
    <rPh sb="3" eb="5">
      <t>ハンカク</t>
    </rPh>
    <phoneticPr fontId="2"/>
  </si>
  <si>
    <t>漢字</t>
    <rPh sb="0" eb="2">
      <t>カンジ</t>
    </rPh>
    <phoneticPr fontId="2"/>
  </si>
  <si>
    <t>元号</t>
    <rPh sb="0" eb="2">
      <t>ゲンゴウ</t>
    </rPh>
    <phoneticPr fontId="2"/>
  </si>
  <si>
    <t>姓</t>
    <rPh sb="0" eb="1">
      <t>セイ</t>
    </rPh>
    <phoneticPr fontId="2"/>
  </si>
  <si>
    <t>名</t>
    <rPh sb="0" eb="1">
      <t>ナ</t>
    </rPh>
    <phoneticPr fontId="2"/>
  </si>
  <si>
    <t>　※役員数に応じ、適宜、行を追加すること。</t>
    <phoneticPr fontId="2"/>
  </si>
  <si>
    <t>　※役員の変更による報告の場合は、変更した者のみにつき記載すること。</t>
    <phoneticPr fontId="2"/>
  </si>
  <si>
    <t>　※生年月日の元号は、西暦は和暦に直し、明治は「M」、大正は「T」、昭和は「S」、平成は「H」と記載すること。</t>
    <rPh sb="2" eb="4">
      <t>セイネン</t>
    </rPh>
    <rPh sb="4" eb="6">
      <t>ガッピ</t>
    </rPh>
    <rPh sb="7" eb="9">
      <t>ゲンゴウ</t>
    </rPh>
    <rPh sb="11" eb="13">
      <t>セイレキ</t>
    </rPh>
    <rPh sb="14" eb="16">
      <t>ワレキ</t>
    </rPh>
    <rPh sb="17" eb="18">
      <t>ナオ</t>
    </rPh>
    <rPh sb="20" eb="22">
      <t>メイジ</t>
    </rPh>
    <rPh sb="27" eb="29">
      <t>タイショウ</t>
    </rPh>
    <rPh sb="34" eb="36">
      <t>ショウワ</t>
    </rPh>
    <rPh sb="41" eb="43">
      <t>ヘイセイ</t>
    </rPh>
    <rPh sb="48" eb="50">
      <t>キサイ</t>
    </rPh>
    <phoneticPr fontId="2"/>
  </si>
  <si>
    <t>　※</t>
    <phoneticPr fontId="2"/>
  </si>
  <si>
    <t>生年月日は半角数字を用い、一の位の1から9の数字については頭に「0」を付加（「01」～「09」）すること</t>
  </si>
  <si>
    <t>　※性別は男性は「M」、女性は「F」と記載すること。</t>
    <rPh sb="2" eb="4">
      <t>セイベツ</t>
    </rPh>
    <rPh sb="5" eb="7">
      <t>ダンセイ</t>
    </rPh>
    <rPh sb="12" eb="14">
      <t>ジョセイ</t>
    </rPh>
    <rPh sb="19" eb="21">
      <t>キサイ</t>
    </rPh>
    <phoneticPr fontId="2"/>
  </si>
  <si>
    <t>別紙２－（３）</t>
    <rPh sb="0" eb="2">
      <t>ベッシ</t>
    </rPh>
    <phoneticPr fontId="2"/>
  </si>
  <si>
    <t>工　　　事　　　内　　　訳　　　書</t>
    <rPh sb="0" eb="1">
      <t>コウ</t>
    </rPh>
    <rPh sb="4" eb="5">
      <t>コト</t>
    </rPh>
    <rPh sb="8" eb="9">
      <t>ウチ</t>
    </rPh>
    <rPh sb="12" eb="13">
      <t>ヤク</t>
    </rPh>
    <rPh sb="16" eb="17">
      <t>ショ</t>
    </rPh>
    <phoneticPr fontId="2"/>
  </si>
  <si>
    <t>分　類</t>
    <rPh sb="0" eb="1">
      <t>ブン</t>
    </rPh>
    <rPh sb="2" eb="3">
      <t>タグイ</t>
    </rPh>
    <phoneticPr fontId="2"/>
  </si>
  <si>
    <t>工事内容</t>
    <rPh sb="0" eb="2">
      <t>コウジ</t>
    </rPh>
    <rPh sb="2" eb="4">
      <t>ナイヨウ</t>
    </rPh>
    <phoneticPr fontId="2"/>
  </si>
  <si>
    <t>金　額</t>
    <rPh sb="0" eb="1">
      <t>キン</t>
    </rPh>
    <rPh sb="2" eb="3">
      <t>ガク</t>
    </rPh>
    <phoneticPr fontId="2"/>
  </si>
  <si>
    <t>消費税按分・・・（B)</t>
    <rPh sb="0" eb="3">
      <t>ショウヒゼイ</t>
    </rPh>
    <rPh sb="3" eb="5">
      <t>アンブン</t>
    </rPh>
    <phoneticPr fontId="2"/>
  </si>
  <si>
    <t>合計・・・（C)</t>
    <rPh sb="0" eb="2">
      <t>ゴウケイ</t>
    </rPh>
    <phoneticPr fontId="2"/>
  </si>
  <si>
    <t>単価（C/　　㎡）・・・（D)</t>
    <rPh sb="0" eb="2">
      <t>タンカ</t>
    </rPh>
    <phoneticPr fontId="2"/>
  </si>
  <si>
    <t>交付対象工事費
（C*　　　/　　）</t>
    <rPh sb="0" eb="2">
      <t>コウフ</t>
    </rPh>
    <rPh sb="2" eb="4">
      <t>タイショウ</t>
    </rPh>
    <rPh sb="4" eb="7">
      <t>コウジヒ</t>
    </rPh>
    <phoneticPr fontId="2"/>
  </si>
  <si>
    <t>交付対象外工事費</t>
    <rPh sb="0" eb="2">
      <t>コウフ</t>
    </rPh>
    <rPh sb="2" eb="5">
      <t>タイショウガイ</t>
    </rPh>
    <rPh sb="5" eb="8">
      <t>コウジヒ</t>
    </rPh>
    <phoneticPr fontId="2"/>
  </si>
  <si>
    <t>（A)</t>
    <phoneticPr fontId="2"/>
  </si>
  <si>
    <t>A+B</t>
    <phoneticPr fontId="2"/>
  </si>
  <si>
    <t>付帯工事</t>
    <rPh sb="0" eb="4">
      <t>フタイコウジ</t>
    </rPh>
    <phoneticPr fontId="2"/>
  </si>
  <si>
    <t>電気設備工事</t>
    <rPh sb="0" eb="2">
      <t>デンキ</t>
    </rPh>
    <rPh sb="2" eb="4">
      <t>セツビ</t>
    </rPh>
    <rPh sb="4" eb="6">
      <t>コウジ</t>
    </rPh>
    <phoneticPr fontId="2"/>
  </si>
  <si>
    <t>機械設備工事</t>
    <rPh sb="0" eb="2">
      <t>キカイ</t>
    </rPh>
    <rPh sb="2" eb="4">
      <t>セツビ</t>
    </rPh>
    <rPh sb="4" eb="6">
      <t>コウジ</t>
    </rPh>
    <phoneticPr fontId="2"/>
  </si>
  <si>
    <t>小　計①</t>
    <rPh sb="0" eb="1">
      <t>ショウ</t>
    </rPh>
    <rPh sb="2" eb="3">
      <t>ケイ</t>
    </rPh>
    <phoneticPr fontId="2"/>
  </si>
  <si>
    <t>撤去工事費</t>
    <rPh sb="0" eb="2">
      <t>テッキョ</t>
    </rPh>
    <rPh sb="2" eb="5">
      <t>コウジヒ</t>
    </rPh>
    <phoneticPr fontId="2"/>
  </si>
  <si>
    <t>※対象外</t>
    <rPh sb="1" eb="4">
      <t>タイショウガイ</t>
    </rPh>
    <phoneticPr fontId="2"/>
  </si>
  <si>
    <t>共通費</t>
    <rPh sb="0" eb="2">
      <t>キョウツウ</t>
    </rPh>
    <rPh sb="2" eb="3">
      <t>ヒ</t>
    </rPh>
    <phoneticPr fontId="2"/>
  </si>
  <si>
    <t>共通経費</t>
    <rPh sb="0" eb="2">
      <t>キョウツウ</t>
    </rPh>
    <rPh sb="2" eb="4">
      <t>ケイヒ</t>
    </rPh>
    <phoneticPr fontId="2"/>
  </si>
  <si>
    <t>設計費</t>
    <rPh sb="0" eb="2">
      <t>セッケイ</t>
    </rPh>
    <rPh sb="2" eb="3">
      <t>ヒ</t>
    </rPh>
    <phoneticPr fontId="2"/>
  </si>
  <si>
    <t>小　計②</t>
    <rPh sb="0" eb="1">
      <t>ショウ</t>
    </rPh>
    <rPh sb="2" eb="3">
      <t>ケイ</t>
    </rPh>
    <phoneticPr fontId="2"/>
  </si>
  <si>
    <t>合　計（①+②）</t>
    <rPh sb="0" eb="1">
      <t>ゴウ</t>
    </rPh>
    <rPh sb="2" eb="3">
      <t>ケイ</t>
    </rPh>
    <phoneticPr fontId="2"/>
  </si>
  <si>
    <t>A*0.1</t>
    <phoneticPr fontId="2"/>
  </si>
  <si>
    <t>暴力団等審査情報を、大阪府暴力団排除条例第２６条に基づき、大阪府警察本部に提供することに同意する。</t>
    <phoneticPr fontId="2"/>
  </si>
  <si>
    <t>　大阪府補助金交付規則（以下「規則」という。）第４条第２項第３号の規定に基づき、大阪府病院内保育所施設整備費補助金にかかる交付申請を行うにあたり、規則第２条第２号イに該当しないことを審査するため、本書面を提出するとともに、大阪府暴力団排除条例第２６条に基づき、府警察本部へ提供することに同意します。
　なお、役員の変更があった場合は、直ちに本様式をもって報告します。</t>
    <rPh sb="40" eb="43">
      <t>オオサカフ</t>
    </rPh>
    <rPh sb="43" eb="45">
      <t>ビョウイン</t>
    </rPh>
    <rPh sb="45" eb="46">
      <t>ナイ</t>
    </rPh>
    <rPh sb="46" eb="48">
      <t>ホイク</t>
    </rPh>
    <rPh sb="48" eb="49">
      <t>ショ</t>
    </rPh>
    <rPh sb="49" eb="51">
      <t>シセツ</t>
    </rPh>
    <rPh sb="51" eb="53">
      <t>セイビ</t>
    </rPh>
    <rPh sb="53" eb="54">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</si>
</sst>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00_ ;[Red]\-#,##0.00\ "/>
    <numFmt numFmtId="178" formatCode="#,##0_ ;[Red]\-#,##0\ "/>
    <numFmt numFmtId="179" formatCode="#,##0.00_);[Red]\(#,##0.00\)"/>
    <numFmt numFmtId="180" formatCode="#,##0.0;[Red]\-#,##0.0"/>
    <numFmt numFmtId="181" formatCode="#,##0.000_ ;[Red]\-#,##0.000\ "/>
    <numFmt numFmtId="182" formatCode="0.000_);[Red]\(0.000\)"/>
    <numFmt numFmtId="183" formatCode="0.00_);[Red]\(0.00\)"/>
    <numFmt numFmtId="184" formatCode="###,###,###&quot;円&quot;"/>
    <numFmt numFmtId="185" formatCode="00"/>
  </numFmts>
  <fonts count="54"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b/>
      <sz val="10.5"/>
      <name val="ＭＳ Ｐゴシック"/>
      <family val="3"/>
      <charset val="128"/>
    </font>
    <font>
      <b/>
      <sz val="14"/>
      <name val="ＭＳ Ｐゴシック"/>
      <family val="3"/>
      <charset val="128"/>
    </font>
    <font>
      <sz val="9"/>
      <name val="ＭＳ Ｐゴシック"/>
      <family val="3"/>
      <charset val="128"/>
    </font>
    <font>
      <sz val="10"/>
      <name val="ＭＳ Ｐゴシック"/>
      <family val="3"/>
      <charset val="128"/>
    </font>
    <font>
      <sz val="10.5"/>
      <name val="Century Gothic"/>
      <family val="2"/>
    </font>
    <font>
      <sz val="8"/>
      <name val="ＭＳ Ｐゴシック"/>
      <family val="3"/>
      <charset val="128"/>
    </font>
    <font>
      <b/>
      <u/>
      <sz val="10.5"/>
      <name val="ＭＳ Ｐゴシック"/>
      <family val="3"/>
      <charset val="128"/>
    </font>
    <font>
      <sz val="10.5"/>
      <name val="ＭＳ Ｐ明朝"/>
      <family val="1"/>
      <charset val="128"/>
    </font>
    <font>
      <u/>
      <sz val="10.5"/>
      <name val="ＭＳ Ｐ明朝"/>
      <family val="1"/>
      <charset val="128"/>
    </font>
    <font>
      <sz val="11"/>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12"/>
      <name val="ＭＳ Ｐゴシック"/>
      <family val="3"/>
      <charset val="128"/>
    </font>
    <font>
      <u/>
      <sz val="11"/>
      <name val="ＭＳ Ｐゴシック"/>
      <family val="3"/>
      <charset val="128"/>
    </font>
    <font>
      <sz val="14"/>
      <color indexed="8"/>
      <name val="ＭＳ Ｐゴシック"/>
      <family val="3"/>
      <charset val="128"/>
    </font>
    <font>
      <sz val="20"/>
      <name val="ＭＳ Ｐゴシック"/>
      <family val="3"/>
      <charset val="128"/>
    </font>
    <font>
      <b/>
      <sz val="9"/>
      <name val="ＭＳ Ｐゴシック"/>
      <family val="3"/>
      <charset val="128"/>
    </font>
    <font>
      <b/>
      <sz val="12"/>
      <name val="ＭＳ Ｐゴシック"/>
      <family val="3"/>
      <charset val="128"/>
    </font>
    <font>
      <sz val="11"/>
      <color indexed="81"/>
      <name val="ＭＳ Ｐゴシック"/>
      <family val="3"/>
      <charset val="128"/>
    </font>
    <font>
      <u/>
      <sz val="10.5"/>
      <name val="ＭＳ Ｐゴシック"/>
      <family val="3"/>
      <charset val="128"/>
    </font>
    <font>
      <b/>
      <sz val="16"/>
      <name val="ＭＳ Ｐゴシック"/>
      <family val="3"/>
      <charset val="128"/>
    </font>
    <font>
      <b/>
      <sz val="11"/>
      <name val="ＭＳ Ｐゴシック"/>
      <family val="3"/>
      <charset val="128"/>
    </font>
    <font>
      <b/>
      <sz val="14"/>
      <color indexed="10"/>
      <name val="ＭＳ Ｐゴシック"/>
      <family val="3"/>
      <charset val="128"/>
    </font>
    <font>
      <u/>
      <sz val="10"/>
      <color indexed="8"/>
      <name val="ＭＳ Ｐゴシック"/>
      <family val="3"/>
      <charset val="128"/>
    </font>
    <font>
      <sz val="10.5"/>
      <color rgb="FFFF0000"/>
      <name val="ＭＳ Ｐゴシック"/>
      <family val="3"/>
      <charset val="128"/>
    </font>
    <font>
      <sz val="10.5"/>
      <color theme="1"/>
      <name val="ＭＳ Ｐゴシック"/>
      <family val="3"/>
      <charset val="128"/>
    </font>
    <font>
      <sz val="12"/>
      <color theme="1"/>
      <name val="ＭＳ ゴシック"/>
      <family val="3"/>
      <charset val="128"/>
    </font>
    <font>
      <sz val="16"/>
      <color theme="1"/>
      <name val="ＭＳ Ｐゴシック"/>
      <family val="3"/>
      <charset val="128"/>
      <scheme val="minor"/>
    </font>
    <font>
      <sz val="11"/>
      <color theme="1"/>
      <name val="ＭＳ ゴシック"/>
      <family val="3"/>
      <charset val="128"/>
    </font>
    <font>
      <sz val="10"/>
      <color theme="1"/>
      <name val="ＭＳ Ｐゴシック"/>
      <family val="3"/>
      <charset val="128"/>
    </font>
    <font>
      <u/>
      <sz val="12"/>
      <color theme="1"/>
      <name val="ＭＳ ゴシック"/>
      <family val="3"/>
      <charset val="128"/>
    </font>
    <font>
      <sz val="12"/>
      <color theme="1"/>
      <name val="ＭＳ Ｐ明朝"/>
      <family val="1"/>
      <charset val="128"/>
    </font>
    <font>
      <sz val="9"/>
      <color theme="1"/>
      <name val="ＭＳ ゴシック"/>
      <family val="3"/>
      <charset val="128"/>
    </font>
    <font>
      <b/>
      <sz val="20"/>
      <color theme="1"/>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4"/>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s>
  <borders count="10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diagonalUp="1">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left style="hair">
        <color indexed="55"/>
      </left>
      <right/>
      <top style="hair">
        <color indexed="55"/>
      </top>
      <bottom style="hair">
        <color indexed="55"/>
      </bottom>
      <diagonal/>
    </border>
    <border>
      <left/>
      <right/>
      <top style="hair">
        <color indexed="55"/>
      </top>
      <bottom style="hair">
        <color indexed="55"/>
      </bottom>
      <diagonal/>
    </border>
    <border>
      <left style="hair">
        <color indexed="55"/>
      </left>
      <right/>
      <top style="hair">
        <color indexed="55"/>
      </top>
      <bottom style="thin">
        <color indexed="64"/>
      </bottom>
      <diagonal/>
    </border>
    <border>
      <left/>
      <right/>
      <top style="hair">
        <color indexed="55"/>
      </top>
      <bottom style="thin">
        <color indexed="64"/>
      </bottom>
      <diagonal/>
    </border>
    <border>
      <left/>
      <right style="hair">
        <color indexed="55"/>
      </right>
      <top style="hair">
        <color indexed="55"/>
      </top>
      <bottom style="thin">
        <color indexed="64"/>
      </bottom>
      <diagonal/>
    </border>
    <border>
      <left/>
      <right style="hair">
        <color indexed="55"/>
      </right>
      <top/>
      <bottom/>
      <diagonal/>
    </border>
    <border>
      <left style="hair">
        <color indexed="55"/>
      </left>
      <right/>
      <top style="thin">
        <color indexed="64"/>
      </top>
      <bottom style="thin">
        <color indexed="64"/>
      </bottom>
      <diagonal/>
    </border>
    <border>
      <left/>
      <right style="hair">
        <color indexed="55"/>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s>
  <cellStyleXfs count="45">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13" fillId="0" borderId="0"/>
    <xf numFmtId="0" fontId="13" fillId="0" borderId="0"/>
    <xf numFmtId="0" fontId="30" fillId="4" borderId="0" applyNumberFormat="0" applyBorder="0" applyAlignment="0" applyProtection="0">
      <alignment vertical="center"/>
    </xf>
  </cellStyleXfs>
  <cellXfs count="808">
    <xf numFmtId="0" fontId="0" fillId="0" borderId="0" xfId="0">
      <alignment vertical="center"/>
    </xf>
    <xf numFmtId="38" fontId="3" fillId="0" borderId="0" xfId="33" applyFont="1" applyFill="1" applyProtection="1">
      <alignment vertical="center"/>
    </xf>
    <xf numFmtId="38" fontId="3" fillId="0" borderId="10" xfId="33" applyFont="1" applyFill="1" applyBorder="1" applyAlignment="1" applyProtection="1">
      <alignment vertical="center" shrinkToFit="1"/>
    </xf>
    <xf numFmtId="38" fontId="3" fillId="0" borderId="0" xfId="33" applyFont="1" applyFill="1" applyBorder="1" applyProtection="1">
      <alignment vertical="center"/>
    </xf>
    <xf numFmtId="38" fontId="3" fillId="0" borderId="0" xfId="33" applyFont="1" applyFill="1" applyBorder="1" applyAlignment="1" applyProtection="1">
      <alignment horizontal="center" vertical="center"/>
    </xf>
    <xf numFmtId="183" fontId="3" fillId="0" borderId="11" xfId="33" applyNumberFormat="1" applyFont="1" applyFill="1" applyBorder="1" applyAlignment="1" applyProtection="1">
      <alignment vertical="center"/>
    </xf>
    <xf numFmtId="0" fontId="3" fillId="0" borderId="0" xfId="0" applyFont="1" applyFill="1" applyBorder="1" applyAlignment="1" applyProtection="1">
      <alignment vertical="center" shrinkToFit="1"/>
    </xf>
    <xf numFmtId="38" fontId="3" fillId="0" borderId="12" xfId="33" applyFont="1" applyFill="1" applyBorder="1" applyProtection="1">
      <alignment vertical="center"/>
    </xf>
    <xf numFmtId="38" fontId="32" fillId="0" borderId="0" xfId="33" applyFont="1" applyAlignment="1" applyProtection="1">
      <alignment horizontal="center" vertical="center"/>
    </xf>
    <xf numFmtId="38" fontId="1" fillId="0" borderId="0" xfId="33" applyFont="1" applyAlignment="1" applyProtection="1">
      <alignment vertical="center"/>
    </xf>
    <xf numFmtId="38" fontId="31" fillId="0" borderId="13" xfId="33" applyFont="1" applyBorder="1" applyAlignment="1" applyProtection="1">
      <alignment vertical="center"/>
    </xf>
    <xf numFmtId="38" fontId="31" fillId="0" borderId="14" xfId="33" applyFont="1" applyBorder="1" applyAlignment="1" applyProtection="1">
      <alignment vertical="center"/>
    </xf>
    <xf numFmtId="38" fontId="7" fillId="0" borderId="0" xfId="33" applyFont="1" applyProtection="1">
      <alignment vertical="center"/>
    </xf>
    <xf numFmtId="38" fontId="1" fillId="0" borderId="0" xfId="33" applyFont="1" applyFill="1" applyAlignment="1" applyProtection="1">
      <alignment horizontal="center" vertical="center"/>
    </xf>
    <xf numFmtId="38" fontId="1" fillId="0" borderId="0" xfId="33" applyFont="1" applyProtection="1">
      <alignment vertical="center"/>
    </xf>
    <xf numFmtId="38" fontId="1" fillId="0" borderId="0" xfId="33" applyFont="1" applyAlignment="1" applyProtection="1">
      <alignment horizontal="center" vertical="center"/>
    </xf>
    <xf numFmtId="38" fontId="1" fillId="0" borderId="15" xfId="33" applyFont="1" applyBorder="1" applyAlignment="1" applyProtection="1">
      <alignment horizontal="center" vertical="center"/>
    </xf>
    <xf numFmtId="38" fontId="1" fillId="0" borderId="16" xfId="33" applyFont="1" applyBorder="1" applyAlignment="1" applyProtection="1">
      <alignment vertical="center"/>
    </xf>
    <xf numFmtId="38" fontId="1" fillId="0" borderId="17" xfId="33" applyFont="1" applyBorder="1" applyAlignment="1" applyProtection="1">
      <alignment vertical="center"/>
    </xf>
    <xf numFmtId="38" fontId="1" fillId="0" borderId="18" xfId="33" applyFont="1" applyBorder="1" applyProtection="1">
      <alignment vertical="center"/>
    </xf>
    <xf numFmtId="38" fontId="1" fillId="0" borderId="15" xfId="33" applyFont="1" applyBorder="1" applyProtection="1">
      <alignment vertical="center"/>
    </xf>
    <xf numFmtId="38" fontId="31" fillId="0" borderId="18" xfId="33" applyFont="1" applyBorder="1" applyAlignment="1" applyProtection="1">
      <alignment horizontal="center" vertical="center" shrinkToFit="1"/>
    </xf>
    <xf numFmtId="38" fontId="35" fillId="0" borderId="13" xfId="33" applyFont="1" applyBorder="1" applyAlignment="1" applyProtection="1">
      <alignment horizontal="distributed" vertical="center"/>
    </xf>
    <xf numFmtId="38" fontId="31" fillId="0" borderId="13" xfId="33" applyFont="1" applyBorder="1" applyAlignment="1" applyProtection="1">
      <alignment horizontal="left" vertical="center"/>
    </xf>
    <xf numFmtId="38" fontId="1" fillId="0" borderId="19" xfId="33" applyFont="1" applyBorder="1" applyAlignment="1" applyProtection="1">
      <alignment horizontal="center" vertical="center"/>
    </xf>
    <xf numFmtId="38" fontId="1" fillId="0" borderId="14" xfId="33" applyFont="1" applyBorder="1" applyAlignment="1" applyProtection="1">
      <alignment horizontal="distributed" vertical="center"/>
    </xf>
    <xf numFmtId="38" fontId="1" fillId="0" borderId="16" xfId="33" applyFont="1" applyBorder="1" applyProtection="1">
      <alignment vertical="center"/>
    </xf>
    <xf numFmtId="38" fontId="1" fillId="0" borderId="19" xfId="33" applyFont="1" applyBorder="1" applyProtection="1">
      <alignment vertical="center"/>
    </xf>
    <xf numFmtId="38" fontId="31" fillId="0" borderId="14" xfId="33" applyFont="1" applyBorder="1" applyAlignment="1" applyProtection="1">
      <alignment horizontal="right" vertical="center"/>
    </xf>
    <xf numFmtId="38" fontId="1" fillId="0" borderId="14" xfId="33" applyFont="1" applyBorder="1" applyAlignment="1" applyProtection="1">
      <alignment horizontal="right" vertical="center"/>
    </xf>
    <xf numFmtId="38" fontId="35" fillId="0" borderId="14" xfId="33" applyFont="1" applyBorder="1" applyAlignment="1" applyProtection="1">
      <alignment horizontal="distributed" vertical="center"/>
    </xf>
    <xf numFmtId="38" fontId="31" fillId="0" borderId="14" xfId="33" applyFont="1" applyBorder="1" applyAlignment="1" applyProtection="1">
      <alignment horizontal="left" vertical="center"/>
    </xf>
    <xf numFmtId="38" fontId="1" fillId="0" borderId="14" xfId="33" applyFont="1" applyBorder="1" applyAlignment="1" applyProtection="1">
      <alignment vertical="center"/>
    </xf>
    <xf numFmtId="38" fontId="1" fillId="0" borderId="20" xfId="33" applyFont="1" applyBorder="1" applyAlignment="1" applyProtection="1">
      <alignment horizontal="center" vertical="center"/>
    </xf>
    <xf numFmtId="38" fontId="1" fillId="0" borderId="20" xfId="33" applyFont="1" applyBorder="1" applyProtection="1">
      <alignment vertical="center"/>
    </xf>
    <xf numFmtId="38" fontId="31" fillId="0" borderId="0" xfId="33" applyFont="1" applyBorder="1" applyAlignment="1" applyProtection="1">
      <alignment vertical="center"/>
    </xf>
    <xf numFmtId="38" fontId="31" fillId="0" borderId="21" xfId="33" applyFont="1" applyBorder="1" applyAlignment="1" applyProtection="1">
      <alignment vertical="center"/>
    </xf>
    <xf numFmtId="38" fontId="31" fillId="0" borderId="17" xfId="33" applyFont="1" applyBorder="1" applyAlignment="1" applyProtection="1">
      <alignment vertical="center"/>
    </xf>
    <xf numFmtId="38" fontId="1" fillId="0" borderId="22" xfId="33" applyFont="1" applyBorder="1" applyAlignment="1" applyProtection="1">
      <alignment horizontal="center" vertical="center"/>
    </xf>
    <xf numFmtId="38" fontId="1" fillId="0" borderId="23" xfId="33" applyFont="1" applyBorder="1" applyProtection="1">
      <alignment vertical="center"/>
    </xf>
    <xf numFmtId="38" fontId="1" fillId="0" borderId="22" xfId="33" applyFont="1" applyBorder="1" applyProtection="1">
      <alignment vertical="center"/>
    </xf>
    <xf numFmtId="38" fontId="31" fillId="0" borderId="23" xfId="33" applyFont="1" applyBorder="1" applyAlignment="1" applyProtection="1">
      <alignment vertical="center"/>
    </xf>
    <xf numFmtId="38" fontId="1" fillId="0" borderId="13" xfId="33" applyFont="1" applyBorder="1" applyProtection="1">
      <alignment vertical="center"/>
    </xf>
    <xf numFmtId="38" fontId="7" fillId="0" borderId="0" xfId="33" applyFont="1" applyBorder="1" applyProtection="1">
      <alignment vertical="center"/>
    </xf>
    <xf numFmtId="38" fontId="3" fillId="0" borderId="24" xfId="33" applyFont="1" applyFill="1" applyBorder="1" applyAlignment="1" applyProtection="1">
      <alignment horizontal="center" vertical="center"/>
    </xf>
    <xf numFmtId="38" fontId="3" fillId="25" borderId="25" xfId="33" applyFont="1" applyFill="1" applyBorder="1" applyAlignment="1" applyProtection="1">
      <alignment horizontal="center" vertical="center"/>
      <protection locked="0"/>
    </xf>
    <xf numFmtId="38" fontId="3" fillId="25" borderId="10" xfId="33" applyFont="1" applyFill="1" applyBorder="1" applyAlignment="1" applyProtection="1">
      <alignment horizontal="center" vertical="center"/>
      <protection locked="0"/>
    </xf>
    <xf numFmtId="38" fontId="6" fillId="25" borderId="26" xfId="33" applyFont="1" applyFill="1" applyBorder="1" applyAlignment="1" applyProtection="1">
      <alignment horizontal="center" vertical="center"/>
      <protection locked="0"/>
    </xf>
    <xf numFmtId="38" fontId="3" fillId="0" borderId="27" xfId="33" applyFont="1" applyFill="1" applyBorder="1" applyAlignment="1" applyProtection="1">
      <alignment horizontal="center" vertical="center"/>
    </xf>
    <xf numFmtId="0" fontId="37" fillId="0" borderId="24" xfId="0" applyFont="1" applyFill="1" applyBorder="1" applyAlignment="1" applyProtection="1">
      <alignment vertical="center"/>
    </xf>
    <xf numFmtId="38" fontId="3" fillId="0" borderId="28" xfId="33" applyFont="1" applyFill="1" applyBorder="1" applyAlignment="1" applyProtection="1">
      <alignment horizontal="center" vertical="center"/>
    </xf>
    <xf numFmtId="38" fontId="3" fillId="0" borderId="29" xfId="33" applyFont="1" applyFill="1" applyBorder="1" applyAlignment="1" applyProtection="1">
      <alignment horizontal="center" vertical="center"/>
    </xf>
    <xf numFmtId="0" fontId="37" fillId="26" borderId="24" xfId="0" applyFont="1" applyFill="1" applyBorder="1" applyAlignment="1" applyProtection="1">
      <alignment vertical="center"/>
      <protection locked="0"/>
    </xf>
    <xf numFmtId="177" fontId="3" fillId="0" borderId="0" xfId="33" applyNumberFormat="1" applyFont="1" applyFill="1" applyBorder="1" applyAlignment="1" applyProtection="1">
      <alignment horizontal="left" vertical="center"/>
    </xf>
    <xf numFmtId="178" fontId="3" fillId="0" borderId="0" xfId="33" applyNumberFormat="1" applyFont="1" applyFill="1" applyBorder="1" applyAlignment="1" applyProtection="1">
      <alignment vertical="center"/>
    </xf>
    <xf numFmtId="38" fontId="3" fillId="0" borderId="15" xfId="33" applyFont="1" applyFill="1" applyBorder="1" applyProtection="1">
      <alignment vertical="center"/>
    </xf>
    <xf numFmtId="0" fontId="3" fillId="26" borderId="30" xfId="0" applyFont="1" applyFill="1" applyBorder="1" applyAlignment="1" applyProtection="1">
      <alignment vertical="top" wrapText="1"/>
      <protection locked="0"/>
    </xf>
    <xf numFmtId="0" fontId="3" fillId="26" borderId="0" xfId="0" applyFont="1" applyFill="1" applyBorder="1" applyAlignment="1" applyProtection="1">
      <alignment vertical="top" wrapText="1"/>
      <protection locked="0"/>
    </xf>
    <xf numFmtId="38" fontId="3" fillId="26" borderId="13" xfId="33" applyFont="1" applyFill="1" applyBorder="1" applyAlignment="1" applyProtection="1">
      <alignment horizontal="center" vertical="center"/>
      <protection locked="0"/>
    </xf>
    <xf numFmtId="38" fontId="3" fillId="0" borderId="24" xfId="33" applyFont="1" applyFill="1" applyBorder="1" applyAlignment="1" applyProtection="1">
      <alignment vertical="center"/>
    </xf>
    <xf numFmtId="38" fontId="3" fillId="26" borderId="30" xfId="33" applyFont="1" applyFill="1" applyBorder="1" applyAlignment="1" applyProtection="1">
      <alignment horizontal="center" vertical="center"/>
      <protection locked="0"/>
    </xf>
    <xf numFmtId="38" fontId="3" fillId="0" borderId="25" xfId="33" applyFont="1" applyFill="1" applyBorder="1" applyAlignment="1" applyProtection="1">
      <alignment horizontal="center" vertical="center"/>
    </xf>
    <xf numFmtId="38" fontId="3" fillId="0" borderId="30" xfId="33" applyFont="1" applyFill="1" applyBorder="1" applyAlignment="1" applyProtection="1">
      <alignment horizontal="center" vertical="center"/>
    </xf>
    <xf numFmtId="38" fontId="3" fillId="0" borderId="31" xfId="33" applyFont="1" applyFill="1" applyBorder="1" applyAlignment="1" applyProtection="1">
      <alignment horizontal="center" vertical="center"/>
    </xf>
    <xf numFmtId="38" fontId="3" fillId="0" borderId="32" xfId="33" applyFont="1" applyFill="1" applyBorder="1" applyAlignment="1" applyProtection="1">
      <alignment horizontal="center" vertical="center"/>
    </xf>
    <xf numFmtId="38" fontId="3" fillId="0" borderId="26" xfId="33" applyFont="1" applyFill="1" applyBorder="1" applyAlignment="1" applyProtection="1">
      <alignment horizontal="center" vertical="center"/>
    </xf>
    <xf numFmtId="38" fontId="3" fillId="0" borderId="0" xfId="33" applyFont="1" applyFill="1" applyAlignment="1" applyProtection="1">
      <alignment horizontal="center" vertical="center"/>
    </xf>
    <xf numFmtId="38" fontId="3" fillId="25" borderId="30" xfId="33" applyFont="1" applyFill="1" applyBorder="1" applyAlignment="1" applyProtection="1">
      <alignment horizontal="center" vertical="center"/>
      <protection locked="0"/>
    </xf>
    <xf numFmtId="38" fontId="3" fillId="26" borderId="30" xfId="33" applyFont="1" applyFill="1" applyBorder="1" applyProtection="1">
      <alignment vertical="center"/>
      <protection locked="0"/>
    </xf>
    <xf numFmtId="183" fontId="3" fillId="25" borderId="26" xfId="33" applyNumberFormat="1" applyFont="1" applyFill="1" applyBorder="1" applyAlignment="1" applyProtection="1">
      <alignment horizontal="center" vertical="center"/>
      <protection locked="0"/>
    </xf>
    <xf numFmtId="38" fontId="3" fillId="25" borderId="32" xfId="33" applyFont="1" applyFill="1" applyBorder="1" applyAlignment="1" applyProtection="1">
      <alignment horizontal="center" vertical="center"/>
      <protection locked="0"/>
    </xf>
    <xf numFmtId="179" fontId="3" fillId="0" borderId="0" xfId="33" applyNumberFormat="1" applyFont="1" applyFill="1" applyBorder="1" applyAlignment="1" applyProtection="1">
      <alignment vertical="center"/>
    </xf>
    <xf numFmtId="179" fontId="3" fillId="0" borderId="31" xfId="33" applyNumberFormat="1" applyFont="1" applyFill="1" applyBorder="1" applyAlignment="1" applyProtection="1">
      <alignment vertical="center"/>
    </xf>
    <xf numFmtId="176" fontId="3" fillId="0" borderId="12" xfId="33" applyNumberFormat="1" applyFont="1" applyFill="1" applyBorder="1" applyProtection="1">
      <alignment vertical="center"/>
    </xf>
    <xf numFmtId="177" fontId="3" fillId="0" borderId="0" xfId="33" applyNumberFormat="1" applyFont="1" applyFill="1" applyBorder="1" applyAlignment="1" applyProtection="1">
      <alignment horizontal="right" vertical="center"/>
    </xf>
    <xf numFmtId="38" fontId="3" fillId="0" borderId="0" xfId="33" applyFont="1" applyFill="1" applyBorder="1" applyAlignment="1" applyProtection="1">
      <alignment vertical="center"/>
    </xf>
    <xf numFmtId="0" fontId="3" fillId="0" borderId="0" xfId="0" applyFont="1" applyFill="1" applyBorder="1" applyAlignment="1" applyProtection="1">
      <alignment vertical="center"/>
    </xf>
    <xf numFmtId="176" fontId="3" fillId="0" borderId="33" xfId="33" applyNumberFormat="1" applyFont="1" applyFill="1" applyBorder="1" applyProtection="1">
      <alignment vertical="center"/>
    </xf>
    <xf numFmtId="176" fontId="3" fillId="0" borderId="34" xfId="33" applyNumberFormat="1" applyFont="1" applyFill="1" applyBorder="1" applyProtection="1">
      <alignment vertical="center"/>
    </xf>
    <xf numFmtId="176" fontId="3" fillId="0" borderId="35" xfId="33" applyNumberFormat="1" applyFont="1" applyFill="1" applyBorder="1" applyProtection="1">
      <alignment vertical="center"/>
    </xf>
    <xf numFmtId="176" fontId="3" fillId="0" borderId="0" xfId="33" applyNumberFormat="1" applyFont="1" applyFill="1" applyBorder="1" applyProtection="1">
      <alignment vertical="center"/>
    </xf>
    <xf numFmtId="38" fontId="3" fillId="26" borderId="0" xfId="33" applyFont="1" applyFill="1" applyBorder="1" applyAlignment="1" applyProtection="1">
      <alignment horizontal="center" vertical="center"/>
      <protection locked="0"/>
    </xf>
    <xf numFmtId="0" fontId="3" fillId="26" borderId="13" xfId="0" applyFont="1" applyFill="1" applyBorder="1" applyAlignment="1" applyProtection="1">
      <alignment vertical="top" wrapText="1"/>
      <protection locked="0"/>
    </xf>
    <xf numFmtId="38" fontId="1" fillId="0" borderId="0" xfId="33" applyFont="1" applyAlignment="1" applyProtection="1">
      <alignment horizontal="right" vertical="center"/>
    </xf>
    <xf numFmtId="0" fontId="0" fillId="0" borderId="0" xfId="0" applyFont="1" applyProtection="1">
      <alignment vertical="center"/>
    </xf>
    <xf numFmtId="0" fontId="0" fillId="0" borderId="36" xfId="0" applyFont="1" applyBorder="1" applyProtection="1">
      <alignment vertical="center"/>
    </xf>
    <xf numFmtId="0" fontId="0" fillId="0" borderId="13" xfId="0" applyFont="1" applyFill="1" applyBorder="1" applyProtection="1">
      <alignment vertical="center"/>
    </xf>
    <xf numFmtId="0" fontId="0" fillId="26" borderId="13" xfId="0" applyFont="1" applyFill="1" applyBorder="1" applyProtection="1">
      <alignment vertical="center"/>
      <protection locked="0"/>
    </xf>
    <xf numFmtId="0" fontId="0" fillId="0" borderId="18" xfId="0" applyFont="1" applyFill="1" applyBorder="1" applyProtection="1">
      <alignment vertical="center"/>
    </xf>
    <xf numFmtId="182" fontId="3" fillId="0" borderId="0" xfId="33" applyNumberFormat="1" applyFont="1" applyFill="1" applyProtection="1">
      <alignment vertical="center"/>
    </xf>
    <xf numFmtId="181" fontId="3" fillId="0" borderId="0" xfId="33" applyNumberFormat="1" applyFont="1" applyFill="1" applyProtection="1">
      <alignment vertical="center"/>
    </xf>
    <xf numFmtId="38" fontId="3" fillId="0" borderId="0" xfId="33" applyFont="1" applyFill="1" applyBorder="1" applyAlignment="1" applyProtection="1">
      <alignment vertical="center" shrinkToFit="1"/>
    </xf>
    <xf numFmtId="38" fontId="3" fillId="0" borderId="25" xfId="33" applyFont="1" applyFill="1" applyBorder="1" applyAlignment="1" applyProtection="1">
      <alignment vertical="center"/>
    </xf>
    <xf numFmtId="38" fontId="3" fillId="0" borderId="30" xfId="33" applyFont="1" applyFill="1" applyBorder="1" applyAlignment="1" applyProtection="1">
      <alignment vertical="center"/>
    </xf>
    <xf numFmtId="38" fontId="3" fillId="0" borderId="11" xfId="33" applyFont="1" applyFill="1" applyBorder="1" applyAlignment="1" applyProtection="1">
      <alignment vertical="center"/>
    </xf>
    <xf numFmtId="179" fontId="3" fillId="0" borderId="33" xfId="33" applyNumberFormat="1" applyFont="1" applyFill="1" applyBorder="1" applyProtection="1">
      <alignment vertical="center"/>
    </xf>
    <xf numFmtId="179" fontId="3" fillId="0" borderId="34" xfId="33" applyNumberFormat="1" applyFont="1" applyFill="1" applyBorder="1" applyProtection="1">
      <alignment vertical="center"/>
    </xf>
    <xf numFmtId="38" fontId="7" fillId="0" borderId="27" xfId="33" applyFont="1" applyFill="1" applyBorder="1" applyAlignment="1" applyProtection="1">
      <alignment vertical="center" shrinkToFit="1"/>
    </xf>
    <xf numFmtId="38" fontId="7" fillId="0" borderId="37" xfId="33" applyFont="1" applyFill="1" applyBorder="1" applyAlignment="1" applyProtection="1">
      <alignment vertical="center"/>
    </xf>
    <xf numFmtId="38" fontId="7" fillId="0" borderId="38" xfId="33" applyFont="1" applyFill="1" applyBorder="1" applyAlignment="1" applyProtection="1">
      <alignment vertical="center"/>
    </xf>
    <xf numFmtId="38" fontId="7" fillId="0" borderId="39" xfId="33" applyFont="1" applyFill="1" applyBorder="1" applyAlignment="1" applyProtection="1">
      <alignment vertical="center"/>
    </xf>
    <xf numFmtId="38" fontId="7" fillId="0" borderId="40" xfId="33" applyFont="1" applyFill="1" applyBorder="1" applyAlignment="1" applyProtection="1">
      <alignment vertical="center"/>
    </xf>
    <xf numFmtId="38" fontId="7" fillId="0" borderId="34" xfId="33" applyFont="1" applyFill="1" applyBorder="1" applyAlignment="1" applyProtection="1">
      <alignment vertical="center"/>
    </xf>
    <xf numFmtId="176" fontId="7" fillId="0" borderId="40" xfId="33" applyNumberFormat="1" applyFont="1" applyFill="1" applyBorder="1" applyAlignment="1" applyProtection="1">
      <alignment vertical="center"/>
    </xf>
    <xf numFmtId="176" fontId="7" fillId="0" borderId="38" xfId="33" applyNumberFormat="1" applyFont="1" applyFill="1" applyBorder="1" applyAlignment="1" applyProtection="1">
      <alignment vertical="center"/>
    </xf>
    <xf numFmtId="176" fontId="7" fillId="0" borderId="39" xfId="33" applyNumberFormat="1" applyFont="1" applyFill="1" applyBorder="1" applyAlignment="1" applyProtection="1">
      <alignment vertical="center"/>
    </xf>
    <xf numFmtId="176" fontId="7" fillId="0" borderId="34" xfId="33" applyNumberFormat="1" applyFont="1" applyFill="1" applyBorder="1" applyAlignment="1" applyProtection="1">
      <alignment vertical="center"/>
    </xf>
    <xf numFmtId="0" fontId="0" fillId="25" borderId="13" xfId="0" applyFont="1" applyFill="1" applyBorder="1" applyProtection="1">
      <alignment vertical="center"/>
      <protection locked="0"/>
    </xf>
    <xf numFmtId="38" fontId="1" fillId="0" borderId="0" xfId="33" applyFont="1" applyFill="1" applyAlignment="1" applyProtection="1">
      <alignment horizontal="left" vertical="center"/>
    </xf>
    <xf numFmtId="0" fontId="1" fillId="0" borderId="0" xfId="0" applyFont="1" applyAlignment="1" applyProtection="1">
      <alignment horizontal="left" vertical="center"/>
    </xf>
    <xf numFmtId="38" fontId="1" fillId="0" borderId="21" xfId="33" applyFont="1" applyBorder="1" applyAlignment="1" applyProtection="1">
      <alignment horizontal="center" vertical="center"/>
    </xf>
    <xf numFmtId="38" fontId="33" fillId="0" borderId="0" xfId="33" applyFont="1" applyAlignment="1" applyProtection="1">
      <alignment vertical="center"/>
    </xf>
    <xf numFmtId="38" fontId="1" fillId="0" borderId="33" xfId="33" applyFont="1" applyBorder="1" applyAlignment="1" applyProtection="1">
      <alignment horizontal="distributed" vertical="center"/>
    </xf>
    <xf numFmtId="38" fontId="7" fillId="0" borderId="19" xfId="33" applyFont="1" applyBorder="1" applyAlignment="1" applyProtection="1">
      <alignment horizontal="distributed" vertical="center"/>
    </xf>
    <xf numFmtId="38" fontId="1" fillId="0" borderId="41" xfId="33" applyFont="1" applyBorder="1" applyAlignment="1" applyProtection="1">
      <alignment horizontal="center" vertical="center"/>
    </xf>
    <xf numFmtId="38" fontId="7" fillId="0" borderId="20" xfId="33" applyFont="1" applyBorder="1" applyAlignment="1" applyProtection="1">
      <alignment horizontal="distributed" vertical="center"/>
    </xf>
    <xf numFmtId="38" fontId="1" fillId="0" borderId="0" xfId="33" applyFont="1" applyBorder="1" applyAlignment="1" applyProtection="1">
      <alignment horizontal="distributed" vertical="center"/>
    </xf>
    <xf numFmtId="38" fontId="1" fillId="0" borderId="35" xfId="33" applyFont="1" applyBorder="1" applyAlignment="1" applyProtection="1">
      <alignment horizontal="right" vertical="center"/>
    </xf>
    <xf numFmtId="38" fontId="1" fillId="0" borderId="22" xfId="33" applyFont="1" applyBorder="1" applyAlignment="1" applyProtection="1">
      <alignment horizontal="right" vertical="center"/>
    </xf>
    <xf numFmtId="38" fontId="1" fillId="0" borderId="21" xfId="33" applyFont="1" applyBorder="1" applyAlignment="1" applyProtection="1">
      <alignment horizontal="right" vertical="center"/>
    </xf>
    <xf numFmtId="38" fontId="0" fillId="0" borderId="35" xfId="33" applyFont="1" applyBorder="1" applyAlignment="1" applyProtection="1">
      <alignment horizontal="right" vertical="center"/>
    </xf>
    <xf numFmtId="38" fontId="1" fillId="0" borderId="33" xfId="33" applyFont="1" applyBorder="1" applyProtection="1">
      <alignment vertical="center"/>
    </xf>
    <xf numFmtId="38" fontId="1" fillId="0" borderId="33" xfId="33" applyFont="1" applyBorder="1" applyAlignment="1" applyProtection="1">
      <alignment horizontal="right" vertical="center"/>
    </xf>
    <xf numFmtId="38" fontId="1" fillId="0" borderId="19" xfId="33" applyFont="1" applyBorder="1" applyAlignment="1" applyProtection="1">
      <alignment horizontal="right" vertical="center"/>
    </xf>
    <xf numFmtId="38" fontId="1" fillId="0" borderId="35" xfId="33" applyFont="1" applyBorder="1" applyAlignment="1" applyProtection="1">
      <alignment vertical="center" wrapText="1"/>
    </xf>
    <xf numFmtId="38" fontId="1" fillId="0" borderId="35" xfId="33" applyFont="1" applyBorder="1" applyProtection="1">
      <alignment vertical="center"/>
    </xf>
    <xf numFmtId="12" fontId="1" fillId="0" borderId="22" xfId="33" applyNumberFormat="1" applyFont="1" applyBorder="1" applyProtection="1">
      <alignment vertical="center"/>
    </xf>
    <xf numFmtId="9" fontId="1" fillId="26" borderId="22" xfId="33" applyNumberFormat="1" applyFont="1" applyFill="1" applyBorder="1" applyAlignment="1" applyProtection="1">
      <alignment vertical="center"/>
      <protection locked="0"/>
    </xf>
    <xf numFmtId="0" fontId="1" fillId="0" borderId="0" xfId="0" applyFont="1" applyProtection="1">
      <alignment vertical="center"/>
    </xf>
    <xf numFmtId="38" fontId="3" fillId="0" borderId="30" xfId="33" applyFont="1" applyFill="1" applyBorder="1" applyAlignment="1" applyProtection="1">
      <alignment horizontal="center" vertical="center" shrinkToFit="1"/>
    </xf>
    <xf numFmtId="38" fontId="3" fillId="0" borderId="30" xfId="33" applyFont="1" applyFill="1" applyBorder="1" applyProtection="1">
      <alignment vertical="center"/>
    </xf>
    <xf numFmtId="38" fontId="3" fillId="0" borderId="24" xfId="33" applyFont="1" applyFill="1" applyBorder="1" applyProtection="1">
      <alignment vertical="center"/>
    </xf>
    <xf numFmtId="38" fontId="3" fillId="0" borderId="11" xfId="33" applyFont="1" applyFill="1" applyBorder="1" applyProtection="1">
      <alignment vertical="center"/>
    </xf>
    <xf numFmtId="38" fontId="3" fillId="0" borderId="42" xfId="33" applyFont="1" applyFill="1" applyBorder="1" applyProtection="1">
      <alignment vertical="center"/>
    </xf>
    <xf numFmtId="38" fontId="3" fillId="0" borderId="26" xfId="33" applyFont="1" applyFill="1" applyBorder="1" applyProtection="1">
      <alignment vertical="center"/>
    </xf>
    <xf numFmtId="183" fontId="3" fillId="0" borderId="26" xfId="33" applyNumberFormat="1" applyFont="1" applyFill="1" applyBorder="1" applyProtection="1">
      <alignment vertical="center"/>
    </xf>
    <xf numFmtId="38" fontId="3" fillId="0" borderId="43" xfId="33" applyFont="1" applyFill="1" applyBorder="1" applyProtection="1">
      <alignment vertical="center"/>
    </xf>
    <xf numFmtId="38" fontId="6" fillId="0" borderId="26" xfId="33" applyFont="1" applyFill="1" applyBorder="1" applyProtection="1">
      <alignment vertical="center"/>
    </xf>
    <xf numFmtId="38" fontId="6" fillId="0" borderId="26" xfId="33" applyFont="1" applyFill="1" applyBorder="1" applyAlignment="1" applyProtection="1">
      <alignment horizontal="distributed" vertical="center"/>
    </xf>
    <xf numFmtId="38" fontId="6" fillId="0" borderId="26" xfId="33" applyFont="1" applyFill="1" applyBorder="1" applyAlignment="1" applyProtection="1">
      <alignment vertical="center"/>
    </xf>
    <xf numFmtId="38" fontId="6" fillId="0" borderId="26" xfId="33" applyFont="1" applyFill="1" applyBorder="1" applyAlignment="1" applyProtection="1">
      <alignment horizontal="center" vertical="center"/>
    </xf>
    <xf numFmtId="38" fontId="3" fillId="0" borderId="44" xfId="33" applyFont="1" applyFill="1" applyBorder="1" applyAlignment="1" applyProtection="1">
      <alignment horizontal="left" vertical="center"/>
    </xf>
    <xf numFmtId="38" fontId="3" fillId="0" borderId="0" xfId="33" applyFont="1" applyFill="1" applyBorder="1" applyAlignment="1" applyProtection="1">
      <alignment horizontal="left" vertical="center"/>
    </xf>
    <xf numFmtId="38" fontId="6" fillId="0" borderId="0" xfId="33" applyFont="1" applyFill="1" applyBorder="1" applyProtection="1">
      <alignment vertical="center"/>
    </xf>
    <xf numFmtId="38" fontId="3" fillId="0" borderId="0" xfId="33" applyFont="1" applyFill="1" applyBorder="1" applyAlignment="1" applyProtection="1">
      <alignment horizontal="distributed" vertical="center"/>
    </xf>
    <xf numFmtId="180" fontId="3" fillId="0" borderId="0" xfId="33" applyNumberFormat="1" applyFont="1" applyFill="1" applyBorder="1" applyAlignment="1" applyProtection="1">
      <alignment horizontal="distributed" vertical="center"/>
    </xf>
    <xf numFmtId="38" fontId="3" fillId="0" borderId="31" xfId="33" applyFont="1" applyFill="1" applyBorder="1" applyProtection="1">
      <alignment vertical="center"/>
    </xf>
    <xf numFmtId="38" fontId="3" fillId="0" borderId="45" xfId="33" applyFont="1" applyFill="1" applyBorder="1" applyProtection="1">
      <alignment vertical="center"/>
    </xf>
    <xf numFmtId="38" fontId="3" fillId="0" borderId="31" xfId="33" applyFont="1" applyFill="1" applyBorder="1" applyAlignment="1" applyProtection="1">
      <alignment vertical="center"/>
    </xf>
    <xf numFmtId="38" fontId="3" fillId="0" borderId="44" xfId="33" applyFont="1" applyFill="1" applyBorder="1" applyProtection="1">
      <alignment vertical="center"/>
    </xf>
    <xf numFmtId="38" fontId="3" fillId="0" borderId="44" xfId="33" applyFont="1" applyFill="1" applyBorder="1" applyAlignment="1" applyProtection="1">
      <alignment vertical="center"/>
    </xf>
    <xf numFmtId="38" fontId="3" fillId="0" borderId="17" xfId="33" applyFont="1" applyFill="1" applyBorder="1" applyProtection="1">
      <alignment vertical="center"/>
    </xf>
    <xf numFmtId="183" fontId="6" fillId="0" borderId="0" xfId="33" applyNumberFormat="1" applyFont="1" applyFill="1" applyBorder="1" applyAlignment="1" applyProtection="1">
      <alignment vertical="center"/>
    </xf>
    <xf numFmtId="183" fontId="3" fillId="0" borderId="0" xfId="33" applyNumberFormat="1" applyFont="1" applyFill="1" applyBorder="1" applyAlignment="1" applyProtection="1">
      <alignment vertical="center"/>
    </xf>
    <xf numFmtId="183" fontId="3" fillId="0" borderId="0" xfId="33" applyNumberFormat="1" applyFont="1" applyFill="1" applyBorder="1" applyAlignment="1" applyProtection="1">
      <alignment vertical="center" shrinkToFit="1"/>
    </xf>
    <xf numFmtId="183" fontId="3" fillId="0" borderId="31" xfId="33" applyNumberFormat="1" applyFont="1" applyFill="1" applyBorder="1" applyAlignment="1" applyProtection="1">
      <alignment vertical="center"/>
    </xf>
    <xf numFmtId="179" fontId="6" fillId="0" borderId="0" xfId="33" applyNumberFormat="1" applyFont="1" applyFill="1" applyBorder="1" applyAlignment="1" applyProtection="1">
      <alignment vertical="center"/>
    </xf>
    <xf numFmtId="183" fontId="3" fillId="0" borderId="0" xfId="33" applyNumberFormat="1" applyFont="1" applyFill="1" applyBorder="1" applyAlignment="1" applyProtection="1">
      <alignment horizontal="center" vertical="center" shrinkToFit="1"/>
    </xf>
    <xf numFmtId="183" fontId="3" fillId="0" borderId="31" xfId="33" applyNumberFormat="1" applyFont="1" applyFill="1" applyBorder="1" applyAlignment="1" applyProtection="1">
      <alignment vertical="center" shrinkToFit="1"/>
    </xf>
    <xf numFmtId="38" fontId="3" fillId="0" borderId="46" xfId="33" applyFont="1" applyFill="1" applyBorder="1" applyAlignment="1" applyProtection="1">
      <alignment vertical="center"/>
    </xf>
    <xf numFmtId="38" fontId="36" fillId="0" borderId="30" xfId="33" applyFont="1" applyFill="1" applyBorder="1" applyAlignment="1" applyProtection="1">
      <alignment horizontal="left" vertical="center"/>
    </xf>
    <xf numFmtId="12" fontId="3" fillId="0" borderId="12" xfId="33" applyNumberFormat="1" applyFont="1" applyFill="1" applyBorder="1" applyProtection="1">
      <alignment vertical="center"/>
    </xf>
    <xf numFmtId="38" fontId="7" fillId="0" borderId="0" xfId="33" applyFont="1" applyFill="1" applyBorder="1" applyProtection="1">
      <alignment vertical="center"/>
    </xf>
    <xf numFmtId="38" fontId="44" fillId="0" borderId="0" xfId="33" applyFont="1" applyFill="1" applyBorder="1" applyProtection="1">
      <alignment vertical="center"/>
    </xf>
    <xf numFmtId="38" fontId="45" fillId="0" borderId="0" xfId="33" applyFont="1" applyFill="1" applyBorder="1" applyAlignment="1" applyProtection="1">
      <alignment horizontal="center" vertical="center"/>
    </xf>
    <xf numFmtId="12" fontId="3" fillId="0" borderId="0" xfId="33" applyNumberFormat="1" applyFont="1" applyFill="1" applyBorder="1" applyProtection="1">
      <alignment vertical="center"/>
    </xf>
    <xf numFmtId="38" fontId="44" fillId="0" borderId="32" xfId="33" applyFont="1" applyFill="1" applyBorder="1" applyProtection="1">
      <alignment vertical="center"/>
    </xf>
    <xf numFmtId="38" fontId="6" fillId="0" borderId="0" xfId="33" applyFont="1" applyFill="1" applyBorder="1" applyAlignment="1" applyProtection="1">
      <alignment vertical="center"/>
    </xf>
    <xf numFmtId="176" fontId="6" fillId="0" borderId="0" xfId="33" applyNumberFormat="1" applyFont="1" applyFill="1" applyBorder="1" applyProtection="1">
      <alignment vertical="center"/>
    </xf>
    <xf numFmtId="0" fontId="3" fillId="0" borderId="0" xfId="0" applyFont="1" applyFill="1" applyBorder="1" applyAlignment="1" applyProtection="1">
      <alignment vertical="top" wrapText="1"/>
    </xf>
    <xf numFmtId="0" fontId="3" fillId="0" borderId="25" xfId="0" applyFont="1" applyFill="1" applyBorder="1" applyAlignment="1" applyProtection="1">
      <alignment vertical="top" shrinkToFit="1"/>
    </xf>
    <xf numFmtId="0" fontId="3" fillId="0" borderId="45" xfId="0" applyFont="1" applyFill="1" applyBorder="1" applyAlignment="1" applyProtection="1">
      <alignment vertical="top" wrapText="1"/>
    </xf>
    <xf numFmtId="0" fontId="3" fillId="0" borderId="11" xfId="0" applyFont="1" applyFill="1" applyBorder="1" applyAlignment="1" applyProtection="1">
      <alignment vertical="top" wrapText="1"/>
    </xf>
    <xf numFmtId="0" fontId="3" fillId="0" borderId="0" xfId="0" applyFont="1" applyFill="1" applyBorder="1" applyAlignment="1" applyProtection="1">
      <alignment vertical="top" shrinkToFit="1"/>
    </xf>
    <xf numFmtId="0" fontId="3" fillId="0" borderId="17" xfId="0" applyFont="1" applyFill="1" applyBorder="1" applyAlignment="1" applyProtection="1">
      <alignment vertical="top" wrapText="1"/>
    </xf>
    <xf numFmtId="38" fontId="3" fillId="0" borderId="0" xfId="33" applyFont="1" applyFill="1" applyBorder="1" applyAlignment="1" applyProtection="1">
      <alignment horizontal="center" vertical="center" shrinkToFit="1"/>
    </xf>
    <xf numFmtId="0" fontId="3" fillId="0" borderId="31" xfId="0" applyFont="1" applyFill="1" applyBorder="1" applyAlignment="1" applyProtection="1">
      <alignment vertical="top" wrapText="1"/>
    </xf>
    <xf numFmtId="0" fontId="3" fillId="0" borderId="47" xfId="0" applyFont="1" applyFill="1" applyBorder="1" applyAlignment="1" applyProtection="1">
      <alignment vertical="top" shrinkToFit="1"/>
    </xf>
    <xf numFmtId="0" fontId="3" fillId="0" borderId="18" xfId="0" applyFont="1" applyFill="1" applyBorder="1" applyAlignment="1" applyProtection="1">
      <alignment vertical="top" wrapText="1"/>
    </xf>
    <xf numFmtId="38" fontId="3" fillId="0" borderId="13" xfId="33" applyFont="1" applyFill="1" applyBorder="1" applyAlignment="1" applyProtection="1">
      <alignment horizontal="center" vertical="center" shrinkToFit="1"/>
    </xf>
    <xf numFmtId="0" fontId="3" fillId="0" borderId="48" xfId="0" applyFont="1" applyFill="1" applyBorder="1" applyAlignment="1" applyProtection="1">
      <alignment vertical="top" wrapText="1"/>
    </xf>
    <xf numFmtId="0" fontId="3" fillId="0" borderId="13" xfId="0" applyFont="1" applyFill="1" applyBorder="1" applyAlignment="1" applyProtection="1">
      <alignment vertical="top" shrinkToFit="1"/>
    </xf>
    <xf numFmtId="0" fontId="3" fillId="0" borderId="32" xfId="0" applyFont="1" applyFill="1" applyBorder="1" applyAlignment="1" applyProtection="1">
      <alignment vertical="top" wrapText="1"/>
    </xf>
    <xf numFmtId="0" fontId="3" fillId="0" borderId="26" xfId="0" applyFont="1" applyFill="1" applyBorder="1" applyAlignment="1" applyProtection="1">
      <alignment vertical="top" wrapText="1"/>
    </xf>
    <xf numFmtId="0" fontId="3" fillId="0" borderId="49" xfId="0" applyFont="1" applyFill="1" applyBorder="1" applyAlignment="1" applyProtection="1">
      <alignment vertical="top" wrapText="1"/>
    </xf>
    <xf numFmtId="38" fontId="3" fillId="0" borderId="26" xfId="0" applyNumberFormat="1" applyFont="1" applyFill="1" applyBorder="1" applyAlignment="1" applyProtection="1">
      <alignment vertical="top" wrapText="1"/>
    </xf>
    <xf numFmtId="0" fontId="3" fillId="0" borderId="43" xfId="0" applyFont="1" applyFill="1" applyBorder="1" applyAlignment="1" applyProtection="1">
      <alignment vertical="top" wrapText="1"/>
    </xf>
    <xf numFmtId="38" fontId="3" fillId="0" borderId="27" xfId="33" applyFont="1" applyFill="1" applyBorder="1" applyProtection="1">
      <alignment vertical="center"/>
    </xf>
    <xf numFmtId="38" fontId="3" fillId="0" borderId="25" xfId="33" applyFont="1" applyFill="1" applyBorder="1" applyProtection="1">
      <alignment vertical="center"/>
    </xf>
    <xf numFmtId="38" fontId="3" fillId="0" borderId="46" xfId="33" applyFont="1" applyFill="1" applyBorder="1" applyProtection="1">
      <alignment vertical="center"/>
    </xf>
    <xf numFmtId="38" fontId="3" fillId="0" borderId="29" xfId="33" applyFont="1" applyFill="1" applyBorder="1" applyAlignment="1" applyProtection="1"/>
    <xf numFmtId="38" fontId="3" fillId="0" borderId="29" xfId="33" applyFont="1" applyFill="1" applyBorder="1" applyAlignment="1" applyProtection="1">
      <alignment horizontal="center"/>
    </xf>
    <xf numFmtId="38" fontId="3" fillId="0" borderId="28" xfId="33" applyFont="1" applyFill="1" applyBorder="1" applyAlignment="1" applyProtection="1"/>
    <xf numFmtId="38" fontId="3" fillId="0" borderId="50" xfId="33" applyFont="1" applyFill="1" applyBorder="1" applyAlignment="1" applyProtection="1">
      <alignment horizontal="center" vertical="center"/>
    </xf>
    <xf numFmtId="38" fontId="3" fillId="0" borderId="51" xfId="33" applyFont="1" applyFill="1" applyBorder="1" applyAlignment="1" applyProtection="1">
      <alignment horizontal="center" vertical="center"/>
    </xf>
    <xf numFmtId="38" fontId="3" fillId="0" borderId="32" xfId="33" applyFont="1" applyFill="1" applyBorder="1" applyProtection="1">
      <alignment vertical="center"/>
    </xf>
    <xf numFmtId="38" fontId="3" fillId="0" borderId="27" xfId="33" applyFont="1" applyFill="1" applyBorder="1" applyAlignment="1" applyProtection="1">
      <alignment horizontal="distributed" vertical="center"/>
    </xf>
    <xf numFmtId="38" fontId="3" fillId="0" borderId="29" xfId="33" applyFont="1" applyFill="1" applyBorder="1" applyProtection="1">
      <alignment vertical="center"/>
    </xf>
    <xf numFmtId="38" fontId="3" fillId="0" borderId="29" xfId="33" applyFont="1" applyFill="1" applyBorder="1" applyAlignment="1" applyProtection="1">
      <alignment horizontal="distributed" vertical="center"/>
    </xf>
    <xf numFmtId="38" fontId="3" fillId="0" borderId="28" xfId="33" applyFont="1" applyFill="1" applyBorder="1" applyAlignment="1" applyProtection="1">
      <alignment horizontal="distributed" vertical="center"/>
    </xf>
    <xf numFmtId="38" fontId="3" fillId="0" borderId="28" xfId="33" applyFont="1" applyFill="1" applyBorder="1" applyProtection="1">
      <alignment vertical="center"/>
    </xf>
    <xf numFmtId="38" fontId="3" fillId="0" borderId="0" xfId="33" applyFont="1" applyFill="1" applyAlignment="1" applyProtection="1">
      <alignment vertical="center"/>
    </xf>
    <xf numFmtId="0" fontId="3" fillId="0" borderId="0" xfId="33" applyNumberFormat="1" applyFont="1" applyFill="1" applyAlignment="1" applyProtection="1">
      <alignment vertical="center"/>
    </xf>
    <xf numFmtId="38" fontId="3" fillId="0" borderId="0" xfId="33" applyFont="1" applyFill="1" applyAlignment="1" applyProtection="1">
      <alignment vertical="center" shrinkToFit="1"/>
    </xf>
    <xf numFmtId="38" fontId="3" fillId="0" borderId="52" xfId="33" applyFont="1" applyFill="1" applyBorder="1" applyProtection="1">
      <alignment vertical="center"/>
    </xf>
    <xf numFmtId="38" fontId="3" fillId="0" borderId="52" xfId="33" applyFont="1" applyFill="1" applyBorder="1" applyAlignment="1" applyProtection="1">
      <alignment horizontal="center" vertical="center"/>
    </xf>
    <xf numFmtId="38" fontId="39" fillId="0" borderId="52" xfId="33" applyFont="1" applyFill="1" applyBorder="1" applyAlignment="1" applyProtection="1">
      <alignment horizontal="center" vertical="center"/>
    </xf>
    <xf numFmtId="38" fontId="3" fillId="0" borderId="0" xfId="33" applyFont="1" applyFill="1" applyAlignment="1" applyProtection="1">
      <alignment horizontal="distributed" vertical="center"/>
    </xf>
    <xf numFmtId="38" fontId="3" fillId="0" borderId="0" xfId="33" applyFont="1" applyFill="1" applyAlignment="1" applyProtection="1">
      <alignment horizontal="center" vertical="center" shrinkToFit="1"/>
    </xf>
    <xf numFmtId="0" fontId="1" fillId="0" borderId="0" xfId="0" applyFont="1" applyFill="1" applyAlignment="1" applyProtection="1">
      <alignment vertical="center" shrinkToFit="1"/>
    </xf>
    <xf numFmtId="183" fontId="9" fillId="0" borderId="0" xfId="33" applyNumberFormat="1" applyFont="1" applyFill="1" applyBorder="1" applyAlignment="1" applyProtection="1">
      <alignment vertical="center" shrinkToFit="1"/>
    </xf>
    <xf numFmtId="38" fontId="3" fillId="0" borderId="0" xfId="33" applyFont="1" applyFill="1" applyAlignment="1" applyProtection="1">
      <alignment horizontal="left" vertical="center"/>
    </xf>
    <xf numFmtId="0" fontId="34" fillId="0" borderId="0" xfId="0" applyFont="1" applyProtection="1">
      <alignment vertical="center"/>
    </xf>
    <xf numFmtId="0" fontId="34" fillId="0" borderId="53" xfId="0" applyFont="1" applyBorder="1" applyAlignment="1" applyProtection="1">
      <alignment horizontal="center" vertical="center"/>
    </xf>
    <xf numFmtId="0" fontId="34" fillId="0" borderId="54" xfId="0" applyFont="1" applyBorder="1" applyAlignment="1" applyProtection="1">
      <alignment horizontal="center" vertical="center"/>
    </xf>
    <xf numFmtId="0" fontId="34" fillId="0" borderId="55" xfId="0" applyFont="1" applyBorder="1" applyAlignment="1" applyProtection="1">
      <alignment horizontal="center" vertical="center"/>
    </xf>
    <xf numFmtId="0" fontId="34" fillId="0" borderId="56" xfId="0" applyFont="1" applyBorder="1" applyProtection="1">
      <alignment vertical="center"/>
    </xf>
    <xf numFmtId="184" fontId="34" fillId="0" borderId="22" xfId="0" applyNumberFormat="1" applyFont="1" applyBorder="1" applyAlignment="1" applyProtection="1">
      <alignment horizontal="right" vertical="center"/>
    </xf>
    <xf numFmtId="0" fontId="34" fillId="0" borderId="57" xfId="0" applyFont="1" applyBorder="1" applyProtection="1">
      <alignment vertical="center"/>
    </xf>
    <xf numFmtId="184" fontId="34" fillId="0" borderId="54" xfId="0" applyNumberFormat="1" applyFont="1" applyBorder="1" applyAlignment="1" applyProtection="1">
      <alignment horizontal="right" vertical="center"/>
    </xf>
    <xf numFmtId="0" fontId="34" fillId="0" borderId="55" xfId="0" applyFont="1" applyBorder="1" applyProtection="1">
      <alignment vertical="center"/>
    </xf>
    <xf numFmtId="0" fontId="34" fillId="0" borderId="0" xfId="0" applyFont="1" applyBorder="1" applyProtection="1">
      <alignment vertical="center"/>
    </xf>
    <xf numFmtId="0" fontId="34" fillId="0" borderId="57" xfId="0" applyFont="1" applyFill="1" applyBorder="1" applyProtection="1">
      <alignment vertical="center"/>
    </xf>
    <xf numFmtId="0" fontId="34" fillId="0" borderId="58" xfId="0" applyFont="1" applyFill="1" applyBorder="1" applyProtection="1">
      <alignment vertical="center"/>
    </xf>
    <xf numFmtId="184" fontId="34" fillId="0" borderId="20" xfId="0" applyNumberFormat="1" applyFont="1" applyBorder="1" applyAlignment="1" applyProtection="1">
      <alignment horizontal="right" vertical="center"/>
    </xf>
    <xf numFmtId="0" fontId="34" fillId="0" borderId="0" xfId="0" applyFont="1" applyAlignment="1" applyProtection="1">
      <alignment vertical="center" shrinkToFit="1"/>
    </xf>
    <xf numFmtId="58" fontId="34" fillId="0" borderId="0" xfId="0" quotePrefix="1" applyNumberFormat="1" applyFont="1" applyAlignment="1" applyProtection="1">
      <alignment horizontal="left" vertical="center"/>
    </xf>
    <xf numFmtId="0" fontId="34" fillId="0" borderId="0" xfId="0" applyFont="1" applyAlignment="1" applyProtection="1">
      <alignment vertical="top" shrinkToFit="1"/>
    </xf>
    <xf numFmtId="0" fontId="34" fillId="26" borderId="59" xfId="0" applyFont="1" applyFill="1" applyBorder="1" applyProtection="1">
      <alignment vertical="center"/>
      <protection locked="0"/>
    </xf>
    <xf numFmtId="0" fontId="34" fillId="26" borderId="60" xfId="0" applyFont="1" applyFill="1" applyBorder="1" applyProtection="1">
      <alignment vertical="center"/>
      <protection locked="0"/>
    </xf>
    <xf numFmtId="0" fontId="34" fillId="26" borderId="61" xfId="0" applyFont="1" applyFill="1" applyBorder="1" applyProtection="1">
      <alignment vertical="center"/>
      <protection locked="0"/>
    </xf>
    <xf numFmtId="0" fontId="42" fillId="0" borderId="0" xfId="33" applyNumberFormat="1" applyFont="1" applyAlignment="1" applyProtection="1">
      <alignment vertical="center" shrinkToFit="1"/>
    </xf>
    <xf numFmtId="0" fontId="0" fillId="0" borderId="21" xfId="0" applyFont="1" applyFill="1" applyBorder="1" applyAlignment="1" applyProtection="1">
      <alignment horizontal="center" vertical="center"/>
    </xf>
    <xf numFmtId="0" fontId="0" fillId="0" borderId="0" xfId="0" applyFont="1" applyAlignment="1" applyProtection="1">
      <alignment vertical="center"/>
    </xf>
    <xf numFmtId="0" fontId="32" fillId="0" borderId="14" xfId="0" applyFont="1" applyFill="1" applyBorder="1" applyProtection="1">
      <alignment vertical="center"/>
    </xf>
    <xf numFmtId="0" fontId="0" fillId="0" borderId="0" xfId="0" applyFont="1" applyFill="1" applyAlignment="1" applyProtection="1">
      <alignment vertical="center"/>
    </xf>
    <xf numFmtId="0" fontId="31" fillId="0" borderId="0" xfId="0" applyFont="1" applyFill="1" applyBorder="1" applyAlignment="1" applyProtection="1">
      <alignment vertical="center"/>
    </xf>
    <xf numFmtId="0" fontId="0" fillId="0" borderId="0" xfId="0" applyFont="1" applyFill="1" applyProtection="1">
      <alignment vertical="center"/>
    </xf>
    <xf numFmtId="0" fontId="13" fillId="0" borderId="0" xfId="0" applyFont="1" applyProtection="1">
      <alignment vertical="center"/>
    </xf>
    <xf numFmtId="0" fontId="0" fillId="0" borderId="0" xfId="0" applyProtection="1">
      <alignment vertical="center"/>
    </xf>
    <xf numFmtId="38" fontId="11" fillId="0" borderId="0" xfId="33" applyFont="1" applyFill="1" applyProtection="1">
      <alignment vertical="center"/>
    </xf>
    <xf numFmtId="38" fontId="8" fillId="0" borderId="0" xfId="33" applyFont="1" applyFill="1" applyProtection="1">
      <alignment vertical="center"/>
    </xf>
    <xf numFmtId="38" fontId="11" fillId="0" borderId="0" xfId="33" applyFont="1" applyFill="1" applyAlignment="1" applyProtection="1">
      <alignment horizontal="left" vertical="center" indent="1"/>
    </xf>
    <xf numFmtId="38" fontId="4" fillId="0" borderId="0" xfId="33" applyFont="1" applyFill="1" applyAlignment="1" applyProtection="1">
      <alignment horizontal="left" vertical="center" indent="1"/>
    </xf>
    <xf numFmtId="38" fontId="10" fillId="0" borderId="0" xfId="33" applyFont="1" applyFill="1" applyAlignment="1" applyProtection="1">
      <alignment horizontal="left" vertical="center" indent="1"/>
    </xf>
    <xf numFmtId="38" fontId="12" fillId="0" borderId="0" xfId="33" applyFont="1" applyFill="1" applyAlignment="1" applyProtection="1">
      <alignment horizontal="left" vertical="center"/>
    </xf>
    <xf numFmtId="38" fontId="12" fillId="0" borderId="0" xfId="33" applyFont="1" applyFill="1" applyAlignment="1" applyProtection="1">
      <alignment horizontal="left" vertical="center" indent="1"/>
    </xf>
    <xf numFmtId="38" fontId="11" fillId="0" borderId="0" xfId="33" applyFont="1" applyFill="1" applyAlignment="1" applyProtection="1">
      <alignment horizontal="left" vertical="center"/>
    </xf>
    <xf numFmtId="0" fontId="13" fillId="0" borderId="0" xfId="0" applyFont="1" applyAlignment="1" applyProtection="1">
      <alignment horizontal="left" vertical="center" indent="1"/>
    </xf>
    <xf numFmtId="0" fontId="13" fillId="0" borderId="0" xfId="0" applyFont="1" applyAlignment="1" applyProtection="1">
      <alignment horizontal="left" vertical="center"/>
    </xf>
    <xf numFmtId="0" fontId="3" fillId="0" borderId="0" xfId="0" applyFont="1" applyProtection="1">
      <alignment vertical="center"/>
    </xf>
    <xf numFmtId="0" fontId="0" fillId="0" borderId="17" xfId="0" applyBorder="1" applyProtection="1">
      <alignment vertical="center"/>
    </xf>
    <xf numFmtId="0" fontId="0" fillId="0" borderId="0" xfId="0" applyBorder="1" applyProtection="1">
      <alignment vertical="center"/>
    </xf>
    <xf numFmtId="0" fontId="46" fillId="0" borderId="0" xfId="0" applyFont="1" applyAlignment="1">
      <alignment vertical="center"/>
    </xf>
    <xf numFmtId="0" fontId="47" fillId="0" borderId="0" xfId="0" applyFont="1" applyAlignment="1">
      <alignment horizontal="right" vertical="center"/>
    </xf>
    <xf numFmtId="0" fontId="48" fillId="0" borderId="12" xfId="0" applyFont="1" applyBorder="1" applyAlignment="1">
      <alignment horizontal="center" vertical="center"/>
    </xf>
    <xf numFmtId="0" fontId="0" fillId="0" borderId="0" xfId="0" applyFont="1">
      <alignment vertical="center"/>
    </xf>
    <xf numFmtId="0" fontId="49" fillId="0" borderId="0" xfId="0" applyFont="1" applyAlignment="1">
      <alignment vertical="center"/>
    </xf>
    <xf numFmtId="0" fontId="46" fillId="0" borderId="0" xfId="0" applyFont="1" applyAlignment="1">
      <alignment vertical="center" wrapText="1"/>
    </xf>
    <xf numFmtId="0" fontId="46" fillId="0" borderId="0" xfId="0" applyFont="1" applyFill="1" applyAlignment="1">
      <alignment vertical="center"/>
    </xf>
    <xf numFmtId="0" fontId="50" fillId="0" borderId="0" xfId="0" applyFont="1" applyFill="1" applyAlignment="1">
      <alignment horizontal="right" vertical="center"/>
    </xf>
    <xf numFmtId="0" fontId="48" fillId="0" borderId="35" xfId="0" applyFont="1" applyBorder="1" applyAlignment="1">
      <alignment horizontal="center" vertical="center"/>
    </xf>
    <xf numFmtId="0" fontId="48" fillId="0" borderId="62" xfId="0" applyFont="1" applyBorder="1" applyAlignment="1">
      <alignment horizontal="center" vertical="center"/>
    </xf>
    <xf numFmtId="0" fontId="48" fillId="0" borderId="18" xfId="0" applyFont="1" applyBorder="1" applyAlignment="1">
      <alignment horizontal="center" vertical="center"/>
    </xf>
    <xf numFmtId="0" fontId="48" fillId="27" borderId="62" xfId="0" applyFont="1" applyFill="1" applyBorder="1" applyAlignment="1" applyProtection="1">
      <alignment vertical="center" shrinkToFit="1"/>
      <protection locked="0"/>
    </xf>
    <xf numFmtId="0" fontId="48" fillId="27" borderId="63" xfId="0" applyFont="1" applyFill="1" applyBorder="1" applyAlignment="1" applyProtection="1">
      <alignment vertical="center" shrinkToFit="1"/>
      <protection locked="0"/>
    </xf>
    <xf numFmtId="0" fontId="48" fillId="27" borderId="18" xfId="0" applyFont="1" applyFill="1" applyBorder="1" applyAlignment="1" applyProtection="1">
      <alignment vertical="center" shrinkToFit="1"/>
      <protection locked="0"/>
    </xf>
    <xf numFmtId="0" fontId="48" fillId="27" borderId="18" xfId="0" applyFont="1" applyFill="1" applyBorder="1" applyAlignment="1" applyProtection="1">
      <alignment horizontal="center" vertical="center" shrinkToFit="1"/>
      <protection locked="0"/>
    </xf>
    <xf numFmtId="0" fontId="48" fillId="27" borderId="12" xfId="0" applyFont="1" applyFill="1" applyBorder="1" applyAlignment="1" applyProtection="1">
      <alignment horizontal="center" vertical="center" shrinkToFit="1"/>
      <protection locked="0"/>
    </xf>
    <xf numFmtId="185" fontId="48" fillId="27" borderId="12" xfId="0" applyNumberFormat="1" applyFont="1" applyFill="1" applyBorder="1" applyAlignment="1" applyProtection="1">
      <alignment horizontal="center" vertical="center" shrinkToFit="1"/>
      <protection locked="0"/>
    </xf>
    <xf numFmtId="0" fontId="48" fillId="27" borderId="62" xfId="0" applyFont="1" applyFill="1" applyBorder="1" applyAlignment="1" applyProtection="1">
      <alignment horizontal="center" vertical="center" shrinkToFit="1"/>
      <protection locked="0"/>
    </xf>
    <xf numFmtId="0" fontId="48" fillId="27" borderId="63" xfId="0" applyFont="1" applyFill="1" applyBorder="1" applyAlignment="1" applyProtection="1">
      <alignment horizontal="center" vertical="center" shrinkToFit="1"/>
      <protection locked="0"/>
    </xf>
    <xf numFmtId="0" fontId="49" fillId="0" borderId="0" xfId="0" applyFont="1" applyFill="1" applyBorder="1" applyAlignment="1">
      <alignment vertical="center"/>
    </xf>
    <xf numFmtId="0" fontId="49" fillId="0" borderId="0" xfId="43" applyFont="1" applyBorder="1" applyAlignment="1">
      <alignment horizontal="left" vertical="center"/>
    </xf>
    <xf numFmtId="0" fontId="46" fillId="0" borderId="0" xfId="0" applyFont="1" applyFill="1" applyBorder="1" applyAlignment="1">
      <alignment vertical="center"/>
    </xf>
    <xf numFmtId="0" fontId="0" fillId="0" borderId="0" xfId="0" applyFont="1" applyAlignment="1">
      <alignment horizontal="center" vertical="center"/>
    </xf>
    <xf numFmtId="0" fontId="32" fillId="0" borderId="12" xfId="0" applyFont="1" applyBorder="1" applyAlignment="1">
      <alignment horizontal="center" vertical="center"/>
    </xf>
    <xf numFmtId="0" fontId="32" fillId="0" borderId="14" xfId="0" applyFont="1" applyBorder="1" applyAlignment="1">
      <alignment horizontal="center" vertical="center"/>
    </xf>
    <xf numFmtId="0" fontId="32" fillId="0" borderId="33" xfId="0" applyFont="1" applyBorder="1" applyAlignment="1">
      <alignment horizontal="center" vertical="center"/>
    </xf>
    <xf numFmtId="0" fontId="32" fillId="0" borderId="16" xfId="0" applyFont="1" applyBorder="1" applyAlignment="1">
      <alignment horizontal="center" vertical="center"/>
    </xf>
    <xf numFmtId="0" fontId="32" fillId="0" borderId="35" xfId="0" applyFont="1" applyBorder="1" applyAlignment="1">
      <alignment horizontal="center" vertical="center"/>
    </xf>
    <xf numFmtId="9" fontId="32" fillId="0" borderId="23" xfId="0" applyNumberFormat="1" applyFont="1" applyBorder="1" applyAlignment="1">
      <alignment horizontal="center" vertical="center"/>
    </xf>
    <xf numFmtId="0" fontId="32" fillId="0" borderId="0" xfId="0" applyFont="1" applyBorder="1" applyAlignment="1">
      <alignment horizontal="center" vertical="center"/>
    </xf>
    <xf numFmtId="0" fontId="32" fillId="0" borderId="18" xfId="0" applyFont="1" applyBorder="1" applyAlignment="1">
      <alignment horizontal="center" vertical="center"/>
    </xf>
    <xf numFmtId="38" fontId="32" fillId="0" borderId="12" xfId="33" applyFont="1" applyFill="1" applyBorder="1">
      <alignment vertical="center"/>
    </xf>
    <xf numFmtId="38" fontId="32" fillId="0" borderId="12" xfId="0" applyNumberFormat="1" applyFont="1" applyBorder="1" applyAlignment="1">
      <alignment horizontal="right" vertical="center"/>
    </xf>
    <xf numFmtId="38" fontId="32" fillId="0" borderId="12" xfId="33" applyNumberFormat="1" applyFont="1" applyBorder="1" applyAlignment="1">
      <alignment horizontal="right" vertical="center"/>
    </xf>
    <xf numFmtId="38" fontId="32" fillId="0" borderId="12" xfId="0" applyNumberFormat="1" applyFont="1" applyFill="1" applyBorder="1" applyAlignment="1">
      <alignment horizontal="right" vertical="center"/>
    </xf>
    <xf numFmtId="38" fontId="32" fillId="24" borderId="12" xfId="0" applyNumberFormat="1" applyFont="1" applyFill="1" applyBorder="1" applyAlignment="1">
      <alignment horizontal="right" vertical="center"/>
    </xf>
    <xf numFmtId="38" fontId="32" fillId="24" borderId="12" xfId="33" applyFont="1" applyFill="1" applyBorder="1">
      <alignment vertical="center"/>
    </xf>
    <xf numFmtId="38" fontId="32" fillId="0" borderId="33" xfId="33" applyFont="1" applyFill="1" applyBorder="1">
      <alignment vertical="center"/>
    </xf>
    <xf numFmtId="38" fontId="32" fillId="0" borderId="33" xfId="0" applyNumberFormat="1" applyFont="1" applyBorder="1" applyAlignment="1">
      <alignment horizontal="right" vertical="center"/>
    </xf>
    <xf numFmtId="38" fontId="32" fillId="0" borderId="33" xfId="0" applyNumberFormat="1" applyFont="1" applyFill="1" applyBorder="1" applyAlignment="1">
      <alignment horizontal="right" vertical="center"/>
    </xf>
    <xf numFmtId="38" fontId="32" fillId="24" borderId="33" xfId="0" applyNumberFormat="1" applyFont="1" applyFill="1" applyBorder="1" applyAlignment="1">
      <alignment horizontal="right" vertical="center"/>
    </xf>
    <xf numFmtId="38" fontId="32" fillId="24" borderId="33" xfId="33" applyFont="1" applyFill="1" applyBorder="1">
      <alignment vertical="center"/>
    </xf>
    <xf numFmtId="38" fontId="32" fillId="0" borderId="64" xfId="33" applyFont="1" applyFill="1" applyBorder="1">
      <alignment vertical="center"/>
    </xf>
    <xf numFmtId="38" fontId="32" fillId="24" borderId="64" xfId="0" applyNumberFormat="1" applyFont="1" applyFill="1" applyBorder="1" applyAlignment="1">
      <alignment horizontal="right" vertical="center"/>
    </xf>
    <xf numFmtId="38" fontId="32" fillId="24" borderId="55" xfId="33" applyFont="1" applyFill="1" applyBorder="1">
      <alignment vertical="center"/>
    </xf>
    <xf numFmtId="0" fontId="32" fillId="0" borderId="23" xfId="0" applyFont="1" applyBorder="1" applyAlignment="1">
      <alignment horizontal="center" vertical="center"/>
    </xf>
    <xf numFmtId="38" fontId="32" fillId="0" borderId="35" xfId="33" applyFont="1" applyFill="1" applyBorder="1">
      <alignment vertical="center"/>
    </xf>
    <xf numFmtId="38" fontId="32" fillId="0" borderId="35" xfId="0" applyNumberFormat="1" applyFont="1" applyBorder="1" applyAlignment="1">
      <alignment horizontal="right" vertical="center"/>
    </xf>
    <xf numFmtId="38" fontId="32" fillId="0" borderId="35" xfId="33" applyNumberFormat="1" applyFont="1" applyBorder="1" applyAlignment="1">
      <alignment horizontal="right" vertical="center"/>
    </xf>
    <xf numFmtId="38" fontId="32" fillId="24" borderId="35" xfId="0" applyNumberFormat="1" applyFont="1" applyFill="1" applyBorder="1" applyAlignment="1">
      <alignment horizontal="right" vertical="center"/>
    </xf>
    <xf numFmtId="0" fontId="32" fillId="0" borderId="0" xfId="0" applyFont="1">
      <alignment vertical="center"/>
    </xf>
    <xf numFmtId="38" fontId="32" fillId="0" borderId="0" xfId="0" applyNumberFormat="1" applyFont="1" applyBorder="1" applyAlignment="1">
      <alignment horizontal="right" vertical="center"/>
    </xf>
    <xf numFmtId="38" fontId="32" fillId="0" borderId="12" xfId="33" applyFont="1" applyBorder="1">
      <alignment vertical="center"/>
    </xf>
    <xf numFmtId="38" fontId="32" fillId="0" borderId="12" xfId="0" applyNumberFormat="1" applyFont="1" applyFill="1" applyBorder="1">
      <alignment vertical="center"/>
    </xf>
    <xf numFmtId="0" fontId="32" fillId="0" borderId="0" xfId="0" applyFont="1" applyAlignment="1">
      <alignment horizontal="center" vertical="center"/>
    </xf>
    <xf numFmtId="0" fontId="32" fillId="0" borderId="0" xfId="0" applyFont="1" applyFill="1">
      <alignment vertical="center"/>
    </xf>
    <xf numFmtId="0" fontId="32" fillId="0" borderId="0" xfId="0" applyFont="1" applyFill="1" applyBorder="1" applyAlignment="1">
      <alignment horizontal="left" vertical="center"/>
    </xf>
    <xf numFmtId="0" fontId="0" fillId="25" borderId="13" xfId="0" applyFont="1" applyFill="1" applyBorder="1" applyProtection="1">
      <alignment vertical="center"/>
    </xf>
    <xf numFmtId="38" fontId="3" fillId="0" borderId="30" xfId="33" applyFont="1" applyFill="1" applyBorder="1" applyAlignment="1" applyProtection="1">
      <alignment vertical="center"/>
      <protection locked="0"/>
    </xf>
    <xf numFmtId="0" fontId="0" fillId="26" borderId="18" xfId="0" applyFont="1" applyFill="1" applyBorder="1" applyAlignment="1" applyProtection="1">
      <alignment horizontal="center" vertical="center"/>
      <protection locked="0"/>
    </xf>
    <xf numFmtId="0" fontId="0" fillId="26" borderId="12" xfId="0" applyFont="1" applyFill="1" applyBorder="1" applyAlignment="1" applyProtection="1">
      <alignment horizontal="center" vertical="center"/>
      <protection locked="0"/>
    </xf>
    <xf numFmtId="0" fontId="0" fillId="0" borderId="65" xfId="0" applyFont="1" applyBorder="1" applyAlignment="1" applyProtection="1">
      <alignment horizontal="left" vertical="center"/>
    </xf>
    <xf numFmtId="0" fontId="0" fillId="0" borderId="66" xfId="0" applyFont="1" applyBorder="1" applyAlignment="1" applyProtection="1">
      <alignment horizontal="left" vertical="center"/>
    </xf>
    <xf numFmtId="38" fontId="1" fillId="0" borderId="0" xfId="33" applyFont="1" applyFill="1" applyAlignment="1" applyProtection="1">
      <alignment vertical="center"/>
    </xf>
    <xf numFmtId="38" fontId="1" fillId="0" borderId="0" xfId="33" applyFont="1" applyFill="1" applyAlignment="1" applyProtection="1">
      <alignment horizontal="center" vertical="center"/>
    </xf>
    <xf numFmtId="0" fontId="1" fillId="0" borderId="0" xfId="33" applyNumberFormat="1" applyFont="1" applyFill="1" applyAlignment="1" applyProtection="1">
      <alignment horizontal="center" vertical="center" shrinkToFit="1"/>
    </xf>
    <xf numFmtId="38" fontId="0" fillId="0" borderId="0" xfId="33" applyFont="1" applyAlignment="1" applyProtection="1">
      <alignment horizontal="distributed" vertical="center"/>
    </xf>
    <xf numFmtId="38" fontId="1" fillId="0" borderId="0" xfId="33" applyFont="1" applyAlignment="1" applyProtection="1">
      <alignment horizontal="distributed" vertical="center"/>
    </xf>
    <xf numFmtId="38" fontId="1" fillId="0" borderId="0" xfId="33" applyFont="1" applyAlignment="1" applyProtection="1">
      <alignment vertical="center"/>
    </xf>
    <xf numFmtId="38" fontId="1" fillId="0" borderId="0" xfId="33" applyFont="1" applyAlignment="1" applyProtection="1">
      <alignment horizontal="left" vertical="center" shrinkToFit="1"/>
    </xf>
    <xf numFmtId="38" fontId="1" fillId="0" borderId="15" xfId="33" applyFont="1" applyBorder="1" applyAlignment="1" applyProtection="1">
      <alignment horizontal="center" vertical="center"/>
    </xf>
    <xf numFmtId="38" fontId="1" fillId="0" borderId="13" xfId="33" applyFont="1" applyBorder="1" applyAlignment="1" applyProtection="1">
      <alignment horizontal="distributed" vertical="center"/>
    </xf>
    <xf numFmtId="38" fontId="1" fillId="0" borderId="13" xfId="33" applyFont="1" applyBorder="1" applyAlignment="1" applyProtection="1">
      <alignment vertical="center"/>
    </xf>
    <xf numFmtId="38" fontId="1" fillId="0" borderId="18" xfId="33" applyFont="1" applyBorder="1" applyAlignment="1" applyProtection="1">
      <alignment vertical="center"/>
    </xf>
    <xf numFmtId="38" fontId="1" fillId="0" borderId="15" xfId="33" applyFont="1" applyBorder="1" applyAlignment="1" applyProtection="1">
      <alignment vertical="center"/>
    </xf>
    <xf numFmtId="38" fontId="1" fillId="26" borderId="14" xfId="33" applyFont="1" applyFill="1" applyBorder="1" applyAlignment="1" applyProtection="1">
      <alignment vertical="center" wrapText="1"/>
      <protection locked="0"/>
    </xf>
    <xf numFmtId="38" fontId="1" fillId="26" borderId="0" xfId="33" applyFont="1" applyFill="1" applyBorder="1" applyAlignment="1" applyProtection="1">
      <alignment vertical="center" wrapText="1"/>
      <protection locked="0"/>
    </xf>
    <xf numFmtId="38" fontId="1" fillId="26" borderId="0" xfId="33" applyFont="1" applyFill="1" applyAlignment="1" applyProtection="1">
      <alignment vertical="center" wrapText="1"/>
      <protection locked="0"/>
    </xf>
    <xf numFmtId="38" fontId="1" fillId="26" borderId="21" xfId="33" applyFont="1" applyFill="1" applyBorder="1" applyAlignment="1" applyProtection="1">
      <alignment vertical="center" wrapText="1"/>
      <protection locked="0"/>
    </xf>
    <xf numFmtId="38" fontId="7" fillId="0" borderId="21" xfId="33" applyFont="1" applyBorder="1" applyAlignment="1" applyProtection="1">
      <alignment horizontal="distributed" vertical="center"/>
    </xf>
    <xf numFmtId="38" fontId="1" fillId="0" borderId="21" xfId="33" applyFont="1" applyBorder="1" applyAlignment="1" applyProtection="1">
      <alignment horizontal="distributed" vertical="center"/>
    </xf>
    <xf numFmtId="38" fontId="31" fillId="26" borderId="13" xfId="33" applyFont="1" applyFill="1" applyBorder="1" applyAlignment="1" applyProtection="1">
      <alignment horizontal="distributed" vertical="center"/>
      <protection locked="0"/>
    </xf>
    <xf numFmtId="38" fontId="32" fillId="26" borderId="13" xfId="33" applyFont="1" applyFill="1" applyBorder="1" applyAlignment="1" applyProtection="1">
      <alignment vertical="center"/>
      <protection locked="0"/>
    </xf>
    <xf numFmtId="38" fontId="32" fillId="26" borderId="18" xfId="33" applyFont="1" applyFill="1" applyBorder="1" applyAlignment="1" applyProtection="1">
      <alignment vertical="center"/>
      <protection locked="0"/>
    </xf>
    <xf numFmtId="38" fontId="32" fillId="0" borderId="13" xfId="33" applyFont="1" applyFill="1" applyBorder="1" applyAlignment="1" applyProtection="1">
      <alignment horizontal="left" vertical="center"/>
    </xf>
    <xf numFmtId="38" fontId="1" fillId="0" borderId="13" xfId="33" applyFont="1" applyFill="1" applyBorder="1" applyAlignment="1" applyProtection="1">
      <alignment horizontal="left" vertical="center"/>
    </xf>
    <xf numFmtId="38" fontId="1" fillId="0" borderId="18" xfId="33" applyFont="1" applyFill="1" applyBorder="1" applyAlignment="1" applyProtection="1">
      <alignment horizontal="left" vertical="center"/>
    </xf>
    <xf numFmtId="38" fontId="31" fillId="0" borderId="13" xfId="33" applyFont="1" applyBorder="1" applyAlignment="1" applyProtection="1">
      <alignment horizontal="right" vertical="center"/>
    </xf>
    <xf numFmtId="38" fontId="1" fillId="0" borderId="13" xfId="33" applyFont="1" applyBorder="1" applyAlignment="1" applyProtection="1">
      <alignment horizontal="right" vertical="center"/>
    </xf>
    <xf numFmtId="38" fontId="31" fillId="0" borderId="13" xfId="33" applyFont="1" applyBorder="1" applyAlignment="1" applyProtection="1">
      <alignment vertical="center"/>
    </xf>
    <xf numFmtId="38" fontId="7" fillId="0" borderId="21" xfId="33" applyFont="1" applyBorder="1" applyAlignment="1" applyProtection="1">
      <alignment horizontal="center" vertical="top" wrapText="1"/>
    </xf>
    <xf numFmtId="38" fontId="1" fillId="0" borderId="21" xfId="33" applyFont="1" applyBorder="1" applyAlignment="1" applyProtection="1">
      <alignment horizontal="center" vertical="top" wrapText="1"/>
    </xf>
    <xf numFmtId="38" fontId="7" fillId="0" borderId="13" xfId="33" applyFont="1" applyBorder="1" applyAlignment="1" applyProtection="1">
      <alignment horizontal="distributed" vertical="center"/>
    </xf>
    <xf numFmtId="38" fontId="31" fillId="0" borderId="0" xfId="33" applyFont="1" applyBorder="1" applyAlignment="1" applyProtection="1">
      <alignment vertical="center"/>
    </xf>
    <xf numFmtId="38" fontId="31" fillId="0" borderId="21" xfId="33" applyFont="1" applyBorder="1" applyAlignment="1" applyProtection="1">
      <alignment vertical="center"/>
    </xf>
    <xf numFmtId="38" fontId="1" fillId="0" borderId="16" xfId="33" applyFont="1" applyBorder="1" applyAlignment="1" applyProtection="1">
      <alignment vertical="center"/>
    </xf>
    <xf numFmtId="38" fontId="1" fillId="0" borderId="17" xfId="33" applyFont="1" applyBorder="1" applyAlignment="1" applyProtection="1">
      <alignment vertical="center"/>
    </xf>
    <xf numFmtId="38" fontId="1" fillId="0" borderId="23" xfId="33" applyFont="1" applyBorder="1" applyAlignment="1" applyProtection="1">
      <alignment vertical="center"/>
    </xf>
    <xf numFmtId="38" fontId="31" fillId="25" borderId="13" xfId="33" applyFont="1" applyFill="1" applyBorder="1" applyAlignment="1" applyProtection="1">
      <alignment horizontal="distributed" vertical="center"/>
      <protection locked="0"/>
    </xf>
    <xf numFmtId="38" fontId="1" fillId="25" borderId="13" xfId="33" applyFont="1" applyFill="1" applyBorder="1" applyAlignment="1" applyProtection="1">
      <alignment vertical="center"/>
      <protection locked="0"/>
    </xf>
    <xf numFmtId="38" fontId="31" fillId="0" borderId="13" xfId="33" applyFont="1" applyBorder="1" applyAlignment="1" applyProtection="1">
      <alignment vertical="center" shrinkToFit="1"/>
    </xf>
    <xf numFmtId="0" fontId="1" fillId="0" borderId="13" xfId="0" applyFont="1" applyBorder="1" applyAlignment="1" applyProtection="1">
      <alignment vertical="center" shrinkToFit="1"/>
    </xf>
    <xf numFmtId="38" fontId="31" fillId="0" borderId="0" xfId="33" applyFont="1" applyAlignment="1" applyProtection="1">
      <alignment horizontal="center" vertical="center"/>
    </xf>
    <xf numFmtId="38" fontId="1" fillId="0" borderId="33" xfId="33" applyFont="1" applyBorder="1" applyAlignment="1" applyProtection="1">
      <alignment horizontal="center" vertical="center"/>
    </xf>
    <xf numFmtId="38" fontId="1" fillId="0" borderId="41" xfId="33" applyFont="1" applyBorder="1" applyAlignment="1" applyProtection="1">
      <alignment horizontal="center" vertical="center"/>
    </xf>
    <xf numFmtId="38" fontId="1" fillId="0" borderId="35" xfId="33" applyFont="1" applyBorder="1" applyAlignment="1" applyProtection="1">
      <alignment horizontal="center" vertical="center"/>
    </xf>
    <xf numFmtId="38" fontId="1" fillId="0" borderId="33" xfId="33" applyFont="1" applyBorder="1" applyAlignment="1" applyProtection="1">
      <alignment horizontal="distributed" vertical="center"/>
    </xf>
    <xf numFmtId="38" fontId="1" fillId="0" borderId="41" xfId="33" applyFont="1" applyBorder="1" applyAlignment="1" applyProtection="1">
      <alignment horizontal="distributed" vertical="center"/>
    </xf>
    <xf numFmtId="38" fontId="1" fillId="0" borderId="19" xfId="33" applyFont="1" applyBorder="1" applyAlignment="1" applyProtection="1">
      <alignment horizontal="distributed" vertical="center"/>
    </xf>
    <xf numFmtId="38" fontId="1" fillId="0" borderId="20" xfId="33" applyFont="1" applyBorder="1" applyAlignment="1" applyProtection="1">
      <alignment horizontal="distributed" vertical="center"/>
    </xf>
    <xf numFmtId="38" fontId="1" fillId="0" borderId="19" xfId="33" applyFont="1" applyBorder="1" applyAlignment="1" applyProtection="1">
      <alignment horizontal="center" vertical="center"/>
    </xf>
    <xf numFmtId="0" fontId="1" fillId="0" borderId="14" xfId="0" applyFont="1" applyBorder="1" applyAlignment="1" applyProtection="1">
      <alignment vertical="center"/>
    </xf>
    <xf numFmtId="0" fontId="1" fillId="0" borderId="16" xfId="0" applyFont="1" applyBorder="1" applyAlignment="1" applyProtection="1">
      <alignment vertical="center"/>
    </xf>
    <xf numFmtId="0" fontId="1" fillId="0" borderId="20" xfId="0" applyFont="1" applyBorder="1" applyAlignment="1" applyProtection="1">
      <alignment vertical="center"/>
    </xf>
    <xf numFmtId="0" fontId="1" fillId="0" borderId="0" xfId="0" applyFont="1" applyAlignment="1" applyProtection="1">
      <alignment vertical="center"/>
    </xf>
    <xf numFmtId="0" fontId="1" fillId="0" borderId="17" xfId="0" applyFont="1" applyBorder="1" applyAlignment="1" applyProtection="1">
      <alignment vertical="center"/>
    </xf>
    <xf numFmtId="0" fontId="1" fillId="0" borderId="22" xfId="0" applyFont="1" applyBorder="1" applyAlignment="1" applyProtection="1">
      <alignment vertical="center"/>
    </xf>
    <xf numFmtId="0" fontId="1" fillId="0" borderId="21" xfId="0" applyFont="1" applyBorder="1" applyAlignment="1" applyProtection="1">
      <alignment vertical="center"/>
    </xf>
    <xf numFmtId="0" fontId="1" fillId="0" borderId="23" xfId="0" applyFont="1" applyBorder="1" applyAlignment="1" applyProtection="1">
      <alignment vertical="center"/>
    </xf>
    <xf numFmtId="38" fontId="0" fillId="0" borderId="33" xfId="33" applyFont="1" applyBorder="1" applyAlignment="1" applyProtection="1">
      <alignment horizontal="distributed" vertical="center"/>
    </xf>
    <xf numFmtId="38" fontId="1" fillId="26" borderId="19" xfId="33" applyFont="1" applyFill="1" applyBorder="1" applyAlignment="1" applyProtection="1">
      <alignment horizontal="right" vertical="center"/>
      <protection locked="0"/>
    </xf>
    <xf numFmtId="0" fontId="1" fillId="26" borderId="14" xfId="0" applyFont="1" applyFill="1" applyBorder="1" applyAlignment="1" applyProtection="1">
      <alignment vertical="center"/>
      <protection locked="0"/>
    </xf>
    <xf numFmtId="0" fontId="1" fillId="26" borderId="16" xfId="0" applyFont="1" applyFill="1" applyBorder="1" applyAlignment="1" applyProtection="1">
      <alignment vertical="center"/>
      <protection locked="0"/>
    </xf>
    <xf numFmtId="0" fontId="1" fillId="26" borderId="22" xfId="0" applyFont="1" applyFill="1" applyBorder="1" applyAlignment="1" applyProtection="1">
      <alignment vertical="center"/>
      <protection locked="0"/>
    </xf>
    <xf numFmtId="0" fontId="1" fillId="26" borderId="21" xfId="0" applyFont="1" applyFill="1" applyBorder="1" applyAlignment="1" applyProtection="1">
      <alignment vertical="center"/>
      <protection locked="0"/>
    </xf>
    <xf numFmtId="0" fontId="1" fillId="26" borderId="23" xfId="0" applyFont="1" applyFill="1" applyBorder="1" applyAlignment="1" applyProtection="1">
      <alignment vertical="center"/>
      <protection locked="0"/>
    </xf>
    <xf numFmtId="38" fontId="1" fillId="0" borderId="21" xfId="33" applyFont="1" applyFill="1" applyBorder="1" applyAlignment="1" applyProtection="1">
      <alignment horizontal="left" vertical="center"/>
    </xf>
    <xf numFmtId="0" fontId="1" fillId="0" borderId="21" xfId="0" applyFont="1" applyBorder="1" applyAlignment="1" applyProtection="1">
      <alignment horizontal="left" vertical="center"/>
    </xf>
    <xf numFmtId="38" fontId="3" fillId="26" borderId="0" xfId="33" applyFont="1" applyFill="1" applyBorder="1" applyAlignment="1" applyProtection="1">
      <alignment horizontal="center" vertical="center"/>
      <protection locked="0"/>
    </xf>
    <xf numFmtId="38" fontId="31" fillId="0" borderId="10" xfId="33" applyFont="1" applyFill="1" applyBorder="1" applyAlignment="1" applyProtection="1">
      <alignment horizontal="center" vertical="center"/>
    </xf>
    <xf numFmtId="38" fontId="31" fillId="0" borderId="24" xfId="33" applyFont="1" applyFill="1" applyBorder="1" applyAlignment="1" applyProtection="1">
      <alignment horizontal="center" vertical="center"/>
    </xf>
    <xf numFmtId="38" fontId="31" fillId="0" borderId="42" xfId="33" applyFont="1" applyFill="1" applyBorder="1" applyAlignment="1" applyProtection="1">
      <alignment horizontal="center" vertical="center"/>
    </xf>
    <xf numFmtId="38" fontId="3" fillId="26" borderId="47" xfId="33" applyFont="1" applyFill="1" applyBorder="1" applyAlignment="1" applyProtection="1">
      <alignment horizontal="center" vertical="center"/>
      <protection locked="0"/>
    </xf>
    <xf numFmtId="38" fontId="3" fillId="26" borderId="13" xfId="33" applyFont="1" applyFill="1" applyBorder="1" applyAlignment="1" applyProtection="1">
      <alignment horizontal="center" vertical="center"/>
      <protection locked="0"/>
    </xf>
    <xf numFmtId="38" fontId="3" fillId="26" borderId="18" xfId="33" applyFont="1" applyFill="1" applyBorder="1" applyAlignment="1" applyProtection="1">
      <alignment horizontal="center" vertical="center"/>
      <protection locked="0"/>
    </xf>
    <xf numFmtId="38" fontId="3" fillId="26" borderId="57" xfId="33" applyFont="1" applyFill="1" applyBorder="1" applyAlignment="1" applyProtection="1">
      <alignment horizontal="center" vertical="center"/>
      <protection locked="0"/>
    </xf>
    <xf numFmtId="38" fontId="3" fillId="26" borderId="12" xfId="33" applyFont="1" applyFill="1" applyBorder="1" applyAlignment="1" applyProtection="1">
      <alignment horizontal="center" vertical="center"/>
      <protection locked="0"/>
    </xf>
    <xf numFmtId="40" fontId="3" fillId="26" borderId="15" xfId="33" applyNumberFormat="1" applyFont="1" applyFill="1" applyBorder="1" applyAlignment="1" applyProtection="1">
      <alignment horizontal="right" vertical="center"/>
      <protection locked="0"/>
    </xf>
    <xf numFmtId="40" fontId="3" fillId="26" borderId="48" xfId="33" applyNumberFormat="1" applyFont="1" applyFill="1" applyBorder="1" applyAlignment="1" applyProtection="1">
      <alignment horizontal="right" vertical="center"/>
      <protection locked="0"/>
    </xf>
    <xf numFmtId="40" fontId="3" fillId="26" borderId="22" xfId="33" applyNumberFormat="1" applyFont="1" applyFill="1" applyBorder="1" applyAlignment="1" applyProtection="1">
      <alignment horizontal="right" vertical="center"/>
      <protection locked="0"/>
    </xf>
    <xf numFmtId="40" fontId="3" fillId="26" borderId="67" xfId="33" applyNumberFormat="1" applyFont="1" applyFill="1" applyBorder="1" applyAlignment="1" applyProtection="1">
      <alignment horizontal="right" vertical="center"/>
      <protection locked="0"/>
    </xf>
    <xf numFmtId="40" fontId="3" fillId="26" borderId="18" xfId="33" applyNumberFormat="1" applyFont="1" applyFill="1" applyBorder="1" applyAlignment="1" applyProtection="1">
      <alignment horizontal="right" vertical="center"/>
      <protection locked="0"/>
    </xf>
    <xf numFmtId="40" fontId="3" fillId="26" borderId="60" xfId="33" applyNumberFormat="1" applyFont="1" applyFill="1" applyBorder="1" applyAlignment="1" applyProtection="1">
      <alignment horizontal="right" vertical="center"/>
      <protection locked="0"/>
    </xf>
    <xf numFmtId="38" fontId="3" fillId="26" borderId="15" xfId="33" applyFont="1" applyFill="1" applyBorder="1" applyAlignment="1" applyProtection="1">
      <alignment horizontal="center" vertical="center"/>
      <protection locked="0"/>
    </xf>
    <xf numFmtId="40" fontId="3" fillId="26" borderId="12" xfId="33" applyNumberFormat="1" applyFont="1" applyFill="1" applyBorder="1" applyAlignment="1" applyProtection="1">
      <alignment horizontal="right" vertical="center"/>
      <protection locked="0"/>
    </xf>
    <xf numFmtId="38" fontId="3" fillId="26" borderId="68" xfId="33" applyFont="1" applyFill="1" applyBorder="1" applyAlignment="1" applyProtection="1">
      <alignment horizontal="center" vertical="center"/>
      <protection locked="0"/>
    </xf>
    <xf numFmtId="38" fontId="3" fillId="26" borderId="69" xfId="33" applyFont="1" applyFill="1" applyBorder="1" applyAlignment="1" applyProtection="1">
      <alignment horizontal="center" vertical="center"/>
      <protection locked="0"/>
    </xf>
    <xf numFmtId="38" fontId="3" fillId="0" borderId="70" xfId="33" applyFont="1" applyFill="1" applyBorder="1" applyAlignment="1" applyProtection="1">
      <alignment horizontal="center" vertical="center"/>
    </xf>
    <xf numFmtId="38" fontId="3" fillId="0" borderId="71" xfId="33" applyFont="1" applyFill="1" applyBorder="1" applyAlignment="1" applyProtection="1">
      <alignment horizontal="center" vertical="center"/>
    </xf>
    <xf numFmtId="38" fontId="3" fillId="0" borderId="50" xfId="33" applyFont="1" applyFill="1" applyBorder="1" applyAlignment="1" applyProtection="1">
      <alignment horizontal="center" vertical="center"/>
    </xf>
    <xf numFmtId="178" fontId="3" fillId="25" borderId="0" xfId="33" applyNumberFormat="1" applyFont="1" applyFill="1" applyBorder="1" applyAlignment="1" applyProtection="1">
      <alignment horizontal="center" vertical="center"/>
      <protection locked="0"/>
    </xf>
    <xf numFmtId="40" fontId="3" fillId="26" borderId="68" xfId="33" applyNumberFormat="1" applyFont="1" applyFill="1" applyBorder="1" applyAlignment="1" applyProtection="1">
      <alignment horizontal="right" vertical="center"/>
      <protection locked="0"/>
    </xf>
    <xf numFmtId="38" fontId="3" fillId="0" borderId="0" xfId="33" applyFont="1" applyFill="1" applyBorder="1" applyAlignment="1" applyProtection="1">
      <alignment horizontal="center" vertical="center"/>
    </xf>
    <xf numFmtId="40" fontId="3" fillId="26" borderId="69" xfId="33" applyNumberFormat="1" applyFont="1" applyFill="1" applyBorder="1" applyAlignment="1" applyProtection="1">
      <alignment horizontal="right" vertical="center"/>
      <protection locked="0"/>
    </xf>
    <xf numFmtId="38" fontId="3" fillId="26" borderId="60" xfId="33" applyFont="1" applyFill="1" applyBorder="1" applyAlignment="1" applyProtection="1">
      <alignment horizontal="center" vertical="center"/>
      <protection locked="0"/>
    </xf>
    <xf numFmtId="38" fontId="3" fillId="26" borderId="51" xfId="33" applyFont="1" applyFill="1" applyBorder="1" applyAlignment="1" applyProtection="1">
      <alignment horizontal="center" vertical="center"/>
      <protection locked="0"/>
    </xf>
    <xf numFmtId="38" fontId="3" fillId="26" borderId="25" xfId="33" applyFont="1" applyFill="1" applyBorder="1" applyAlignment="1" applyProtection="1">
      <alignment horizontal="center" vertical="center"/>
      <protection locked="0"/>
    </xf>
    <xf numFmtId="38" fontId="3" fillId="26" borderId="30" xfId="33" applyFont="1" applyFill="1" applyBorder="1" applyAlignment="1" applyProtection="1">
      <alignment horizontal="center" vertical="center"/>
      <protection locked="0"/>
    </xf>
    <xf numFmtId="38" fontId="3" fillId="26" borderId="45" xfId="33" applyFont="1" applyFill="1" applyBorder="1" applyAlignment="1" applyProtection="1">
      <alignment horizontal="center" vertical="center"/>
      <protection locked="0"/>
    </xf>
    <xf numFmtId="40" fontId="3" fillId="26" borderId="30" xfId="33" applyNumberFormat="1" applyFont="1" applyFill="1" applyBorder="1" applyAlignment="1" applyProtection="1">
      <alignment horizontal="right" vertical="center"/>
      <protection locked="0"/>
    </xf>
    <xf numFmtId="40" fontId="3" fillId="26" borderId="11" xfId="33" applyNumberFormat="1" applyFont="1" applyFill="1" applyBorder="1" applyAlignment="1" applyProtection="1">
      <alignment horizontal="right" vertical="center"/>
      <protection locked="0"/>
    </xf>
    <xf numFmtId="38" fontId="3" fillId="26" borderId="72" xfId="33" applyFont="1" applyFill="1" applyBorder="1" applyAlignment="1" applyProtection="1">
      <alignment horizontal="center" vertical="center"/>
      <protection locked="0"/>
    </xf>
    <xf numFmtId="38" fontId="3" fillId="0" borderId="32" xfId="33" applyFont="1" applyFill="1" applyBorder="1" applyAlignment="1" applyProtection="1">
      <alignment horizontal="center" vertical="center"/>
    </xf>
    <xf numFmtId="38" fontId="3" fillId="0" borderId="26" xfId="33" applyFont="1" applyFill="1" applyBorder="1" applyAlignment="1" applyProtection="1">
      <alignment horizontal="center" vertical="center"/>
    </xf>
    <xf numFmtId="38" fontId="3" fillId="0" borderId="49" xfId="33" applyFont="1" applyFill="1" applyBorder="1" applyAlignment="1" applyProtection="1">
      <alignment horizontal="center" vertical="center"/>
    </xf>
    <xf numFmtId="40" fontId="3" fillId="0" borderId="73" xfId="33" applyNumberFormat="1" applyFont="1" applyFill="1" applyBorder="1" applyAlignment="1" applyProtection="1">
      <alignment horizontal="right" vertical="center"/>
    </xf>
    <xf numFmtId="40" fontId="3" fillId="0" borderId="74" xfId="33" applyNumberFormat="1" applyFont="1" applyFill="1" applyBorder="1" applyAlignment="1" applyProtection="1">
      <alignment horizontal="right" vertical="center"/>
    </xf>
    <xf numFmtId="38" fontId="3" fillId="26" borderId="48" xfId="33" applyFont="1" applyFill="1" applyBorder="1" applyAlignment="1" applyProtection="1">
      <alignment horizontal="center" vertical="center"/>
      <protection locked="0"/>
    </xf>
    <xf numFmtId="38" fontId="3" fillId="0" borderId="75" xfId="33" applyFont="1" applyFill="1" applyBorder="1" applyAlignment="1" applyProtection="1">
      <alignment horizontal="center" vertical="center"/>
    </xf>
    <xf numFmtId="38" fontId="3" fillId="26" borderId="76" xfId="33" applyFont="1" applyFill="1" applyBorder="1" applyAlignment="1" applyProtection="1">
      <alignment horizontal="center" vertical="center"/>
      <protection locked="0"/>
    </xf>
    <xf numFmtId="38" fontId="3" fillId="26" borderId="77" xfId="33" applyFont="1" applyFill="1" applyBorder="1" applyAlignment="1" applyProtection="1">
      <alignment horizontal="center" vertical="center"/>
      <protection locked="0"/>
    </xf>
    <xf numFmtId="38" fontId="3" fillId="26" borderId="78" xfId="33" applyFont="1" applyFill="1" applyBorder="1" applyAlignment="1" applyProtection="1">
      <alignment horizontal="center" vertical="center"/>
      <protection locked="0"/>
    </xf>
    <xf numFmtId="40" fontId="3" fillId="26" borderId="76" xfId="33" applyNumberFormat="1" applyFont="1" applyFill="1" applyBorder="1" applyAlignment="1" applyProtection="1">
      <alignment horizontal="right" vertical="center"/>
      <protection locked="0"/>
    </xf>
    <xf numFmtId="40" fontId="3" fillId="26" borderId="51" xfId="33" applyNumberFormat="1" applyFont="1" applyFill="1" applyBorder="1" applyAlignment="1" applyProtection="1">
      <alignment horizontal="right" vertical="center"/>
      <protection locked="0"/>
    </xf>
    <xf numFmtId="38" fontId="6" fillId="26" borderId="47" xfId="33" applyFont="1" applyFill="1" applyBorder="1" applyAlignment="1" applyProtection="1">
      <alignment horizontal="center" vertical="center"/>
      <protection locked="0"/>
    </xf>
    <xf numFmtId="38" fontId="6" fillId="26" borderId="13" xfId="33" applyFont="1" applyFill="1" applyBorder="1" applyAlignment="1" applyProtection="1">
      <alignment horizontal="center" vertical="center"/>
      <protection locked="0"/>
    </xf>
    <xf numFmtId="38" fontId="6" fillId="26" borderId="18" xfId="33" applyFont="1" applyFill="1" applyBorder="1" applyAlignment="1" applyProtection="1">
      <alignment horizontal="center" vertical="center"/>
      <protection locked="0"/>
    </xf>
    <xf numFmtId="38" fontId="3" fillId="0" borderId="79" xfId="33" applyFont="1" applyFill="1" applyBorder="1" applyAlignment="1" applyProtection="1">
      <alignment horizontal="center" vertical="center"/>
    </xf>
    <xf numFmtId="40" fontId="3" fillId="0" borderId="80" xfId="33" applyNumberFormat="1" applyFont="1" applyFill="1" applyBorder="1" applyAlignment="1" applyProtection="1">
      <alignment horizontal="right" vertical="center"/>
    </xf>
    <xf numFmtId="40" fontId="3" fillId="0" borderId="81" xfId="33" applyNumberFormat="1" applyFont="1" applyFill="1" applyBorder="1" applyAlignment="1" applyProtection="1">
      <alignment horizontal="right" vertical="center"/>
    </xf>
    <xf numFmtId="40" fontId="3" fillId="26" borderId="78" xfId="33" applyNumberFormat="1" applyFont="1" applyFill="1" applyBorder="1" applyAlignment="1" applyProtection="1">
      <alignment horizontal="right" vertical="center"/>
      <protection locked="0"/>
    </xf>
    <xf numFmtId="40" fontId="3" fillId="0" borderId="50" xfId="33" applyNumberFormat="1" applyFont="1" applyFill="1" applyBorder="1" applyAlignment="1" applyProtection="1">
      <alignment horizontal="right" vertical="center"/>
    </xf>
    <xf numFmtId="38" fontId="3" fillId="0" borderId="82" xfId="33" applyFont="1" applyFill="1" applyBorder="1" applyAlignment="1" applyProtection="1">
      <alignment horizontal="center" vertical="center"/>
    </xf>
    <xf numFmtId="38" fontId="3" fillId="0" borderId="83" xfId="33" applyFont="1" applyFill="1" applyBorder="1" applyAlignment="1" applyProtection="1">
      <alignment horizontal="center" vertical="center"/>
    </xf>
    <xf numFmtId="38" fontId="3" fillId="0" borderId="75" xfId="33" applyFont="1" applyFill="1" applyBorder="1" applyAlignment="1" applyProtection="1">
      <alignment horizontal="right" vertical="center"/>
    </xf>
    <xf numFmtId="38" fontId="3" fillId="0" borderId="84" xfId="33" applyFont="1" applyFill="1" applyBorder="1" applyAlignment="1" applyProtection="1">
      <alignment horizontal="center" vertical="center"/>
    </xf>
    <xf numFmtId="38" fontId="3" fillId="0" borderId="85" xfId="33" applyFont="1" applyFill="1" applyBorder="1" applyAlignment="1" applyProtection="1">
      <alignment horizontal="center" vertical="center"/>
    </xf>
    <xf numFmtId="40" fontId="3" fillId="26" borderId="80" xfId="33" applyNumberFormat="1" applyFont="1" applyFill="1" applyBorder="1" applyAlignment="1" applyProtection="1">
      <alignment horizontal="right" vertical="center"/>
      <protection locked="0"/>
    </xf>
    <xf numFmtId="40" fontId="3" fillId="26" borderId="81" xfId="33" applyNumberFormat="1" applyFont="1" applyFill="1" applyBorder="1" applyAlignment="1" applyProtection="1">
      <alignment horizontal="right" vertical="center"/>
      <protection locked="0"/>
    </xf>
    <xf numFmtId="38" fontId="3" fillId="0" borderId="44" xfId="33" applyFont="1" applyFill="1" applyBorder="1" applyAlignment="1" applyProtection="1">
      <alignment horizontal="center" vertical="center"/>
    </xf>
    <xf numFmtId="38" fontId="3" fillId="0" borderId="17" xfId="33" applyFont="1" applyFill="1" applyBorder="1" applyAlignment="1" applyProtection="1">
      <alignment horizontal="center" vertical="center"/>
    </xf>
    <xf numFmtId="38" fontId="3" fillId="0" borderId="86" xfId="33" applyFont="1" applyFill="1" applyBorder="1" applyAlignment="1" applyProtection="1">
      <alignment horizontal="center" vertical="center"/>
    </xf>
    <xf numFmtId="38" fontId="3" fillId="0" borderId="87" xfId="33" applyFont="1" applyFill="1" applyBorder="1" applyAlignment="1" applyProtection="1">
      <alignment horizontal="distributed" vertical="center"/>
    </xf>
    <xf numFmtId="38" fontId="3" fillId="0" borderId="77" xfId="33" applyFont="1" applyFill="1" applyBorder="1" applyAlignment="1" applyProtection="1">
      <alignment horizontal="distributed" vertical="center"/>
    </xf>
    <xf numFmtId="38" fontId="3" fillId="0" borderId="88" xfId="33" applyFont="1" applyFill="1" applyBorder="1" applyAlignment="1" applyProtection="1">
      <alignment horizontal="center" vertical="center"/>
    </xf>
    <xf numFmtId="38" fontId="3" fillId="0" borderId="80" xfId="33" applyFont="1" applyFill="1" applyBorder="1" applyAlignment="1" applyProtection="1">
      <alignment horizontal="center" vertical="center"/>
    </xf>
    <xf numFmtId="40" fontId="3" fillId="0" borderId="89" xfId="33" applyNumberFormat="1" applyFont="1" applyFill="1" applyBorder="1" applyAlignment="1" applyProtection="1">
      <alignment horizontal="right" vertical="center"/>
    </xf>
    <xf numFmtId="40" fontId="3" fillId="0" borderId="43" xfId="33" applyNumberFormat="1" applyFont="1" applyFill="1" applyBorder="1" applyAlignment="1" applyProtection="1">
      <alignment horizontal="right" vertical="center"/>
    </xf>
    <xf numFmtId="38" fontId="3" fillId="0" borderId="79" xfId="33" applyFont="1" applyFill="1" applyBorder="1" applyAlignment="1" applyProtection="1">
      <alignment horizontal="right" vertical="center"/>
    </xf>
    <xf numFmtId="38" fontId="3" fillId="0" borderId="90" xfId="33" applyFont="1" applyFill="1" applyBorder="1" applyAlignment="1" applyProtection="1">
      <alignment horizontal="right" vertical="center"/>
    </xf>
    <xf numFmtId="38" fontId="3" fillId="0" borderId="91" xfId="33" applyFont="1" applyFill="1" applyBorder="1" applyAlignment="1" applyProtection="1">
      <alignment horizontal="center" vertical="center"/>
    </xf>
    <xf numFmtId="38" fontId="3" fillId="0" borderId="92" xfId="33" applyFont="1" applyFill="1" applyBorder="1" applyAlignment="1" applyProtection="1">
      <alignment horizontal="center" vertical="center"/>
    </xf>
    <xf numFmtId="38" fontId="3" fillId="0" borderId="93" xfId="33" applyFont="1" applyFill="1" applyBorder="1" applyAlignment="1" applyProtection="1">
      <alignment horizontal="center" vertical="center"/>
    </xf>
    <xf numFmtId="38" fontId="3" fillId="0" borderId="10" xfId="33" applyFont="1" applyFill="1" applyBorder="1" applyAlignment="1" applyProtection="1">
      <alignment horizontal="distributed" vertical="center" justifyLastLine="1"/>
    </xf>
    <xf numFmtId="38" fontId="3" fillId="0" borderId="24" xfId="33" applyFont="1" applyFill="1" applyBorder="1" applyAlignment="1" applyProtection="1">
      <alignment horizontal="distributed" vertical="center" justifyLastLine="1"/>
    </xf>
    <xf numFmtId="38" fontId="3" fillId="0" borderId="42" xfId="33" applyFont="1" applyFill="1" applyBorder="1" applyAlignment="1" applyProtection="1">
      <alignment horizontal="distributed" vertical="center" justifyLastLine="1"/>
    </xf>
    <xf numFmtId="40" fontId="3" fillId="26" borderId="35" xfId="33" applyNumberFormat="1" applyFont="1" applyFill="1" applyBorder="1" applyAlignment="1" applyProtection="1">
      <alignment horizontal="right" vertical="center"/>
      <protection locked="0"/>
    </xf>
    <xf numFmtId="40" fontId="3" fillId="26" borderId="59" xfId="33" applyNumberFormat="1" applyFont="1" applyFill="1" applyBorder="1" applyAlignment="1" applyProtection="1">
      <alignment horizontal="right" vertical="center"/>
      <protection locked="0"/>
    </xf>
    <xf numFmtId="40" fontId="3" fillId="0" borderId="0" xfId="33" applyNumberFormat="1" applyFont="1" applyFill="1" applyBorder="1" applyAlignment="1" applyProtection="1">
      <alignment horizontal="center" vertical="center" shrinkToFit="1"/>
    </xf>
    <xf numFmtId="183" fontId="3" fillId="26" borderId="0" xfId="33" applyNumberFormat="1" applyFont="1" applyFill="1" applyBorder="1" applyAlignment="1" applyProtection="1">
      <alignment horizontal="center" vertical="center"/>
      <protection locked="0"/>
    </xf>
    <xf numFmtId="183" fontId="3" fillId="0" borderId="0" xfId="33" applyNumberFormat="1" applyFont="1" applyFill="1" applyBorder="1" applyAlignment="1" applyProtection="1">
      <alignment horizontal="center" vertical="center"/>
    </xf>
    <xf numFmtId="38" fontId="3" fillId="0" borderId="26" xfId="33" applyFont="1" applyFill="1" applyBorder="1" applyAlignment="1" applyProtection="1">
      <alignment horizontal="distributed" vertical="center" justifyLastLine="1"/>
    </xf>
    <xf numFmtId="0" fontId="1" fillId="0" borderId="43" xfId="0" applyFont="1" applyFill="1" applyBorder="1" applyAlignment="1" applyProtection="1">
      <alignment horizontal="distributed" vertical="center" justifyLastLine="1"/>
    </xf>
    <xf numFmtId="38" fontId="3" fillId="0" borderId="94" xfId="33" applyFont="1" applyFill="1" applyBorder="1" applyAlignment="1" applyProtection="1">
      <alignment horizontal="right" vertical="center"/>
    </xf>
    <xf numFmtId="38" fontId="3" fillId="0" borderId="95" xfId="33" applyFont="1" applyFill="1" applyBorder="1" applyAlignment="1" applyProtection="1">
      <alignment horizontal="right" vertical="center"/>
    </xf>
    <xf numFmtId="0" fontId="3" fillId="0" borderId="10" xfId="0" applyFont="1" applyFill="1" applyBorder="1" applyAlignment="1" applyProtection="1">
      <alignment horizontal="center" vertical="top" wrapText="1"/>
    </xf>
    <xf numFmtId="0" fontId="3" fillId="0" borderId="24" xfId="0" applyFont="1" applyFill="1" applyBorder="1" applyAlignment="1" applyProtection="1">
      <alignment horizontal="center" vertical="top" wrapText="1"/>
    </xf>
    <xf numFmtId="0" fontId="3" fillId="0" borderId="42" xfId="0" applyFont="1" applyFill="1" applyBorder="1" applyAlignment="1" applyProtection="1">
      <alignment horizontal="center" vertical="top" wrapText="1"/>
    </xf>
    <xf numFmtId="38" fontId="3" fillId="26" borderId="56" xfId="33" applyFont="1" applyFill="1" applyBorder="1" applyAlignment="1" applyProtection="1">
      <alignment horizontal="center" vertical="center"/>
      <protection locked="0"/>
    </xf>
    <xf numFmtId="38" fontId="3" fillId="26" borderId="35" xfId="33" applyFont="1" applyFill="1" applyBorder="1" applyAlignment="1" applyProtection="1">
      <alignment horizontal="center" vertical="center"/>
      <protection locked="0"/>
    </xf>
    <xf numFmtId="0" fontId="1" fillId="0" borderId="24" xfId="0" applyFont="1" applyFill="1" applyBorder="1" applyAlignment="1" applyProtection="1">
      <alignment horizontal="distributed" vertical="center" justifyLastLine="1"/>
    </xf>
    <xf numFmtId="0" fontId="1" fillId="0" borderId="96" xfId="0" applyFont="1" applyFill="1" applyBorder="1" applyAlignment="1" applyProtection="1">
      <alignment horizontal="distributed" vertical="center" justifyLastLine="1"/>
    </xf>
    <xf numFmtId="0" fontId="9" fillId="0" borderId="30" xfId="0" applyFont="1" applyFill="1" applyBorder="1" applyAlignment="1" applyProtection="1">
      <alignment horizontal="left" vertical="center" wrapText="1"/>
    </xf>
    <xf numFmtId="0" fontId="1" fillId="0" borderId="42" xfId="0" applyFont="1" applyFill="1" applyBorder="1" applyAlignment="1" applyProtection="1">
      <alignment horizontal="distributed" vertical="center" justifyLastLine="1"/>
    </xf>
    <xf numFmtId="38" fontId="3" fillId="0" borderId="10" xfId="33" applyFont="1" applyFill="1" applyBorder="1" applyAlignment="1" applyProtection="1">
      <alignment horizontal="center" vertical="center"/>
    </xf>
    <xf numFmtId="38" fontId="3" fillId="0" borderId="24" xfId="33" applyFont="1" applyFill="1" applyBorder="1" applyAlignment="1" applyProtection="1">
      <alignment horizontal="center" vertical="center"/>
    </xf>
    <xf numFmtId="38" fontId="3" fillId="0" borderId="42" xfId="33" applyFont="1" applyFill="1" applyBorder="1" applyAlignment="1" applyProtection="1">
      <alignment horizontal="center" vertical="center"/>
    </xf>
    <xf numFmtId="38" fontId="3" fillId="26" borderId="24" xfId="33" applyFont="1" applyFill="1" applyBorder="1" applyAlignment="1" applyProtection="1">
      <alignment horizontal="right" vertical="center"/>
      <protection locked="0"/>
    </xf>
    <xf numFmtId="38" fontId="3" fillId="26" borderId="97" xfId="33" applyFont="1" applyFill="1" applyBorder="1" applyAlignment="1" applyProtection="1">
      <alignment horizontal="center" vertical="center"/>
      <protection locked="0"/>
    </xf>
    <xf numFmtId="38" fontId="3" fillId="26" borderId="21" xfId="33" applyFont="1" applyFill="1" applyBorder="1" applyAlignment="1" applyProtection="1">
      <alignment horizontal="center" vertical="center"/>
      <protection locked="0"/>
    </xf>
    <xf numFmtId="38" fontId="3" fillId="26" borderId="23" xfId="33" applyFont="1" applyFill="1" applyBorder="1" applyAlignment="1" applyProtection="1">
      <alignment horizontal="center" vertical="center"/>
      <protection locked="0"/>
    </xf>
    <xf numFmtId="0" fontId="3" fillId="0" borderId="0" xfId="33" applyNumberFormat="1" applyFont="1" applyFill="1" applyBorder="1" applyAlignment="1" applyProtection="1">
      <alignment horizontal="left" vertical="center" indent="2"/>
    </xf>
    <xf numFmtId="40" fontId="3" fillId="26" borderId="0" xfId="33" applyNumberFormat="1" applyFont="1" applyFill="1" applyBorder="1" applyAlignment="1" applyProtection="1">
      <alignment horizontal="right" vertical="center" shrinkToFit="1"/>
      <protection locked="0"/>
    </xf>
    <xf numFmtId="40" fontId="3" fillId="26" borderId="26" xfId="33" applyNumberFormat="1" applyFont="1" applyFill="1" applyBorder="1" applyAlignment="1" applyProtection="1">
      <alignment horizontal="right" vertical="center" shrinkToFit="1"/>
      <protection locked="0"/>
    </xf>
    <xf numFmtId="0" fontId="3" fillId="0" borderId="0" xfId="0" applyFont="1" applyFill="1" applyBorder="1" applyAlignment="1" applyProtection="1">
      <alignment horizontal="left" vertical="top" wrapText="1"/>
    </xf>
    <xf numFmtId="0" fontId="3" fillId="0" borderId="47" xfId="0" applyFont="1" applyFill="1" applyBorder="1" applyAlignment="1" applyProtection="1">
      <alignment horizontal="distributed" vertical="center" wrapText="1"/>
    </xf>
    <xf numFmtId="0" fontId="3" fillId="0" borderId="13" xfId="0" applyFont="1" applyFill="1" applyBorder="1" applyAlignment="1" applyProtection="1">
      <alignment horizontal="distributed" vertical="center" wrapText="1"/>
    </xf>
    <xf numFmtId="183" fontId="3" fillId="26" borderId="0" xfId="33" applyNumberFormat="1" applyFont="1" applyFill="1" applyBorder="1" applyAlignment="1" applyProtection="1">
      <alignment vertical="center" shrinkToFit="1"/>
      <protection locked="0"/>
    </xf>
    <xf numFmtId="40" fontId="3" fillId="0" borderId="0" xfId="33" applyNumberFormat="1" applyFont="1" applyFill="1" applyBorder="1" applyAlignment="1" applyProtection="1">
      <alignment horizontal="center" vertical="center"/>
    </xf>
    <xf numFmtId="40" fontId="3" fillId="26" borderId="68" xfId="33" applyNumberFormat="1" applyFont="1" applyFill="1" applyBorder="1" applyAlignment="1" applyProtection="1">
      <alignment horizontal="center" vertical="center"/>
      <protection locked="0"/>
    </xf>
    <xf numFmtId="40" fontId="3" fillId="26" borderId="76" xfId="33" applyNumberFormat="1" applyFont="1" applyFill="1" applyBorder="1" applyAlignment="1" applyProtection="1">
      <alignment horizontal="center" vertical="center"/>
      <protection locked="0"/>
    </xf>
    <xf numFmtId="38" fontId="3" fillId="0" borderId="70" xfId="33" applyFont="1" applyFill="1" applyBorder="1" applyAlignment="1" applyProtection="1">
      <alignment horizontal="distributed" vertical="center"/>
    </xf>
    <xf numFmtId="38" fontId="3" fillId="0" borderId="71" xfId="33" applyFont="1" applyFill="1" applyBorder="1" applyAlignment="1" applyProtection="1">
      <alignment horizontal="distributed" vertical="center"/>
    </xf>
    <xf numFmtId="40" fontId="3" fillId="26" borderId="73" xfId="33" applyNumberFormat="1" applyFont="1" applyFill="1" applyBorder="1" applyAlignment="1" applyProtection="1">
      <alignment horizontal="right" vertical="center"/>
      <protection locked="0"/>
    </xf>
    <xf numFmtId="38" fontId="9" fillId="0" borderId="0" xfId="33" applyFont="1" applyFill="1" applyBorder="1" applyAlignment="1" applyProtection="1">
      <alignment vertical="center"/>
    </xf>
    <xf numFmtId="38" fontId="3" fillId="0" borderId="98" xfId="33" applyFont="1" applyFill="1" applyBorder="1" applyAlignment="1" applyProtection="1">
      <alignment horizontal="right" vertical="center"/>
    </xf>
    <xf numFmtId="38" fontId="4" fillId="0" borderId="0" xfId="33" applyFont="1" applyFill="1" applyAlignment="1" applyProtection="1">
      <alignment horizontal="center" vertical="center"/>
    </xf>
    <xf numFmtId="0" fontId="4" fillId="0" borderId="0" xfId="0" applyFont="1" applyFill="1" applyAlignment="1" applyProtection="1">
      <alignment horizontal="center" vertical="center"/>
    </xf>
    <xf numFmtId="38" fontId="3" fillId="0" borderId="10" xfId="33" applyFont="1" applyFill="1" applyBorder="1" applyAlignment="1" applyProtection="1">
      <alignment vertical="center" shrinkToFit="1"/>
    </xf>
    <xf numFmtId="0" fontId="3" fillId="0" borderId="42" xfId="0" applyFont="1" applyFill="1" applyBorder="1" applyAlignment="1" applyProtection="1">
      <alignment vertical="center" shrinkToFit="1"/>
    </xf>
    <xf numFmtId="38" fontId="3" fillId="0" borderId="24" xfId="33" applyFont="1" applyFill="1" applyBorder="1" applyAlignment="1" applyProtection="1">
      <alignment vertical="center"/>
    </xf>
    <xf numFmtId="0" fontId="3" fillId="0" borderId="42" xfId="0" applyFont="1" applyFill="1" applyBorder="1" applyAlignment="1" applyProtection="1">
      <alignment vertical="center"/>
    </xf>
    <xf numFmtId="38" fontId="3" fillId="0" borderId="53" xfId="33" applyFont="1" applyFill="1" applyBorder="1" applyAlignment="1" applyProtection="1">
      <alignment horizontal="distributed" vertical="center"/>
    </xf>
    <xf numFmtId="38" fontId="3" fillId="0" borderId="64" xfId="33" applyFont="1" applyFill="1" applyBorder="1" applyAlignment="1" applyProtection="1">
      <alignment horizontal="distributed" vertical="center"/>
    </xf>
    <xf numFmtId="38" fontId="3" fillId="0" borderId="64" xfId="33" applyFont="1" applyFill="1" applyBorder="1" applyAlignment="1" applyProtection="1">
      <alignment vertical="center"/>
    </xf>
    <xf numFmtId="38" fontId="3" fillId="0" borderId="55" xfId="33" applyFont="1" applyFill="1" applyBorder="1" applyAlignment="1" applyProtection="1">
      <alignment vertical="center"/>
    </xf>
    <xf numFmtId="183" fontId="3" fillId="0" borderId="26" xfId="33" applyNumberFormat="1" applyFont="1" applyFill="1" applyBorder="1" applyAlignment="1" applyProtection="1">
      <alignment vertical="center"/>
    </xf>
    <xf numFmtId="183" fontId="3" fillId="26" borderId="26" xfId="33" applyNumberFormat="1" applyFont="1" applyFill="1" applyBorder="1" applyAlignment="1" applyProtection="1">
      <alignment vertical="center"/>
      <protection locked="0"/>
    </xf>
    <xf numFmtId="40" fontId="3" fillId="0" borderId="26" xfId="33" applyNumberFormat="1" applyFont="1" applyFill="1" applyBorder="1" applyAlignment="1" applyProtection="1">
      <alignment vertical="center"/>
    </xf>
    <xf numFmtId="40" fontId="3" fillId="0" borderId="0" xfId="33" applyNumberFormat="1" applyFont="1" applyFill="1" applyBorder="1" applyAlignment="1" applyProtection="1">
      <alignment vertical="center"/>
    </xf>
    <xf numFmtId="38" fontId="3" fillId="0" borderId="30" xfId="33" applyFont="1" applyFill="1" applyBorder="1" applyAlignment="1" applyProtection="1">
      <alignment horizontal="center" vertical="center" shrinkToFit="1"/>
    </xf>
    <xf numFmtId="38" fontId="3" fillId="0" borderId="11" xfId="33" applyFont="1" applyFill="1" applyBorder="1" applyAlignment="1" applyProtection="1">
      <alignment horizontal="center" vertical="center" shrinkToFit="1"/>
    </xf>
    <xf numFmtId="0" fontId="1" fillId="0" borderId="26" xfId="0" applyFont="1" applyFill="1" applyBorder="1" applyAlignment="1" applyProtection="1">
      <alignment horizontal="center" vertical="center" shrinkToFit="1"/>
    </xf>
    <xf numFmtId="0" fontId="1" fillId="0" borderId="43" xfId="0" applyFont="1" applyFill="1" applyBorder="1" applyAlignment="1" applyProtection="1">
      <alignment horizontal="center" vertical="center" shrinkToFit="1"/>
    </xf>
    <xf numFmtId="38" fontId="7" fillId="0" borderId="25" xfId="33" applyFont="1" applyFill="1" applyBorder="1" applyAlignment="1" applyProtection="1">
      <alignment horizontal="center" vertical="center" shrinkToFit="1"/>
    </xf>
    <xf numFmtId="38" fontId="7" fillId="0" borderId="30" xfId="33" applyFont="1" applyFill="1" applyBorder="1" applyAlignment="1" applyProtection="1">
      <alignment horizontal="center" vertical="center" shrinkToFit="1"/>
    </xf>
    <xf numFmtId="38" fontId="7" fillId="0" borderId="11" xfId="33" applyFont="1" applyFill="1" applyBorder="1" applyAlignment="1" applyProtection="1">
      <alignment horizontal="center" vertical="center" shrinkToFit="1"/>
    </xf>
    <xf numFmtId="0" fontId="7" fillId="0" borderId="32" xfId="0" applyFont="1" applyFill="1" applyBorder="1" applyAlignment="1" applyProtection="1">
      <alignment horizontal="center" vertical="center" shrinkToFit="1"/>
    </xf>
    <xf numFmtId="0" fontId="7" fillId="0" borderId="26" xfId="0" applyFont="1" applyFill="1" applyBorder="1" applyAlignment="1" applyProtection="1">
      <alignment horizontal="center" vertical="center" shrinkToFit="1"/>
    </xf>
    <xf numFmtId="0" fontId="7" fillId="0" borderId="43" xfId="0" applyFont="1" applyFill="1" applyBorder="1" applyAlignment="1" applyProtection="1">
      <alignment horizontal="center" vertical="center" shrinkToFit="1"/>
    </xf>
    <xf numFmtId="38" fontId="3" fillId="0" borderId="25" xfId="33" applyFont="1" applyFill="1" applyBorder="1" applyAlignment="1" applyProtection="1">
      <alignment horizontal="distributed" vertical="center"/>
    </xf>
    <xf numFmtId="38" fontId="3" fillId="0" borderId="30" xfId="33" applyFont="1" applyFill="1" applyBorder="1" applyAlignment="1" applyProtection="1">
      <alignment horizontal="distributed" vertical="center"/>
    </xf>
    <xf numFmtId="38" fontId="3" fillId="0" borderId="11" xfId="33" applyFont="1" applyFill="1" applyBorder="1" applyAlignment="1" applyProtection="1">
      <alignment horizontal="distributed" vertical="center"/>
    </xf>
    <xf numFmtId="38" fontId="3" fillId="0" borderId="32" xfId="33" applyFont="1" applyFill="1" applyBorder="1" applyAlignment="1" applyProtection="1">
      <alignment horizontal="distributed" vertical="center"/>
    </xf>
    <xf numFmtId="38" fontId="3" fillId="0" borderId="26" xfId="33" applyFont="1" applyFill="1" applyBorder="1" applyAlignment="1" applyProtection="1">
      <alignment horizontal="distributed" vertical="center"/>
    </xf>
    <xf numFmtId="38" fontId="3" fillId="0" borderId="42" xfId="33" applyFont="1" applyFill="1" applyBorder="1" applyAlignment="1" applyProtection="1">
      <alignment vertical="center" shrinkToFit="1"/>
    </xf>
    <xf numFmtId="38" fontId="3" fillId="0" borderId="10" xfId="33" applyFont="1" applyFill="1" applyBorder="1" applyAlignment="1" applyProtection="1">
      <alignment horizontal="center" vertical="center" shrinkToFit="1"/>
    </xf>
    <xf numFmtId="38" fontId="3" fillId="0" borderId="24" xfId="33" applyFont="1" applyFill="1" applyBorder="1" applyAlignment="1" applyProtection="1">
      <alignment horizontal="center" vertical="center" shrinkToFit="1"/>
    </xf>
    <xf numFmtId="38" fontId="3" fillId="0" borderId="42" xfId="33" applyFont="1" applyFill="1" applyBorder="1" applyAlignment="1" applyProtection="1">
      <alignment horizontal="center" vertical="center" shrinkToFit="1"/>
    </xf>
    <xf numFmtId="38" fontId="3" fillId="0" borderId="96" xfId="33" applyFont="1" applyFill="1" applyBorder="1" applyAlignment="1" applyProtection="1">
      <alignment horizontal="distributed" vertical="center"/>
    </xf>
    <xf numFmtId="38" fontId="3" fillId="0" borderId="25" xfId="33" applyFont="1" applyFill="1" applyBorder="1" applyAlignment="1" applyProtection="1">
      <alignment vertical="center"/>
    </xf>
    <xf numFmtId="38" fontId="3" fillId="0" borderId="30" xfId="33" applyFont="1" applyFill="1" applyBorder="1" applyAlignment="1" applyProtection="1">
      <alignment vertical="center"/>
    </xf>
    <xf numFmtId="38" fontId="3" fillId="0" borderId="24" xfId="33" applyFont="1" applyFill="1" applyBorder="1" applyAlignment="1" applyProtection="1">
      <alignment vertical="center" shrinkToFit="1"/>
    </xf>
    <xf numFmtId="38" fontId="6" fillId="0" borderId="25" xfId="33" applyFont="1" applyFill="1" applyBorder="1" applyAlignment="1" applyProtection="1">
      <alignment horizontal="center" vertical="center" wrapText="1" shrinkToFit="1"/>
    </xf>
    <xf numFmtId="38" fontId="6" fillId="0" borderId="30" xfId="33" applyFont="1" applyFill="1" applyBorder="1" applyAlignment="1" applyProtection="1">
      <alignment horizontal="center" vertical="center" wrapText="1" shrinkToFit="1"/>
    </xf>
    <xf numFmtId="38" fontId="6" fillId="0" borderId="11" xfId="33" applyFont="1" applyFill="1" applyBorder="1" applyAlignment="1" applyProtection="1">
      <alignment horizontal="center" vertical="center" wrapText="1" shrinkToFit="1"/>
    </xf>
    <xf numFmtId="0" fontId="6" fillId="0" borderId="32"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43" xfId="0" applyFont="1" applyFill="1" applyBorder="1" applyAlignment="1" applyProtection="1">
      <alignment horizontal="center" vertical="center" wrapText="1"/>
    </xf>
    <xf numFmtId="38" fontId="3" fillId="0" borderId="25" xfId="33" applyFont="1" applyFill="1" applyBorder="1" applyAlignment="1" applyProtection="1">
      <alignment horizontal="center" vertical="center"/>
    </xf>
    <xf numFmtId="38" fontId="3" fillId="0" borderId="30" xfId="33" applyFont="1" applyFill="1" applyBorder="1" applyAlignment="1" applyProtection="1">
      <alignment horizontal="center" vertical="center"/>
    </xf>
    <xf numFmtId="38" fontId="3" fillId="0" borderId="45" xfId="33" applyFont="1" applyFill="1" applyBorder="1" applyAlignment="1" applyProtection="1">
      <alignment horizontal="center" vertical="center"/>
    </xf>
    <xf numFmtId="38" fontId="6" fillId="0" borderId="0" xfId="33" applyFont="1" applyFill="1" applyBorder="1" applyAlignment="1" applyProtection="1">
      <alignment horizontal="left" vertical="center"/>
    </xf>
    <xf numFmtId="0" fontId="3" fillId="0" borderId="70" xfId="0" applyFont="1" applyFill="1" applyBorder="1" applyAlignment="1" applyProtection="1">
      <alignment horizontal="center" vertical="top" wrapText="1"/>
    </xf>
    <xf numFmtId="0" fontId="3" fillId="0" borderId="71" xfId="0" applyFont="1" applyFill="1" applyBorder="1" applyAlignment="1" applyProtection="1">
      <alignment horizontal="center" vertical="top" wrapText="1"/>
    </xf>
    <xf numFmtId="0" fontId="3" fillId="0" borderId="74" xfId="0" applyFont="1" applyFill="1" applyBorder="1" applyAlignment="1" applyProtection="1">
      <alignment horizontal="center" vertical="top" wrapText="1"/>
    </xf>
    <xf numFmtId="0" fontId="3" fillId="0" borderId="44" xfId="0" applyFont="1" applyFill="1" applyBorder="1" applyAlignment="1" applyProtection="1">
      <alignment horizontal="distributed" vertical="center" wrapText="1"/>
    </xf>
    <xf numFmtId="0" fontId="3" fillId="0" borderId="0" xfId="0" applyFont="1" applyFill="1" applyBorder="1" applyAlignment="1" applyProtection="1">
      <alignment horizontal="distributed" vertical="center" wrapText="1"/>
    </xf>
    <xf numFmtId="38" fontId="3" fillId="0" borderId="11" xfId="33" applyFont="1" applyFill="1" applyBorder="1" applyAlignment="1" applyProtection="1">
      <alignment horizontal="center" vertical="center"/>
    </xf>
    <xf numFmtId="38" fontId="3" fillId="0" borderId="31" xfId="33" applyFont="1" applyFill="1" applyBorder="1" applyAlignment="1" applyProtection="1">
      <alignment horizontal="center" vertical="center"/>
    </xf>
    <xf numFmtId="38" fontId="3" fillId="0" borderId="43" xfId="33" applyFont="1" applyFill="1" applyBorder="1" applyAlignment="1" applyProtection="1">
      <alignment horizontal="center" vertical="center"/>
    </xf>
    <xf numFmtId="38" fontId="3" fillId="0" borderId="0" xfId="33" applyFont="1" applyFill="1" applyBorder="1" applyAlignment="1" applyProtection="1">
      <alignment vertical="center"/>
    </xf>
    <xf numFmtId="38" fontId="3" fillId="26" borderId="25" xfId="33" applyFont="1" applyFill="1" applyBorder="1" applyAlignment="1" applyProtection="1">
      <alignment horizontal="left" vertical="top" wrapText="1"/>
      <protection locked="0"/>
    </xf>
    <xf numFmtId="38" fontId="3" fillId="26" borderId="30" xfId="33" applyFont="1" applyFill="1" applyBorder="1" applyAlignment="1" applyProtection="1">
      <alignment horizontal="left" vertical="top"/>
      <protection locked="0"/>
    </xf>
    <xf numFmtId="38" fontId="3" fillId="26" borderId="11" xfId="33" applyFont="1" applyFill="1" applyBorder="1" applyAlignment="1" applyProtection="1">
      <alignment horizontal="left" vertical="top"/>
      <protection locked="0"/>
    </xf>
    <xf numFmtId="38" fontId="3" fillId="26" borderId="44" xfId="33" applyFont="1" applyFill="1" applyBorder="1" applyAlignment="1" applyProtection="1">
      <alignment horizontal="left" vertical="top"/>
      <protection locked="0"/>
    </xf>
    <xf numFmtId="38" fontId="3" fillId="26" borderId="0" xfId="33" applyFont="1" applyFill="1" applyBorder="1" applyAlignment="1" applyProtection="1">
      <alignment horizontal="left" vertical="top"/>
      <protection locked="0"/>
    </xf>
    <xf numFmtId="38" fontId="3" fillId="26" borderId="31" xfId="33" applyFont="1" applyFill="1" applyBorder="1" applyAlignment="1" applyProtection="1">
      <alignment horizontal="left" vertical="top"/>
      <protection locked="0"/>
    </xf>
    <xf numFmtId="38" fontId="3" fillId="26" borderId="32" xfId="33" applyFont="1" applyFill="1" applyBorder="1" applyAlignment="1" applyProtection="1">
      <alignment horizontal="left" vertical="top"/>
      <protection locked="0"/>
    </xf>
    <xf numFmtId="38" fontId="3" fillId="26" borderId="26" xfId="33" applyFont="1" applyFill="1" applyBorder="1" applyAlignment="1" applyProtection="1">
      <alignment horizontal="left" vertical="top"/>
      <protection locked="0"/>
    </xf>
    <xf numFmtId="38" fontId="3" fillId="26" borderId="43" xfId="33" applyFont="1" applyFill="1" applyBorder="1" applyAlignment="1" applyProtection="1">
      <alignment horizontal="left" vertical="top"/>
      <protection locked="0"/>
    </xf>
    <xf numFmtId="38" fontId="3" fillId="25" borderId="0" xfId="33" applyFont="1" applyFill="1" applyBorder="1" applyAlignment="1" applyProtection="1">
      <alignment horizontal="center" vertical="center"/>
      <protection locked="0"/>
    </xf>
    <xf numFmtId="0" fontId="1" fillId="0" borderId="26" xfId="0" applyFont="1" applyFill="1" applyBorder="1" applyAlignment="1" applyProtection="1">
      <alignment horizontal="distributed" vertical="center" justifyLastLine="1"/>
    </xf>
    <xf numFmtId="38" fontId="7" fillId="26" borderId="35" xfId="33" applyFont="1" applyFill="1" applyBorder="1" applyAlignment="1" applyProtection="1">
      <alignment horizontal="center" vertical="center"/>
      <protection locked="0"/>
    </xf>
    <xf numFmtId="0" fontId="1" fillId="0" borderId="49" xfId="0" applyFont="1" applyFill="1" applyBorder="1" applyAlignment="1" applyProtection="1">
      <alignment horizontal="distributed" vertical="center" justifyLastLine="1"/>
    </xf>
    <xf numFmtId="38" fontId="3" fillId="0" borderId="54" xfId="33" applyFont="1" applyFill="1" applyBorder="1" applyAlignment="1" applyProtection="1">
      <alignment horizontal="center" vertical="center"/>
    </xf>
    <xf numFmtId="38" fontId="3" fillId="0" borderId="96" xfId="33" applyFont="1" applyFill="1" applyBorder="1" applyAlignment="1" applyProtection="1">
      <alignment horizontal="center" vertical="center"/>
    </xf>
    <xf numFmtId="38" fontId="9" fillId="0" borderId="75" xfId="33" applyFont="1" applyFill="1" applyBorder="1" applyAlignment="1" applyProtection="1">
      <alignment horizontal="center" vertical="center"/>
    </xf>
    <xf numFmtId="38" fontId="3" fillId="26" borderId="59" xfId="33" applyFont="1" applyFill="1" applyBorder="1" applyAlignment="1" applyProtection="1">
      <alignment horizontal="center" vertical="center"/>
      <protection locked="0"/>
    </xf>
    <xf numFmtId="38" fontId="3" fillId="0" borderId="94" xfId="33" applyFont="1" applyFill="1" applyBorder="1" applyAlignment="1" applyProtection="1">
      <alignment horizontal="right" vertical="center" shrinkToFit="1"/>
    </xf>
    <xf numFmtId="38" fontId="3" fillId="0" borderId="95" xfId="33" applyFont="1" applyFill="1" applyBorder="1" applyAlignment="1" applyProtection="1">
      <alignment horizontal="right" vertical="center" shrinkToFit="1"/>
    </xf>
    <xf numFmtId="38" fontId="3" fillId="0" borderId="25" xfId="33" applyFont="1" applyFill="1" applyBorder="1" applyAlignment="1" applyProtection="1">
      <alignment horizontal="center" vertical="center" shrinkToFit="1"/>
    </xf>
    <xf numFmtId="38" fontId="3" fillId="0" borderId="32" xfId="33" applyFont="1" applyFill="1" applyBorder="1" applyAlignment="1" applyProtection="1">
      <alignment horizontal="center" vertical="center" shrinkToFit="1"/>
    </xf>
    <xf numFmtId="38" fontId="3" fillId="0" borderId="26" xfId="33" applyFont="1" applyFill="1" applyBorder="1" applyAlignment="1" applyProtection="1">
      <alignment horizontal="center" vertical="center" shrinkToFit="1"/>
    </xf>
    <xf numFmtId="38" fontId="3" fillId="0" borderId="43" xfId="33" applyFont="1" applyFill="1" applyBorder="1" applyAlignment="1" applyProtection="1">
      <alignment horizontal="center" vertical="center" shrinkToFit="1"/>
    </xf>
    <xf numFmtId="38" fontId="3" fillId="0" borderId="10" xfId="33" applyFont="1" applyFill="1" applyBorder="1" applyAlignment="1" applyProtection="1">
      <alignment horizontal="distributed" vertical="center"/>
    </xf>
    <xf numFmtId="38" fontId="3" fillId="0" borderId="24" xfId="33" applyFont="1" applyFill="1" applyBorder="1" applyAlignment="1" applyProtection="1">
      <alignment horizontal="distributed" vertical="center"/>
    </xf>
    <xf numFmtId="38" fontId="3" fillId="0" borderId="42" xfId="33" applyFont="1" applyFill="1" applyBorder="1" applyAlignment="1" applyProtection="1">
      <alignment horizontal="distributed" vertical="center"/>
    </xf>
    <xf numFmtId="38" fontId="6" fillId="26" borderId="24" xfId="33" applyFont="1" applyFill="1" applyBorder="1" applyAlignment="1" applyProtection="1">
      <alignment horizontal="center" vertical="center"/>
      <protection locked="0"/>
    </xf>
    <xf numFmtId="38" fontId="3" fillId="26" borderId="24" xfId="33" applyFont="1" applyFill="1" applyBorder="1" applyAlignment="1" applyProtection="1">
      <alignment horizontal="center" vertical="center"/>
      <protection locked="0"/>
    </xf>
    <xf numFmtId="38" fontId="3" fillId="0" borderId="25" xfId="33" applyFont="1" applyFill="1" applyBorder="1" applyAlignment="1" applyProtection="1">
      <alignment horizontal="center" vertical="center" wrapText="1"/>
    </xf>
    <xf numFmtId="38" fontId="3" fillId="0" borderId="30" xfId="33" applyFont="1" applyFill="1" applyBorder="1" applyAlignment="1" applyProtection="1">
      <alignment horizontal="center" vertical="center" wrapText="1"/>
    </xf>
    <xf numFmtId="38" fontId="3" fillId="0" borderId="11" xfId="33" applyFont="1" applyFill="1" applyBorder="1" applyAlignment="1" applyProtection="1">
      <alignment horizontal="center" vertical="center" wrapText="1"/>
    </xf>
    <xf numFmtId="38" fontId="3" fillId="0" borderId="44" xfId="33" applyFont="1" applyFill="1" applyBorder="1" applyAlignment="1" applyProtection="1">
      <alignment horizontal="center" vertical="center" wrapText="1"/>
    </xf>
    <xf numFmtId="38" fontId="3" fillId="0" borderId="0" xfId="33" applyFont="1" applyFill="1" applyBorder="1" applyAlignment="1" applyProtection="1">
      <alignment horizontal="center" vertical="center" wrapText="1"/>
    </xf>
    <xf numFmtId="38" fontId="3" fillId="0" borderId="31" xfId="33" applyFont="1" applyFill="1" applyBorder="1" applyAlignment="1" applyProtection="1">
      <alignment horizontal="center" vertical="center" wrapText="1"/>
    </xf>
    <xf numFmtId="38" fontId="3" fillId="0" borderId="32" xfId="33" applyFont="1" applyFill="1" applyBorder="1" applyAlignment="1" applyProtection="1">
      <alignment horizontal="center" vertical="center" wrapText="1"/>
    </xf>
    <xf numFmtId="38" fontId="3" fillId="0" borderId="26" xfId="33" applyFont="1" applyFill="1" applyBorder="1" applyAlignment="1" applyProtection="1">
      <alignment horizontal="center" vertical="center" wrapText="1"/>
    </xf>
    <xf numFmtId="38" fontId="3" fillId="0" borderId="43" xfId="33" applyFont="1" applyFill="1" applyBorder="1" applyAlignment="1" applyProtection="1">
      <alignment horizontal="center" vertical="center" wrapText="1"/>
    </xf>
    <xf numFmtId="40" fontId="3" fillId="0" borderId="30" xfId="33" applyNumberFormat="1" applyFont="1" applyFill="1" applyBorder="1" applyAlignment="1" applyProtection="1">
      <alignment horizontal="right" vertical="center"/>
    </xf>
    <xf numFmtId="40" fontId="3" fillId="26" borderId="26" xfId="33" applyNumberFormat="1" applyFont="1" applyFill="1" applyBorder="1" applyAlignment="1" applyProtection="1">
      <alignment vertical="center"/>
      <protection locked="0"/>
    </xf>
    <xf numFmtId="0" fontId="3" fillId="0" borderId="30" xfId="33" applyNumberFormat="1" applyFont="1" applyFill="1" applyBorder="1" applyAlignment="1" applyProtection="1">
      <alignment horizontal="left" vertical="center" indent="2"/>
    </xf>
    <xf numFmtId="38" fontId="7" fillId="0" borderId="54" xfId="33" applyFont="1" applyFill="1" applyBorder="1" applyAlignment="1" applyProtection="1">
      <alignment horizontal="center" vertical="center"/>
    </xf>
    <xf numFmtId="38" fontId="7" fillId="0" borderId="96" xfId="33" applyFont="1" applyFill="1" applyBorder="1" applyAlignment="1" applyProtection="1">
      <alignment horizontal="center" vertical="center"/>
    </xf>
    <xf numFmtId="176" fontId="7" fillId="0" borderId="54" xfId="33" applyNumberFormat="1" applyFont="1" applyFill="1" applyBorder="1" applyAlignment="1" applyProtection="1">
      <alignment vertical="center"/>
    </xf>
    <xf numFmtId="176" fontId="7" fillId="0" borderId="42" xfId="33" applyNumberFormat="1" applyFont="1" applyFill="1" applyBorder="1" applyAlignment="1" applyProtection="1">
      <alignment vertical="center"/>
    </xf>
    <xf numFmtId="183" fontId="7" fillId="0" borderId="10" xfId="33" applyNumberFormat="1" applyFont="1" applyFill="1" applyBorder="1" applyAlignment="1" applyProtection="1">
      <alignment horizontal="center" vertical="center"/>
    </xf>
    <xf numFmtId="183" fontId="7" fillId="0" borderId="96" xfId="33" applyNumberFormat="1" applyFont="1" applyFill="1" applyBorder="1" applyAlignment="1" applyProtection="1">
      <alignment horizontal="center" vertical="center"/>
    </xf>
    <xf numFmtId="38" fontId="3" fillId="0" borderId="70" xfId="33" applyFont="1" applyFill="1" applyBorder="1" applyAlignment="1" applyProtection="1">
      <alignment vertical="center"/>
    </xf>
    <xf numFmtId="38" fontId="3" fillId="0" borderId="71" xfId="33" applyFont="1" applyFill="1" applyBorder="1" applyAlignment="1" applyProtection="1">
      <alignment vertical="center"/>
    </xf>
    <xf numFmtId="38" fontId="3" fillId="0" borderId="74" xfId="33" applyFont="1" applyFill="1" applyBorder="1" applyAlignment="1" applyProtection="1">
      <alignment vertical="center"/>
    </xf>
    <xf numFmtId="38" fontId="3" fillId="0" borderId="27" xfId="33" applyFont="1" applyFill="1" applyBorder="1" applyAlignment="1" applyProtection="1">
      <alignment horizontal="center" vertical="center" textRotation="255"/>
    </xf>
    <xf numFmtId="38" fontId="3" fillId="0" borderId="29" xfId="33" applyFont="1" applyFill="1" applyBorder="1" applyAlignment="1" applyProtection="1">
      <alignment horizontal="center" vertical="center" textRotation="255"/>
    </xf>
    <xf numFmtId="38" fontId="3" fillId="0" borderId="28" xfId="33" applyFont="1" applyFill="1" applyBorder="1" applyAlignment="1" applyProtection="1">
      <alignment horizontal="center" vertical="center" textRotation="255"/>
    </xf>
    <xf numFmtId="38" fontId="3" fillId="0" borderId="47" xfId="33" applyFont="1" applyFill="1" applyBorder="1" applyAlignment="1" applyProtection="1">
      <alignment horizontal="distributed" vertical="center"/>
    </xf>
    <xf numFmtId="38" fontId="3" fillId="0" borderId="13" xfId="33" applyFont="1" applyFill="1" applyBorder="1" applyAlignment="1" applyProtection="1">
      <alignment horizontal="distributed" vertical="center"/>
    </xf>
    <xf numFmtId="38" fontId="3" fillId="0" borderId="48" xfId="33" applyFont="1" applyFill="1" applyBorder="1" applyAlignment="1" applyProtection="1">
      <alignment horizontal="distributed" vertical="center"/>
    </xf>
    <xf numFmtId="38" fontId="7" fillId="0" borderId="76" xfId="33" applyFont="1" applyFill="1" applyBorder="1" applyAlignment="1" applyProtection="1">
      <alignment vertical="center"/>
    </xf>
    <xf numFmtId="38" fontId="7" fillId="0" borderId="78" xfId="33" applyFont="1" applyFill="1" applyBorder="1" applyAlignment="1" applyProtection="1">
      <alignment vertical="center"/>
    </xf>
    <xf numFmtId="183" fontId="7" fillId="26" borderId="87" xfId="33" applyNumberFormat="1" applyFont="1" applyFill="1" applyBorder="1" applyAlignment="1" applyProtection="1">
      <alignment vertical="center"/>
      <protection locked="0"/>
    </xf>
    <xf numFmtId="183" fontId="7" fillId="26" borderId="51" xfId="33" applyNumberFormat="1" applyFont="1" applyFill="1" applyBorder="1" applyAlignment="1" applyProtection="1">
      <alignment vertical="center"/>
      <protection locked="0"/>
    </xf>
    <xf numFmtId="38" fontId="3" fillId="0" borderId="78" xfId="33" applyFont="1" applyFill="1" applyBorder="1" applyAlignment="1" applyProtection="1">
      <alignment horizontal="distributed" vertical="center"/>
    </xf>
    <xf numFmtId="183" fontId="7" fillId="0" borderId="70" xfId="33" applyNumberFormat="1" applyFont="1" applyFill="1" applyBorder="1" applyAlignment="1" applyProtection="1">
      <alignment vertical="center"/>
    </xf>
    <xf numFmtId="183" fontId="7" fillId="0" borderId="50" xfId="33" applyNumberFormat="1" applyFont="1" applyFill="1" applyBorder="1" applyAlignment="1" applyProtection="1">
      <alignment vertical="center"/>
    </xf>
    <xf numFmtId="38" fontId="3" fillId="0" borderId="97" xfId="33" applyFont="1" applyFill="1" applyBorder="1" applyAlignment="1" applyProtection="1">
      <alignment horizontal="distributed" vertical="center"/>
    </xf>
    <xf numFmtId="38" fontId="3" fillId="0" borderId="21" xfId="33" applyFont="1" applyFill="1" applyBorder="1" applyAlignment="1" applyProtection="1">
      <alignment horizontal="distributed" vertical="center"/>
    </xf>
    <xf numFmtId="38" fontId="3" fillId="0" borderId="67" xfId="33" applyFont="1" applyFill="1" applyBorder="1" applyAlignment="1" applyProtection="1">
      <alignment horizontal="distributed" vertical="center"/>
    </xf>
    <xf numFmtId="38" fontId="3" fillId="0" borderId="70" xfId="33" applyFont="1" applyFill="1" applyBorder="1" applyAlignment="1" applyProtection="1">
      <alignment horizontal="distributed" vertical="center" shrinkToFit="1"/>
    </xf>
    <xf numFmtId="38" fontId="3" fillId="0" borderId="71" xfId="33" applyFont="1" applyFill="1" applyBorder="1" applyAlignment="1" applyProtection="1">
      <alignment horizontal="distributed" vertical="center" shrinkToFit="1"/>
    </xf>
    <xf numFmtId="38" fontId="3" fillId="0" borderId="74" xfId="33" applyFont="1" applyFill="1" applyBorder="1" applyAlignment="1" applyProtection="1">
      <alignment horizontal="distributed" vertical="center" shrinkToFit="1"/>
    </xf>
    <xf numFmtId="38" fontId="3" fillId="0" borderId="11" xfId="33" applyFont="1" applyFill="1" applyBorder="1" applyAlignment="1" applyProtection="1">
      <alignment vertical="center"/>
    </xf>
    <xf numFmtId="38" fontId="3" fillId="0" borderId="46" xfId="33" applyFont="1" applyFill="1" applyBorder="1" applyAlignment="1" applyProtection="1">
      <alignment horizontal="center" vertical="center"/>
    </xf>
    <xf numFmtId="38" fontId="3" fillId="0" borderId="89" xfId="33" applyFont="1" applyFill="1" applyBorder="1" applyAlignment="1" applyProtection="1">
      <alignment horizontal="center" vertical="center"/>
    </xf>
    <xf numFmtId="183" fontId="7" fillId="0" borderId="47" xfId="33" applyNumberFormat="1" applyFont="1" applyFill="1" applyBorder="1" applyAlignment="1" applyProtection="1">
      <alignment vertical="center"/>
    </xf>
    <xf numFmtId="183" fontId="7" fillId="0" borderId="18" xfId="33" applyNumberFormat="1" applyFont="1" applyFill="1" applyBorder="1" applyAlignment="1" applyProtection="1">
      <alignment vertical="center"/>
    </xf>
    <xf numFmtId="38" fontId="7" fillId="0" borderId="15" xfId="33" applyFont="1" applyFill="1" applyBorder="1" applyAlignment="1" applyProtection="1">
      <alignment vertical="center"/>
    </xf>
    <xf numFmtId="38" fontId="7" fillId="0" borderId="18" xfId="33" applyFont="1" applyFill="1" applyBorder="1" applyAlignment="1" applyProtection="1">
      <alignment vertical="center"/>
    </xf>
    <xf numFmtId="38" fontId="3" fillId="0" borderId="87" xfId="33" applyFont="1" applyFill="1" applyBorder="1" applyAlignment="1" applyProtection="1">
      <alignment horizontal="distributed" vertical="center" shrinkToFit="1"/>
    </xf>
    <xf numFmtId="38" fontId="3" fillId="0" borderId="77" xfId="33" applyFont="1" applyFill="1" applyBorder="1" applyAlignment="1" applyProtection="1">
      <alignment horizontal="distributed" vertical="center" shrinkToFit="1"/>
    </xf>
    <xf numFmtId="38" fontId="3" fillId="0" borderId="78" xfId="33" applyFont="1" applyFill="1" applyBorder="1" applyAlignment="1" applyProtection="1">
      <alignment horizontal="distributed" vertical="center" shrinkToFit="1"/>
    </xf>
    <xf numFmtId="38" fontId="3" fillId="0" borderId="47" xfId="33" applyFont="1" applyFill="1" applyBorder="1" applyAlignment="1" applyProtection="1">
      <alignment horizontal="distributed" vertical="center" shrinkToFit="1"/>
    </xf>
    <xf numFmtId="38" fontId="3" fillId="0" borderId="13" xfId="33" applyFont="1" applyFill="1" applyBorder="1" applyAlignment="1" applyProtection="1">
      <alignment horizontal="distributed" vertical="center" shrinkToFit="1"/>
    </xf>
    <xf numFmtId="38" fontId="3" fillId="0" borderId="48" xfId="33" applyFont="1" applyFill="1" applyBorder="1" applyAlignment="1" applyProtection="1">
      <alignment horizontal="distributed" vertical="center" shrinkToFit="1"/>
    </xf>
    <xf numFmtId="182" fontId="3" fillId="0" borderId="25" xfId="33" applyNumberFormat="1" applyFont="1" applyFill="1" applyBorder="1" applyAlignment="1" applyProtection="1">
      <alignment horizontal="center" vertical="center"/>
    </xf>
    <xf numFmtId="182" fontId="3" fillId="0" borderId="45" xfId="33" applyNumberFormat="1" applyFont="1" applyFill="1" applyBorder="1" applyAlignment="1" applyProtection="1">
      <alignment horizontal="center" vertical="center"/>
    </xf>
    <xf numFmtId="182" fontId="3" fillId="0" borderId="32" xfId="33" applyNumberFormat="1" applyFont="1" applyFill="1" applyBorder="1" applyAlignment="1" applyProtection="1">
      <alignment horizontal="center" vertical="center"/>
    </xf>
    <xf numFmtId="182" fontId="3" fillId="0" borderId="49" xfId="33" applyNumberFormat="1" applyFont="1" applyFill="1" applyBorder="1" applyAlignment="1" applyProtection="1">
      <alignment horizontal="center" vertical="center"/>
    </xf>
    <xf numFmtId="38" fontId="7" fillId="0" borderId="73" xfId="33" applyFont="1" applyFill="1" applyBorder="1" applyAlignment="1" applyProtection="1">
      <alignment vertical="center"/>
    </xf>
    <xf numFmtId="38" fontId="7" fillId="0" borderId="50" xfId="33" applyFont="1" applyFill="1" applyBorder="1" applyAlignment="1" applyProtection="1">
      <alignment vertical="center"/>
    </xf>
    <xf numFmtId="38" fontId="3" fillId="0" borderId="47" xfId="33" applyFont="1" applyFill="1" applyBorder="1" applyAlignment="1" applyProtection="1">
      <alignment horizontal="distributed" vertical="center" wrapText="1"/>
    </xf>
    <xf numFmtId="38" fontId="3" fillId="0" borderId="13" xfId="33" applyFont="1" applyFill="1" applyBorder="1" applyAlignment="1" applyProtection="1">
      <alignment horizontal="distributed" vertical="center" wrapText="1"/>
    </xf>
    <xf numFmtId="38" fontId="3" fillId="0" borderId="48" xfId="33" applyFont="1" applyFill="1" applyBorder="1" applyAlignment="1" applyProtection="1">
      <alignment horizontal="distributed" vertical="center" wrapText="1"/>
    </xf>
    <xf numFmtId="183" fontId="7" fillId="0" borderId="87" xfId="33" applyNumberFormat="1" applyFont="1" applyFill="1" applyBorder="1" applyAlignment="1" applyProtection="1">
      <alignment vertical="center"/>
    </xf>
    <xf numFmtId="183" fontId="7" fillId="0" borderId="51" xfId="33" applyNumberFormat="1" applyFont="1" applyFill="1" applyBorder="1" applyAlignment="1" applyProtection="1">
      <alignment vertical="center"/>
    </xf>
    <xf numFmtId="38" fontId="7" fillId="0" borderId="51" xfId="33" applyFont="1" applyFill="1" applyBorder="1" applyAlignment="1" applyProtection="1">
      <alignment vertical="center"/>
    </xf>
    <xf numFmtId="183" fontId="7" fillId="0" borderId="47" xfId="33" applyNumberFormat="1" applyFont="1" applyFill="1" applyBorder="1" applyAlignment="1" applyProtection="1">
      <alignment horizontal="right" vertical="center"/>
    </xf>
    <xf numFmtId="183" fontId="7" fillId="0" borderId="18" xfId="33" applyNumberFormat="1" applyFont="1" applyFill="1" applyBorder="1" applyAlignment="1" applyProtection="1">
      <alignment horizontal="right" vertical="center"/>
    </xf>
    <xf numFmtId="177" fontId="7" fillId="26" borderId="47" xfId="33" applyNumberFormat="1" applyFont="1" applyFill="1" applyBorder="1" applyAlignment="1" applyProtection="1">
      <alignment vertical="center"/>
      <protection locked="0"/>
    </xf>
    <xf numFmtId="177" fontId="7" fillId="26" borderId="18" xfId="33" applyNumberFormat="1" applyFont="1" applyFill="1" applyBorder="1" applyAlignment="1" applyProtection="1">
      <alignment vertical="center"/>
      <protection locked="0"/>
    </xf>
    <xf numFmtId="183" fontId="7" fillId="26" borderId="70" xfId="33" applyNumberFormat="1" applyFont="1" applyFill="1" applyBorder="1" applyAlignment="1" applyProtection="1">
      <alignment vertical="center"/>
      <protection locked="0"/>
    </xf>
    <xf numFmtId="183" fontId="7" fillId="26" borderId="50" xfId="33" applyNumberFormat="1" applyFont="1" applyFill="1" applyBorder="1" applyAlignment="1" applyProtection="1">
      <alignment vertical="center"/>
      <protection locked="0"/>
    </xf>
    <xf numFmtId="38" fontId="7" fillId="0" borderId="74" xfId="33" applyFont="1" applyFill="1" applyBorder="1" applyAlignment="1" applyProtection="1">
      <alignment vertical="center"/>
    </xf>
    <xf numFmtId="38" fontId="3" fillId="0" borderId="70" xfId="33" applyFont="1" applyFill="1" applyBorder="1" applyAlignment="1" applyProtection="1">
      <alignment horizontal="center" vertical="center" shrinkToFit="1"/>
    </xf>
    <xf numFmtId="38" fontId="3" fillId="0" borderId="71" xfId="33" applyFont="1" applyFill="1" applyBorder="1" applyAlignment="1" applyProtection="1">
      <alignment horizontal="center" vertical="center" shrinkToFit="1"/>
    </xf>
    <xf numFmtId="38" fontId="3" fillId="0" borderId="74" xfId="33" applyFont="1" applyFill="1" applyBorder="1" applyAlignment="1" applyProtection="1">
      <alignment horizontal="center" vertical="center" shrinkToFit="1"/>
    </xf>
    <xf numFmtId="38" fontId="3" fillId="0" borderId="42" xfId="33" applyFont="1" applyFill="1" applyBorder="1" applyAlignment="1" applyProtection="1">
      <alignment vertical="center"/>
    </xf>
    <xf numFmtId="38" fontId="3" fillId="0" borderId="10" xfId="33" applyFont="1" applyFill="1" applyBorder="1" applyAlignment="1" applyProtection="1">
      <alignment horizontal="right" vertical="center"/>
    </xf>
    <xf numFmtId="38" fontId="3" fillId="0" borderId="24" xfId="33" applyFont="1" applyFill="1" applyBorder="1" applyAlignment="1" applyProtection="1">
      <alignment horizontal="right" vertical="center"/>
    </xf>
    <xf numFmtId="181" fontId="3" fillId="0" borderId="10" xfId="33" applyNumberFormat="1" applyFont="1" applyFill="1" applyBorder="1" applyAlignment="1" applyProtection="1">
      <alignment horizontal="center" vertical="center"/>
    </xf>
    <xf numFmtId="181" fontId="3" fillId="0" borderId="96" xfId="33" applyNumberFormat="1" applyFont="1" applyFill="1" applyBorder="1" applyAlignment="1" applyProtection="1">
      <alignment horizontal="center" vertical="center"/>
    </xf>
    <xf numFmtId="38" fontId="3" fillId="0" borderId="27" xfId="33" applyFont="1" applyFill="1" applyBorder="1" applyAlignment="1" applyProtection="1">
      <alignment horizontal="center" vertical="center"/>
    </xf>
    <xf numFmtId="38" fontId="3" fillId="0" borderId="29" xfId="33" applyFont="1" applyFill="1" applyBorder="1" applyAlignment="1" applyProtection="1">
      <alignment horizontal="center" vertical="center"/>
    </xf>
    <xf numFmtId="38" fontId="3" fillId="0" borderId="28" xfId="33" applyFont="1" applyFill="1" applyBorder="1" applyAlignment="1" applyProtection="1">
      <alignment horizontal="center" vertical="center"/>
    </xf>
    <xf numFmtId="182" fontId="7" fillId="0" borderId="25" xfId="33" applyNumberFormat="1" applyFont="1" applyFill="1" applyBorder="1" applyAlignment="1" applyProtection="1">
      <alignment horizontal="right" vertical="center" shrinkToFit="1"/>
    </xf>
    <xf numFmtId="182" fontId="7" fillId="0" borderId="45" xfId="33" applyNumberFormat="1" applyFont="1" applyFill="1" applyBorder="1" applyAlignment="1" applyProtection="1">
      <alignment horizontal="right" vertical="center" shrinkToFit="1"/>
    </xf>
    <xf numFmtId="38" fontId="7" fillId="0" borderId="46" xfId="33" applyFont="1" applyFill="1" applyBorder="1" applyAlignment="1" applyProtection="1">
      <alignment vertical="center" shrinkToFit="1"/>
    </xf>
    <xf numFmtId="38" fontId="7" fillId="0" borderId="45" xfId="33" applyFont="1" applyFill="1" applyBorder="1" applyAlignment="1" applyProtection="1">
      <alignment vertical="center" shrinkToFit="1"/>
    </xf>
    <xf numFmtId="38" fontId="7" fillId="0" borderId="11" xfId="33" applyFont="1" applyFill="1" applyBorder="1" applyAlignment="1" applyProtection="1">
      <alignment vertical="center" shrinkToFit="1"/>
    </xf>
    <xf numFmtId="181" fontId="7" fillId="0" borderId="25" xfId="33" applyNumberFormat="1" applyFont="1" applyFill="1" applyBorder="1" applyAlignment="1" applyProtection="1">
      <alignment horizontal="right" vertical="center" shrinkToFit="1"/>
    </xf>
    <xf numFmtId="181" fontId="7" fillId="0" borderId="45" xfId="33" applyNumberFormat="1" applyFont="1" applyFill="1" applyBorder="1" applyAlignment="1" applyProtection="1">
      <alignment horizontal="right" vertical="center" shrinkToFit="1"/>
    </xf>
    <xf numFmtId="183" fontId="7" fillId="0" borderId="97" xfId="33" applyNumberFormat="1" applyFont="1" applyFill="1" applyBorder="1" applyAlignment="1" applyProtection="1">
      <alignment vertical="center"/>
    </xf>
    <xf numFmtId="183" fontId="7" fillId="0" borderId="23" xfId="33" applyNumberFormat="1" applyFont="1" applyFill="1" applyBorder="1" applyAlignment="1" applyProtection="1">
      <alignment vertical="center"/>
    </xf>
    <xf numFmtId="38" fontId="7" fillId="0" borderId="22" xfId="33" applyFont="1" applyFill="1" applyBorder="1" applyAlignment="1" applyProtection="1">
      <alignment vertical="center"/>
    </xf>
    <xf numFmtId="38" fontId="7" fillId="0" borderId="23" xfId="33" applyFont="1" applyFill="1" applyBorder="1" applyAlignment="1" applyProtection="1">
      <alignment vertical="center"/>
    </xf>
    <xf numFmtId="38" fontId="7" fillId="0" borderId="67" xfId="33" applyFont="1" applyFill="1" applyBorder="1" applyAlignment="1" applyProtection="1">
      <alignment vertical="center"/>
    </xf>
    <xf numFmtId="177" fontId="7" fillId="26" borderId="97" xfId="33" applyNumberFormat="1" applyFont="1" applyFill="1" applyBorder="1" applyAlignment="1" applyProtection="1">
      <alignment vertical="center"/>
      <protection locked="0"/>
    </xf>
    <xf numFmtId="177" fontId="7" fillId="26" borderId="23" xfId="33" applyNumberFormat="1" applyFont="1" applyFill="1" applyBorder="1" applyAlignment="1" applyProtection="1">
      <alignment vertical="center"/>
      <protection locked="0"/>
    </xf>
    <xf numFmtId="38" fontId="7" fillId="26" borderId="22" xfId="33" applyFont="1" applyFill="1" applyBorder="1" applyAlignment="1" applyProtection="1">
      <alignment vertical="center"/>
      <protection locked="0"/>
    </xf>
    <xf numFmtId="38" fontId="7" fillId="26" borderId="23" xfId="33" applyFont="1" applyFill="1" applyBorder="1" applyAlignment="1" applyProtection="1">
      <alignment vertical="center"/>
      <protection locked="0"/>
    </xf>
    <xf numFmtId="38" fontId="7" fillId="26" borderId="67" xfId="33" applyFont="1" applyFill="1" applyBorder="1" applyAlignment="1" applyProtection="1">
      <alignment vertical="center"/>
      <protection locked="0"/>
    </xf>
    <xf numFmtId="38" fontId="7" fillId="0" borderId="48" xfId="33" applyFont="1" applyFill="1" applyBorder="1" applyAlignment="1" applyProtection="1">
      <alignment vertical="center"/>
    </xf>
    <xf numFmtId="38" fontId="7" fillId="26" borderId="15" xfId="33" applyFont="1" applyFill="1" applyBorder="1" applyAlignment="1" applyProtection="1">
      <alignment vertical="center"/>
      <protection locked="0"/>
    </xf>
    <xf numFmtId="38" fontId="7" fillId="26" borderId="18" xfId="33" applyFont="1" applyFill="1" applyBorder="1" applyAlignment="1" applyProtection="1">
      <alignment vertical="center"/>
      <protection locked="0"/>
    </xf>
    <xf numFmtId="38" fontId="7" fillId="26" borderId="48" xfId="33" applyFont="1" applyFill="1" applyBorder="1" applyAlignment="1" applyProtection="1">
      <alignment vertical="center"/>
      <protection locked="0"/>
    </xf>
    <xf numFmtId="38" fontId="7" fillId="26" borderId="76" xfId="33" applyFont="1" applyFill="1" applyBorder="1" applyAlignment="1" applyProtection="1">
      <alignment vertical="center"/>
      <protection locked="0"/>
    </xf>
    <xf numFmtId="38" fontId="7" fillId="26" borderId="78" xfId="33" applyFont="1" applyFill="1" applyBorder="1" applyAlignment="1" applyProtection="1">
      <alignment vertical="center"/>
      <protection locked="0"/>
    </xf>
    <xf numFmtId="38" fontId="7" fillId="26" borderId="73" xfId="33" applyFont="1" applyFill="1" applyBorder="1" applyAlignment="1" applyProtection="1">
      <alignment vertical="center"/>
      <protection locked="0"/>
    </xf>
    <xf numFmtId="38" fontId="7" fillId="26" borderId="50" xfId="33" applyFont="1" applyFill="1" applyBorder="1" applyAlignment="1" applyProtection="1">
      <alignment vertical="center"/>
      <protection locked="0"/>
    </xf>
    <xf numFmtId="38" fontId="7" fillId="26" borderId="74" xfId="33" applyFont="1" applyFill="1" applyBorder="1" applyAlignment="1" applyProtection="1">
      <alignment vertical="center"/>
      <protection locked="0"/>
    </xf>
    <xf numFmtId="177" fontId="7" fillId="26" borderId="87" xfId="33" applyNumberFormat="1" applyFont="1" applyFill="1" applyBorder="1" applyAlignment="1" applyProtection="1">
      <alignment vertical="center"/>
      <protection locked="0"/>
    </xf>
    <xf numFmtId="177" fontId="7" fillId="26" borderId="51" xfId="33" applyNumberFormat="1" applyFont="1" applyFill="1" applyBorder="1" applyAlignment="1" applyProtection="1">
      <alignment vertical="center"/>
      <protection locked="0"/>
    </xf>
    <xf numFmtId="38" fontId="7" fillId="26" borderId="51" xfId="33" applyFont="1" applyFill="1" applyBorder="1" applyAlignment="1" applyProtection="1">
      <alignment vertical="center"/>
      <protection locked="0"/>
    </xf>
    <xf numFmtId="183" fontId="7" fillId="26" borderId="47" xfId="33" applyNumberFormat="1" applyFont="1" applyFill="1" applyBorder="1" applyAlignment="1" applyProtection="1">
      <alignment vertical="center"/>
      <protection locked="0"/>
    </xf>
    <xf numFmtId="183" fontId="7" fillId="26" borderId="18" xfId="33" applyNumberFormat="1" applyFont="1" applyFill="1" applyBorder="1" applyAlignment="1" applyProtection="1">
      <alignment vertical="center"/>
      <protection locked="0"/>
    </xf>
    <xf numFmtId="38" fontId="7" fillId="0" borderId="54" xfId="33" applyFont="1" applyFill="1" applyBorder="1" applyAlignment="1" applyProtection="1">
      <alignment vertical="center"/>
    </xf>
    <xf numFmtId="38" fontId="7" fillId="0" borderId="42" xfId="33" applyFont="1" applyFill="1" applyBorder="1" applyAlignment="1" applyProtection="1">
      <alignment vertical="center"/>
    </xf>
    <xf numFmtId="177" fontId="7" fillId="0" borderId="10" xfId="33" applyNumberFormat="1" applyFont="1" applyFill="1" applyBorder="1" applyAlignment="1" applyProtection="1">
      <alignment horizontal="center" vertical="center"/>
    </xf>
    <xf numFmtId="177" fontId="7" fillId="0" borderId="96" xfId="33" applyNumberFormat="1" applyFont="1" applyFill="1" applyBorder="1" applyAlignment="1" applyProtection="1">
      <alignment horizontal="center" vertical="center"/>
    </xf>
    <xf numFmtId="177" fontId="7" fillId="26" borderId="70" xfId="33" applyNumberFormat="1" applyFont="1" applyFill="1" applyBorder="1" applyAlignment="1" applyProtection="1">
      <alignment vertical="center"/>
      <protection locked="0"/>
    </xf>
    <xf numFmtId="177" fontId="7" fillId="26" borderId="50" xfId="33" applyNumberFormat="1" applyFont="1" applyFill="1" applyBorder="1" applyAlignment="1" applyProtection="1">
      <alignment vertical="center"/>
      <protection locked="0"/>
    </xf>
    <xf numFmtId="176" fontId="7" fillId="26" borderId="47" xfId="33" applyNumberFormat="1" applyFont="1" applyFill="1" applyBorder="1" applyAlignment="1" applyProtection="1">
      <alignment vertical="center"/>
      <protection locked="0"/>
    </xf>
    <xf numFmtId="176" fontId="7" fillId="26" borderId="13" xfId="33" applyNumberFormat="1" applyFont="1" applyFill="1" applyBorder="1" applyAlignment="1" applyProtection="1">
      <alignment vertical="center"/>
      <protection locked="0"/>
    </xf>
    <xf numFmtId="176" fontId="7" fillId="26" borderId="48" xfId="33" applyNumberFormat="1" applyFont="1" applyFill="1" applyBorder="1" applyAlignment="1" applyProtection="1">
      <alignment vertical="center"/>
      <protection locked="0"/>
    </xf>
    <xf numFmtId="38" fontId="5" fillId="0" borderId="0" xfId="33" applyFont="1" applyFill="1" applyAlignment="1" applyProtection="1">
      <alignment horizontal="center" vertical="center"/>
    </xf>
    <xf numFmtId="176" fontId="7" fillId="26" borderId="87" xfId="33" applyNumberFormat="1" applyFont="1" applyFill="1" applyBorder="1" applyAlignment="1" applyProtection="1">
      <alignment vertical="center"/>
      <protection locked="0"/>
    </xf>
    <xf numFmtId="176" fontId="7" fillId="26" borderId="77" xfId="33" applyNumberFormat="1" applyFont="1" applyFill="1" applyBorder="1" applyAlignment="1" applyProtection="1">
      <alignment vertical="center"/>
      <protection locked="0"/>
    </xf>
    <xf numFmtId="176" fontId="7" fillId="26" borderId="78" xfId="33" applyNumberFormat="1" applyFont="1" applyFill="1" applyBorder="1" applyAlignment="1" applyProtection="1">
      <alignment vertical="center"/>
      <protection locked="0"/>
    </xf>
    <xf numFmtId="176" fontId="7" fillId="0" borderId="47" xfId="33" applyNumberFormat="1" applyFont="1" applyFill="1" applyBorder="1" applyAlignment="1" applyProtection="1">
      <alignment vertical="center"/>
    </xf>
    <xf numFmtId="176" fontId="7" fillId="0" borderId="13" xfId="33" applyNumberFormat="1" applyFont="1" applyFill="1" applyBorder="1" applyAlignment="1" applyProtection="1">
      <alignment vertical="center"/>
    </xf>
    <xf numFmtId="176" fontId="7" fillId="0" borderId="48" xfId="33" applyNumberFormat="1" applyFont="1" applyFill="1" applyBorder="1" applyAlignment="1" applyProtection="1">
      <alignment vertical="center"/>
    </xf>
    <xf numFmtId="38" fontId="3" fillId="0" borderId="74" xfId="33" applyFont="1" applyFill="1" applyBorder="1" applyAlignment="1" applyProtection="1">
      <alignment horizontal="distributed" vertical="center"/>
    </xf>
    <xf numFmtId="176" fontId="7" fillId="0" borderId="87" xfId="33" applyNumberFormat="1" applyFont="1" applyFill="1" applyBorder="1" applyAlignment="1" applyProtection="1">
      <alignment vertical="center"/>
    </xf>
    <xf numFmtId="176" fontId="7" fillId="0" borderId="77" xfId="33" applyNumberFormat="1" applyFont="1" applyFill="1" applyBorder="1" applyAlignment="1" applyProtection="1">
      <alignment vertical="center"/>
    </xf>
    <xf numFmtId="176" fontId="7" fillId="0" borderId="78" xfId="33" applyNumberFormat="1" applyFont="1" applyFill="1" applyBorder="1" applyAlignment="1" applyProtection="1">
      <alignment vertical="center"/>
    </xf>
    <xf numFmtId="0" fontId="32" fillId="0" borderId="12" xfId="0" applyFont="1" applyBorder="1" applyAlignment="1">
      <alignment horizontal="center" vertical="center"/>
    </xf>
    <xf numFmtId="0" fontId="32" fillId="0" borderId="10" xfId="0" applyFont="1" applyBorder="1" applyAlignment="1">
      <alignment horizontal="center" vertical="center"/>
    </xf>
    <xf numFmtId="0" fontId="32" fillId="0" borderId="96" xfId="0" applyFont="1" applyBorder="1" applyAlignment="1">
      <alignment horizontal="center" vertical="center"/>
    </xf>
    <xf numFmtId="0" fontId="32" fillId="0" borderId="33" xfId="0" applyFont="1" applyBorder="1" applyAlignment="1">
      <alignment horizontal="center" vertical="center"/>
    </xf>
    <xf numFmtId="0" fontId="31" fillId="0" borderId="0" xfId="0" applyFont="1" applyAlignment="1">
      <alignment horizontal="center" vertical="center"/>
    </xf>
    <xf numFmtId="0" fontId="0" fillId="0" borderId="0" xfId="0" applyFont="1" applyAlignment="1">
      <alignment horizontal="center" vertical="center"/>
    </xf>
    <xf numFmtId="0" fontId="32" fillId="0" borderId="14" xfId="0" applyFont="1" applyBorder="1" applyAlignment="1">
      <alignment horizontal="center" vertical="center"/>
    </xf>
    <xf numFmtId="0" fontId="32" fillId="0" borderId="21" xfId="0" applyFont="1" applyBorder="1" applyAlignment="1">
      <alignment horizontal="center" vertical="center"/>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2" fillId="0" borderId="19"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12" xfId="0" applyFont="1" applyBorder="1" applyAlignment="1">
      <alignment horizontal="center" vertical="center" wrapText="1"/>
    </xf>
    <xf numFmtId="0" fontId="34" fillId="0" borderId="0" xfId="0" applyFont="1" applyAlignment="1" applyProtection="1">
      <alignment horizontal="center" vertical="center"/>
    </xf>
    <xf numFmtId="0" fontId="34" fillId="0" borderId="0" xfId="0" applyFont="1" applyAlignment="1" applyProtection="1">
      <alignment horizontal="right" vertical="center"/>
    </xf>
    <xf numFmtId="0" fontId="34" fillId="0" borderId="0" xfId="0" applyFont="1" applyAlignment="1" applyProtection="1">
      <alignment vertical="center" shrinkToFit="1"/>
    </xf>
    <xf numFmtId="0" fontId="34" fillId="0" borderId="0" xfId="0" applyFont="1" applyAlignment="1" applyProtection="1">
      <alignment shrinkToFit="1"/>
    </xf>
    <xf numFmtId="58" fontId="51" fillId="0" borderId="0" xfId="42" applyNumberFormat="1" applyFont="1" applyFill="1" applyAlignment="1" applyProtection="1">
      <alignment horizontal="left" vertical="center" wrapText="1"/>
    </xf>
    <xf numFmtId="0" fontId="32" fillId="0" borderId="0" xfId="43" applyNumberFormat="1" applyFont="1" applyFill="1" applyAlignment="1" applyProtection="1">
      <alignment horizontal="left" vertical="center"/>
    </xf>
    <xf numFmtId="0" fontId="52" fillId="27" borderId="15" xfId="0" applyFont="1" applyFill="1" applyBorder="1" applyAlignment="1" applyProtection="1">
      <alignment horizontal="left" vertical="top" wrapText="1" shrinkToFit="1"/>
      <protection locked="0"/>
    </xf>
    <xf numFmtId="0" fontId="6" fillId="0" borderId="13" xfId="0" applyFont="1" applyBorder="1" applyAlignment="1">
      <alignment horizontal="left" vertical="top" wrapText="1" shrinkToFit="1"/>
    </xf>
    <xf numFmtId="0" fontId="6" fillId="0" borderId="18" xfId="0" applyFont="1" applyBorder="1" applyAlignment="1">
      <alignment horizontal="left" vertical="top" wrapText="1" shrinkToFit="1"/>
    </xf>
    <xf numFmtId="0" fontId="48" fillId="0" borderId="13" xfId="0" applyFont="1" applyFill="1" applyBorder="1" applyAlignment="1" applyProtection="1">
      <alignment horizontal="center" vertical="center" shrinkToFit="1"/>
    </xf>
    <xf numFmtId="0" fontId="48" fillId="0" borderId="18" xfId="0" applyFont="1" applyFill="1" applyBorder="1" applyAlignment="1" applyProtection="1">
      <alignment horizontal="center" vertical="center" shrinkToFit="1"/>
    </xf>
    <xf numFmtId="0" fontId="52" fillId="27" borderId="13" xfId="0" applyFont="1" applyFill="1" applyBorder="1" applyAlignment="1" applyProtection="1">
      <alignment horizontal="left" vertical="top" wrapText="1" shrinkToFit="1"/>
      <protection locked="0"/>
    </xf>
    <xf numFmtId="0" fontId="49" fillId="0" borderId="14" xfId="0" applyFont="1" applyFill="1" applyBorder="1" applyAlignment="1">
      <alignment horizontal="left" vertical="center"/>
    </xf>
    <xf numFmtId="0" fontId="49" fillId="0" borderId="0" xfId="43" applyFont="1" applyBorder="1" applyAlignment="1">
      <alignment horizontal="left" vertical="center"/>
    </xf>
    <xf numFmtId="0" fontId="52" fillId="27" borderId="18" xfId="0" applyFont="1" applyFill="1" applyBorder="1" applyAlignment="1" applyProtection="1">
      <alignment horizontal="left" vertical="top" wrapText="1" shrinkToFit="1"/>
      <protection locked="0"/>
    </xf>
    <xf numFmtId="0" fontId="52" fillId="27" borderId="15" xfId="0" applyFont="1" applyFill="1" applyBorder="1" applyAlignment="1" applyProtection="1">
      <alignment horizontal="left" vertical="center" shrinkToFit="1"/>
      <protection locked="0"/>
    </xf>
    <xf numFmtId="0" fontId="52" fillId="27" borderId="13" xfId="0" applyFont="1" applyFill="1" applyBorder="1" applyAlignment="1" applyProtection="1">
      <alignment horizontal="left" vertical="center" shrinkToFit="1"/>
      <protection locked="0"/>
    </xf>
    <xf numFmtId="0" fontId="52" fillId="27" borderId="18" xfId="0" applyFont="1" applyFill="1" applyBorder="1" applyAlignment="1" applyProtection="1">
      <alignment horizontal="left" vertical="center" shrinkToFit="1"/>
      <protection locked="0"/>
    </xf>
    <xf numFmtId="0" fontId="52" fillId="27" borderId="13" xfId="0" applyFont="1" applyFill="1" applyBorder="1" applyAlignment="1" applyProtection="1">
      <alignment horizontal="left" vertical="top" shrinkToFit="1"/>
      <protection locked="0"/>
    </xf>
    <xf numFmtId="0" fontId="52" fillId="27" borderId="18" xfId="0" applyFont="1" applyFill="1" applyBorder="1" applyAlignment="1" applyProtection="1">
      <alignment horizontal="left" vertical="top" shrinkToFit="1"/>
      <protection locked="0"/>
    </xf>
    <xf numFmtId="0" fontId="0" fillId="0" borderId="15"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8" xfId="0" applyFont="1" applyBorder="1" applyAlignment="1">
      <alignment horizontal="center" vertical="center" wrapText="1"/>
    </xf>
    <xf numFmtId="0" fontId="48" fillId="0" borderId="0" xfId="0" applyFont="1" applyAlignment="1">
      <alignment horizontal="left" vertical="center"/>
    </xf>
    <xf numFmtId="0" fontId="53" fillId="0" borderId="0" xfId="0" applyFont="1" applyAlignment="1">
      <alignment horizontal="center" vertical="center"/>
    </xf>
    <xf numFmtId="0" fontId="48" fillId="0" borderId="0" xfId="0" applyFont="1" applyAlignment="1">
      <alignment horizontal="left"/>
    </xf>
    <xf numFmtId="0" fontId="0" fillId="0" borderId="0" xfId="0" applyFont="1" applyBorder="1" applyAlignment="1">
      <alignment horizontal="left" vertical="top" wrapText="1"/>
    </xf>
    <xf numFmtId="0" fontId="0" fillId="0" borderId="0" xfId="0" applyFont="1" applyBorder="1" applyAlignment="1">
      <alignment horizontal="center" vertical="top" wrapText="1"/>
    </xf>
    <xf numFmtId="0" fontId="0" fillId="0" borderId="21" xfId="0" applyFont="1" applyBorder="1" applyAlignment="1">
      <alignment horizontal="left" vertical="top" wrapText="1"/>
    </xf>
    <xf numFmtId="0" fontId="48" fillId="0" borderId="15" xfId="0" applyFont="1" applyFill="1" applyBorder="1" applyAlignment="1" applyProtection="1">
      <alignment horizontal="left" vertical="center" shrinkToFit="1"/>
    </xf>
    <xf numFmtId="0" fontId="48" fillId="0" borderId="13" xfId="0" applyFont="1" applyFill="1" applyBorder="1" applyAlignment="1" applyProtection="1">
      <alignment horizontal="left" vertical="center" shrinkToFit="1"/>
    </xf>
    <xf numFmtId="0" fontId="48" fillId="0" borderId="18" xfId="0" applyFont="1" applyFill="1" applyBorder="1" applyAlignment="1" applyProtection="1">
      <alignment horizontal="left" vertical="center" shrinkToFit="1"/>
    </xf>
    <xf numFmtId="0" fontId="48" fillId="0" borderId="33" xfId="0" applyFont="1" applyBorder="1" applyAlignment="1">
      <alignment horizontal="center" vertical="center"/>
    </xf>
    <xf numFmtId="0" fontId="48" fillId="0" borderId="35" xfId="0" applyFont="1" applyBorder="1" applyAlignment="1">
      <alignment horizontal="center" vertical="center"/>
    </xf>
    <xf numFmtId="0" fontId="0" fillId="0" borderId="0" xfId="0" applyFont="1" applyAlignment="1">
      <alignment horizontal="left" vertical="center" wrapText="1"/>
    </xf>
    <xf numFmtId="0" fontId="0" fillId="0" borderId="21" xfId="0" applyFont="1" applyBorder="1" applyAlignment="1">
      <alignment horizontal="left" vertical="center" wrapText="1"/>
    </xf>
    <xf numFmtId="0" fontId="48" fillId="0" borderId="15" xfId="0" applyFont="1" applyBorder="1" applyAlignment="1">
      <alignment horizontal="center" vertical="center"/>
    </xf>
    <xf numFmtId="0" fontId="48" fillId="0" borderId="13" xfId="0" applyFont="1" applyBorder="1" applyAlignment="1">
      <alignment horizontal="center" vertical="center"/>
    </xf>
    <xf numFmtId="0" fontId="48" fillId="0" borderId="18" xfId="0" applyFont="1" applyBorder="1" applyAlignment="1">
      <alignment horizontal="center" vertical="center"/>
    </xf>
    <xf numFmtId="0" fontId="48" fillId="0" borderId="41" xfId="0" applyFont="1" applyBorder="1" applyAlignment="1">
      <alignment horizontal="center" vertical="center"/>
    </xf>
    <xf numFmtId="0" fontId="48" fillId="0" borderId="19"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0" xfId="0" applyFont="1" applyBorder="1" applyAlignment="1">
      <alignment horizontal="center" vertical="center" wrapText="1"/>
    </xf>
    <xf numFmtId="0" fontId="48" fillId="0" borderId="17"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21" xfId="0" applyFont="1" applyBorder="1" applyAlignment="1">
      <alignment horizontal="center" vertical="center" wrapText="1"/>
    </xf>
    <xf numFmtId="0" fontId="48" fillId="0" borderId="23" xfId="0" applyFont="1" applyBorder="1" applyAlignment="1">
      <alignment horizontal="center" vertical="center" wrapText="1"/>
    </xf>
    <xf numFmtId="0" fontId="40" fillId="0" borderId="0" xfId="0" applyFont="1" applyAlignment="1" applyProtection="1">
      <alignment horizontal="center" vertical="center"/>
    </xf>
    <xf numFmtId="0" fontId="41" fillId="0" borderId="0" xfId="0" applyFont="1" applyAlignment="1" applyProtection="1">
      <alignment horizontal="center" vertical="center"/>
    </xf>
    <xf numFmtId="0" fontId="32" fillId="0" borderId="0" xfId="0" applyFont="1" applyAlignment="1" applyProtection="1">
      <alignment vertical="center"/>
    </xf>
    <xf numFmtId="0" fontId="0" fillId="0" borderId="0" xfId="0" applyFont="1" applyBorder="1" applyAlignment="1" applyProtection="1">
      <alignment vertical="center"/>
    </xf>
    <xf numFmtId="0" fontId="0" fillId="0" borderId="21" xfId="0" applyFont="1" applyBorder="1" applyAlignment="1" applyProtection="1">
      <alignment vertical="center"/>
    </xf>
    <xf numFmtId="38" fontId="32" fillId="0" borderId="99" xfId="0" applyNumberFormat="1" applyFont="1" applyFill="1" applyBorder="1" applyAlignment="1" applyProtection="1">
      <alignment horizontal="left" vertical="center" indent="1" shrinkToFit="1"/>
    </xf>
    <xf numFmtId="0" fontId="32" fillId="0" borderId="100" xfId="0" applyNumberFormat="1" applyFont="1" applyFill="1" applyBorder="1" applyAlignment="1" applyProtection="1">
      <alignment horizontal="left" vertical="center" indent="1" shrinkToFit="1"/>
    </xf>
    <xf numFmtId="38" fontId="32" fillId="0" borderId="101" xfId="0" applyNumberFormat="1" applyFont="1" applyFill="1" applyBorder="1" applyAlignment="1" applyProtection="1">
      <alignment horizontal="left" vertical="center" indent="1" shrinkToFit="1"/>
    </xf>
    <xf numFmtId="0" fontId="32" fillId="0" borderId="102" xfId="0" applyFont="1" applyFill="1" applyBorder="1" applyAlignment="1" applyProtection="1">
      <alignment horizontal="left" vertical="center" indent="1" shrinkToFit="1"/>
    </xf>
    <xf numFmtId="0" fontId="32" fillId="0" borderId="103" xfId="0" applyFont="1" applyFill="1" applyBorder="1" applyAlignment="1" applyProtection="1">
      <alignment horizontal="left" vertical="center" indent="1" shrinkToFit="1"/>
    </xf>
    <xf numFmtId="0" fontId="0" fillId="0" borderId="0" xfId="0" applyFont="1" applyAlignment="1" applyProtection="1">
      <alignment horizontal="left" vertical="center" wrapText="1"/>
    </xf>
    <xf numFmtId="0" fontId="32" fillId="0" borderId="0" xfId="0" applyFont="1" applyAlignment="1" applyProtection="1">
      <alignment horizontal="center" vertical="center"/>
    </xf>
    <xf numFmtId="0" fontId="0" fillId="0" borderId="0" xfId="0" applyFont="1" applyAlignment="1" applyProtection="1">
      <alignment vertical="center"/>
    </xf>
    <xf numFmtId="0" fontId="0" fillId="0" borderId="0" xfId="0" applyFont="1" applyAlignment="1" applyProtection="1">
      <alignment horizontal="distributed" vertical="center"/>
    </xf>
    <xf numFmtId="0" fontId="0" fillId="0" borderId="104" xfId="0" applyFont="1" applyBorder="1" applyAlignment="1" applyProtection="1">
      <alignment horizontal="distributed" vertical="center"/>
    </xf>
    <xf numFmtId="0" fontId="31" fillId="26" borderId="101" xfId="0" applyFont="1" applyFill="1" applyBorder="1" applyAlignment="1" applyProtection="1">
      <alignment horizontal="left" vertical="center" indent="1" shrinkToFit="1"/>
      <protection locked="0"/>
    </xf>
    <xf numFmtId="0" fontId="31" fillId="26" borderId="102" xfId="0" applyFont="1" applyFill="1" applyBorder="1" applyAlignment="1" applyProtection="1">
      <alignment horizontal="left" vertical="center" indent="1" shrinkToFit="1"/>
      <protection locked="0"/>
    </xf>
    <xf numFmtId="0" fontId="31" fillId="26" borderId="103" xfId="0" applyFont="1" applyFill="1" applyBorder="1" applyAlignment="1" applyProtection="1">
      <alignment horizontal="left" vertical="center" indent="1" shrinkToFit="1"/>
      <protection locked="0"/>
    </xf>
    <xf numFmtId="0" fontId="32" fillId="0" borderId="0" xfId="0" applyFont="1" applyAlignment="1" applyProtection="1">
      <alignment horizontal="distributed" vertical="center"/>
    </xf>
    <xf numFmtId="0" fontId="31" fillId="26" borderId="105" xfId="0" applyFont="1" applyFill="1" applyBorder="1" applyAlignment="1" applyProtection="1">
      <alignment horizontal="left" vertical="center" indent="1" shrinkToFit="1"/>
      <protection locked="0"/>
    </xf>
    <xf numFmtId="0" fontId="31" fillId="26" borderId="13" xfId="0" applyFont="1" applyFill="1" applyBorder="1" applyAlignment="1" applyProtection="1">
      <alignment horizontal="left" vertical="center" indent="1" shrinkToFit="1"/>
      <protection locked="0"/>
    </xf>
    <xf numFmtId="0" fontId="31" fillId="26" borderId="106" xfId="0" applyFont="1" applyFill="1" applyBorder="1" applyAlignment="1" applyProtection="1">
      <alignment horizontal="left" vertical="center" indent="1" shrinkToFit="1"/>
      <protection locked="0"/>
    </xf>
    <xf numFmtId="0" fontId="31" fillId="26" borderId="107" xfId="0" applyFont="1" applyFill="1" applyBorder="1" applyAlignment="1" applyProtection="1">
      <alignment horizontal="left" vertical="center" indent="1"/>
      <protection locked="0"/>
    </xf>
    <xf numFmtId="0" fontId="31" fillId="26" borderId="108" xfId="0" applyFont="1" applyFill="1" applyBorder="1" applyAlignment="1" applyProtection="1">
      <alignment horizontal="left" vertical="center" indent="1"/>
      <protection locked="0"/>
    </xf>
    <xf numFmtId="49" fontId="31" fillId="26" borderId="101" xfId="0" applyNumberFormat="1" applyFont="1" applyFill="1" applyBorder="1" applyAlignment="1" applyProtection="1">
      <alignment horizontal="left" vertical="center" indent="1" shrinkToFit="1"/>
      <protection locked="0"/>
    </xf>
    <xf numFmtId="49" fontId="31" fillId="26" borderId="102" xfId="0" applyNumberFormat="1" applyFont="1" applyFill="1" applyBorder="1" applyAlignment="1" applyProtection="1">
      <alignment horizontal="left" vertical="center" indent="1" shrinkToFit="1"/>
      <protection locked="0"/>
    </xf>
    <xf numFmtId="49" fontId="31" fillId="26" borderId="103" xfId="0" applyNumberFormat="1" applyFont="1" applyFill="1" applyBorder="1" applyAlignment="1" applyProtection="1">
      <alignment horizontal="left" vertical="center" indent="1" shrinkToFit="1"/>
      <protection locked="0"/>
    </xf>
    <xf numFmtId="49" fontId="31" fillId="26" borderId="107" xfId="0" applyNumberFormat="1" applyFont="1" applyFill="1" applyBorder="1" applyAlignment="1" applyProtection="1">
      <alignment horizontal="left" vertical="center" indent="1"/>
      <protection locked="0"/>
    </xf>
    <xf numFmtId="49" fontId="31" fillId="26" borderId="108" xfId="0" applyNumberFormat="1" applyFont="1" applyFill="1" applyBorder="1" applyAlignment="1" applyProtection="1">
      <alignment horizontal="left" vertical="center" indent="1"/>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2"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000ws739\d\Documents%20and%20Settings\HigaC\&#12487;&#12473;&#12463;&#12488;&#12483;&#12503;\&#27604;&#22025;'S\&#30475;&#23487;\&#20107;&#26989;&#35336;&#30011;&#26360;\&#65320;&#65297;&#65301;&#30149;&#38498;&#37197;&#24067;\&#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0000ws739\d\Documents%20and%20Settings\HigaC\&#12487;&#12473;&#12463;&#12488;&#12483;&#12503;\&#27604;&#22025;'S\&#30475;&#23487;\&#20107;&#26989;&#35336;&#30011;&#26360;\&#65320;&#65297;&#65301;&#30149;&#38498;&#37197;&#24067;\&#38498;&#20869;&#20445;&#32946;\&#65320;&#65304;\&#25152;&#35201;&#38989;\WOR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N5" t="str">
            <v>○</v>
          </cell>
          <cell r="AO5" t="str">
            <v>01</v>
          </cell>
          <cell r="AP5" t="str">
            <v/>
          </cell>
          <cell r="AQ5" t="str">
            <v>01</v>
          </cell>
          <cell r="AR5" t="str">
            <v>Ａ型</v>
          </cell>
          <cell r="AS5">
            <v>2</v>
          </cell>
          <cell r="AT5">
            <v>2.9</v>
          </cell>
          <cell r="AU5">
            <v>26855074</v>
          </cell>
          <cell r="AV5">
            <v>17031274</v>
          </cell>
          <cell r="AX5">
            <v>34578</v>
          </cell>
          <cell r="AY5">
            <v>34578</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I10">
            <v>0</v>
          </cell>
          <cell r="J10">
            <v>45300000</v>
          </cell>
          <cell r="K10">
            <v>43727000</v>
          </cell>
          <cell r="L10">
            <v>1573000</v>
          </cell>
          <cell r="M10">
            <v>45300000</v>
          </cell>
          <cell r="N10">
            <v>0</v>
          </cell>
          <cell r="O10">
            <v>3</v>
          </cell>
          <cell r="P10">
            <v>5</v>
          </cell>
          <cell r="Q10">
            <v>8</v>
          </cell>
          <cell r="R10" t="str">
            <v>直</v>
          </cell>
          <cell r="S10">
            <v>11</v>
          </cell>
          <cell r="T10">
            <v>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Q11">
            <v>9.6</v>
          </cell>
          <cell r="R11" t="str">
            <v>直</v>
          </cell>
          <cell r="S11">
            <v>11.5</v>
          </cell>
          <cell r="T11">
            <v>0</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H12">
            <v>25516000</v>
          </cell>
          <cell r="J12">
            <v>31756000</v>
          </cell>
          <cell r="K12">
            <v>0</v>
          </cell>
          <cell r="L12">
            <v>31756000</v>
          </cell>
          <cell r="M12">
            <v>31756000</v>
          </cell>
          <cell r="N12">
            <v>0</v>
          </cell>
          <cell r="O12">
            <v>5</v>
          </cell>
          <cell r="P12">
            <v>3</v>
          </cell>
          <cell r="Q12">
            <v>6</v>
          </cell>
          <cell r="R12" t="str">
            <v>○</v>
          </cell>
          <cell r="S12">
            <v>11.5</v>
          </cell>
          <cell r="T12">
            <v>0</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I12">
            <v>47567663000</v>
          </cell>
          <cell r="AJ12">
            <v>-3975645000</v>
          </cell>
          <cell r="AK12" t="str">
            <v>○</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N23" t="str">
            <v>○</v>
          </cell>
          <cell r="AO23" t="str">
            <v/>
          </cell>
          <cell r="AP23" t="str">
            <v>12</v>
          </cell>
          <cell r="AQ23" t="str">
            <v>12</v>
          </cell>
          <cell r="AR23" t="str">
            <v>Ａ型</v>
          </cell>
          <cell r="AS23">
            <v>2</v>
          </cell>
          <cell r="AT23">
            <v>4.3</v>
          </cell>
          <cell r="AU23">
            <v>16425600</v>
          </cell>
          <cell r="AV23">
            <v>10066023</v>
          </cell>
          <cell r="AX23">
            <v>32953</v>
          </cell>
          <cell r="AY23">
            <v>32599</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H29">
            <v>4850000</v>
          </cell>
          <cell r="J29">
            <v>5500000</v>
          </cell>
          <cell r="K29">
            <v>4350000</v>
          </cell>
          <cell r="L29">
            <v>1150000</v>
          </cell>
          <cell r="M29">
            <v>5500000</v>
          </cell>
          <cell r="N29">
            <v>0</v>
          </cell>
          <cell r="O29">
            <v>2</v>
          </cell>
          <cell r="P29">
            <v>1</v>
          </cell>
          <cell r="Q29">
            <v>2.5</v>
          </cell>
          <cell r="R29" t="str">
            <v>直</v>
          </cell>
          <cell r="S29">
            <v>9</v>
          </cell>
          <cell r="T29">
            <v>120</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N29" t="str">
            <v>○</v>
          </cell>
          <cell r="AO29" t="str">
            <v/>
          </cell>
          <cell r="AP29" t="str">
            <v>12</v>
          </cell>
          <cell r="AQ29" t="str">
            <v>12</v>
          </cell>
          <cell r="AR29" t="str">
            <v>Ａ型</v>
          </cell>
          <cell r="AS29">
            <v>2</v>
          </cell>
          <cell r="AT29">
            <v>7.6</v>
          </cell>
          <cell r="AU29">
            <v>29969200</v>
          </cell>
          <cell r="AV29">
            <v>4850000</v>
          </cell>
          <cell r="AX29">
            <v>34381</v>
          </cell>
          <cell r="AY29">
            <v>34060</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H30">
            <v>8569500</v>
          </cell>
          <cell r="J30">
            <v>10084500</v>
          </cell>
          <cell r="K30">
            <v>8449500</v>
          </cell>
          <cell r="L30">
            <v>1635000</v>
          </cell>
          <cell r="M30">
            <v>10084500</v>
          </cell>
          <cell r="N30">
            <v>0</v>
          </cell>
          <cell r="O30">
            <v>3</v>
          </cell>
          <cell r="P30">
            <v>0</v>
          </cell>
          <cell r="Q30">
            <v>3</v>
          </cell>
          <cell r="R30" t="str">
            <v>直</v>
          </cell>
          <cell r="S30">
            <v>9</v>
          </cell>
          <cell r="T30">
            <v>0</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N30" t="str">
            <v>○</v>
          </cell>
          <cell r="AO30" t="str">
            <v/>
          </cell>
          <cell r="AP30" t="str">
            <v>12</v>
          </cell>
          <cell r="AQ30" t="str">
            <v>12</v>
          </cell>
          <cell r="AR30" t="str">
            <v>Ａ型</v>
          </cell>
          <cell r="AS30">
            <v>2</v>
          </cell>
          <cell r="AT30">
            <v>2.9</v>
          </cell>
          <cell r="AU30">
            <v>12631800</v>
          </cell>
          <cell r="AV30">
            <v>8569500</v>
          </cell>
          <cell r="AX30">
            <v>34472</v>
          </cell>
          <cell r="AY30">
            <v>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J31">
            <v>0</v>
          </cell>
          <cell r="M31">
            <v>0</v>
          </cell>
          <cell r="N31">
            <v>0</v>
          </cell>
          <cell r="O31">
            <v>2</v>
          </cell>
          <cell r="P31">
            <v>1</v>
          </cell>
          <cell r="Q31">
            <v>3</v>
          </cell>
          <cell r="R31" t="str">
            <v>直</v>
          </cell>
          <cell r="S31">
            <v>8.5</v>
          </cell>
          <cell r="T31">
            <v>144</v>
          </cell>
          <cell r="V31">
            <v>17500</v>
          </cell>
          <cell r="Z31">
            <v>5</v>
          </cell>
          <cell r="AA31">
            <v>5</v>
          </cell>
          <cell r="AE31">
            <v>0</v>
          </cell>
          <cell r="AI31">
            <v>0</v>
          </cell>
          <cell r="AJ31">
            <v>0</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J32">
            <v>0</v>
          </cell>
          <cell r="M32">
            <v>0</v>
          </cell>
          <cell r="N32">
            <v>0</v>
          </cell>
          <cell r="O32">
            <v>2</v>
          </cell>
          <cell r="P32">
            <v>1</v>
          </cell>
          <cell r="Q32">
            <v>3</v>
          </cell>
          <cell r="R32" t="str">
            <v>直</v>
          </cell>
          <cell r="S32">
            <v>8.25</v>
          </cell>
          <cell r="T32">
            <v>48</v>
          </cell>
          <cell r="V32">
            <v>18400</v>
          </cell>
          <cell r="Z32">
            <v>9</v>
          </cell>
          <cell r="AA32">
            <v>9</v>
          </cell>
          <cell r="AE32">
            <v>0</v>
          </cell>
          <cell r="AI32">
            <v>0</v>
          </cell>
          <cell r="AJ32">
            <v>0</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J36">
            <v>0</v>
          </cell>
          <cell r="M36">
            <v>0</v>
          </cell>
          <cell r="N36">
            <v>0</v>
          </cell>
          <cell r="O36">
            <v>3</v>
          </cell>
          <cell r="Q36">
            <v>3</v>
          </cell>
          <cell r="R36" t="str">
            <v>直</v>
          </cell>
          <cell r="S36">
            <v>8.5</v>
          </cell>
          <cell r="T36">
            <v>180</v>
          </cell>
          <cell r="V36">
            <v>10000</v>
          </cell>
          <cell r="Z36">
            <v>4</v>
          </cell>
          <cell r="AA36">
            <v>4</v>
          </cell>
          <cell r="AE36">
            <v>0</v>
          </cell>
          <cell r="AI36">
            <v>0</v>
          </cell>
          <cell r="AJ36">
            <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H37">
            <v>8722500</v>
          </cell>
          <cell r="J37">
            <v>9856500</v>
          </cell>
          <cell r="K37">
            <v>9455000</v>
          </cell>
          <cell r="L37">
            <v>401500</v>
          </cell>
          <cell r="M37">
            <v>9856500</v>
          </cell>
          <cell r="N37">
            <v>0</v>
          </cell>
          <cell r="O37">
            <v>3</v>
          </cell>
          <cell r="P37">
            <v>0</v>
          </cell>
          <cell r="Q37">
            <v>3</v>
          </cell>
          <cell r="R37" t="str">
            <v>直</v>
          </cell>
          <cell r="S37">
            <v>10</v>
          </cell>
          <cell r="T37">
            <v>0</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X37">
            <v>33512</v>
          </cell>
          <cell r="AY37">
            <v>33512</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J38">
            <v>0</v>
          </cell>
          <cell r="M38">
            <v>0</v>
          </cell>
          <cell r="N38">
            <v>0</v>
          </cell>
          <cell r="O38">
            <v>6</v>
          </cell>
          <cell r="Q38">
            <v>6</v>
          </cell>
          <cell r="R38" t="str">
            <v>直</v>
          </cell>
          <cell r="S38">
            <v>8.25</v>
          </cell>
          <cell r="T38">
            <v>108</v>
          </cell>
          <cell r="V38">
            <v>8500</v>
          </cell>
          <cell r="Z38">
            <v>24</v>
          </cell>
          <cell r="AA38">
            <v>24</v>
          </cell>
          <cell r="AE38">
            <v>0</v>
          </cell>
          <cell r="AI38">
            <v>0</v>
          </cell>
          <cell r="AJ38">
            <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Q42">
            <v>3.5</v>
          </cell>
          <cell r="R42" t="str">
            <v>直</v>
          </cell>
          <cell r="S42">
            <v>9.67</v>
          </cell>
          <cell r="T42">
            <v>72</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X42">
            <v>34790</v>
          </cell>
          <cell r="AY42">
            <v>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H43">
            <v>5313000</v>
          </cell>
          <cell r="J43">
            <v>5825000</v>
          </cell>
          <cell r="K43">
            <v>4135000</v>
          </cell>
          <cell r="L43">
            <v>1690000</v>
          </cell>
          <cell r="M43">
            <v>5825000</v>
          </cell>
          <cell r="N43">
            <v>0</v>
          </cell>
          <cell r="O43">
            <v>2</v>
          </cell>
          <cell r="Q43">
            <v>2</v>
          </cell>
          <cell r="S43">
            <v>10</v>
          </cell>
          <cell r="T43">
            <v>36</v>
          </cell>
          <cell r="V43">
            <v>11000</v>
          </cell>
          <cell r="W43">
            <v>2</v>
          </cell>
          <cell r="X43">
            <v>2</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N43" t="str">
            <v>○</v>
          </cell>
          <cell r="AO43" t="str">
            <v/>
          </cell>
          <cell r="AP43" t="str">
            <v>16</v>
          </cell>
          <cell r="AQ43" t="str">
            <v>16</v>
          </cell>
          <cell r="AR43" t="str">
            <v>Ａ型</v>
          </cell>
          <cell r="AS43">
            <v>2</v>
          </cell>
          <cell r="AT43">
            <v>2</v>
          </cell>
          <cell r="AU43">
            <v>9274000</v>
          </cell>
          <cell r="AV43">
            <v>5313000</v>
          </cell>
          <cell r="AX43">
            <v>35125</v>
          </cell>
          <cell r="AY43">
            <v>34790</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J44">
            <v>0</v>
          </cell>
          <cell r="M44">
            <v>0</v>
          </cell>
          <cell r="N44">
            <v>0</v>
          </cell>
          <cell r="P44">
            <v>2</v>
          </cell>
          <cell r="Q44">
            <v>2</v>
          </cell>
          <cell r="R44" t="str">
            <v>直</v>
          </cell>
          <cell r="S44">
            <v>9</v>
          </cell>
          <cell r="T44">
            <v>0</v>
          </cell>
          <cell r="V44">
            <v>6200</v>
          </cell>
          <cell r="Z44">
            <v>4</v>
          </cell>
          <cell r="AA44">
            <v>4</v>
          </cell>
          <cell r="AE44">
            <v>0</v>
          </cell>
          <cell r="AI44">
            <v>0</v>
          </cell>
          <cell r="AJ44">
            <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N60" t="str">
            <v>○</v>
          </cell>
          <cell r="AO60" t="str">
            <v/>
          </cell>
          <cell r="AP60" t="str">
            <v>12</v>
          </cell>
          <cell r="AQ60" t="str">
            <v>12</v>
          </cell>
          <cell r="AR60" t="str">
            <v>Ｂ型</v>
          </cell>
          <cell r="AS60">
            <v>4</v>
          </cell>
          <cell r="AT60">
            <v>5.7</v>
          </cell>
          <cell r="AU60">
            <v>21784400</v>
          </cell>
          <cell r="AV60">
            <v>17670000</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Q63">
            <v>5.5</v>
          </cell>
          <cell r="R63" t="str">
            <v>直</v>
          </cell>
          <cell r="S63">
            <v>24</v>
          </cell>
          <cell r="T63">
            <v>365</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I77">
            <v>7682671291</v>
          </cell>
          <cell r="AJ77">
            <v>219286033</v>
          </cell>
          <cell r="AK77" t="str">
            <v>○</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H81">
            <v>21162000</v>
          </cell>
          <cell r="J81">
            <v>21942000</v>
          </cell>
          <cell r="K81">
            <v>16800000</v>
          </cell>
          <cell r="L81">
            <v>5142000</v>
          </cell>
          <cell r="M81">
            <v>21942000</v>
          </cell>
          <cell r="N81">
            <v>0</v>
          </cell>
          <cell r="O81">
            <v>4</v>
          </cell>
          <cell r="P81">
            <v>0</v>
          </cell>
          <cell r="Q81">
            <v>4</v>
          </cell>
          <cell r="R81" t="str">
            <v>直</v>
          </cell>
          <cell r="S81">
            <v>24</v>
          </cell>
          <cell r="T81">
            <v>365</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X81">
            <v>31079</v>
          </cell>
          <cell r="AY81">
            <v>30773</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J84">
            <v>17022000</v>
          </cell>
          <cell r="K84">
            <v>13577000</v>
          </cell>
          <cell r="L84">
            <v>3445000</v>
          </cell>
          <cell r="M84">
            <v>17022000</v>
          </cell>
          <cell r="N84">
            <v>0</v>
          </cell>
          <cell r="O84">
            <v>4</v>
          </cell>
          <cell r="P84">
            <v>1</v>
          </cell>
          <cell r="Q84">
            <v>4.5</v>
          </cell>
          <cell r="R84" t="str">
            <v>直</v>
          </cell>
          <cell r="S84">
            <v>10</v>
          </cell>
          <cell r="T84">
            <v>0</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Q90">
            <v>4.5999999999999996</v>
          </cell>
          <cell r="R90" t="str">
            <v>直</v>
          </cell>
          <cell r="S90">
            <v>10</v>
          </cell>
          <cell r="T90">
            <v>0</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X91">
            <v>32994</v>
          </cell>
          <cell r="AY91">
            <v>32994</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X94">
            <v>34213</v>
          </cell>
          <cell r="AY94">
            <v>34213</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J108">
            <v>0</v>
          </cell>
          <cell r="K108">
            <v>0</v>
          </cell>
          <cell r="M108">
            <v>0</v>
          </cell>
          <cell r="N108">
            <v>0</v>
          </cell>
          <cell r="O108">
            <v>5</v>
          </cell>
          <cell r="P108">
            <v>0</v>
          </cell>
          <cell r="Q108">
            <v>5</v>
          </cell>
          <cell r="S108">
            <v>8.75</v>
          </cell>
          <cell r="T108">
            <v>0</v>
          </cell>
          <cell r="V108">
            <v>6777</v>
          </cell>
          <cell r="W108">
            <v>4</v>
          </cell>
          <cell r="X108">
            <v>12</v>
          </cell>
          <cell r="Y108">
            <v>6</v>
          </cell>
          <cell r="Z108">
            <v>3</v>
          </cell>
          <cell r="AA108">
            <v>25</v>
          </cell>
          <cell r="AE108">
            <v>0</v>
          </cell>
          <cell r="AI108">
            <v>0</v>
          </cell>
          <cell r="AJ108">
            <v>0</v>
          </cell>
          <cell r="AK108" t="str">
            <v>×</v>
          </cell>
          <cell r="AO108" t="str">
            <v/>
          </cell>
          <cell r="AP108" t="str">
            <v>12</v>
          </cell>
          <cell r="AQ108" t="str">
            <v>12</v>
          </cell>
          <cell r="AR108" t="str">
            <v>対象外</v>
          </cell>
          <cell r="AS108" t="str">
            <v>-</v>
          </cell>
          <cell r="AT108" t="str">
            <v>-</v>
          </cell>
          <cell r="AU108" t="str">
            <v>-</v>
          </cell>
          <cell r="AV108" t="str">
            <v>-</v>
          </cell>
          <cell r="AX108">
            <v>35125</v>
          </cell>
          <cell r="AY108">
            <v>34790</v>
          </cell>
          <cell r="BA108" t="str">
            <v>2</v>
          </cell>
          <cell r="BB108">
            <v>1</v>
          </cell>
          <cell r="BC108" t="str">
            <v>9</v>
          </cell>
          <cell r="BD108">
            <v>291235125</v>
          </cell>
          <cell r="BE108" t="str">
            <v>対象外</v>
          </cell>
          <cell r="BF108" t="str">
            <v>9</v>
          </cell>
          <cell r="BG108">
            <v>291235125</v>
          </cell>
          <cell r="BH108" t="e">
            <v>#VALUE!</v>
          </cell>
        </row>
        <row r="109">
          <cell r="J109">
            <v>0</v>
          </cell>
          <cell r="M109">
            <v>0</v>
          </cell>
          <cell r="N109">
            <v>0</v>
          </cell>
          <cell r="AA109">
            <v>0</v>
          </cell>
          <cell r="AE109">
            <v>0</v>
          </cell>
          <cell r="AI109">
            <v>0</v>
          </cell>
          <cell r="AJ109">
            <v>0</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BA109" t="str">
            <v>ERROR</v>
          </cell>
          <cell r="BB109">
            <v>1</v>
          </cell>
          <cell r="BC109" t="str">
            <v>8</v>
          </cell>
          <cell r="BD109" t="e">
            <v>#VALUE!</v>
          </cell>
          <cell r="BE109" t="str">
            <v>E</v>
          </cell>
          <cell r="BF109" t="str">
            <v>8</v>
          </cell>
          <cell r="BG109" t="e">
            <v>#VALUE!</v>
          </cell>
          <cell r="BH109" t="e">
            <v>#VALUE!</v>
          </cell>
        </row>
        <row r="110">
          <cell r="J110">
            <v>0</v>
          </cell>
          <cell r="M110">
            <v>0</v>
          </cell>
          <cell r="N110">
            <v>0</v>
          </cell>
          <cell r="AA110">
            <v>0</v>
          </cell>
          <cell r="AE110">
            <v>0</v>
          </cell>
          <cell r="AI110">
            <v>0</v>
          </cell>
          <cell r="AJ110">
            <v>0</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BA110" t="str">
            <v>ERROR</v>
          </cell>
          <cell r="BB110">
            <v>2</v>
          </cell>
          <cell r="BC110" t="str">
            <v>8</v>
          </cell>
          <cell r="BD110" t="e">
            <v>#VALUE!</v>
          </cell>
          <cell r="BE110" t="str">
            <v>E</v>
          </cell>
          <cell r="BF110" t="str">
            <v>8</v>
          </cell>
          <cell r="BG110" t="e">
            <v>#VALUE!</v>
          </cell>
          <cell r="BH110" t="e">
            <v>#VALUE!</v>
          </cell>
        </row>
        <row r="111">
          <cell r="J111">
            <v>0</v>
          </cell>
          <cell r="M111">
            <v>0</v>
          </cell>
          <cell r="N111">
            <v>0</v>
          </cell>
          <cell r="AA111">
            <v>0</v>
          </cell>
          <cell r="AE111">
            <v>0</v>
          </cell>
          <cell r="AI111">
            <v>0</v>
          </cell>
          <cell r="AJ111">
            <v>0</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BA111" t="str">
            <v>ERROR</v>
          </cell>
          <cell r="BB111">
            <v>3</v>
          </cell>
          <cell r="BC111" t="str">
            <v>8</v>
          </cell>
          <cell r="BD111" t="e">
            <v>#VALUE!</v>
          </cell>
          <cell r="BE111" t="str">
            <v>E</v>
          </cell>
          <cell r="BF111" t="str">
            <v>8</v>
          </cell>
          <cell r="BG111" t="e">
            <v>#VALUE!</v>
          </cell>
          <cell r="BH111" t="e">
            <v>#VALUE!</v>
          </cell>
        </row>
        <row r="112">
          <cell r="J112">
            <v>0</v>
          </cell>
          <cell r="M112">
            <v>0</v>
          </cell>
          <cell r="N112">
            <v>0</v>
          </cell>
          <cell r="AA112">
            <v>0</v>
          </cell>
          <cell r="AE112">
            <v>0</v>
          </cell>
          <cell r="AI112">
            <v>0</v>
          </cell>
          <cell r="AJ112">
            <v>0</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BA112" t="str">
            <v>ERROR</v>
          </cell>
          <cell r="BB112">
            <v>4</v>
          </cell>
          <cell r="BC112" t="str">
            <v>8</v>
          </cell>
          <cell r="BD112" t="e">
            <v>#VALUE!</v>
          </cell>
          <cell r="BE112" t="str">
            <v>E</v>
          </cell>
          <cell r="BF112" t="str">
            <v>8</v>
          </cell>
          <cell r="BG112" t="e">
            <v>#VALUE!</v>
          </cell>
          <cell r="BH112" t="e">
            <v>#VALUE!</v>
          </cell>
        </row>
        <row r="113">
          <cell r="J113">
            <v>0</v>
          </cell>
          <cell r="M113">
            <v>0</v>
          </cell>
          <cell r="N113">
            <v>0</v>
          </cell>
          <cell r="AA113">
            <v>0</v>
          </cell>
          <cell r="AE113">
            <v>0</v>
          </cell>
          <cell r="AI113">
            <v>0</v>
          </cell>
          <cell r="AJ113">
            <v>0</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BA113" t="str">
            <v>ERROR</v>
          </cell>
          <cell r="BB113">
            <v>5</v>
          </cell>
          <cell r="BC113" t="str">
            <v>8</v>
          </cell>
          <cell r="BD113" t="e">
            <v>#VALUE!</v>
          </cell>
          <cell r="BE113" t="str">
            <v>E</v>
          </cell>
          <cell r="BF113" t="str">
            <v>8</v>
          </cell>
          <cell r="BG113" t="e">
            <v>#VALUE!</v>
          </cell>
          <cell r="BH113" t="e">
            <v>#VALUE!</v>
          </cell>
        </row>
        <row r="114">
          <cell r="J114">
            <v>0</v>
          </cell>
          <cell r="M114">
            <v>0</v>
          </cell>
          <cell r="N114">
            <v>0</v>
          </cell>
          <cell r="AA114">
            <v>0</v>
          </cell>
          <cell r="AE114">
            <v>0</v>
          </cell>
          <cell r="AI114">
            <v>0</v>
          </cell>
          <cell r="AJ114">
            <v>0</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BA114" t="str">
            <v>ERROR</v>
          </cell>
          <cell r="BB114">
            <v>6</v>
          </cell>
          <cell r="BC114" t="str">
            <v>8</v>
          </cell>
          <cell r="BD114" t="e">
            <v>#VALUE!</v>
          </cell>
          <cell r="BE114" t="str">
            <v>E</v>
          </cell>
          <cell r="BF114" t="str">
            <v>8</v>
          </cell>
          <cell r="BG114" t="e">
            <v>#VALUE!</v>
          </cell>
          <cell r="BH114" t="e">
            <v>#VALUE!</v>
          </cell>
        </row>
        <row r="115">
          <cell r="J115">
            <v>0</v>
          </cell>
          <cell r="M115">
            <v>0</v>
          </cell>
          <cell r="N115">
            <v>0</v>
          </cell>
          <cell r="AA115">
            <v>0</v>
          </cell>
          <cell r="AE115">
            <v>0</v>
          </cell>
          <cell r="AI115">
            <v>0</v>
          </cell>
          <cell r="AJ115">
            <v>0</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BA115" t="str">
            <v>ERROR</v>
          </cell>
          <cell r="BB115">
            <v>7</v>
          </cell>
          <cell r="BC115" t="str">
            <v>8</v>
          </cell>
          <cell r="BD115" t="e">
            <v>#VALUE!</v>
          </cell>
          <cell r="BE115" t="str">
            <v>E</v>
          </cell>
          <cell r="BF115" t="str">
            <v>8</v>
          </cell>
          <cell r="BG115" t="e">
            <v>#VALUE!</v>
          </cell>
          <cell r="BH115" t="e">
            <v>#VALUE!</v>
          </cell>
        </row>
        <row r="116">
          <cell r="J116">
            <v>0</v>
          </cell>
          <cell r="M116">
            <v>0</v>
          </cell>
          <cell r="N116">
            <v>0</v>
          </cell>
          <cell r="AA116">
            <v>0</v>
          </cell>
          <cell r="AE116">
            <v>0</v>
          </cell>
          <cell r="AI116">
            <v>0</v>
          </cell>
          <cell r="AJ116">
            <v>0</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BA116" t="str">
            <v>ERROR</v>
          </cell>
          <cell r="BB116">
            <v>8</v>
          </cell>
          <cell r="BC116" t="str">
            <v>8</v>
          </cell>
          <cell r="BD116" t="e">
            <v>#VALUE!</v>
          </cell>
          <cell r="BE116" t="str">
            <v>E</v>
          </cell>
          <cell r="BF116" t="str">
            <v>8</v>
          </cell>
          <cell r="BG116" t="e">
            <v>#VALUE!</v>
          </cell>
          <cell r="BH116" t="e">
            <v>#VALUE!</v>
          </cell>
        </row>
        <row r="117">
          <cell r="J117">
            <v>0</v>
          </cell>
          <cell r="M117">
            <v>0</v>
          </cell>
          <cell r="N117">
            <v>0</v>
          </cell>
          <cell r="AA117">
            <v>0</v>
          </cell>
          <cell r="AE117">
            <v>0</v>
          </cell>
          <cell r="AI117">
            <v>0</v>
          </cell>
          <cell r="AJ117">
            <v>0</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BA117" t="str">
            <v>ERROR</v>
          </cell>
          <cell r="BB117">
            <v>9</v>
          </cell>
          <cell r="BC117" t="str">
            <v>8</v>
          </cell>
          <cell r="BD117" t="e">
            <v>#VALUE!</v>
          </cell>
          <cell r="BE117" t="str">
            <v>E</v>
          </cell>
          <cell r="BF117" t="str">
            <v>8</v>
          </cell>
          <cell r="BG117" t="e">
            <v>#VALUE!</v>
          </cell>
          <cell r="BH117" t="e">
            <v>#VALUE!</v>
          </cell>
        </row>
        <row r="118">
          <cell r="J118">
            <v>0</v>
          </cell>
          <cell r="M118">
            <v>0</v>
          </cell>
          <cell r="N118">
            <v>0</v>
          </cell>
          <cell r="AA118">
            <v>0</v>
          </cell>
          <cell r="AE118">
            <v>0</v>
          </cell>
          <cell r="AI118">
            <v>0</v>
          </cell>
          <cell r="AJ118">
            <v>0</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BA118" t="str">
            <v>ERROR</v>
          </cell>
          <cell r="BB118">
            <v>10</v>
          </cell>
          <cell r="BC118" t="str">
            <v>8</v>
          </cell>
          <cell r="BD118" t="e">
            <v>#VALUE!</v>
          </cell>
          <cell r="BE118" t="str">
            <v>E</v>
          </cell>
          <cell r="BF118" t="str">
            <v>8</v>
          </cell>
          <cell r="BG118" t="e">
            <v>#VALUE!</v>
          </cell>
          <cell r="BH118" t="e">
            <v>#VALUE!</v>
          </cell>
        </row>
        <row r="119">
          <cell r="J119">
            <v>0</v>
          </cell>
          <cell r="M119">
            <v>0</v>
          </cell>
          <cell r="N119">
            <v>0</v>
          </cell>
          <cell r="AA119">
            <v>0</v>
          </cell>
          <cell r="AE119">
            <v>0</v>
          </cell>
          <cell r="AI119">
            <v>0</v>
          </cell>
          <cell r="AJ119">
            <v>0</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BA119" t="str">
            <v>ERROR</v>
          </cell>
          <cell r="BB119">
            <v>11</v>
          </cell>
          <cell r="BC119" t="str">
            <v>8</v>
          </cell>
          <cell r="BD119" t="e">
            <v>#VALUE!</v>
          </cell>
          <cell r="BE119" t="str">
            <v>E</v>
          </cell>
          <cell r="BF119" t="str">
            <v>8</v>
          </cell>
          <cell r="BG119" t="e">
            <v>#VALUE!</v>
          </cell>
          <cell r="BH119" t="e">
            <v>#VALUE!</v>
          </cell>
        </row>
        <row r="120">
          <cell r="J120">
            <v>0</v>
          </cell>
          <cell r="M120">
            <v>0</v>
          </cell>
          <cell r="N120">
            <v>0</v>
          </cell>
          <cell r="AA120">
            <v>0</v>
          </cell>
          <cell r="AE120">
            <v>0</v>
          </cell>
          <cell r="AI120">
            <v>0</v>
          </cell>
          <cell r="AJ120">
            <v>0</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BA120" t="str">
            <v>ERROR</v>
          </cell>
          <cell r="BB120">
            <v>12</v>
          </cell>
          <cell r="BC120" t="str">
            <v>8</v>
          </cell>
          <cell r="BD120" t="e">
            <v>#VALUE!</v>
          </cell>
          <cell r="BE120" t="str">
            <v>E</v>
          </cell>
          <cell r="BF120" t="str">
            <v>8</v>
          </cell>
          <cell r="BG120" t="e">
            <v>#VALUE!</v>
          </cell>
          <cell r="BH120" t="e">
            <v>#VALUE!</v>
          </cell>
        </row>
        <row r="121">
          <cell r="J121">
            <v>0</v>
          </cell>
          <cell r="M121">
            <v>0</v>
          </cell>
          <cell r="N121">
            <v>0</v>
          </cell>
          <cell r="AA121">
            <v>0</v>
          </cell>
          <cell r="AE121">
            <v>0</v>
          </cell>
          <cell r="AI121">
            <v>0</v>
          </cell>
          <cell r="AJ121">
            <v>0</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40000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40000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B1:K15"/>
  <sheetViews>
    <sheetView tabSelected="1" view="pageBreakPreview" zoomScale="90" zoomScaleNormal="100" zoomScaleSheetLayoutView="90" workbookViewId="0"/>
  </sheetViews>
  <sheetFormatPr defaultColWidth="9" defaultRowHeight="13.2" x14ac:dyDescent="0.2"/>
  <cols>
    <col min="1" max="1" width="2.88671875" style="84" customWidth="1"/>
    <col min="2" max="2" width="33" style="84" bestFit="1" customWidth="1"/>
    <col min="3" max="3" width="8.33203125" style="84" customWidth="1"/>
    <col min="4" max="9" width="7.77734375" style="84" customWidth="1"/>
    <col min="10" max="10" width="5.6640625" style="84" customWidth="1"/>
    <col min="11" max="18" width="7.77734375" style="84" customWidth="1"/>
    <col min="19" max="16384" width="9" style="84"/>
  </cols>
  <sheetData>
    <row r="1" spans="2:11" ht="24.75" customHeight="1" x14ac:dyDescent="0.2">
      <c r="B1" s="84" t="s">
        <v>244</v>
      </c>
      <c r="C1" s="84" t="s">
        <v>245</v>
      </c>
    </row>
    <row r="2" spans="2:11" ht="24.75" customHeight="1" x14ac:dyDescent="0.2">
      <c r="B2" s="85" t="s">
        <v>322</v>
      </c>
      <c r="C2" s="310" t="s">
        <v>259</v>
      </c>
      <c r="D2" s="87"/>
      <c r="E2" s="86" t="s">
        <v>16</v>
      </c>
      <c r="F2" s="87"/>
      <c r="G2" s="86" t="s">
        <v>246</v>
      </c>
      <c r="H2" s="87"/>
      <c r="I2" s="88" t="s">
        <v>247</v>
      </c>
      <c r="K2" s="84" t="str">
        <f>C2&amp;D2&amp;E2&amp;F2&amp;G2&amp;H2&amp;I2</f>
        <v>令和年月日</v>
      </c>
    </row>
    <row r="3" spans="2:11" ht="24.75" customHeight="1" x14ac:dyDescent="0.2">
      <c r="B3" s="314" t="s">
        <v>248</v>
      </c>
      <c r="C3" s="107"/>
      <c r="D3" s="87"/>
      <c r="E3" s="86" t="s">
        <v>16</v>
      </c>
      <c r="F3" s="87"/>
      <c r="G3" s="86" t="s">
        <v>246</v>
      </c>
      <c r="H3" s="87"/>
      <c r="I3" s="88" t="s">
        <v>249</v>
      </c>
      <c r="K3" s="84" t="str">
        <f>C3&amp;D3&amp;E3&amp;F3&amp;G3&amp;H3&amp;I3&amp;C4&amp;D4&amp;E4&amp;F4&amp;G4&amp;H4&amp;I4</f>
        <v>年月日から年月日まで</v>
      </c>
    </row>
    <row r="4" spans="2:11" ht="24.75" customHeight="1" x14ac:dyDescent="0.2">
      <c r="B4" s="315"/>
      <c r="C4" s="107"/>
      <c r="D4" s="87"/>
      <c r="E4" s="86" t="s">
        <v>16</v>
      </c>
      <c r="F4" s="87"/>
      <c r="G4" s="86" t="s">
        <v>246</v>
      </c>
      <c r="H4" s="87"/>
      <c r="I4" s="88" t="s">
        <v>250</v>
      </c>
    </row>
    <row r="5" spans="2:11" ht="24.75" customHeight="1" x14ac:dyDescent="0.2">
      <c r="B5" s="85" t="s">
        <v>220</v>
      </c>
      <c r="C5" s="312"/>
      <c r="D5" s="313"/>
      <c r="E5" s="313"/>
      <c r="F5" s="313"/>
      <c r="G5" s="313"/>
      <c r="H5" s="313"/>
      <c r="I5" s="313"/>
    </row>
    <row r="6" spans="2:11" ht="24.75" customHeight="1" x14ac:dyDescent="0.2">
      <c r="B6" s="85" t="s">
        <v>6</v>
      </c>
      <c r="C6" s="312"/>
      <c r="D6" s="313"/>
      <c r="E6" s="313"/>
      <c r="F6" s="313"/>
      <c r="G6" s="313"/>
      <c r="H6" s="313"/>
      <c r="I6" s="313"/>
    </row>
    <row r="7" spans="2:11" ht="24.75" customHeight="1" x14ac:dyDescent="0.2">
      <c r="B7" s="85" t="s">
        <v>251</v>
      </c>
      <c r="C7" s="312"/>
      <c r="D7" s="313"/>
      <c r="E7" s="313"/>
      <c r="F7" s="313"/>
      <c r="G7" s="313"/>
      <c r="H7" s="313"/>
      <c r="I7" s="313"/>
    </row>
    <row r="8" spans="2:11" ht="24.75" customHeight="1" x14ac:dyDescent="0.2">
      <c r="B8" s="85" t="s">
        <v>252</v>
      </c>
      <c r="C8" s="312"/>
      <c r="D8" s="313"/>
      <c r="E8" s="313"/>
      <c r="F8" s="313"/>
      <c r="G8" s="313"/>
      <c r="H8" s="313"/>
      <c r="I8" s="313"/>
    </row>
    <row r="9" spans="2:11" ht="24.75" customHeight="1" x14ac:dyDescent="0.2">
      <c r="B9" s="85" t="s">
        <v>253</v>
      </c>
      <c r="C9" s="312"/>
      <c r="D9" s="313"/>
      <c r="E9" s="313"/>
      <c r="F9" s="313"/>
      <c r="G9" s="313"/>
      <c r="H9" s="313"/>
      <c r="I9" s="313"/>
    </row>
    <row r="10" spans="2:11" ht="24.75" customHeight="1" x14ac:dyDescent="0.2">
      <c r="B10" s="85" t="s">
        <v>260</v>
      </c>
      <c r="C10" s="312"/>
      <c r="D10" s="313"/>
      <c r="E10" s="313"/>
      <c r="F10" s="313"/>
      <c r="G10" s="313"/>
      <c r="H10" s="313"/>
      <c r="I10" s="313"/>
    </row>
    <row r="11" spans="2:11" ht="24.75" customHeight="1" x14ac:dyDescent="0.2">
      <c r="B11" s="85" t="s">
        <v>254</v>
      </c>
      <c r="C11" s="312"/>
      <c r="D11" s="313"/>
      <c r="E11" s="313"/>
      <c r="F11" s="313"/>
      <c r="G11" s="313"/>
      <c r="H11" s="313"/>
      <c r="I11" s="313"/>
    </row>
    <row r="12" spans="2:11" ht="24.75" customHeight="1" x14ac:dyDescent="0.2">
      <c r="B12" s="85" t="s">
        <v>255</v>
      </c>
      <c r="C12" s="312"/>
      <c r="D12" s="313"/>
      <c r="E12" s="313"/>
      <c r="F12" s="313"/>
      <c r="G12" s="313"/>
      <c r="H12" s="313"/>
      <c r="I12" s="313"/>
    </row>
    <row r="13" spans="2:11" ht="24.75" customHeight="1" x14ac:dyDescent="0.2">
      <c r="B13" s="85" t="s">
        <v>256</v>
      </c>
      <c r="C13" s="312"/>
      <c r="D13" s="313"/>
      <c r="E13" s="313"/>
      <c r="F13" s="313"/>
      <c r="G13" s="313"/>
      <c r="H13" s="313"/>
      <c r="I13" s="313"/>
    </row>
    <row r="14" spans="2:11" ht="24.75" customHeight="1" x14ac:dyDescent="0.2">
      <c r="B14" s="85" t="s">
        <v>257</v>
      </c>
      <c r="C14" s="312"/>
      <c r="D14" s="313"/>
      <c r="E14" s="313"/>
      <c r="F14" s="313"/>
      <c r="G14" s="313"/>
      <c r="H14" s="313"/>
      <c r="I14" s="313"/>
    </row>
    <row r="15" spans="2:11" ht="24.75" customHeight="1" x14ac:dyDescent="0.2">
      <c r="B15" s="85" t="s">
        <v>258</v>
      </c>
      <c r="C15" s="312"/>
      <c r="D15" s="313"/>
      <c r="E15" s="313"/>
      <c r="F15" s="313"/>
      <c r="G15" s="313"/>
      <c r="H15" s="313"/>
      <c r="I15" s="313"/>
    </row>
  </sheetData>
  <sheetProtection password="8370" sheet="1"/>
  <mergeCells count="12">
    <mergeCell ref="C14:I14"/>
    <mergeCell ref="C15:I15"/>
    <mergeCell ref="C8:I8"/>
    <mergeCell ref="C9:I9"/>
    <mergeCell ref="C10:I10"/>
    <mergeCell ref="C11:I11"/>
    <mergeCell ref="C12:I12"/>
    <mergeCell ref="C13:I13"/>
    <mergeCell ref="B3:B4"/>
    <mergeCell ref="C5:I5"/>
    <mergeCell ref="C6:I6"/>
    <mergeCell ref="C7:I7"/>
  </mergeCells>
  <phoneticPr fontId="2"/>
  <dataValidations count="1">
    <dataValidation type="list" allowBlank="1" showInputMessage="1" showErrorMessage="1" sqref="C3:C4" xr:uid="{00000000-0002-0000-0000-000000000000}">
      <formula1>"平成,令和"</formula1>
    </dataValidation>
  </dataValidations>
  <pageMargins left="0.7" right="0.7"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1:K19"/>
  <sheetViews>
    <sheetView view="pageBreakPreview" zoomScale="90" zoomScaleNormal="90" zoomScaleSheetLayoutView="90" workbookViewId="0"/>
  </sheetViews>
  <sheetFormatPr defaultColWidth="9" defaultRowHeight="20.100000000000001" customHeight="1" x14ac:dyDescent="0.2"/>
  <cols>
    <col min="1" max="1" width="5.109375" style="84" customWidth="1"/>
    <col min="2" max="3" width="9" style="84"/>
    <col min="4" max="4" width="5.21875" style="84" customWidth="1"/>
    <col min="5" max="5" width="10.77734375" style="84" customWidth="1"/>
    <col min="6" max="6" width="9" style="84"/>
    <col min="7" max="7" width="16" style="84" customWidth="1"/>
    <col min="8" max="8" width="16.109375" style="84" customWidth="1"/>
    <col min="9" max="9" width="5.44140625" style="84" customWidth="1"/>
    <col min="10" max="16384" width="9" style="84"/>
  </cols>
  <sheetData>
    <row r="1" spans="1:11" ht="13.2" x14ac:dyDescent="0.2"/>
    <row r="2" spans="1:11" ht="19.2" x14ac:dyDescent="0.2">
      <c r="A2" s="779" t="s">
        <v>221</v>
      </c>
      <c r="B2" s="780"/>
      <c r="C2" s="780"/>
      <c r="D2" s="780"/>
      <c r="E2" s="780"/>
      <c r="F2" s="780"/>
      <c r="G2" s="780"/>
      <c r="H2" s="780"/>
      <c r="I2" s="780"/>
    </row>
    <row r="3" spans="1:11" ht="35.25" customHeight="1" x14ac:dyDescent="0.2">
      <c r="E3" s="231"/>
      <c r="F3" s="231"/>
      <c r="G3" s="231"/>
      <c r="H3" s="231"/>
      <c r="I3" s="231"/>
      <c r="J3" s="231"/>
      <c r="K3" s="231"/>
    </row>
    <row r="4" spans="1:11" ht="35.25" customHeight="1" x14ac:dyDescent="0.2">
      <c r="B4" s="781" t="s">
        <v>222</v>
      </c>
      <c r="C4" s="781"/>
      <c r="D4" s="781"/>
      <c r="E4" s="231"/>
      <c r="F4" s="231"/>
      <c r="G4" s="231"/>
      <c r="H4" s="231"/>
      <c r="I4" s="231"/>
      <c r="J4" s="231"/>
      <c r="K4" s="231"/>
    </row>
    <row r="5" spans="1:11" ht="35.25" customHeight="1" x14ac:dyDescent="0.2"/>
    <row r="6" spans="1:11" ht="35.25" customHeight="1" x14ac:dyDescent="0.2">
      <c r="E6" s="782" t="s">
        <v>223</v>
      </c>
      <c r="F6" s="784">
        <f>様式第1号の3!J35</f>
        <v>0</v>
      </c>
      <c r="G6" s="785"/>
      <c r="H6" s="785"/>
      <c r="I6" s="785"/>
    </row>
    <row r="7" spans="1:11" ht="35.25" customHeight="1" x14ac:dyDescent="0.2">
      <c r="E7" s="783"/>
      <c r="F7" s="786">
        <f>様式第1号の3!J37</f>
        <v>0</v>
      </c>
      <c r="G7" s="787"/>
      <c r="H7" s="788"/>
      <c r="I7" s="232"/>
    </row>
    <row r="8" spans="1:11" ht="35.25" customHeight="1" x14ac:dyDescent="0.2"/>
    <row r="9" spans="1:11" ht="35.25" customHeight="1" x14ac:dyDescent="0.2">
      <c r="B9" s="789" t="str">
        <f>基本情報!C2&amp;基本情報!D2&amp;"年度大阪府病院内保育所施設整備費補助金につきましては、下記の口座に振り込んで下さいますよう依頼します。"</f>
        <v>令和年度大阪府病院内保育所施設整備費補助金につきましては、下記の口座に振り込んで下さいますよう依頼します。</v>
      </c>
      <c r="C9" s="789"/>
      <c r="D9" s="789"/>
      <c r="E9" s="789"/>
      <c r="F9" s="789"/>
      <c r="G9" s="789"/>
      <c r="H9" s="789"/>
    </row>
    <row r="10" spans="1:11" ht="35.25" customHeight="1" x14ac:dyDescent="0.2"/>
    <row r="11" spans="1:11" ht="35.25" customHeight="1" x14ac:dyDescent="0.2">
      <c r="A11" s="790" t="s">
        <v>224</v>
      </c>
      <c r="B11" s="790"/>
      <c r="C11" s="790"/>
      <c r="D11" s="790"/>
      <c r="E11" s="790"/>
      <c r="F11" s="790"/>
      <c r="G11" s="790"/>
      <c r="H11" s="790"/>
      <c r="I11" s="790"/>
    </row>
    <row r="12" spans="1:11" ht="35.25" customHeight="1" x14ac:dyDescent="0.2">
      <c r="A12" s="233"/>
      <c r="B12" s="233"/>
      <c r="C12" s="791"/>
      <c r="D12" s="791"/>
      <c r="E12" s="791"/>
      <c r="F12" s="791"/>
      <c r="G12" s="791"/>
      <c r="H12" s="791"/>
      <c r="I12" s="233"/>
    </row>
    <row r="13" spans="1:11" ht="35.25" customHeight="1" x14ac:dyDescent="0.2">
      <c r="A13" s="233"/>
      <c r="B13" s="233"/>
      <c r="C13" s="792" t="s">
        <v>225</v>
      </c>
      <c r="D13" s="793"/>
      <c r="E13" s="794"/>
      <c r="F13" s="795"/>
      <c r="G13" s="795"/>
      <c r="H13" s="796"/>
      <c r="I13" s="233"/>
    </row>
    <row r="14" spans="1:11" ht="35.25" customHeight="1" x14ac:dyDescent="0.2">
      <c r="A14" s="233"/>
      <c r="B14" s="233"/>
      <c r="C14" s="797" t="s">
        <v>226</v>
      </c>
      <c r="D14" s="797"/>
      <c r="E14" s="798"/>
      <c r="F14" s="799"/>
      <c r="G14" s="799"/>
      <c r="H14" s="800"/>
      <c r="I14" s="233"/>
    </row>
    <row r="15" spans="1:11" ht="35.25" customHeight="1" x14ac:dyDescent="0.2">
      <c r="A15" s="233"/>
      <c r="B15" s="233"/>
      <c r="C15" s="797" t="s">
        <v>227</v>
      </c>
      <c r="D15" s="797"/>
      <c r="E15" s="803"/>
      <c r="F15" s="804"/>
      <c r="G15" s="804"/>
      <c r="H15" s="805"/>
      <c r="I15" s="233"/>
    </row>
    <row r="16" spans="1:11" ht="35.25" customHeight="1" x14ac:dyDescent="0.2">
      <c r="A16" s="233"/>
      <c r="B16" s="233"/>
      <c r="C16" s="797" t="s">
        <v>228</v>
      </c>
      <c r="D16" s="792"/>
      <c r="E16" s="803"/>
      <c r="F16" s="804"/>
      <c r="G16" s="804"/>
      <c r="H16" s="805"/>
      <c r="I16" s="233"/>
    </row>
    <row r="17" spans="1:9" ht="35.25" customHeight="1" x14ac:dyDescent="0.2">
      <c r="A17" s="233"/>
      <c r="B17" s="233"/>
      <c r="C17" s="797" t="s">
        <v>229</v>
      </c>
      <c r="D17" s="792"/>
      <c r="E17" s="806"/>
      <c r="F17" s="807"/>
      <c r="G17" s="234" t="s">
        <v>230</v>
      </c>
      <c r="H17" s="235"/>
      <c r="I17" s="233"/>
    </row>
    <row r="18" spans="1:9" ht="35.25" customHeight="1" x14ac:dyDescent="0.2">
      <c r="A18" s="233"/>
      <c r="B18" s="233"/>
      <c r="C18" s="797" t="s">
        <v>231</v>
      </c>
      <c r="D18" s="792"/>
      <c r="E18" s="801"/>
      <c r="F18" s="802"/>
      <c r="G18" s="236"/>
      <c r="H18" s="236"/>
      <c r="I18" s="233"/>
    </row>
    <row r="19" spans="1:9" ht="13.2" x14ac:dyDescent="0.2">
      <c r="E19" s="237"/>
      <c r="F19" s="237"/>
      <c r="G19" s="237"/>
      <c r="H19" s="237"/>
    </row>
  </sheetData>
  <sheetProtection password="8370" sheet="1"/>
  <mergeCells count="20">
    <mergeCell ref="C14:D14"/>
    <mergeCell ref="E14:H14"/>
    <mergeCell ref="C18:D18"/>
    <mergeCell ref="E18:F18"/>
    <mergeCell ref="C15:D15"/>
    <mergeCell ref="E15:H15"/>
    <mergeCell ref="C16:D16"/>
    <mergeCell ref="E16:H16"/>
    <mergeCell ref="C17:D17"/>
    <mergeCell ref="E17:F17"/>
    <mergeCell ref="B9:H9"/>
    <mergeCell ref="A11:I11"/>
    <mergeCell ref="C12:H12"/>
    <mergeCell ref="C13:D13"/>
    <mergeCell ref="E13:H13"/>
    <mergeCell ref="A2:I2"/>
    <mergeCell ref="B4:D4"/>
    <mergeCell ref="E6:E7"/>
    <mergeCell ref="F6:I6"/>
    <mergeCell ref="F7:H7"/>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X84"/>
  <sheetViews>
    <sheetView view="pageBreakPreview" zoomScaleNormal="100" zoomScaleSheetLayoutView="100" workbookViewId="0"/>
  </sheetViews>
  <sheetFormatPr defaultColWidth="9" defaultRowHeight="13.2" x14ac:dyDescent="0.2"/>
  <cols>
    <col min="1" max="1" width="15.33203125" style="239" customWidth="1"/>
    <col min="2" max="2" width="87.44140625" style="239" customWidth="1"/>
    <col min="3" max="16384" width="9" style="239"/>
  </cols>
  <sheetData>
    <row r="1" spans="1:24" x14ac:dyDescent="0.2">
      <c r="A1" s="238" t="s">
        <v>210</v>
      </c>
    </row>
    <row r="2" spans="1:24" ht="13.8" x14ac:dyDescent="0.2">
      <c r="A2" s="1"/>
      <c r="B2" s="240" t="s">
        <v>134</v>
      </c>
      <c r="C2" s="241"/>
      <c r="D2" s="241"/>
    </row>
    <row r="3" spans="1:24" ht="13.8" x14ac:dyDescent="0.2">
      <c r="A3" s="241"/>
      <c r="B3" s="242" t="s">
        <v>135</v>
      </c>
      <c r="C3" s="241"/>
      <c r="D3" s="241"/>
    </row>
    <row r="4" spans="1:24" ht="13.8" x14ac:dyDescent="0.2">
      <c r="A4" s="241"/>
      <c r="B4" s="242" t="s">
        <v>136</v>
      </c>
      <c r="C4" s="241"/>
      <c r="D4" s="241"/>
    </row>
    <row r="5" spans="1:24" ht="13.8" x14ac:dyDescent="0.2">
      <c r="A5" s="241"/>
      <c r="B5" s="243" t="s">
        <v>152</v>
      </c>
      <c r="C5" s="241"/>
      <c r="D5" s="241"/>
    </row>
    <row r="6" spans="1:24" ht="13.8" x14ac:dyDescent="0.2">
      <c r="A6" s="241"/>
      <c r="B6" s="244" t="s">
        <v>137</v>
      </c>
      <c r="C6" s="241"/>
      <c r="D6" s="241"/>
    </row>
    <row r="7" spans="1:24" ht="13.8" x14ac:dyDescent="0.2">
      <c r="A7" s="241"/>
      <c r="B7" s="242" t="s">
        <v>157</v>
      </c>
      <c r="C7" s="241"/>
      <c r="D7" s="241"/>
      <c r="X7" s="239">
        <v>22</v>
      </c>
    </row>
    <row r="8" spans="1:24" ht="13.8" x14ac:dyDescent="0.2">
      <c r="A8" s="241"/>
      <c r="B8" s="245" t="s">
        <v>138</v>
      </c>
      <c r="C8" s="241"/>
      <c r="D8" s="241"/>
    </row>
    <row r="9" spans="1:24" ht="13.8" x14ac:dyDescent="0.2">
      <c r="A9" s="241"/>
      <c r="B9" s="246" t="s">
        <v>139</v>
      </c>
      <c r="C9" s="241"/>
      <c r="D9" s="241"/>
    </row>
    <row r="10" spans="1:24" ht="13.8" x14ac:dyDescent="0.2">
      <c r="A10" s="241"/>
      <c r="B10" s="246" t="s">
        <v>140</v>
      </c>
      <c r="C10" s="241"/>
      <c r="D10" s="241"/>
    </row>
    <row r="11" spans="1:24" ht="13.8" x14ac:dyDescent="0.2">
      <c r="A11" s="241"/>
      <c r="B11" s="246" t="s">
        <v>141</v>
      </c>
      <c r="C11" s="241"/>
      <c r="D11" s="241"/>
    </row>
    <row r="12" spans="1:24" x14ac:dyDescent="0.2">
      <c r="B12" s="247" t="s">
        <v>142</v>
      </c>
    </row>
    <row r="13" spans="1:24" x14ac:dyDescent="0.2">
      <c r="B13" s="248" t="s">
        <v>143</v>
      </c>
    </row>
    <row r="14" spans="1:24" x14ac:dyDescent="0.2">
      <c r="B14" s="248" t="s">
        <v>144</v>
      </c>
    </row>
    <row r="15" spans="1:24" x14ac:dyDescent="0.2">
      <c r="B15" s="248" t="s">
        <v>145</v>
      </c>
    </row>
    <row r="16" spans="1:24" x14ac:dyDescent="0.2">
      <c r="B16" s="248" t="s">
        <v>146</v>
      </c>
    </row>
    <row r="17" spans="1:2" x14ac:dyDescent="0.2">
      <c r="B17" s="248" t="s">
        <v>147</v>
      </c>
    </row>
    <row r="18" spans="1:2" x14ac:dyDescent="0.2">
      <c r="B18" s="248" t="s">
        <v>148</v>
      </c>
    </row>
    <row r="19" spans="1:2" x14ac:dyDescent="0.2">
      <c r="B19" s="249" t="s">
        <v>149</v>
      </c>
    </row>
    <row r="20" spans="1:2" x14ac:dyDescent="0.2">
      <c r="A20" s="250"/>
      <c r="B20" s="249" t="s">
        <v>150</v>
      </c>
    </row>
    <row r="21" spans="1:2" x14ac:dyDescent="0.2">
      <c r="B21" s="248" t="s">
        <v>151</v>
      </c>
    </row>
    <row r="22" spans="1:2" x14ac:dyDescent="0.2">
      <c r="B22" s="238" t="s">
        <v>156</v>
      </c>
    </row>
    <row r="56" spans="1:20" x14ac:dyDescent="0.2">
      <c r="A56" s="250"/>
    </row>
    <row r="58" spans="1:20" x14ac:dyDescent="0.2">
      <c r="G58" s="251"/>
      <c r="M58" s="251"/>
      <c r="S58" s="251"/>
      <c r="T58" s="252"/>
    </row>
    <row r="59" spans="1:20" x14ac:dyDescent="0.2">
      <c r="G59" s="251"/>
      <c r="M59" s="251"/>
      <c r="S59" s="251"/>
    </row>
    <row r="60" spans="1:20" x14ac:dyDescent="0.2">
      <c r="G60" s="251"/>
      <c r="M60" s="251"/>
      <c r="S60" s="251"/>
    </row>
    <row r="84" spans="13:13" x14ac:dyDescent="0.2">
      <c r="M84" s="239">
        <f>SUM(M68:N83)</f>
        <v>0</v>
      </c>
    </row>
  </sheetData>
  <sheetProtection password="8370" sheet="1"/>
  <phoneticPr fontId="2"/>
  <pageMargins left="0.75" right="0.75" top="1" bottom="1" header="0.51200000000000001" footer="0.51200000000000001"/>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T34"/>
  <sheetViews>
    <sheetView view="pageBreakPreview" zoomScaleNormal="90" zoomScaleSheetLayoutView="100" workbookViewId="0"/>
  </sheetViews>
  <sheetFormatPr defaultColWidth="9" defaultRowHeight="13.2" x14ac:dyDescent="0.2"/>
  <cols>
    <col min="1" max="1" width="2.88671875" style="14" customWidth="1"/>
    <col min="2" max="2" width="9.77734375" style="14" customWidth="1"/>
    <col min="3" max="3" width="11.6640625" style="14" customWidth="1"/>
    <col min="4" max="4" width="0.88671875" style="14" customWidth="1"/>
    <col min="5" max="5" width="8.77734375" style="14" customWidth="1"/>
    <col min="6" max="7" width="1.21875" style="14" customWidth="1"/>
    <col min="8" max="8" width="4.21875" style="14" customWidth="1"/>
    <col min="9" max="9" width="2.33203125" style="14" customWidth="1"/>
    <col min="10" max="10" width="22.109375" style="14" customWidth="1"/>
    <col min="11" max="11" width="0.44140625" style="14" customWidth="1"/>
    <col min="12" max="12" width="3.88671875" style="14" customWidth="1"/>
    <col min="13" max="13" width="3.21875" style="14" customWidth="1"/>
    <col min="14" max="14" width="4.6640625" style="14" customWidth="1"/>
    <col min="15" max="15" width="3.21875" style="14" customWidth="1"/>
    <col min="16" max="16" width="3.77734375" style="14" customWidth="1"/>
    <col min="17" max="17" width="3.33203125" style="14" customWidth="1"/>
    <col min="18" max="18" width="1.33203125" style="14" customWidth="1"/>
    <col min="19" max="19" width="2.109375" style="14" customWidth="1"/>
    <col min="20" max="16384" width="9" style="14"/>
  </cols>
  <sheetData>
    <row r="1" spans="1:18" ht="18" customHeight="1" x14ac:dyDescent="0.2">
      <c r="A1" s="14" t="s">
        <v>158</v>
      </c>
      <c r="C1" s="9"/>
      <c r="D1" s="9"/>
      <c r="E1" s="9"/>
      <c r="F1" s="9"/>
      <c r="G1" s="9"/>
      <c r="H1" s="9"/>
      <c r="I1" s="9"/>
      <c r="J1" s="9"/>
      <c r="K1" s="9"/>
      <c r="L1" s="9"/>
      <c r="M1" s="9"/>
      <c r="N1" s="9"/>
      <c r="O1" s="9"/>
      <c r="P1" s="9"/>
      <c r="Q1" s="9"/>
      <c r="R1" s="9"/>
    </row>
    <row r="2" spans="1:18" ht="18" customHeight="1" x14ac:dyDescent="0.2">
      <c r="A2" s="9"/>
      <c r="B2" s="9"/>
      <c r="C2" s="9"/>
      <c r="D2" s="9"/>
      <c r="E2" s="9"/>
      <c r="F2" s="9"/>
      <c r="G2" s="9"/>
      <c r="H2" s="9"/>
      <c r="I2" s="9"/>
      <c r="J2" s="83" t="str">
        <f>基本情報!C2</f>
        <v>令和</v>
      </c>
      <c r="K2" s="15"/>
      <c r="L2" s="13">
        <f>基本情報!D2</f>
        <v>0</v>
      </c>
      <c r="M2" s="13" t="s">
        <v>16</v>
      </c>
      <c r="N2" s="13">
        <f>基本情報!F2</f>
        <v>0</v>
      </c>
      <c r="O2" s="13" t="s">
        <v>15</v>
      </c>
      <c r="P2" s="13">
        <f>基本情報!H2</f>
        <v>0</v>
      </c>
      <c r="Q2" s="15" t="s">
        <v>159</v>
      </c>
    </row>
    <row r="3" spans="1:18" ht="24" customHeight="1" x14ac:dyDescent="0.2">
      <c r="A3" s="9"/>
      <c r="B3" s="9"/>
      <c r="C3" s="9"/>
      <c r="D3" s="9"/>
      <c r="E3" s="9"/>
      <c r="F3" s="9"/>
      <c r="G3" s="9"/>
      <c r="H3" s="9"/>
      <c r="I3" s="9"/>
      <c r="J3" s="9"/>
      <c r="K3" s="9"/>
      <c r="L3" s="9"/>
      <c r="M3" s="9"/>
      <c r="N3" s="9"/>
      <c r="O3" s="9"/>
      <c r="P3" s="9"/>
      <c r="Q3" s="9"/>
      <c r="R3" s="9"/>
    </row>
    <row r="4" spans="1:18" ht="18" customHeight="1" x14ac:dyDescent="0.2">
      <c r="A4" s="14" t="s">
        <v>160</v>
      </c>
      <c r="D4" s="9"/>
      <c r="E4" s="9"/>
      <c r="F4" s="9"/>
      <c r="G4" s="9"/>
      <c r="H4" s="9"/>
      <c r="I4" s="9"/>
      <c r="J4" s="9"/>
      <c r="K4" s="9"/>
      <c r="L4" s="9"/>
      <c r="M4" s="9"/>
      <c r="N4" s="9"/>
      <c r="O4" s="9"/>
      <c r="P4" s="9"/>
      <c r="Q4" s="9"/>
      <c r="R4" s="9"/>
    </row>
    <row r="5" spans="1:18" ht="21" customHeight="1" x14ac:dyDescent="0.2">
      <c r="A5" s="9"/>
      <c r="B5" s="9"/>
      <c r="C5" s="9"/>
      <c r="D5" s="9"/>
      <c r="E5" s="9"/>
      <c r="F5" s="9"/>
      <c r="G5" s="9"/>
      <c r="H5" s="9"/>
      <c r="I5" s="9"/>
      <c r="J5" s="9"/>
      <c r="K5" s="9"/>
      <c r="L5" s="9"/>
      <c r="M5" s="9"/>
      <c r="N5" s="9"/>
      <c r="O5" s="9"/>
      <c r="P5" s="9"/>
      <c r="Q5" s="9"/>
      <c r="R5" s="9"/>
    </row>
    <row r="6" spans="1:18" ht="21" customHeight="1" x14ac:dyDescent="0.2">
      <c r="A6" s="9"/>
      <c r="B6" s="9"/>
      <c r="C6" s="9"/>
      <c r="D6" s="9"/>
      <c r="E6" s="9"/>
      <c r="F6" s="316" t="s">
        <v>8</v>
      </c>
      <c r="G6" s="316"/>
      <c r="H6" s="316"/>
      <c r="I6" s="108"/>
      <c r="J6" s="318">
        <f>基本情報!C5</f>
        <v>0</v>
      </c>
      <c r="K6" s="318"/>
      <c r="L6" s="318"/>
      <c r="M6" s="318"/>
      <c r="N6" s="318"/>
      <c r="O6" s="318"/>
      <c r="P6" s="108"/>
      <c r="Q6" s="108"/>
      <c r="R6" s="108"/>
    </row>
    <row r="7" spans="1:18" ht="21" customHeight="1" x14ac:dyDescent="0.2">
      <c r="A7" s="9"/>
      <c r="B7" s="9"/>
      <c r="C7" s="9"/>
      <c r="D7" s="9"/>
      <c r="E7" s="9"/>
      <c r="F7" s="316" t="s">
        <v>6</v>
      </c>
      <c r="G7" s="316"/>
      <c r="H7" s="316"/>
      <c r="I7" s="108"/>
      <c r="J7" s="318">
        <f>基本情報!C6</f>
        <v>0</v>
      </c>
      <c r="K7" s="318"/>
      <c r="L7" s="318"/>
      <c r="M7" s="318"/>
      <c r="N7" s="318"/>
      <c r="O7" s="318"/>
      <c r="P7" s="109"/>
      <c r="Q7" s="109"/>
      <c r="R7" s="109"/>
    </row>
    <row r="8" spans="1:18" ht="21" customHeight="1" x14ac:dyDescent="0.2">
      <c r="A8" s="9"/>
      <c r="B8" s="9"/>
      <c r="C8" s="9"/>
      <c r="D8" s="9"/>
      <c r="E8" s="9"/>
      <c r="F8" s="316" t="s">
        <v>161</v>
      </c>
      <c r="G8" s="316"/>
      <c r="H8" s="316"/>
      <c r="I8" s="108"/>
      <c r="J8" s="318">
        <f>基本情報!C7</f>
        <v>0</v>
      </c>
      <c r="K8" s="318"/>
      <c r="L8" s="318"/>
      <c r="M8" s="318"/>
      <c r="N8" s="318"/>
      <c r="O8" s="318"/>
      <c r="P8" s="317"/>
      <c r="Q8" s="317"/>
      <c r="R8" s="317"/>
    </row>
    <row r="9" spans="1:18" ht="25.5" customHeight="1" x14ac:dyDescent="0.2">
      <c r="A9" s="9"/>
      <c r="B9" s="9"/>
      <c r="C9" s="9"/>
      <c r="D9" s="9"/>
      <c r="E9" s="9"/>
      <c r="F9" s="9"/>
      <c r="G9" s="9"/>
      <c r="H9" s="9"/>
      <c r="I9" s="9"/>
      <c r="J9" s="9"/>
      <c r="K9" s="9"/>
      <c r="L9" s="9"/>
      <c r="M9" s="9"/>
      <c r="N9" s="9"/>
      <c r="O9" s="9"/>
      <c r="P9" s="9"/>
      <c r="Q9" s="9"/>
      <c r="R9" s="9"/>
    </row>
    <row r="10" spans="1:18" ht="24" customHeight="1" x14ac:dyDescent="0.2">
      <c r="B10" s="8"/>
      <c r="C10" s="319" t="str">
        <f>基本情報!C2&amp;基本情報!D2&amp;"年度 大阪府病院内保育所施設整備費補助金交付申請書"</f>
        <v>令和年度 大阪府病院内保育所施設整備費補助金交付申請書</v>
      </c>
      <c r="D10" s="320"/>
      <c r="E10" s="320"/>
      <c r="F10" s="320"/>
      <c r="G10" s="320"/>
      <c r="H10" s="320"/>
      <c r="I10" s="320"/>
      <c r="J10" s="320"/>
      <c r="K10" s="320"/>
      <c r="L10" s="320"/>
      <c r="M10" s="320"/>
      <c r="N10" s="320"/>
      <c r="O10" s="8"/>
      <c r="P10" s="8"/>
      <c r="Q10" s="8"/>
      <c r="R10" s="8"/>
    </row>
    <row r="11" spans="1:18" ht="27.75" customHeight="1" x14ac:dyDescent="0.2">
      <c r="A11" s="321"/>
      <c r="B11" s="321"/>
      <c r="C11" s="321"/>
      <c r="D11" s="321"/>
      <c r="E11" s="321"/>
      <c r="F11" s="321"/>
      <c r="G11" s="321"/>
      <c r="H11" s="321"/>
      <c r="I11" s="321"/>
      <c r="J11" s="321"/>
      <c r="K11" s="321"/>
      <c r="L11" s="321"/>
      <c r="M11" s="321"/>
      <c r="N11" s="321"/>
      <c r="O11" s="321"/>
      <c r="P11" s="321"/>
      <c r="Q11" s="321"/>
      <c r="R11" s="321"/>
    </row>
    <row r="12" spans="1:18" ht="18" customHeight="1" x14ac:dyDescent="0.2">
      <c r="A12" s="322" t="s">
        <v>162</v>
      </c>
      <c r="B12" s="322"/>
      <c r="C12" s="322"/>
      <c r="D12" s="322"/>
      <c r="E12" s="322"/>
      <c r="F12" s="322"/>
      <c r="G12" s="322"/>
      <c r="H12" s="322"/>
      <c r="I12" s="322"/>
      <c r="J12" s="322"/>
      <c r="K12" s="322"/>
      <c r="L12" s="322"/>
      <c r="M12" s="322"/>
      <c r="N12" s="322"/>
      <c r="O12" s="322"/>
      <c r="P12" s="322"/>
      <c r="Q12" s="322"/>
      <c r="R12" s="322"/>
    </row>
    <row r="13" spans="1:18" ht="18" customHeight="1" x14ac:dyDescent="0.2">
      <c r="A13" s="321" t="s">
        <v>163</v>
      </c>
      <c r="B13" s="321"/>
      <c r="C13" s="321"/>
      <c r="D13" s="321"/>
      <c r="E13" s="321"/>
      <c r="F13" s="321"/>
      <c r="G13" s="321"/>
      <c r="H13" s="321"/>
      <c r="I13" s="321"/>
      <c r="J13" s="321"/>
      <c r="K13" s="321"/>
      <c r="L13" s="321"/>
      <c r="M13" s="321"/>
      <c r="N13" s="321"/>
      <c r="O13" s="321"/>
      <c r="P13" s="321"/>
      <c r="Q13" s="321"/>
      <c r="R13" s="321"/>
    </row>
    <row r="14" spans="1:18" ht="18" customHeight="1" x14ac:dyDescent="0.2">
      <c r="A14" s="9"/>
      <c r="B14" s="9"/>
      <c r="C14" s="9"/>
      <c r="D14" s="9"/>
      <c r="E14" s="9"/>
      <c r="F14" s="9"/>
      <c r="G14" s="9"/>
      <c r="H14" s="9"/>
      <c r="I14" s="9"/>
      <c r="J14" s="9"/>
      <c r="K14" s="9"/>
      <c r="L14" s="9"/>
      <c r="M14" s="9"/>
      <c r="N14" s="9"/>
      <c r="O14" s="9"/>
      <c r="P14" s="9"/>
      <c r="Q14" s="9"/>
      <c r="R14" s="9"/>
    </row>
    <row r="15" spans="1:18" ht="22.5" customHeight="1" x14ac:dyDescent="0.2">
      <c r="A15" s="323"/>
      <c r="B15" s="324" t="s">
        <v>164</v>
      </c>
      <c r="C15" s="325"/>
      <c r="D15" s="325"/>
      <c r="E15" s="325"/>
      <c r="F15" s="326"/>
      <c r="G15" s="327"/>
      <c r="H15" s="328" t="s">
        <v>241</v>
      </c>
      <c r="I15" s="328"/>
      <c r="J15" s="328"/>
      <c r="K15" s="328"/>
      <c r="L15" s="328"/>
      <c r="M15" s="328"/>
      <c r="N15" s="328"/>
      <c r="O15" s="328"/>
      <c r="P15" s="328"/>
      <c r="Q15" s="328"/>
      <c r="R15" s="348"/>
    </row>
    <row r="16" spans="1:18" ht="11.25" customHeight="1" x14ac:dyDescent="0.2">
      <c r="A16" s="323"/>
      <c r="B16" s="325"/>
      <c r="C16" s="325"/>
      <c r="D16" s="325"/>
      <c r="E16" s="325"/>
      <c r="F16" s="326"/>
      <c r="G16" s="327"/>
      <c r="H16" s="329"/>
      <c r="I16" s="329"/>
      <c r="J16" s="329"/>
      <c r="K16" s="329"/>
      <c r="L16" s="330"/>
      <c r="M16" s="330"/>
      <c r="N16" s="330"/>
      <c r="O16" s="330"/>
      <c r="P16" s="330"/>
      <c r="Q16" s="330"/>
      <c r="R16" s="349"/>
    </row>
    <row r="17" spans="1:20" ht="18.75" customHeight="1" x14ac:dyDescent="0.2">
      <c r="A17" s="323"/>
      <c r="B17" s="325"/>
      <c r="C17" s="325"/>
      <c r="D17" s="325"/>
      <c r="E17" s="325"/>
      <c r="F17" s="326"/>
      <c r="G17" s="327"/>
      <c r="H17" s="329"/>
      <c r="I17" s="329"/>
      <c r="J17" s="329"/>
      <c r="K17" s="329"/>
      <c r="L17" s="330"/>
      <c r="M17" s="330"/>
      <c r="N17" s="330"/>
      <c r="O17" s="330"/>
      <c r="P17" s="330"/>
      <c r="Q17" s="330"/>
      <c r="R17" s="349"/>
    </row>
    <row r="18" spans="1:20" ht="18.75" customHeight="1" x14ac:dyDescent="0.2">
      <c r="A18" s="323"/>
      <c r="B18" s="325"/>
      <c r="C18" s="325"/>
      <c r="D18" s="325"/>
      <c r="E18" s="325"/>
      <c r="F18" s="326"/>
      <c r="G18" s="327"/>
      <c r="H18" s="331"/>
      <c r="I18" s="331"/>
      <c r="J18" s="331"/>
      <c r="K18" s="331"/>
      <c r="L18" s="331"/>
      <c r="M18" s="331"/>
      <c r="N18" s="331"/>
      <c r="O18" s="331"/>
      <c r="P18" s="331"/>
      <c r="Q18" s="331"/>
      <c r="R18" s="350"/>
    </row>
    <row r="19" spans="1:20" ht="33" customHeight="1" x14ac:dyDescent="0.2">
      <c r="A19" s="16"/>
      <c r="B19" s="324" t="s">
        <v>165</v>
      </c>
      <c r="C19" s="324"/>
      <c r="D19" s="324"/>
      <c r="E19" s="324"/>
      <c r="F19" s="19"/>
      <c r="G19" s="20"/>
      <c r="H19" s="353" t="s">
        <v>243</v>
      </c>
      <c r="I19" s="354"/>
      <c r="J19" s="354"/>
      <c r="K19" s="354"/>
      <c r="L19" s="354"/>
      <c r="M19" s="354"/>
      <c r="N19" s="354"/>
      <c r="O19" s="354"/>
      <c r="P19" s="354"/>
      <c r="Q19" s="354"/>
      <c r="R19" s="21"/>
    </row>
    <row r="20" spans="1:20" ht="33" customHeight="1" x14ac:dyDescent="0.2">
      <c r="A20" s="16"/>
      <c r="B20" s="324" t="s">
        <v>166</v>
      </c>
      <c r="C20" s="324"/>
      <c r="D20" s="324"/>
      <c r="E20" s="324"/>
      <c r="F20" s="19"/>
      <c r="G20" s="20"/>
      <c r="H20" s="351" t="s">
        <v>242</v>
      </c>
      <c r="I20" s="352"/>
      <c r="J20" s="352"/>
      <c r="K20" s="325"/>
      <c r="L20" s="325"/>
      <c r="M20" s="325"/>
      <c r="N20" s="325"/>
      <c r="O20" s="325"/>
      <c r="P20" s="325"/>
      <c r="Q20" s="325"/>
      <c r="R20" s="326"/>
    </row>
    <row r="21" spans="1:20" ht="33" customHeight="1" x14ac:dyDescent="0.2">
      <c r="A21" s="16"/>
      <c r="B21" s="324" t="s">
        <v>167</v>
      </c>
      <c r="C21" s="324"/>
      <c r="D21" s="324"/>
      <c r="E21" s="324"/>
      <c r="F21" s="19"/>
      <c r="G21" s="20"/>
      <c r="H21" s="337" t="str">
        <f>基本情報!K3</f>
        <v>年月日から年月日まで</v>
      </c>
      <c r="I21" s="338"/>
      <c r="J21" s="338"/>
      <c r="K21" s="338"/>
      <c r="L21" s="338"/>
      <c r="M21" s="338"/>
      <c r="N21" s="338"/>
      <c r="O21" s="338"/>
      <c r="P21" s="338"/>
      <c r="Q21" s="338"/>
      <c r="R21" s="339"/>
      <c r="S21" s="9"/>
      <c r="T21" s="9"/>
    </row>
    <row r="22" spans="1:20" ht="33" customHeight="1" x14ac:dyDescent="0.2">
      <c r="A22" s="16"/>
      <c r="B22" s="324" t="s">
        <v>168</v>
      </c>
      <c r="C22" s="324"/>
      <c r="D22" s="324"/>
      <c r="E22" s="324"/>
      <c r="F22" s="19"/>
      <c r="G22" s="20"/>
      <c r="H22" s="340" t="s">
        <v>169</v>
      </c>
      <c r="I22" s="341"/>
      <c r="J22" s="22" t="e">
        <f>別紙1!J9</f>
        <v>#N/A</v>
      </c>
      <c r="K22" s="10"/>
      <c r="L22" s="23" t="s">
        <v>170</v>
      </c>
      <c r="M22" s="342"/>
      <c r="N22" s="325"/>
      <c r="O22" s="325"/>
      <c r="P22" s="325"/>
      <c r="Q22" s="325"/>
      <c r="R22" s="326"/>
    </row>
    <row r="23" spans="1:20" ht="9.75" customHeight="1" x14ac:dyDescent="0.2">
      <c r="A23" s="24"/>
      <c r="B23" s="25"/>
      <c r="C23" s="25"/>
      <c r="D23" s="25"/>
      <c r="E23" s="25"/>
      <c r="F23" s="26"/>
      <c r="G23" s="27"/>
      <c r="H23" s="28"/>
      <c r="I23" s="29"/>
      <c r="J23" s="30"/>
      <c r="K23" s="11"/>
      <c r="L23" s="31"/>
      <c r="M23" s="11"/>
      <c r="N23" s="32"/>
      <c r="O23" s="32"/>
      <c r="P23" s="32"/>
      <c r="Q23" s="32"/>
      <c r="R23" s="17"/>
    </row>
    <row r="24" spans="1:20" ht="37.5" customHeight="1" x14ac:dyDescent="0.2">
      <c r="A24" s="33"/>
      <c r="B24" s="343" t="s">
        <v>171</v>
      </c>
      <c r="C24" s="343"/>
      <c r="D24" s="344"/>
      <c r="E24" s="344"/>
      <c r="F24" s="18"/>
      <c r="G24" s="34"/>
      <c r="H24" s="346">
        <f>J7</f>
        <v>0</v>
      </c>
      <c r="I24" s="346"/>
      <c r="J24" s="347"/>
      <c r="K24" s="347"/>
      <c r="L24" s="347"/>
      <c r="M24" s="35"/>
      <c r="N24" s="35"/>
      <c r="O24" s="35"/>
      <c r="P24" s="35"/>
      <c r="Q24" s="35"/>
      <c r="R24" s="37"/>
    </row>
    <row r="25" spans="1:20" ht="33" customHeight="1" x14ac:dyDescent="0.2">
      <c r="A25" s="16"/>
      <c r="B25" s="345" t="s">
        <v>172</v>
      </c>
      <c r="C25" s="345"/>
      <c r="D25" s="324"/>
      <c r="E25" s="324"/>
      <c r="F25" s="19"/>
      <c r="G25" s="20"/>
      <c r="H25" s="340" t="s">
        <v>173</v>
      </c>
      <c r="I25" s="341"/>
      <c r="J25" s="22" t="e">
        <f>別紙1!E9-別紙1!J9</f>
        <v>#N/A</v>
      </c>
      <c r="K25" s="10"/>
      <c r="L25" s="10" t="s">
        <v>170</v>
      </c>
      <c r="M25" s="342"/>
      <c r="N25" s="325"/>
      <c r="O25" s="325"/>
      <c r="P25" s="325"/>
      <c r="Q25" s="325"/>
      <c r="R25" s="326"/>
      <c r="S25" s="9"/>
      <c r="T25" s="9"/>
    </row>
    <row r="26" spans="1:20" ht="33" customHeight="1" x14ac:dyDescent="0.2">
      <c r="A26" s="38"/>
      <c r="B26" s="332" t="s">
        <v>174</v>
      </c>
      <c r="C26" s="333"/>
      <c r="D26" s="333"/>
      <c r="E26" s="333"/>
      <c r="F26" s="39"/>
      <c r="G26" s="40"/>
      <c r="H26" s="334" t="s">
        <v>201</v>
      </c>
      <c r="I26" s="334"/>
      <c r="J26" s="334"/>
      <c r="K26" s="36"/>
      <c r="L26" s="36"/>
      <c r="M26" s="36"/>
      <c r="N26" s="36"/>
      <c r="O26" s="36"/>
      <c r="P26" s="36"/>
      <c r="Q26" s="36"/>
      <c r="R26" s="41"/>
    </row>
    <row r="27" spans="1:20" ht="45" customHeight="1" x14ac:dyDescent="0.2">
      <c r="A27" s="16"/>
      <c r="B27" s="324" t="s">
        <v>175</v>
      </c>
      <c r="C27" s="324"/>
      <c r="D27" s="324"/>
      <c r="E27" s="324"/>
      <c r="F27" s="42"/>
      <c r="G27" s="20"/>
      <c r="H27" s="335" t="s">
        <v>261</v>
      </c>
      <c r="I27" s="335"/>
      <c r="J27" s="335"/>
      <c r="K27" s="335"/>
      <c r="L27" s="335"/>
      <c r="M27" s="335"/>
      <c r="N27" s="335"/>
      <c r="O27" s="335"/>
      <c r="P27" s="335"/>
      <c r="Q27" s="335"/>
      <c r="R27" s="336"/>
      <c r="S27" s="9"/>
      <c r="T27" s="9"/>
    </row>
    <row r="28" spans="1:20" ht="11.25" customHeight="1" x14ac:dyDescent="0.2"/>
    <row r="29" spans="1:20" ht="15" customHeight="1" x14ac:dyDescent="0.2">
      <c r="B29" s="12" t="s">
        <v>176</v>
      </c>
      <c r="C29" s="12"/>
      <c r="D29" s="12"/>
      <c r="E29" s="12"/>
      <c r="F29" s="12"/>
      <c r="G29" s="12"/>
      <c r="H29" s="12"/>
      <c r="I29" s="12"/>
      <c r="J29" s="12"/>
    </row>
    <row r="30" spans="1:20" ht="15" customHeight="1" x14ac:dyDescent="0.2">
      <c r="B30" s="12" t="s">
        <v>200</v>
      </c>
      <c r="C30" s="12"/>
      <c r="D30" s="12"/>
      <c r="E30" s="12"/>
      <c r="F30" s="12"/>
      <c r="G30" s="12"/>
      <c r="H30" s="12"/>
      <c r="I30" s="12"/>
      <c r="J30" s="12"/>
    </row>
    <row r="31" spans="1:20" ht="15" customHeight="1" x14ac:dyDescent="0.2">
      <c r="B31" s="12" t="s">
        <v>198</v>
      </c>
      <c r="C31" s="12"/>
      <c r="D31" s="12"/>
      <c r="E31" s="12"/>
      <c r="F31" s="12"/>
      <c r="G31" s="12"/>
      <c r="H31" s="12"/>
      <c r="I31" s="12"/>
      <c r="J31" s="12"/>
    </row>
    <row r="32" spans="1:20" ht="15" customHeight="1" x14ac:dyDescent="0.2">
      <c r="B32" s="12" t="s">
        <v>212</v>
      </c>
      <c r="C32" s="12"/>
      <c r="D32" s="12"/>
      <c r="E32" s="12"/>
      <c r="F32" s="12"/>
      <c r="G32" s="12"/>
      <c r="H32" s="12"/>
      <c r="I32" s="12"/>
      <c r="J32" s="12"/>
    </row>
    <row r="33" spans="2:10" ht="15" customHeight="1" x14ac:dyDescent="0.2">
      <c r="B33" s="43" t="s">
        <v>213</v>
      </c>
      <c r="C33" s="43"/>
      <c r="D33" s="43"/>
      <c r="E33" s="43"/>
      <c r="F33" s="43"/>
      <c r="G33" s="43"/>
      <c r="H33" s="43"/>
      <c r="I33" s="43"/>
      <c r="J33" s="43"/>
    </row>
    <row r="34" spans="2:10" ht="15" customHeight="1" x14ac:dyDescent="0.2">
      <c r="B34" s="12" t="s">
        <v>239</v>
      </c>
      <c r="C34" s="12"/>
      <c r="D34" s="12"/>
      <c r="E34" s="12"/>
      <c r="F34" s="12"/>
      <c r="G34" s="12"/>
      <c r="H34" s="12"/>
      <c r="I34" s="12"/>
      <c r="J34" s="12"/>
    </row>
  </sheetData>
  <sheetProtection password="8370" sheet="1"/>
  <mergeCells count="36">
    <mergeCell ref="B19:E19"/>
    <mergeCell ref="B20:E20"/>
    <mergeCell ref="H20:J20"/>
    <mergeCell ref="K20:R20"/>
    <mergeCell ref="H19:Q19"/>
    <mergeCell ref="B26:E26"/>
    <mergeCell ref="H26:J26"/>
    <mergeCell ref="B27:E27"/>
    <mergeCell ref="H27:R27"/>
    <mergeCell ref="B21:E21"/>
    <mergeCell ref="H21:R21"/>
    <mergeCell ref="B22:E22"/>
    <mergeCell ref="H22:I22"/>
    <mergeCell ref="M22:R22"/>
    <mergeCell ref="B24:E24"/>
    <mergeCell ref="B25:E25"/>
    <mergeCell ref="H25:I25"/>
    <mergeCell ref="M25:R25"/>
    <mergeCell ref="H24:L24"/>
    <mergeCell ref="C10:N10"/>
    <mergeCell ref="A11:R11"/>
    <mergeCell ref="A12:R12"/>
    <mergeCell ref="A13:R13"/>
    <mergeCell ref="A15:A18"/>
    <mergeCell ref="B15:E18"/>
    <mergeCell ref="F15:F18"/>
    <mergeCell ref="G15:G18"/>
    <mergeCell ref="H15:Q18"/>
    <mergeCell ref="R15:R18"/>
    <mergeCell ref="F6:H6"/>
    <mergeCell ref="F7:H7"/>
    <mergeCell ref="F8:H8"/>
    <mergeCell ref="P8:R8"/>
    <mergeCell ref="J8:O8"/>
    <mergeCell ref="J7:O7"/>
    <mergeCell ref="J6:O6"/>
  </mergeCells>
  <phoneticPr fontId="2"/>
  <dataValidations count="2">
    <dataValidation operator="equal" allowBlank="1" showInputMessage="1" showErrorMessage="1" sqref="H21" xr:uid="{00000000-0002-0000-0100-000000000000}"/>
    <dataValidation type="list" allowBlank="1" showInputMessage="1" showErrorMessage="1" sqref="H20:J20" xr:uid="{00000000-0002-0000-0100-000001000000}">
      <formula1>"直接事業,間接事業"</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U9"/>
  <sheetViews>
    <sheetView view="pageBreakPreview" zoomScale="90" zoomScaleNormal="90" zoomScaleSheetLayoutView="90" workbookViewId="0"/>
  </sheetViews>
  <sheetFormatPr defaultColWidth="17.6640625" defaultRowHeight="30" customHeight="1" x14ac:dyDescent="0.2"/>
  <cols>
    <col min="1" max="1" width="20.21875" style="14" customWidth="1"/>
    <col min="2" max="13" width="11.6640625" style="14" customWidth="1"/>
    <col min="14" max="14" width="7" style="14" customWidth="1"/>
    <col min="15" max="16384" width="17.6640625" style="14"/>
  </cols>
  <sheetData>
    <row r="1" spans="1:21" ht="21" customHeight="1" x14ac:dyDescent="0.2">
      <c r="A1" s="14" t="s">
        <v>199</v>
      </c>
    </row>
    <row r="2" spans="1:21" ht="30" customHeight="1" x14ac:dyDescent="0.2">
      <c r="A2" s="355" t="s">
        <v>177</v>
      </c>
      <c r="B2" s="355"/>
      <c r="C2" s="355"/>
      <c r="D2" s="355"/>
      <c r="E2" s="355"/>
      <c r="F2" s="355"/>
      <c r="G2" s="355"/>
      <c r="H2" s="355"/>
      <c r="I2" s="355"/>
      <c r="J2" s="355"/>
      <c r="K2" s="355"/>
      <c r="L2" s="355"/>
      <c r="M2" s="355"/>
      <c r="N2" s="355"/>
    </row>
    <row r="3" spans="1:21" ht="26.25" customHeight="1" x14ac:dyDescent="0.2">
      <c r="G3" s="83"/>
      <c r="H3" s="83"/>
      <c r="I3" s="83"/>
      <c r="J3" s="83"/>
      <c r="K3" s="110" t="s">
        <v>178</v>
      </c>
      <c r="L3" s="379">
        <f>基本情報!C10</f>
        <v>0</v>
      </c>
      <c r="M3" s="380"/>
      <c r="N3" s="380"/>
      <c r="O3" s="108"/>
      <c r="P3" s="108"/>
      <c r="Q3" s="108"/>
      <c r="R3" s="108"/>
      <c r="S3" s="108"/>
      <c r="T3" s="108"/>
      <c r="U3" s="108"/>
    </row>
    <row r="4" spans="1:21" ht="9" customHeight="1" x14ac:dyDescent="0.2">
      <c r="M4" s="111"/>
      <c r="N4" s="111"/>
    </row>
    <row r="5" spans="1:21" ht="20.100000000000001" customHeight="1" x14ac:dyDescent="0.2">
      <c r="A5" s="356" t="s">
        <v>179</v>
      </c>
      <c r="B5" s="359" t="s">
        <v>1</v>
      </c>
      <c r="C5" s="113" t="s">
        <v>180</v>
      </c>
      <c r="D5" s="112" t="s">
        <v>181</v>
      </c>
      <c r="E5" s="25" t="s">
        <v>182</v>
      </c>
      <c r="F5" s="359" t="s">
        <v>183</v>
      </c>
      <c r="G5" s="361" t="s">
        <v>184</v>
      </c>
      <c r="H5" s="359" t="s">
        <v>305</v>
      </c>
      <c r="I5" s="372" t="s">
        <v>320</v>
      </c>
      <c r="J5" s="356" t="s">
        <v>316</v>
      </c>
      <c r="K5" s="363" t="s">
        <v>185</v>
      </c>
      <c r="L5" s="364"/>
      <c r="M5" s="364"/>
      <c r="N5" s="365"/>
    </row>
    <row r="6" spans="1:21" ht="20.100000000000001" customHeight="1" x14ac:dyDescent="0.2">
      <c r="A6" s="357"/>
      <c r="B6" s="360"/>
      <c r="C6" s="115" t="s">
        <v>186</v>
      </c>
      <c r="D6" s="114" t="s">
        <v>187</v>
      </c>
      <c r="E6" s="116" t="s">
        <v>188</v>
      </c>
      <c r="F6" s="360"/>
      <c r="G6" s="362"/>
      <c r="H6" s="360"/>
      <c r="I6" s="360"/>
      <c r="J6" s="357"/>
      <c r="K6" s="366"/>
      <c r="L6" s="367"/>
      <c r="M6" s="367"/>
      <c r="N6" s="368"/>
    </row>
    <row r="7" spans="1:21" ht="20.100000000000001" customHeight="1" x14ac:dyDescent="0.2">
      <c r="A7" s="358"/>
      <c r="B7" s="117" t="s">
        <v>189</v>
      </c>
      <c r="C7" s="118" t="s">
        <v>190</v>
      </c>
      <c r="D7" s="117" t="s">
        <v>191</v>
      </c>
      <c r="E7" s="119" t="s">
        <v>192</v>
      </c>
      <c r="F7" s="117" t="s">
        <v>193</v>
      </c>
      <c r="G7" s="119" t="s">
        <v>194</v>
      </c>
      <c r="H7" s="117" t="s">
        <v>317</v>
      </c>
      <c r="I7" s="120" t="s">
        <v>321</v>
      </c>
      <c r="J7" s="358"/>
      <c r="K7" s="369"/>
      <c r="L7" s="370"/>
      <c r="M7" s="370"/>
      <c r="N7" s="371"/>
    </row>
    <row r="8" spans="1:21" ht="19.5" customHeight="1" x14ac:dyDescent="0.2">
      <c r="A8" s="121"/>
      <c r="B8" s="122" t="s">
        <v>170</v>
      </c>
      <c r="C8" s="122" t="s">
        <v>170</v>
      </c>
      <c r="D8" s="122" t="s">
        <v>170</v>
      </c>
      <c r="E8" s="122" t="s">
        <v>170</v>
      </c>
      <c r="F8" s="122" t="s">
        <v>170</v>
      </c>
      <c r="G8" s="122" t="s">
        <v>170</v>
      </c>
      <c r="H8" s="123"/>
      <c r="I8" s="123"/>
      <c r="J8" s="123" t="s">
        <v>170</v>
      </c>
      <c r="K8" s="373"/>
      <c r="L8" s="374"/>
      <c r="M8" s="374"/>
      <c r="N8" s="375"/>
    </row>
    <row r="9" spans="1:21" ht="108.75" customHeight="1" x14ac:dyDescent="0.2">
      <c r="A9" s="124" t="s">
        <v>195</v>
      </c>
      <c r="B9" s="125">
        <f>'別紙2-(2)'!P34</f>
        <v>0</v>
      </c>
      <c r="C9" s="125">
        <f>'別紙2-(2)'!P39</f>
        <v>0</v>
      </c>
      <c r="D9" s="125">
        <f>B9-C9</f>
        <v>0</v>
      </c>
      <c r="E9" s="125">
        <f>'別紙2-(2)'!P22</f>
        <v>0</v>
      </c>
      <c r="F9" s="125" t="e">
        <f>'別紙2-(1)'!S37</f>
        <v>#N/A</v>
      </c>
      <c r="G9" s="125" t="e">
        <f>MIN(D9:F9)</f>
        <v>#N/A</v>
      </c>
      <c r="H9" s="126">
        <f>'別紙2-(1)'!AD30</f>
        <v>0.5</v>
      </c>
      <c r="I9" s="127">
        <v>1</v>
      </c>
      <c r="J9" s="40" t="e">
        <f>ROUNDDOWN(G9*H9*I9,-3)</f>
        <v>#N/A</v>
      </c>
      <c r="K9" s="376"/>
      <c r="L9" s="377"/>
      <c r="M9" s="377"/>
      <c r="N9" s="378"/>
    </row>
  </sheetData>
  <sheetProtection password="8370" sheet="1"/>
  <mergeCells count="11">
    <mergeCell ref="K8:N9"/>
    <mergeCell ref="L3:N3"/>
    <mergeCell ref="A2:N2"/>
    <mergeCell ref="A5:A7"/>
    <mergeCell ref="B5:B6"/>
    <mergeCell ref="F5:F6"/>
    <mergeCell ref="G5:G6"/>
    <mergeCell ref="K5:N7"/>
    <mergeCell ref="H5:H6"/>
    <mergeCell ref="J5:J7"/>
    <mergeCell ref="I5:I6"/>
  </mergeCells>
  <phoneticPr fontId="2"/>
  <pageMargins left="0.59055118110236227" right="0.59055118110236227" top="0.98425196850393704" bottom="0.98425196850393704" header="0.31496062992125984" footer="0.31496062992125984"/>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AE134"/>
  <sheetViews>
    <sheetView view="pageBreakPreview" zoomScale="90" zoomScaleNormal="100" zoomScaleSheetLayoutView="90" workbookViewId="0"/>
  </sheetViews>
  <sheetFormatPr defaultColWidth="9" defaultRowHeight="13.2" x14ac:dyDescent="0.2"/>
  <cols>
    <col min="1" max="8" width="4.33203125" style="1" customWidth="1"/>
    <col min="9" max="9" width="4.33203125" style="66" customWidth="1"/>
    <col min="10" max="27" width="4.33203125" style="1" customWidth="1"/>
    <col min="28" max="28" width="3.6640625" style="1" customWidth="1"/>
    <col min="29" max="30" width="16.109375" style="1" bestFit="1" customWidth="1"/>
    <col min="31" max="31" width="6.77734375" style="1" bestFit="1" customWidth="1"/>
    <col min="32" max="16384" width="9" style="1"/>
  </cols>
  <sheetData>
    <row r="1" spans="1:29" x14ac:dyDescent="0.2">
      <c r="A1" s="1" t="s">
        <v>196</v>
      </c>
    </row>
    <row r="2" spans="1:29" x14ac:dyDescent="0.2">
      <c r="A2" s="499" t="s">
        <v>31</v>
      </c>
      <c r="B2" s="500"/>
      <c r="C2" s="500"/>
      <c r="D2" s="500"/>
      <c r="E2" s="500"/>
      <c r="F2" s="500"/>
      <c r="G2" s="500"/>
      <c r="H2" s="500"/>
      <c r="I2" s="500"/>
      <c r="J2" s="500"/>
      <c r="K2" s="500"/>
      <c r="L2" s="500"/>
      <c r="M2" s="500"/>
      <c r="N2" s="500"/>
      <c r="O2" s="500"/>
      <c r="P2" s="500"/>
      <c r="Q2" s="500"/>
      <c r="R2" s="500"/>
      <c r="S2" s="500"/>
      <c r="T2" s="500"/>
      <c r="U2" s="500"/>
      <c r="V2" s="500"/>
      <c r="W2" s="500"/>
      <c r="X2" s="500"/>
      <c r="Y2" s="500"/>
      <c r="Z2" s="500"/>
    </row>
    <row r="4" spans="1:29" ht="13.8" thickBot="1" x14ac:dyDescent="0.25"/>
    <row r="5" spans="1:29" ht="13.8" thickBot="1" x14ac:dyDescent="0.25">
      <c r="A5" s="501" t="s">
        <v>2</v>
      </c>
      <c r="B5" s="528"/>
      <c r="C5" s="529" t="s">
        <v>87</v>
      </c>
      <c r="D5" s="530"/>
      <c r="E5" s="531"/>
      <c r="U5" s="501" t="s">
        <v>3</v>
      </c>
      <c r="V5" s="502"/>
      <c r="W5" s="2" t="str">
        <f>基本情報!C2</f>
        <v>令和</v>
      </c>
      <c r="X5" s="44">
        <f>基本情報!D2</f>
        <v>0</v>
      </c>
      <c r="Y5" s="503" t="s">
        <v>5</v>
      </c>
      <c r="Z5" s="504"/>
    </row>
    <row r="7" spans="1:29" ht="13.8" thickBot="1" x14ac:dyDescent="0.25">
      <c r="T7" s="128"/>
    </row>
    <row r="8" spans="1:29" ht="13.8" thickBot="1" x14ac:dyDescent="0.25">
      <c r="A8" s="578" t="s">
        <v>6</v>
      </c>
      <c r="B8" s="579"/>
      <c r="C8" s="579"/>
      <c r="D8" s="579"/>
      <c r="E8" s="579"/>
      <c r="F8" s="579"/>
      <c r="G8" s="580"/>
      <c r="H8" s="532" t="s">
        <v>7</v>
      </c>
      <c r="I8" s="506"/>
      <c r="J8" s="507"/>
      <c r="K8" s="508"/>
      <c r="L8" s="505" t="s">
        <v>260</v>
      </c>
      <c r="M8" s="506"/>
      <c r="N8" s="506"/>
      <c r="O8" s="506"/>
      <c r="P8" s="507"/>
      <c r="Q8" s="507"/>
      <c r="R8" s="507"/>
      <c r="S8" s="508"/>
      <c r="T8" s="505" t="s">
        <v>253</v>
      </c>
      <c r="U8" s="506"/>
      <c r="V8" s="506"/>
      <c r="W8" s="506"/>
      <c r="X8" s="506"/>
      <c r="Y8" s="507"/>
      <c r="Z8" s="508"/>
    </row>
    <row r="9" spans="1:29" x14ac:dyDescent="0.2">
      <c r="A9" s="574">
        <f>基本情報!C6</f>
        <v>0</v>
      </c>
      <c r="B9" s="513"/>
      <c r="C9" s="513"/>
      <c r="D9" s="513"/>
      <c r="E9" s="513"/>
      <c r="F9" s="513"/>
      <c r="G9" s="514"/>
      <c r="H9" s="513">
        <f>基本情報!C7</f>
        <v>0</v>
      </c>
      <c r="I9" s="513"/>
      <c r="J9" s="513"/>
      <c r="K9" s="514"/>
      <c r="L9" s="536">
        <f>基本情報!C10</f>
        <v>0</v>
      </c>
      <c r="M9" s="537"/>
      <c r="N9" s="537"/>
      <c r="O9" s="537"/>
      <c r="P9" s="537"/>
      <c r="Q9" s="537"/>
      <c r="R9" s="537"/>
      <c r="S9" s="538"/>
      <c r="T9" s="517">
        <f>基本情報!C9</f>
        <v>0</v>
      </c>
      <c r="U9" s="518"/>
      <c r="V9" s="518"/>
      <c r="W9" s="518"/>
      <c r="X9" s="518"/>
      <c r="Y9" s="518"/>
      <c r="Z9" s="519"/>
      <c r="AC9" s="1" t="s">
        <v>84</v>
      </c>
    </row>
    <row r="10" spans="1:29" ht="16.5" customHeight="1" thickBot="1" x14ac:dyDescent="0.25">
      <c r="A10" s="575"/>
      <c r="B10" s="576"/>
      <c r="C10" s="576"/>
      <c r="D10" s="576"/>
      <c r="E10" s="576"/>
      <c r="F10" s="576"/>
      <c r="G10" s="577"/>
      <c r="H10" s="515"/>
      <c r="I10" s="515"/>
      <c r="J10" s="515"/>
      <c r="K10" s="516"/>
      <c r="L10" s="539"/>
      <c r="M10" s="540"/>
      <c r="N10" s="540"/>
      <c r="O10" s="540"/>
      <c r="P10" s="540"/>
      <c r="Q10" s="540"/>
      <c r="R10" s="540"/>
      <c r="S10" s="541"/>
      <c r="T10" s="520"/>
      <c r="U10" s="521"/>
      <c r="V10" s="521"/>
      <c r="W10" s="521"/>
      <c r="X10" s="521"/>
      <c r="Y10" s="521"/>
      <c r="Z10" s="522"/>
    </row>
    <row r="11" spans="1:29" x14ac:dyDescent="0.2">
      <c r="I11" s="497"/>
      <c r="J11" s="497"/>
      <c r="K11" s="497"/>
      <c r="L11" s="497"/>
      <c r="M11" s="497"/>
      <c r="N11" s="497"/>
      <c r="O11" s="497"/>
      <c r="P11" s="497"/>
      <c r="Q11" s="497"/>
      <c r="R11" s="497"/>
      <c r="S11" s="497"/>
      <c r="T11" s="497"/>
      <c r="U11" s="497"/>
      <c r="V11" s="497"/>
      <c r="W11" s="497"/>
      <c r="X11" s="497"/>
      <c r="Y11" s="497"/>
      <c r="Z11" s="497"/>
    </row>
    <row r="12" spans="1:29" ht="15" customHeight="1" thickBot="1" x14ac:dyDescent="0.25">
      <c r="A12" s="1" t="s">
        <v>9</v>
      </c>
    </row>
    <row r="13" spans="1:29" ht="15" customHeight="1" thickBot="1" x14ac:dyDescent="0.25">
      <c r="A13" s="533" t="s">
        <v>10</v>
      </c>
      <c r="B13" s="534"/>
      <c r="C13" s="534"/>
      <c r="D13" s="45"/>
      <c r="E13" s="130" t="s">
        <v>11</v>
      </c>
      <c r="F13" s="130"/>
      <c r="G13" s="67"/>
      <c r="H13" s="130" t="s">
        <v>12</v>
      </c>
      <c r="I13" s="62"/>
      <c r="J13" s="67"/>
      <c r="K13" s="130" t="s">
        <v>88</v>
      </c>
      <c r="L13" s="130"/>
      <c r="M13" s="67"/>
      <c r="N13" s="130" t="s">
        <v>89</v>
      </c>
      <c r="O13" s="130"/>
      <c r="P13" s="131"/>
      <c r="Q13" s="131"/>
      <c r="R13" s="130"/>
      <c r="S13" s="130"/>
      <c r="T13" s="130"/>
      <c r="U13" s="130"/>
      <c r="V13" s="130"/>
      <c r="W13" s="130"/>
      <c r="X13" s="130"/>
      <c r="Y13" s="130"/>
      <c r="Z13" s="132"/>
    </row>
    <row r="14" spans="1:29" ht="15" customHeight="1" thickBot="1" x14ac:dyDescent="0.25">
      <c r="A14" s="523" t="s">
        <v>13</v>
      </c>
      <c r="B14" s="524"/>
      <c r="C14" s="524"/>
      <c r="D14" s="523" t="s">
        <v>17</v>
      </c>
      <c r="E14" s="524"/>
      <c r="F14" s="524"/>
      <c r="G14" s="524"/>
      <c r="H14" s="524"/>
      <c r="I14" s="524"/>
      <c r="J14" s="524"/>
      <c r="K14" s="525"/>
      <c r="L14" s="93" t="s">
        <v>262</v>
      </c>
      <c r="M14" s="93"/>
      <c r="N14" s="311" t="s">
        <v>259</v>
      </c>
      <c r="O14" s="68"/>
      <c r="P14" s="130" t="s">
        <v>16</v>
      </c>
      <c r="Q14" s="68"/>
      <c r="R14" s="130" t="s">
        <v>15</v>
      </c>
      <c r="S14" s="62" t="s">
        <v>34</v>
      </c>
      <c r="T14" s="93" t="s">
        <v>263</v>
      </c>
      <c r="U14" s="93"/>
      <c r="V14" s="311" t="s">
        <v>259</v>
      </c>
      <c r="W14" s="68"/>
      <c r="X14" s="130" t="s">
        <v>16</v>
      </c>
      <c r="Y14" s="68"/>
      <c r="Z14" s="132" t="s">
        <v>15</v>
      </c>
    </row>
    <row r="15" spans="1:29" ht="15" customHeight="1" thickBot="1" x14ac:dyDescent="0.25">
      <c r="A15" s="526" t="s">
        <v>14</v>
      </c>
      <c r="B15" s="527"/>
      <c r="C15" s="527"/>
      <c r="D15" s="501" t="s">
        <v>18</v>
      </c>
      <c r="E15" s="535"/>
      <c r="F15" s="535"/>
      <c r="G15" s="535"/>
      <c r="H15" s="535"/>
      <c r="I15" s="535"/>
      <c r="J15" s="535"/>
      <c r="K15" s="528"/>
      <c r="L15" s="59" t="s">
        <v>262</v>
      </c>
      <c r="M15" s="59"/>
      <c r="N15" s="59">
        <f>基本情報!C3</f>
        <v>0</v>
      </c>
      <c r="O15" s="59">
        <f>基本情報!D3</f>
        <v>0</v>
      </c>
      <c r="P15" s="59" t="str">
        <f>基本情報!E3</f>
        <v>年</v>
      </c>
      <c r="Q15" s="59">
        <f>基本情報!F3</f>
        <v>0</v>
      </c>
      <c r="R15" s="59" t="str">
        <f>基本情報!G3</f>
        <v>月</v>
      </c>
      <c r="S15" s="44" t="s">
        <v>35</v>
      </c>
      <c r="T15" s="59" t="s">
        <v>263</v>
      </c>
      <c r="U15" s="59"/>
      <c r="V15" s="59">
        <f>基本情報!C4</f>
        <v>0</v>
      </c>
      <c r="W15" s="131">
        <f>基本情報!D4</f>
        <v>0</v>
      </c>
      <c r="X15" s="131" t="str">
        <f>基本情報!E4</f>
        <v>年</v>
      </c>
      <c r="Y15" s="131">
        <f>基本情報!F4</f>
        <v>0</v>
      </c>
      <c r="Z15" s="133" t="str">
        <f>基本情報!G4</f>
        <v>月</v>
      </c>
    </row>
    <row r="16" spans="1:29" ht="15" customHeight="1" thickBot="1" x14ac:dyDescent="0.25">
      <c r="A16" s="526" t="s">
        <v>19</v>
      </c>
      <c r="B16" s="527"/>
      <c r="C16" s="527"/>
      <c r="D16" s="46"/>
      <c r="E16" s="134" t="s">
        <v>20</v>
      </c>
      <c r="F16" s="134"/>
      <c r="G16" s="134"/>
      <c r="H16" s="134"/>
      <c r="I16" s="593"/>
      <c r="J16" s="593"/>
      <c r="K16" s="593"/>
      <c r="L16" s="135" t="s">
        <v>36</v>
      </c>
      <c r="M16" s="69"/>
      <c r="N16" s="509" t="s">
        <v>21</v>
      </c>
      <c r="O16" s="509"/>
      <c r="P16" s="510"/>
      <c r="Q16" s="510"/>
      <c r="R16" s="510"/>
      <c r="S16" s="135" t="s">
        <v>37</v>
      </c>
      <c r="T16" s="135"/>
      <c r="U16" s="135" t="s">
        <v>22</v>
      </c>
      <c r="V16" s="511">
        <f>SUM(I16,P16)</f>
        <v>0</v>
      </c>
      <c r="W16" s="511"/>
      <c r="X16" s="511"/>
      <c r="Y16" s="512"/>
      <c r="Z16" s="136" t="s">
        <v>38</v>
      </c>
    </row>
    <row r="17" spans="1:31" ht="15" customHeight="1" thickBot="1" x14ac:dyDescent="0.25">
      <c r="A17" s="526" t="s">
        <v>153</v>
      </c>
      <c r="B17" s="527"/>
      <c r="C17" s="527"/>
      <c r="D17" s="70"/>
      <c r="E17" s="134" t="s">
        <v>23</v>
      </c>
      <c r="F17" s="134"/>
      <c r="G17" s="134"/>
      <c r="H17" s="134"/>
      <c r="I17" s="65"/>
      <c r="J17" s="47"/>
      <c r="K17" s="137" t="s">
        <v>90</v>
      </c>
      <c r="L17" s="138"/>
      <c r="M17" s="138"/>
      <c r="N17" s="138"/>
      <c r="O17" s="138"/>
      <c r="P17" s="581"/>
      <c r="Q17" s="581"/>
      <c r="R17" s="139" t="s">
        <v>264</v>
      </c>
      <c r="S17" s="140"/>
      <c r="T17" s="139"/>
      <c r="U17" s="138"/>
      <c r="V17" s="581"/>
      <c r="W17" s="581"/>
      <c r="X17" s="137" t="s">
        <v>24</v>
      </c>
      <c r="Y17" s="131"/>
      <c r="Z17" s="136"/>
    </row>
    <row r="18" spans="1:31" ht="15" customHeight="1" thickBot="1" x14ac:dyDescent="0.25">
      <c r="A18" s="477" t="s">
        <v>91</v>
      </c>
      <c r="B18" s="478"/>
      <c r="C18" s="479"/>
      <c r="D18" s="141"/>
      <c r="E18" s="582"/>
      <c r="F18" s="582"/>
      <c r="G18" s="142" t="s">
        <v>265</v>
      </c>
      <c r="H18" s="3" t="s">
        <v>92</v>
      </c>
      <c r="I18" s="4"/>
      <c r="J18" s="4"/>
      <c r="K18" s="143"/>
      <c r="L18" s="144"/>
      <c r="M18" s="144"/>
      <c r="N18" s="480"/>
      <c r="O18" s="480"/>
      <c r="P18" s="144" t="s">
        <v>29</v>
      </c>
      <c r="Q18" s="145"/>
      <c r="R18" s="144"/>
      <c r="S18" s="4"/>
      <c r="T18" s="75"/>
      <c r="U18" s="144"/>
      <c r="V18" s="144"/>
      <c r="W18" s="75"/>
      <c r="X18" s="75"/>
      <c r="Y18" s="3"/>
      <c r="Z18" s="146"/>
    </row>
    <row r="19" spans="1:31" ht="15" customHeight="1" thickBot="1" x14ac:dyDescent="0.25">
      <c r="A19" s="583" t="s">
        <v>314</v>
      </c>
      <c r="B19" s="584"/>
      <c r="C19" s="585"/>
      <c r="D19" s="477" t="s">
        <v>26</v>
      </c>
      <c r="E19" s="478"/>
      <c r="F19" s="478"/>
      <c r="G19" s="478"/>
      <c r="H19" s="478"/>
      <c r="I19" s="478"/>
      <c r="J19" s="478"/>
      <c r="K19" s="478"/>
      <c r="L19" s="478"/>
      <c r="M19" s="478"/>
      <c r="N19" s="479"/>
      <c r="O19" s="92"/>
      <c r="P19" s="93"/>
      <c r="Q19" s="93"/>
      <c r="R19" s="93"/>
      <c r="S19" s="93"/>
      <c r="T19" s="93"/>
      <c r="U19" s="93"/>
      <c r="V19" s="93"/>
      <c r="W19" s="93"/>
      <c r="X19" s="93"/>
      <c r="Y19" s="93"/>
      <c r="Z19" s="94"/>
    </row>
    <row r="20" spans="1:31" ht="15" customHeight="1" x14ac:dyDescent="0.2">
      <c r="A20" s="586"/>
      <c r="B20" s="587"/>
      <c r="C20" s="588"/>
      <c r="D20" s="92"/>
      <c r="E20" s="93"/>
      <c r="F20" s="594" t="s">
        <v>93</v>
      </c>
      <c r="G20" s="594"/>
      <c r="H20" s="594"/>
      <c r="I20" s="594"/>
      <c r="J20" s="147"/>
      <c r="K20" s="3"/>
      <c r="L20" s="412"/>
      <c r="M20" s="412"/>
      <c r="N20" s="148" t="s">
        <v>103</v>
      </c>
      <c r="O20" s="149"/>
      <c r="P20" s="75" t="s">
        <v>105</v>
      </c>
      <c r="R20" s="75"/>
      <c r="S20" s="75"/>
      <c r="T20" s="91"/>
      <c r="U20" s="461">
        <f>L29</f>
        <v>0</v>
      </c>
      <c r="V20" s="461"/>
      <c r="W20" s="75" t="s">
        <v>104</v>
      </c>
      <c r="X20" s="75"/>
      <c r="Y20" s="75"/>
      <c r="Z20" s="148"/>
    </row>
    <row r="21" spans="1:31" ht="15" customHeight="1" x14ac:dyDescent="0.2">
      <c r="A21" s="586"/>
      <c r="B21" s="587"/>
      <c r="C21" s="588"/>
      <c r="D21" s="150"/>
      <c r="E21" s="75"/>
      <c r="F21" s="484" t="s">
        <v>94</v>
      </c>
      <c r="G21" s="484"/>
      <c r="H21" s="484"/>
      <c r="I21" s="484"/>
      <c r="J21" s="151"/>
      <c r="K21" s="3"/>
      <c r="L21" s="485"/>
      <c r="M21" s="485"/>
      <c r="N21" s="148" t="s">
        <v>103</v>
      </c>
      <c r="O21" s="149"/>
      <c r="P21" s="152" t="s">
        <v>215</v>
      </c>
      <c r="S21" s="153"/>
      <c r="T21" s="154"/>
      <c r="U21" s="154"/>
      <c r="V21" s="154"/>
      <c r="W21" s="153"/>
      <c r="X21" s="462"/>
      <c r="Y21" s="462"/>
      <c r="Z21" s="155" t="s">
        <v>104</v>
      </c>
    </row>
    <row r="22" spans="1:31" ht="15" customHeight="1" x14ac:dyDescent="0.2">
      <c r="A22" s="586"/>
      <c r="B22" s="587"/>
      <c r="C22" s="588"/>
      <c r="D22" s="150"/>
      <c r="E22" s="75"/>
      <c r="F22" s="484" t="s">
        <v>95</v>
      </c>
      <c r="G22" s="484"/>
      <c r="H22" s="484"/>
      <c r="I22" s="484"/>
      <c r="J22" s="151"/>
      <c r="K22" s="3"/>
      <c r="L22" s="485"/>
      <c r="M22" s="485"/>
      <c r="N22" s="148" t="s">
        <v>103</v>
      </c>
      <c r="O22" s="149"/>
      <c r="P22" s="156" t="s">
        <v>106</v>
      </c>
      <c r="Q22" s="71"/>
      <c r="R22" s="71"/>
      <c r="S22" s="71"/>
      <c r="T22" s="154"/>
      <c r="U22" s="154"/>
      <c r="V22" s="154"/>
      <c r="W22" s="71"/>
      <c r="X22" s="463">
        <f>U20-X21</f>
        <v>0</v>
      </c>
      <c r="Y22" s="463"/>
      <c r="Z22" s="155" t="s">
        <v>104</v>
      </c>
    </row>
    <row r="23" spans="1:31" ht="15" customHeight="1" x14ac:dyDescent="0.2">
      <c r="A23" s="586"/>
      <c r="B23" s="587"/>
      <c r="C23" s="588"/>
      <c r="D23" s="150"/>
      <c r="E23" s="75"/>
      <c r="F23" s="484" t="s">
        <v>96</v>
      </c>
      <c r="G23" s="484"/>
      <c r="H23" s="484"/>
      <c r="I23" s="484"/>
      <c r="J23" s="151"/>
      <c r="K23" s="3"/>
      <c r="L23" s="485"/>
      <c r="M23" s="485"/>
      <c r="N23" s="148" t="s">
        <v>103</v>
      </c>
      <c r="O23" s="149"/>
      <c r="P23" s="71"/>
      <c r="Q23" s="71"/>
      <c r="R23" s="71"/>
      <c r="S23" s="71"/>
      <c r="T23" s="157"/>
      <c r="U23" s="157"/>
      <c r="V23" s="157"/>
      <c r="W23" s="71"/>
      <c r="X23" s="71"/>
      <c r="Y23" s="71"/>
      <c r="Z23" s="72"/>
    </row>
    <row r="24" spans="1:31" ht="15" customHeight="1" x14ac:dyDescent="0.2">
      <c r="A24" s="586"/>
      <c r="B24" s="587"/>
      <c r="C24" s="588"/>
      <c r="D24" s="150"/>
      <c r="E24" s="75"/>
      <c r="F24" s="484" t="s">
        <v>97</v>
      </c>
      <c r="G24" s="484"/>
      <c r="H24" s="484"/>
      <c r="I24" s="484"/>
      <c r="J24" s="151"/>
      <c r="K24" s="3"/>
      <c r="L24" s="485"/>
      <c r="M24" s="485"/>
      <c r="N24" s="148" t="s">
        <v>103</v>
      </c>
      <c r="O24" s="149"/>
      <c r="P24" s="71"/>
      <c r="Q24" s="71"/>
      <c r="R24" s="71"/>
      <c r="S24" s="71"/>
      <c r="T24" s="157"/>
      <c r="U24" s="157"/>
      <c r="V24" s="157"/>
      <c r="W24" s="71"/>
      <c r="X24" s="71"/>
      <c r="Y24" s="71"/>
      <c r="Z24" s="72"/>
    </row>
    <row r="25" spans="1:31" ht="15" customHeight="1" x14ac:dyDescent="0.2">
      <c r="A25" s="586"/>
      <c r="B25" s="587"/>
      <c r="C25" s="588"/>
      <c r="D25" s="150"/>
      <c r="E25" s="75"/>
      <c r="F25" s="484" t="s">
        <v>98</v>
      </c>
      <c r="G25" s="484"/>
      <c r="H25" s="484"/>
      <c r="I25" s="484"/>
      <c r="J25" s="151"/>
      <c r="K25" s="3"/>
      <c r="L25" s="485"/>
      <c r="M25" s="485"/>
      <c r="N25" s="148" t="s">
        <v>103</v>
      </c>
      <c r="O25" s="149"/>
      <c r="P25" s="71"/>
      <c r="Q25" s="71"/>
      <c r="R25" s="71"/>
      <c r="S25" s="71"/>
      <c r="T25" s="157"/>
      <c r="U25" s="157"/>
      <c r="V25" s="157"/>
      <c r="W25" s="71"/>
      <c r="X25" s="71"/>
      <c r="Y25" s="71"/>
      <c r="Z25" s="72"/>
    </row>
    <row r="26" spans="1:31" ht="15" customHeight="1" x14ac:dyDescent="0.2">
      <c r="A26" s="586"/>
      <c r="B26" s="587"/>
      <c r="C26" s="588"/>
      <c r="D26" s="150"/>
      <c r="E26" s="75"/>
      <c r="F26" s="484" t="s">
        <v>99</v>
      </c>
      <c r="G26" s="484"/>
      <c r="H26" s="484"/>
      <c r="I26" s="484"/>
      <c r="J26" s="151"/>
      <c r="K26" s="3"/>
      <c r="L26" s="485"/>
      <c r="M26" s="485"/>
      <c r="N26" s="148" t="s">
        <v>103</v>
      </c>
      <c r="O26" s="149"/>
      <c r="P26" s="71"/>
      <c r="Q26" s="71"/>
      <c r="R26" s="71"/>
      <c r="S26" s="71"/>
      <c r="T26" s="157"/>
      <c r="U26" s="157"/>
      <c r="V26" s="157"/>
      <c r="W26" s="71"/>
      <c r="X26" s="71"/>
      <c r="Y26" s="71"/>
      <c r="Z26" s="72"/>
      <c r="AC26" s="7" t="s">
        <v>298</v>
      </c>
      <c r="AD26" s="7">
        <v>60</v>
      </c>
      <c r="AE26" s="1" t="s">
        <v>319</v>
      </c>
    </row>
    <row r="27" spans="1:31" ht="15" customHeight="1" x14ac:dyDescent="0.2">
      <c r="A27" s="586"/>
      <c r="B27" s="587"/>
      <c r="C27" s="588"/>
      <c r="D27" s="150"/>
      <c r="E27" s="75"/>
      <c r="F27" s="484" t="s">
        <v>100</v>
      </c>
      <c r="G27" s="484"/>
      <c r="H27" s="484"/>
      <c r="I27" s="484"/>
      <c r="J27" s="151"/>
      <c r="K27" s="3"/>
      <c r="L27" s="485"/>
      <c r="M27" s="485"/>
      <c r="N27" s="148" t="s">
        <v>103</v>
      </c>
      <c r="O27" s="149"/>
      <c r="P27" s="71"/>
      <c r="Q27" s="71"/>
      <c r="R27" s="71"/>
      <c r="S27" s="71"/>
      <c r="T27" s="157"/>
      <c r="U27" s="157"/>
      <c r="V27" s="157"/>
      <c r="W27" s="71"/>
      <c r="X27" s="71"/>
      <c r="Y27" s="71"/>
      <c r="Z27" s="72"/>
      <c r="AC27" s="7" t="s">
        <v>299</v>
      </c>
      <c r="AD27" s="7">
        <v>30</v>
      </c>
      <c r="AE27" s="1" t="s">
        <v>319</v>
      </c>
    </row>
    <row r="28" spans="1:31" ht="15" customHeight="1" thickBot="1" x14ac:dyDescent="0.25">
      <c r="A28" s="586"/>
      <c r="B28" s="587"/>
      <c r="C28" s="588"/>
      <c r="D28" s="442" t="s">
        <v>101</v>
      </c>
      <c r="E28" s="405"/>
      <c r="F28" s="490"/>
      <c r="G28" s="490"/>
      <c r="H28" s="490"/>
      <c r="I28" s="490"/>
      <c r="J28" s="151" t="s">
        <v>102</v>
      </c>
      <c r="K28" s="3"/>
      <c r="L28" s="486"/>
      <c r="M28" s="486"/>
      <c r="N28" s="158" t="s">
        <v>104</v>
      </c>
      <c r="O28" s="149"/>
      <c r="P28" s="154"/>
      <c r="Q28" s="154"/>
      <c r="R28" s="154"/>
      <c r="S28" s="154"/>
      <c r="T28" s="154"/>
      <c r="U28" s="154"/>
      <c r="V28" s="154"/>
      <c r="W28" s="154"/>
      <c r="X28" s="154"/>
      <c r="Y28" s="154"/>
      <c r="Z28" s="158"/>
    </row>
    <row r="29" spans="1:31" ht="15" customHeight="1" thickBot="1" x14ac:dyDescent="0.25">
      <c r="A29" s="589"/>
      <c r="B29" s="590"/>
      <c r="C29" s="591"/>
      <c r="D29" s="542" t="s">
        <v>28</v>
      </c>
      <c r="E29" s="543"/>
      <c r="F29" s="543"/>
      <c r="G29" s="543"/>
      <c r="H29" s="543"/>
      <c r="I29" s="543"/>
      <c r="J29" s="544"/>
      <c r="K29" s="159"/>
      <c r="L29" s="592">
        <f>SUM(L20:M28)</f>
        <v>0</v>
      </c>
      <c r="M29" s="592"/>
      <c r="N29" s="5" t="s">
        <v>104</v>
      </c>
      <c r="O29" s="149"/>
      <c r="P29" s="71"/>
      <c r="Q29" s="71"/>
      <c r="R29" s="71"/>
      <c r="S29" s="71"/>
      <c r="T29" s="153"/>
      <c r="U29" s="153"/>
      <c r="V29" s="153"/>
      <c r="W29" s="71"/>
      <c r="X29" s="71"/>
      <c r="Y29" s="71"/>
      <c r="Z29" s="72"/>
    </row>
    <row r="30" spans="1:31" ht="15" customHeight="1" x14ac:dyDescent="0.2">
      <c r="A30" s="542" t="s">
        <v>183</v>
      </c>
      <c r="B30" s="543"/>
      <c r="C30" s="551"/>
      <c r="D30" s="92"/>
      <c r="E30" s="93"/>
      <c r="F30" s="93"/>
      <c r="G30" s="93"/>
      <c r="H30" s="130"/>
      <c r="I30" s="160"/>
      <c r="J30" s="130"/>
      <c r="K30" s="130"/>
      <c r="L30" s="130"/>
      <c r="M30" s="130"/>
      <c r="N30" s="130"/>
      <c r="O30" s="130"/>
      <c r="P30" s="130"/>
      <c r="Q30" s="130"/>
      <c r="R30" s="130"/>
      <c r="S30" s="130"/>
      <c r="T30" s="130"/>
      <c r="U30" s="130"/>
      <c r="V30" s="130"/>
      <c r="W30" s="130"/>
      <c r="X30" s="130"/>
      <c r="Y30" s="130"/>
      <c r="Z30" s="132"/>
      <c r="AC30" s="7" t="s">
        <v>305</v>
      </c>
      <c r="AD30" s="161">
        <f>IF(H36&lt;200,1/2,1/3)</f>
        <v>0.5</v>
      </c>
    </row>
    <row r="31" spans="1:31" ht="15" customHeight="1" x14ac:dyDescent="0.2">
      <c r="A31" s="442"/>
      <c r="B31" s="405"/>
      <c r="C31" s="552"/>
      <c r="D31" s="150"/>
      <c r="E31" s="75" t="s">
        <v>301</v>
      </c>
      <c r="F31" s="75"/>
      <c r="G31" s="75"/>
      <c r="H31" s="3"/>
      <c r="I31" s="381"/>
      <c r="J31" s="381"/>
      <c r="K31" s="381"/>
      <c r="L31" s="3" t="s">
        <v>170</v>
      </c>
      <c r="M31" s="3"/>
      <c r="N31" s="3"/>
      <c r="O31" s="3"/>
      <c r="P31" s="3"/>
      <c r="Q31" s="3"/>
      <c r="R31" s="3"/>
      <c r="S31" s="3"/>
      <c r="T31" s="3"/>
      <c r="U31" s="3"/>
      <c r="V31" s="3"/>
      <c r="W31" s="3"/>
      <c r="X31" s="3"/>
      <c r="Y31" s="3"/>
      <c r="Z31" s="146"/>
      <c r="AC31" s="7" t="s">
        <v>293</v>
      </c>
      <c r="AD31" s="73">
        <f>H32</f>
        <v>0</v>
      </c>
    </row>
    <row r="32" spans="1:31" ht="15" customHeight="1" x14ac:dyDescent="0.2">
      <c r="A32" s="442"/>
      <c r="B32" s="405"/>
      <c r="C32" s="552"/>
      <c r="D32" s="150"/>
      <c r="E32" s="162" t="s">
        <v>309</v>
      </c>
      <c r="F32" s="3"/>
      <c r="G32" s="3"/>
      <c r="H32" s="564"/>
      <c r="I32" s="564"/>
      <c r="J32" s="564"/>
      <c r="K32" s="564"/>
      <c r="L32" s="564"/>
      <c r="M32" s="163" t="s">
        <v>214</v>
      </c>
      <c r="N32" s="3"/>
      <c r="O32" s="3"/>
      <c r="P32" s="3"/>
      <c r="Q32" s="3"/>
      <c r="R32" s="3"/>
      <c r="S32" s="3"/>
      <c r="T32" s="3"/>
      <c r="U32" s="3"/>
      <c r="V32" s="3"/>
      <c r="W32" s="3"/>
      <c r="X32" s="3"/>
      <c r="Y32" s="3"/>
      <c r="Z32" s="146"/>
      <c r="AC32" s="7" t="s">
        <v>133</v>
      </c>
      <c r="AD32" s="73">
        <f>I31</f>
        <v>0</v>
      </c>
      <c r="AE32" s="1" t="s">
        <v>170</v>
      </c>
    </row>
    <row r="33" spans="1:31" ht="15" customHeight="1" thickBot="1" x14ac:dyDescent="0.25">
      <c r="A33" s="442"/>
      <c r="B33" s="405"/>
      <c r="C33" s="552"/>
      <c r="D33" s="149"/>
      <c r="E33" s="53" t="s">
        <v>307</v>
      </c>
      <c r="F33" s="74"/>
      <c r="G33" s="74"/>
      <c r="H33" s="74"/>
      <c r="I33" s="4"/>
      <c r="J33" s="75"/>
      <c r="K33" s="76"/>
      <c r="L33" s="54"/>
      <c r="M33" s="403"/>
      <c r="N33" s="403"/>
      <c r="O33" s="163" t="s">
        <v>310</v>
      </c>
      <c r="P33" s="3"/>
      <c r="Q33" s="3"/>
      <c r="R33" s="3"/>
      <c r="S33" s="3"/>
      <c r="T33" s="3"/>
      <c r="U33" s="3"/>
      <c r="V33" s="3"/>
      <c r="W33" s="3"/>
      <c r="X33" s="3"/>
      <c r="Y33" s="3"/>
      <c r="Z33" s="146"/>
      <c r="AC33" s="7" t="s">
        <v>302</v>
      </c>
      <c r="AD33" s="77">
        <f>VLOOKUP(AD31,AC40:AD43,2,)</f>
        <v>0</v>
      </c>
      <c r="AE33" s="1" t="s">
        <v>170</v>
      </c>
    </row>
    <row r="34" spans="1:31" ht="15" customHeight="1" thickBot="1" x14ac:dyDescent="0.25">
      <c r="A34" s="442"/>
      <c r="B34" s="405"/>
      <c r="C34" s="552"/>
      <c r="D34" s="149"/>
      <c r="E34" s="53" t="s">
        <v>296</v>
      </c>
      <c r="F34" s="74"/>
      <c r="G34" s="74"/>
      <c r="H34" s="74"/>
      <c r="I34" s="4" t="s">
        <v>297</v>
      </c>
      <c r="J34" s="405" t="e">
        <f>VLOOKUP(M33,AC26:AD27,2,)</f>
        <v>#N/A</v>
      </c>
      <c r="K34" s="405"/>
      <c r="L34" s="54" t="s">
        <v>300</v>
      </c>
      <c r="M34" s="3"/>
      <c r="N34" s="3"/>
      <c r="O34" s="3"/>
      <c r="P34" s="3"/>
      <c r="Q34" s="3"/>
      <c r="R34" s="3"/>
      <c r="S34" s="3"/>
      <c r="T34" s="3"/>
      <c r="U34" s="3"/>
      <c r="V34" s="3"/>
      <c r="W34" s="3"/>
      <c r="X34" s="3"/>
      <c r="Y34" s="3"/>
      <c r="Z34" s="146"/>
      <c r="AC34" s="55" t="s">
        <v>132</v>
      </c>
      <c r="AD34" s="78">
        <f>MIN(AD32:AD33)</f>
        <v>0</v>
      </c>
      <c r="AE34" s="1" t="s">
        <v>170</v>
      </c>
    </row>
    <row r="35" spans="1:31" ht="15" customHeight="1" x14ac:dyDescent="0.2">
      <c r="A35" s="442"/>
      <c r="B35" s="405"/>
      <c r="C35" s="552"/>
      <c r="D35" s="149"/>
      <c r="E35" s="3" t="s">
        <v>308</v>
      </c>
      <c r="F35" s="3"/>
      <c r="G35" s="3"/>
      <c r="H35" s="405" t="e">
        <f>MIN(E18,J34)</f>
        <v>#N/A</v>
      </c>
      <c r="I35" s="405"/>
      <c r="J35" s="3" t="s">
        <v>112</v>
      </c>
      <c r="K35" s="164"/>
      <c r="L35" s="3"/>
      <c r="M35" s="3"/>
      <c r="N35" s="3"/>
      <c r="O35" s="3"/>
      <c r="P35" s="3"/>
      <c r="Q35" s="3"/>
      <c r="R35" s="3"/>
      <c r="S35" s="3"/>
      <c r="T35" s="3"/>
      <c r="U35" s="3"/>
      <c r="V35" s="3"/>
      <c r="W35" s="3"/>
      <c r="X35" s="3"/>
      <c r="Y35" s="3"/>
      <c r="Z35" s="146"/>
      <c r="AC35" s="7" t="s">
        <v>295</v>
      </c>
      <c r="AD35" s="79" t="e">
        <f>H35*5</f>
        <v>#N/A</v>
      </c>
      <c r="AE35" s="1" t="s">
        <v>318</v>
      </c>
    </row>
    <row r="36" spans="1:31" ht="15" customHeight="1" thickBot="1" x14ac:dyDescent="0.25">
      <c r="A36" s="442"/>
      <c r="B36" s="405"/>
      <c r="C36" s="552"/>
      <c r="D36" s="149"/>
      <c r="E36" s="75" t="s">
        <v>303</v>
      </c>
      <c r="F36" s="75"/>
      <c r="G36" s="75"/>
      <c r="H36" s="381"/>
      <c r="I36" s="381"/>
      <c r="J36" s="381"/>
      <c r="K36" s="3" t="s">
        <v>304</v>
      </c>
      <c r="L36" s="163" t="s">
        <v>312</v>
      </c>
      <c r="M36" s="3"/>
      <c r="N36" s="3"/>
      <c r="O36" s="3"/>
      <c r="P36" s="3"/>
      <c r="Q36" s="3"/>
      <c r="R36" s="3"/>
      <c r="S36" s="3"/>
      <c r="T36" s="3"/>
      <c r="U36" s="3"/>
      <c r="V36" s="3"/>
      <c r="W36" s="3"/>
      <c r="X36" s="3"/>
      <c r="Y36" s="3"/>
      <c r="Z36" s="146"/>
      <c r="AC36" s="7" t="s">
        <v>131</v>
      </c>
      <c r="AD36" s="95">
        <f>X21</f>
        <v>0</v>
      </c>
      <c r="AE36" s="1" t="s">
        <v>318</v>
      </c>
    </row>
    <row r="37" spans="1:31" ht="24.75" customHeight="1" thickBot="1" x14ac:dyDescent="0.25">
      <c r="A37" s="442"/>
      <c r="B37" s="405"/>
      <c r="C37" s="552"/>
      <c r="D37" s="149"/>
      <c r="E37" s="3" t="s">
        <v>315</v>
      </c>
      <c r="F37" s="3"/>
      <c r="G37" s="3"/>
      <c r="H37" s="491" t="e">
        <f>AD37</f>
        <v>#N/A</v>
      </c>
      <c r="I37" s="491"/>
      <c r="J37" s="491"/>
      <c r="K37" s="4" t="s">
        <v>40</v>
      </c>
      <c r="L37" s="4" t="s">
        <v>41</v>
      </c>
      <c r="M37" s="6" t="s">
        <v>30</v>
      </c>
      <c r="N37" s="554">
        <f>AD34</f>
        <v>0</v>
      </c>
      <c r="O37" s="554"/>
      <c r="P37" s="554"/>
      <c r="Q37" s="3" t="s">
        <v>170</v>
      </c>
      <c r="R37" s="165" t="s">
        <v>306</v>
      </c>
      <c r="S37" s="382" t="e">
        <f>H37*N37</f>
        <v>#N/A</v>
      </c>
      <c r="T37" s="383"/>
      <c r="U37" s="383"/>
      <c r="V37" s="383"/>
      <c r="W37" s="383"/>
      <c r="X37" s="384"/>
      <c r="Y37" s="75" t="s">
        <v>170</v>
      </c>
      <c r="Z37" s="146"/>
      <c r="AC37" s="55" t="s">
        <v>130</v>
      </c>
      <c r="AD37" s="96" t="e">
        <f>MIN(AD35:AD36)</f>
        <v>#N/A</v>
      </c>
      <c r="AE37" s="1" t="s">
        <v>39</v>
      </c>
    </row>
    <row r="38" spans="1:31" ht="15" customHeight="1" thickBot="1" x14ac:dyDescent="0.25">
      <c r="A38" s="415"/>
      <c r="B38" s="416"/>
      <c r="C38" s="553"/>
      <c r="D38" s="166"/>
      <c r="E38" s="134"/>
      <c r="F38" s="134"/>
      <c r="G38" s="134"/>
      <c r="H38" s="134"/>
      <c r="I38" s="134"/>
      <c r="J38" s="134"/>
      <c r="K38" s="134"/>
      <c r="L38" s="134"/>
      <c r="M38" s="134"/>
      <c r="N38" s="134"/>
      <c r="O38" s="134"/>
      <c r="P38" s="134"/>
      <c r="Q38" s="134"/>
      <c r="R38" s="134"/>
      <c r="S38" s="134"/>
      <c r="T38" s="134"/>
      <c r="U38" s="134"/>
      <c r="V38" s="134"/>
      <c r="W38" s="134"/>
      <c r="X38" s="134"/>
      <c r="Y38" s="134"/>
      <c r="Z38" s="136"/>
    </row>
    <row r="39" spans="1:31" ht="15" customHeight="1" x14ac:dyDescent="0.2">
      <c r="A39" s="144"/>
      <c r="B39" s="142" t="s">
        <v>107</v>
      </c>
      <c r="C39" s="545" t="s">
        <v>311</v>
      </c>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C39" s="1" t="s">
        <v>294</v>
      </c>
    </row>
    <row r="40" spans="1:31" ht="15" customHeight="1" x14ac:dyDescent="0.2">
      <c r="A40" s="144"/>
      <c r="B40" s="142"/>
      <c r="C40" s="545" t="s">
        <v>313</v>
      </c>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C40" s="1">
        <v>0</v>
      </c>
      <c r="AD40" s="1">
        <v>0</v>
      </c>
    </row>
    <row r="41" spans="1:31" ht="15" customHeight="1" x14ac:dyDescent="0.2">
      <c r="A41" s="3"/>
      <c r="B41" s="3"/>
      <c r="C41" s="545" t="s">
        <v>240</v>
      </c>
      <c r="D41" s="545"/>
      <c r="E41" s="545"/>
      <c r="F41" s="545"/>
      <c r="G41" s="545"/>
      <c r="H41" s="545"/>
      <c r="I41" s="545"/>
      <c r="J41" s="545"/>
      <c r="K41" s="545"/>
      <c r="L41" s="545"/>
      <c r="M41" s="545"/>
      <c r="N41" s="545"/>
      <c r="O41" s="545"/>
      <c r="P41" s="545"/>
      <c r="Q41" s="545"/>
      <c r="R41" s="545"/>
      <c r="S41" s="545"/>
      <c r="T41" s="545"/>
      <c r="U41" s="545"/>
      <c r="V41" s="545"/>
      <c r="W41" s="545"/>
      <c r="X41" s="545"/>
      <c r="Y41" s="545"/>
      <c r="Z41" s="545"/>
      <c r="AC41" s="7" t="s">
        <v>290</v>
      </c>
      <c r="AD41" s="7">
        <v>148300</v>
      </c>
      <c r="AE41" s="1" t="s">
        <v>170</v>
      </c>
    </row>
    <row r="42" spans="1:31" ht="15" customHeight="1" x14ac:dyDescent="0.2">
      <c r="A42" s="75"/>
      <c r="B42" s="75"/>
      <c r="C42" s="143" t="s">
        <v>108</v>
      </c>
      <c r="D42" s="143"/>
      <c r="E42" s="143"/>
      <c r="F42" s="143"/>
      <c r="G42" s="167"/>
      <c r="H42" s="167"/>
      <c r="I42" s="167"/>
      <c r="J42" s="167"/>
      <c r="K42" s="167"/>
      <c r="L42" s="167"/>
      <c r="M42" s="167"/>
      <c r="N42" s="167"/>
      <c r="O42" s="143"/>
      <c r="P42" s="143"/>
      <c r="Q42" s="167"/>
      <c r="R42" s="167"/>
      <c r="S42" s="167"/>
      <c r="T42" s="167"/>
      <c r="U42" s="167"/>
      <c r="V42" s="167"/>
      <c r="W42" s="167"/>
      <c r="X42" s="167"/>
      <c r="Y42" s="167"/>
      <c r="Z42" s="143"/>
      <c r="AC42" s="7" t="s">
        <v>291</v>
      </c>
      <c r="AD42" s="7">
        <v>129900</v>
      </c>
      <c r="AE42" s="1" t="s">
        <v>170</v>
      </c>
    </row>
    <row r="43" spans="1:31" ht="15" customHeight="1" thickBot="1" x14ac:dyDescent="0.25">
      <c r="A43" s="1" t="s">
        <v>154</v>
      </c>
      <c r="AC43" s="7" t="s">
        <v>292</v>
      </c>
      <c r="AD43" s="7">
        <v>148300</v>
      </c>
      <c r="AE43" s="1" t="s">
        <v>170</v>
      </c>
    </row>
    <row r="44" spans="1:31" ht="15" customHeight="1" x14ac:dyDescent="0.2">
      <c r="A44" s="555"/>
      <c r="B44" s="556"/>
      <c r="C44" s="556"/>
      <c r="D44" s="556"/>
      <c r="E44" s="556"/>
      <c r="F44" s="556"/>
      <c r="G44" s="556"/>
      <c r="H44" s="556"/>
      <c r="I44" s="556"/>
      <c r="J44" s="556"/>
      <c r="K44" s="556"/>
      <c r="L44" s="556"/>
      <c r="M44" s="556"/>
      <c r="N44" s="556"/>
      <c r="O44" s="556"/>
      <c r="P44" s="556"/>
      <c r="Q44" s="556"/>
      <c r="R44" s="556"/>
      <c r="S44" s="556"/>
      <c r="T44" s="556"/>
      <c r="U44" s="556"/>
      <c r="V44" s="556"/>
      <c r="W44" s="556"/>
      <c r="X44" s="556"/>
      <c r="Y44" s="556"/>
      <c r="Z44" s="557"/>
    </row>
    <row r="45" spans="1:31" ht="15" customHeight="1" x14ac:dyDescent="0.2">
      <c r="A45" s="558"/>
      <c r="B45" s="559"/>
      <c r="C45" s="559"/>
      <c r="D45" s="559"/>
      <c r="E45" s="559"/>
      <c r="F45" s="559"/>
      <c r="G45" s="559"/>
      <c r="H45" s="559"/>
      <c r="I45" s="559"/>
      <c r="J45" s="559"/>
      <c r="K45" s="559"/>
      <c r="L45" s="559"/>
      <c r="M45" s="559"/>
      <c r="N45" s="559"/>
      <c r="O45" s="559"/>
      <c r="P45" s="559"/>
      <c r="Q45" s="559"/>
      <c r="R45" s="559"/>
      <c r="S45" s="559"/>
      <c r="T45" s="559"/>
      <c r="U45" s="559"/>
      <c r="V45" s="559"/>
      <c r="W45" s="559"/>
      <c r="X45" s="559"/>
      <c r="Y45" s="559"/>
      <c r="Z45" s="560"/>
    </row>
    <row r="46" spans="1:31" ht="15" customHeight="1" x14ac:dyDescent="0.2">
      <c r="A46" s="558"/>
      <c r="B46" s="559"/>
      <c r="C46" s="559"/>
      <c r="D46" s="559"/>
      <c r="E46" s="559"/>
      <c r="F46" s="559"/>
      <c r="G46" s="559"/>
      <c r="H46" s="559"/>
      <c r="I46" s="559"/>
      <c r="J46" s="559"/>
      <c r="K46" s="559"/>
      <c r="L46" s="559"/>
      <c r="M46" s="559"/>
      <c r="N46" s="559"/>
      <c r="O46" s="559"/>
      <c r="P46" s="559"/>
      <c r="Q46" s="559"/>
      <c r="R46" s="559"/>
      <c r="S46" s="559"/>
      <c r="T46" s="559"/>
      <c r="U46" s="559"/>
      <c r="V46" s="559"/>
      <c r="W46" s="559"/>
      <c r="X46" s="559"/>
      <c r="Y46" s="559"/>
      <c r="Z46" s="560"/>
    </row>
    <row r="47" spans="1:31" ht="15" customHeight="1" x14ac:dyDescent="0.2">
      <c r="A47" s="558"/>
      <c r="B47" s="559"/>
      <c r="C47" s="559"/>
      <c r="D47" s="559"/>
      <c r="E47" s="559"/>
      <c r="F47" s="559"/>
      <c r="G47" s="559"/>
      <c r="H47" s="559"/>
      <c r="I47" s="559"/>
      <c r="J47" s="559"/>
      <c r="K47" s="559"/>
      <c r="L47" s="559"/>
      <c r="M47" s="559"/>
      <c r="N47" s="559"/>
      <c r="O47" s="559"/>
      <c r="P47" s="559"/>
      <c r="Q47" s="559"/>
      <c r="R47" s="559"/>
      <c r="S47" s="559"/>
      <c r="T47" s="559"/>
      <c r="U47" s="559"/>
      <c r="V47" s="559"/>
      <c r="W47" s="559"/>
      <c r="X47" s="559"/>
      <c r="Y47" s="559"/>
      <c r="Z47" s="560"/>
      <c r="AD47" s="3"/>
    </row>
    <row r="48" spans="1:31" ht="15" customHeight="1" x14ac:dyDescent="0.2">
      <c r="A48" s="558"/>
      <c r="B48" s="559"/>
      <c r="C48" s="559"/>
      <c r="D48" s="559"/>
      <c r="E48" s="559"/>
      <c r="F48" s="559"/>
      <c r="G48" s="559"/>
      <c r="H48" s="559"/>
      <c r="I48" s="559"/>
      <c r="J48" s="559"/>
      <c r="K48" s="559"/>
      <c r="L48" s="559"/>
      <c r="M48" s="559"/>
      <c r="N48" s="559"/>
      <c r="O48" s="559"/>
      <c r="P48" s="559"/>
      <c r="Q48" s="559"/>
      <c r="R48" s="559"/>
      <c r="S48" s="559"/>
      <c r="T48" s="559"/>
      <c r="U48" s="559"/>
      <c r="V48" s="559"/>
      <c r="W48" s="559"/>
      <c r="X48" s="559"/>
      <c r="Y48" s="559"/>
      <c r="Z48" s="560"/>
      <c r="AD48" s="3"/>
    </row>
    <row r="49" spans="1:31" ht="15" customHeight="1" x14ac:dyDescent="0.2">
      <c r="A49" s="558"/>
      <c r="B49" s="559"/>
      <c r="C49" s="559"/>
      <c r="D49" s="559"/>
      <c r="E49" s="559"/>
      <c r="F49" s="559"/>
      <c r="G49" s="559"/>
      <c r="H49" s="559"/>
      <c r="I49" s="559"/>
      <c r="J49" s="559"/>
      <c r="K49" s="559"/>
      <c r="L49" s="559"/>
      <c r="M49" s="559"/>
      <c r="N49" s="559"/>
      <c r="O49" s="559"/>
      <c r="P49" s="559"/>
      <c r="Q49" s="559"/>
      <c r="R49" s="559"/>
      <c r="S49" s="559"/>
      <c r="T49" s="559"/>
      <c r="U49" s="559"/>
      <c r="V49" s="559"/>
      <c r="W49" s="559"/>
      <c r="X49" s="559"/>
      <c r="Y49" s="559"/>
      <c r="Z49" s="560"/>
      <c r="AD49" s="3"/>
    </row>
    <row r="50" spans="1:31" ht="15" customHeight="1" x14ac:dyDescent="0.2">
      <c r="A50" s="558"/>
      <c r="B50" s="559"/>
      <c r="C50" s="559"/>
      <c r="D50" s="559"/>
      <c r="E50" s="559"/>
      <c r="F50" s="559"/>
      <c r="G50" s="559"/>
      <c r="H50" s="559"/>
      <c r="I50" s="559"/>
      <c r="J50" s="559"/>
      <c r="K50" s="559"/>
      <c r="L50" s="559"/>
      <c r="M50" s="559"/>
      <c r="N50" s="559"/>
      <c r="O50" s="559"/>
      <c r="P50" s="559"/>
      <c r="Q50" s="559"/>
      <c r="R50" s="559"/>
      <c r="S50" s="559"/>
      <c r="T50" s="559"/>
      <c r="U50" s="559"/>
      <c r="V50" s="559"/>
      <c r="W50" s="559"/>
      <c r="X50" s="559"/>
      <c r="Y50" s="559"/>
      <c r="Z50" s="560"/>
      <c r="AD50" s="3"/>
    </row>
    <row r="51" spans="1:31" ht="15" customHeight="1" x14ac:dyDescent="0.2">
      <c r="A51" s="558"/>
      <c r="B51" s="559"/>
      <c r="C51" s="559"/>
      <c r="D51" s="559"/>
      <c r="E51" s="559"/>
      <c r="F51" s="559"/>
      <c r="G51" s="559"/>
      <c r="H51" s="559"/>
      <c r="I51" s="559"/>
      <c r="J51" s="559"/>
      <c r="K51" s="559"/>
      <c r="L51" s="559"/>
      <c r="M51" s="559"/>
      <c r="N51" s="559"/>
      <c r="O51" s="559"/>
      <c r="P51" s="559"/>
      <c r="Q51" s="559"/>
      <c r="R51" s="559"/>
      <c r="S51" s="559"/>
      <c r="T51" s="559"/>
      <c r="U51" s="559"/>
      <c r="V51" s="559"/>
      <c r="W51" s="559"/>
      <c r="X51" s="559"/>
      <c r="Y51" s="559"/>
      <c r="Z51" s="560"/>
      <c r="AD51" s="3"/>
    </row>
    <row r="52" spans="1:31" ht="15" customHeight="1" x14ac:dyDescent="0.2">
      <c r="A52" s="558"/>
      <c r="B52" s="559"/>
      <c r="C52" s="559"/>
      <c r="D52" s="559"/>
      <c r="E52" s="559"/>
      <c r="F52" s="559"/>
      <c r="G52" s="559"/>
      <c r="H52" s="559"/>
      <c r="I52" s="559"/>
      <c r="J52" s="559"/>
      <c r="K52" s="559"/>
      <c r="L52" s="559"/>
      <c r="M52" s="559"/>
      <c r="N52" s="559"/>
      <c r="O52" s="559"/>
      <c r="P52" s="559"/>
      <c r="Q52" s="559"/>
      <c r="R52" s="559"/>
      <c r="S52" s="559"/>
      <c r="T52" s="559"/>
      <c r="U52" s="559"/>
      <c r="V52" s="559"/>
      <c r="W52" s="559"/>
      <c r="X52" s="559"/>
      <c r="Y52" s="559"/>
      <c r="Z52" s="560"/>
      <c r="AD52" s="3"/>
    </row>
    <row r="53" spans="1:31" ht="15" customHeight="1" x14ac:dyDescent="0.2">
      <c r="A53" s="558"/>
      <c r="B53" s="559"/>
      <c r="C53" s="559"/>
      <c r="D53" s="559"/>
      <c r="E53" s="559"/>
      <c r="F53" s="559"/>
      <c r="G53" s="559"/>
      <c r="H53" s="559"/>
      <c r="I53" s="559"/>
      <c r="J53" s="559"/>
      <c r="K53" s="559"/>
      <c r="L53" s="559"/>
      <c r="M53" s="559"/>
      <c r="N53" s="559"/>
      <c r="O53" s="559"/>
      <c r="P53" s="559"/>
      <c r="Q53" s="559"/>
      <c r="R53" s="559"/>
      <c r="S53" s="559"/>
      <c r="T53" s="559"/>
      <c r="U53" s="559"/>
      <c r="V53" s="559"/>
      <c r="W53" s="559"/>
      <c r="X53" s="559"/>
      <c r="Y53" s="559"/>
      <c r="Z53" s="560"/>
      <c r="AE53" s="80"/>
    </row>
    <row r="54" spans="1:31" ht="15" customHeight="1" x14ac:dyDescent="0.2">
      <c r="A54" s="558"/>
      <c r="B54" s="559"/>
      <c r="C54" s="559"/>
      <c r="D54" s="559"/>
      <c r="E54" s="559"/>
      <c r="F54" s="559"/>
      <c r="G54" s="559"/>
      <c r="H54" s="559"/>
      <c r="I54" s="559"/>
      <c r="J54" s="559"/>
      <c r="K54" s="559"/>
      <c r="L54" s="559"/>
      <c r="M54" s="559"/>
      <c r="N54" s="559"/>
      <c r="O54" s="559"/>
      <c r="P54" s="559"/>
      <c r="Q54" s="559"/>
      <c r="R54" s="559"/>
      <c r="S54" s="559"/>
      <c r="T54" s="559"/>
      <c r="U54" s="559"/>
      <c r="V54" s="559"/>
      <c r="W54" s="559"/>
      <c r="X54" s="559"/>
      <c r="Y54" s="559"/>
      <c r="Z54" s="560"/>
      <c r="AE54" s="168"/>
    </row>
    <row r="55" spans="1:31" ht="15" customHeight="1" x14ac:dyDescent="0.2">
      <c r="A55" s="558"/>
      <c r="B55" s="559"/>
      <c r="C55" s="559"/>
      <c r="D55" s="559"/>
      <c r="E55" s="559"/>
      <c r="F55" s="559"/>
      <c r="G55" s="559"/>
      <c r="H55" s="559"/>
      <c r="I55" s="559"/>
      <c r="J55" s="559"/>
      <c r="K55" s="559"/>
      <c r="L55" s="559"/>
      <c r="M55" s="559"/>
      <c r="N55" s="559"/>
      <c r="O55" s="559"/>
      <c r="P55" s="559"/>
      <c r="Q55" s="559"/>
      <c r="R55" s="559"/>
      <c r="S55" s="559"/>
      <c r="T55" s="559"/>
      <c r="U55" s="559"/>
      <c r="V55" s="559"/>
      <c r="W55" s="559"/>
      <c r="X55" s="559"/>
      <c r="Y55" s="559"/>
      <c r="Z55" s="560"/>
      <c r="AE55" s="80"/>
    </row>
    <row r="56" spans="1:31" ht="15" customHeight="1" thickBot="1" x14ac:dyDescent="0.25">
      <c r="A56" s="561"/>
      <c r="B56" s="562"/>
      <c r="C56" s="562"/>
      <c r="D56" s="562"/>
      <c r="E56" s="562"/>
      <c r="F56" s="562"/>
      <c r="G56" s="562"/>
      <c r="H56" s="562"/>
      <c r="I56" s="562"/>
      <c r="J56" s="562"/>
      <c r="K56" s="562"/>
      <c r="L56" s="562"/>
      <c r="M56" s="562"/>
      <c r="N56" s="562"/>
      <c r="O56" s="562"/>
      <c r="P56" s="562"/>
      <c r="Q56" s="562"/>
      <c r="R56" s="562"/>
      <c r="S56" s="562"/>
      <c r="T56" s="562"/>
      <c r="U56" s="562"/>
      <c r="V56" s="562"/>
      <c r="W56" s="562"/>
      <c r="X56" s="562"/>
      <c r="Y56" s="562"/>
      <c r="Z56" s="563"/>
      <c r="AE56" s="3"/>
    </row>
    <row r="57" spans="1:31" ht="15" customHeight="1" x14ac:dyDescent="0.2">
      <c r="W57" s="169"/>
      <c r="X57" s="169"/>
      <c r="Y57" s="169"/>
      <c r="Z57" s="169"/>
    </row>
    <row r="58" spans="1:31" ht="15" customHeight="1" thickBot="1" x14ac:dyDescent="0.25">
      <c r="A58" s="487" t="s">
        <v>155</v>
      </c>
      <c r="B58" s="487"/>
      <c r="C58" s="487"/>
      <c r="D58" s="487"/>
      <c r="E58" s="487"/>
      <c r="F58" s="487"/>
      <c r="G58" s="169"/>
      <c r="H58" s="169"/>
      <c r="I58" s="169"/>
      <c r="J58" s="169"/>
      <c r="K58" s="169"/>
      <c r="L58" s="169"/>
      <c r="M58" s="169"/>
      <c r="N58" s="169"/>
      <c r="O58" s="169"/>
      <c r="P58" s="169"/>
      <c r="Q58" s="169"/>
      <c r="R58" s="169"/>
      <c r="S58" s="169"/>
      <c r="T58" s="169"/>
      <c r="U58" s="169"/>
      <c r="V58" s="169"/>
      <c r="W58" s="169"/>
      <c r="X58" s="169"/>
      <c r="Y58" s="169"/>
      <c r="Z58" s="169"/>
    </row>
    <row r="59" spans="1:31" ht="15" customHeight="1" thickBot="1" x14ac:dyDescent="0.25">
      <c r="A59" s="468"/>
      <c r="B59" s="469"/>
      <c r="C59" s="469"/>
      <c r="D59" s="470"/>
      <c r="E59" s="468" t="s">
        <v>114</v>
      </c>
      <c r="F59" s="469"/>
      <c r="G59" s="469"/>
      <c r="H59" s="469"/>
      <c r="I59" s="469"/>
      <c r="J59" s="470"/>
      <c r="K59" s="468" t="s">
        <v>115</v>
      </c>
      <c r="L59" s="469"/>
      <c r="M59" s="469"/>
      <c r="N59" s="469"/>
      <c r="O59" s="469"/>
      <c r="P59" s="470"/>
      <c r="Q59" s="468" t="s">
        <v>116</v>
      </c>
      <c r="R59" s="469"/>
      <c r="S59" s="469"/>
      <c r="T59" s="469"/>
      <c r="U59" s="469"/>
      <c r="V59" s="470"/>
      <c r="W59" s="169"/>
      <c r="X59" s="169"/>
      <c r="Y59" s="169"/>
      <c r="Z59" s="169"/>
    </row>
    <row r="60" spans="1:31" ht="15" customHeight="1" x14ac:dyDescent="0.2">
      <c r="A60" s="549" t="s">
        <v>109</v>
      </c>
      <c r="B60" s="550"/>
      <c r="C60" s="550"/>
      <c r="D60" s="550"/>
      <c r="E60" s="170" t="s">
        <v>0</v>
      </c>
      <c r="F60" s="56"/>
      <c r="G60" s="171" t="s">
        <v>112</v>
      </c>
      <c r="H60" s="129" t="s">
        <v>113</v>
      </c>
      <c r="I60" s="60"/>
      <c r="J60" s="172" t="s">
        <v>112</v>
      </c>
      <c r="K60" s="170" t="s">
        <v>0</v>
      </c>
      <c r="L60" s="56"/>
      <c r="M60" s="171" t="s">
        <v>112</v>
      </c>
      <c r="N60" s="129" t="s">
        <v>113</v>
      </c>
      <c r="O60" s="60"/>
      <c r="P60" s="172" t="s">
        <v>112</v>
      </c>
      <c r="Q60" s="173" t="s">
        <v>0</v>
      </c>
      <c r="R60" s="57"/>
      <c r="S60" s="174" t="s">
        <v>112</v>
      </c>
      <c r="T60" s="175" t="s">
        <v>113</v>
      </c>
      <c r="U60" s="81"/>
      <c r="V60" s="176" t="s">
        <v>112</v>
      </c>
      <c r="W60" s="169"/>
      <c r="X60" s="169"/>
      <c r="Y60" s="169"/>
      <c r="Z60" s="169"/>
    </row>
    <row r="61" spans="1:31" ht="15" customHeight="1" x14ac:dyDescent="0.2">
      <c r="A61" s="488" t="s">
        <v>110</v>
      </c>
      <c r="B61" s="489"/>
      <c r="C61" s="489"/>
      <c r="D61" s="489"/>
      <c r="E61" s="177" t="s">
        <v>0</v>
      </c>
      <c r="F61" s="82"/>
      <c r="G61" s="178" t="s">
        <v>112</v>
      </c>
      <c r="H61" s="179" t="s">
        <v>113</v>
      </c>
      <c r="I61" s="58"/>
      <c r="J61" s="180" t="s">
        <v>112</v>
      </c>
      <c r="K61" s="177" t="s">
        <v>0</v>
      </c>
      <c r="L61" s="82"/>
      <c r="M61" s="178" t="s">
        <v>112</v>
      </c>
      <c r="N61" s="179" t="s">
        <v>113</v>
      </c>
      <c r="O61" s="58"/>
      <c r="P61" s="180" t="s">
        <v>112</v>
      </c>
      <c r="Q61" s="181" t="s">
        <v>0</v>
      </c>
      <c r="R61" s="82"/>
      <c r="S61" s="178" t="s">
        <v>112</v>
      </c>
      <c r="T61" s="179" t="s">
        <v>113</v>
      </c>
      <c r="U61" s="58"/>
      <c r="V61" s="180" t="s">
        <v>112</v>
      </c>
      <c r="W61" s="169"/>
      <c r="X61" s="169"/>
      <c r="Y61" s="169"/>
      <c r="Z61" s="169"/>
    </row>
    <row r="62" spans="1:31" ht="15" customHeight="1" thickBot="1" x14ac:dyDescent="0.25">
      <c r="A62" s="546" t="s">
        <v>111</v>
      </c>
      <c r="B62" s="547"/>
      <c r="C62" s="547"/>
      <c r="D62" s="548"/>
      <c r="E62" s="182"/>
      <c r="F62" s="183">
        <f>SUM(F60:F61)</f>
        <v>0</v>
      </c>
      <c r="G62" s="184" t="s">
        <v>112</v>
      </c>
      <c r="H62" s="183"/>
      <c r="I62" s="185">
        <f>SUM(I60:I61)</f>
        <v>0</v>
      </c>
      <c r="J62" s="186" t="s">
        <v>112</v>
      </c>
      <c r="K62" s="182"/>
      <c r="L62" s="183">
        <f>SUM(L60:L61)</f>
        <v>0</v>
      </c>
      <c r="M62" s="184" t="s">
        <v>112</v>
      </c>
      <c r="N62" s="183"/>
      <c r="O62" s="185">
        <f>SUM(O60:O61)</f>
        <v>0</v>
      </c>
      <c r="P62" s="186" t="s">
        <v>112</v>
      </c>
      <c r="Q62" s="183"/>
      <c r="R62" s="183">
        <f>SUM(R60:R61)</f>
        <v>0</v>
      </c>
      <c r="S62" s="184" t="s">
        <v>112</v>
      </c>
      <c r="T62" s="183"/>
      <c r="U62" s="185">
        <f>SUM(U60:U61)</f>
        <v>0</v>
      </c>
      <c r="V62" s="186" t="s">
        <v>112</v>
      </c>
      <c r="W62" s="3"/>
      <c r="X62" s="3"/>
      <c r="Y62" s="3"/>
      <c r="Z62" s="3"/>
    </row>
    <row r="63" spans="1:31" ht="15" customHeight="1" x14ac:dyDescent="0.2">
      <c r="A63" s="475" t="s">
        <v>117</v>
      </c>
      <c r="B63" s="475"/>
      <c r="C63" s="475"/>
      <c r="D63" s="475"/>
      <c r="E63" s="475"/>
      <c r="F63" s="475"/>
      <c r="G63" s="475"/>
      <c r="H63" s="475"/>
      <c r="I63" s="475"/>
      <c r="J63" s="475"/>
      <c r="K63" s="475"/>
      <c r="L63" s="475"/>
      <c r="M63" s="475"/>
      <c r="N63" s="475"/>
      <c r="O63" s="475"/>
      <c r="P63" s="475"/>
      <c r="Q63" s="475"/>
      <c r="R63" s="475"/>
      <c r="S63" s="475"/>
      <c r="T63" s="475"/>
      <c r="U63" s="475"/>
      <c r="V63" s="475"/>
      <c r="W63" s="3"/>
      <c r="X63" s="3"/>
      <c r="Y63" s="3"/>
      <c r="Z63" s="3"/>
    </row>
    <row r="64" spans="1:31" ht="15" customHeight="1" x14ac:dyDescent="0.2">
      <c r="A64" s="3"/>
      <c r="B64" s="3"/>
      <c r="C64" s="3"/>
      <c r="D64" s="3"/>
      <c r="E64" s="3"/>
      <c r="F64" s="3"/>
      <c r="G64" s="3"/>
      <c r="H64" s="3"/>
      <c r="I64" s="4"/>
      <c r="J64" s="3"/>
      <c r="K64" s="3"/>
      <c r="L64" s="3"/>
      <c r="M64" s="3"/>
      <c r="N64" s="3"/>
      <c r="O64" s="3"/>
      <c r="P64" s="3"/>
      <c r="Q64" s="3"/>
      <c r="R64" s="3"/>
      <c r="S64" s="3"/>
      <c r="T64" s="3"/>
      <c r="U64" s="3"/>
      <c r="V64" s="3"/>
      <c r="W64" s="3"/>
      <c r="X64" s="3"/>
      <c r="Y64" s="3"/>
      <c r="Z64" s="3"/>
    </row>
    <row r="65" spans="1:26" ht="15" customHeight="1" x14ac:dyDescent="0.2">
      <c r="B65" s="3"/>
      <c r="C65" s="3"/>
      <c r="D65" s="3"/>
      <c r="E65" s="3"/>
      <c r="F65" s="3"/>
      <c r="G65" s="3"/>
      <c r="H65" s="3"/>
      <c r="I65" s="4"/>
      <c r="J65" s="3"/>
      <c r="K65" s="3"/>
      <c r="L65" s="3"/>
      <c r="M65" s="3"/>
      <c r="N65" s="3"/>
      <c r="O65" s="3"/>
      <c r="P65" s="3"/>
      <c r="Q65" s="3"/>
      <c r="R65" s="3"/>
      <c r="S65" s="3"/>
      <c r="T65" s="3"/>
      <c r="U65" s="3"/>
      <c r="V65" s="3"/>
      <c r="W65" s="3"/>
      <c r="X65" s="3"/>
      <c r="Y65" s="3"/>
      <c r="Z65" s="3"/>
    </row>
    <row r="66" spans="1:26" ht="15" customHeight="1" thickBot="1" x14ac:dyDescent="0.25">
      <c r="A66" s="3" t="s">
        <v>118</v>
      </c>
      <c r="B66" s="3"/>
      <c r="C66" s="3"/>
      <c r="D66" s="3"/>
      <c r="E66" s="3"/>
      <c r="F66" s="3"/>
      <c r="G66" s="3"/>
      <c r="H66" s="3"/>
      <c r="I66" s="4"/>
      <c r="J66" s="3"/>
      <c r="K66" s="3"/>
      <c r="L66" s="3"/>
      <c r="M66" s="3"/>
      <c r="N66" s="3"/>
      <c r="O66" s="3"/>
      <c r="P66" s="3"/>
      <c r="Q66" s="3"/>
      <c r="R66" s="3"/>
      <c r="S66" s="3"/>
      <c r="T66" s="3"/>
      <c r="U66" s="3"/>
      <c r="V66" s="3"/>
      <c r="W66" s="3"/>
      <c r="X66" s="3"/>
      <c r="Y66" s="3"/>
      <c r="Z66" s="3"/>
    </row>
    <row r="67" spans="1:26" ht="15" customHeight="1" thickBot="1" x14ac:dyDescent="0.25">
      <c r="A67" s="61" t="s">
        <v>42</v>
      </c>
      <c r="B67" s="48" t="s">
        <v>44</v>
      </c>
      <c r="C67" s="457" t="s">
        <v>25</v>
      </c>
      <c r="D67" s="457"/>
      <c r="E67" s="457"/>
      <c r="F67" s="457"/>
      <c r="G67" s="457"/>
      <c r="H67" s="457"/>
      <c r="I67" s="456" t="s">
        <v>26</v>
      </c>
      <c r="J67" s="473"/>
      <c r="K67" s="473"/>
      <c r="L67" s="473"/>
      <c r="M67" s="473"/>
      <c r="N67" s="473"/>
      <c r="O67" s="473"/>
      <c r="P67" s="473"/>
      <c r="Q67" s="473"/>
      <c r="R67" s="473"/>
      <c r="S67" s="473"/>
      <c r="T67" s="476"/>
      <c r="U67" s="456" t="s">
        <v>27</v>
      </c>
      <c r="V67" s="457"/>
      <c r="W67" s="457"/>
      <c r="X67" s="457"/>
      <c r="Y67" s="457"/>
      <c r="Z67" s="458"/>
    </row>
    <row r="68" spans="1:26" ht="15" customHeight="1" thickBot="1" x14ac:dyDescent="0.25">
      <c r="A68" s="64" t="s">
        <v>43</v>
      </c>
      <c r="B68" s="50" t="s">
        <v>45</v>
      </c>
      <c r="C68" s="464" t="s">
        <v>47</v>
      </c>
      <c r="D68" s="565"/>
      <c r="E68" s="565"/>
      <c r="F68" s="567"/>
      <c r="G68" s="464" t="s">
        <v>48</v>
      </c>
      <c r="H68" s="565"/>
      <c r="I68" s="456" t="s">
        <v>47</v>
      </c>
      <c r="J68" s="473"/>
      <c r="K68" s="473"/>
      <c r="L68" s="474"/>
      <c r="M68" s="457" t="s">
        <v>48</v>
      </c>
      <c r="N68" s="474"/>
      <c r="O68" s="568" t="s">
        <v>46</v>
      </c>
      <c r="P68" s="569"/>
      <c r="Q68" s="457" t="s">
        <v>49</v>
      </c>
      <c r="R68" s="457"/>
      <c r="S68" s="457"/>
      <c r="T68" s="458"/>
      <c r="U68" s="456" t="s">
        <v>47</v>
      </c>
      <c r="V68" s="473"/>
      <c r="W68" s="473"/>
      <c r="X68" s="474"/>
      <c r="Y68" s="464" t="s">
        <v>48</v>
      </c>
      <c r="Z68" s="465"/>
    </row>
    <row r="69" spans="1:26" ht="15" customHeight="1" x14ac:dyDescent="0.2">
      <c r="A69" s="187"/>
      <c r="B69" s="132"/>
      <c r="C69" s="188"/>
      <c r="D69" s="130"/>
      <c r="E69" s="130"/>
      <c r="F69" s="130"/>
      <c r="G69" s="572" t="s">
        <v>39</v>
      </c>
      <c r="H69" s="573"/>
      <c r="I69" s="61"/>
      <c r="J69" s="130"/>
      <c r="K69" s="130"/>
      <c r="L69" s="130"/>
      <c r="M69" s="466" t="s">
        <v>39</v>
      </c>
      <c r="N69" s="466"/>
      <c r="O69" s="189"/>
      <c r="P69" s="147"/>
      <c r="Q69" s="130"/>
      <c r="R69" s="130"/>
      <c r="S69" s="130"/>
      <c r="T69" s="132"/>
      <c r="U69" s="130"/>
      <c r="V69" s="130"/>
      <c r="W69" s="130"/>
      <c r="X69" s="130"/>
      <c r="Y69" s="466" t="s">
        <v>39</v>
      </c>
      <c r="Z69" s="467"/>
    </row>
    <row r="70" spans="1:26" ht="15" customHeight="1" x14ac:dyDescent="0.2">
      <c r="A70" s="51" t="s">
        <v>119</v>
      </c>
      <c r="B70" s="190"/>
      <c r="C70" s="481"/>
      <c r="D70" s="482"/>
      <c r="E70" s="482"/>
      <c r="F70" s="483"/>
      <c r="G70" s="392"/>
      <c r="H70" s="393"/>
      <c r="I70" s="471"/>
      <c r="J70" s="472"/>
      <c r="K70" s="472"/>
      <c r="L70" s="472"/>
      <c r="M70" s="459"/>
      <c r="N70" s="459"/>
      <c r="O70" s="566"/>
      <c r="P70" s="566"/>
      <c r="Q70" s="472"/>
      <c r="R70" s="472"/>
      <c r="S70" s="472"/>
      <c r="T70" s="571"/>
      <c r="U70" s="471"/>
      <c r="V70" s="472"/>
      <c r="W70" s="472"/>
      <c r="X70" s="472"/>
      <c r="Y70" s="459"/>
      <c r="Z70" s="460"/>
    </row>
    <row r="71" spans="1:26" ht="15" customHeight="1" x14ac:dyDescent="0.2">
      <c r="A71" s="51"/>
      <c r="B71" s="190"/>
      <c r="C71" s="388"/>
      <c r="D71" s="389"/>
      <c r="E71" s="389"/>
      <c r="F71" s="389"/>
      <c r="G71" s="394"/>
      <c r="H71" s="395"/>
      <c r="I71" s="385"/>
      <c r="J71" s="386"/>
      <c r="K71" s="386"/>
      <c r="L71" s="387"/>
      <c r="M71" s="390"/>
      <c r="N71" s="394"/>
      <c r="O71" s="396"/>
      <c r="P71" s="387"/>
      <c r="Q71" s="396"/>
      <c r="R71" s="386"/>
      <c r="S71" s="386"/>
      <c r="T71" s="420"/>
      <c r="U71" s="385"/>
      <c r="V71" s="386"/>
      <c r="W71" s="386"/>
      <c r="X71" s="387"/>
      <c r="Y71" s="390"/>
      <c r="Z71" s="391"/>
    </row>
    <row r="72" spans="1:26" ht="15" customHeight="1" x14ac:dyDescent="0.2">
      <c r="A72" s="51"/>
      <c r="B72" s="190"/>
      <c r="C72" s="388"/>
      <c r="D72" s="389"/>
      <c r="E72" s="389"/>
      <c r="F72" s="389"/>
      <c r="G72" s="394"/>
      <c r="H72" s="395"/>
      <c r="I72" s="388"/>
      <c r="J72" s="389"/>
      <c r="K72" s="389"/>
      <c r="L72" s="389"/>
      <c r="M72" s="397"/>
      <c r="N72" s="397"/>
      <c r="O72" s="389"/>
      <c r="P72" s="389"/>
      <c r="Q72" s="389"/>
      <c r="R72" s="389"/>
      <c r="S72" s="389"/>
      <c r="T72" s="407"/>
      <c r="U72" s="388"/>
      <c r="V72" s="389"/>
      <c r="W72" s="389"/>
      <c r="X72" s="389"/>
      <c r="Y72" s="397"/>
      <c r="Z72" s="395"/>
    </row>
    <row r="73" spans="1:26" ht="15" customHeight="1" x14ac:dyDescent="0.2">
      <c r="A73" s="51" t="s">
        <v>120</v>
      </c>
      <c r="B73" s="190"/>
      <c r="C73" s="385"/>
      <c r="D73" s="386"/>
      <c r="E73" s="386"/>
      <c r="F73" s="387"/>
      <c r="G73" s="390"/>
      <c r="H73" s="391"/>
      <c r="I73" s="388"/>
      <c r="J73" s="389"/>
      <c r="K73" s="389"/>
      <c r="L73" s="389"/>
      <c r="M73" s="397"/>
      <c r="N73" s="397"/>
      <c r="O73" s="389"/>
      <c r="P73" s="389"/>
      <c r="Q73" s="389"/>
      <c r="R73" s="389"/>
      <c r="S73" s="389"/>
      <c r="T73" s="407"/>
      <c r="U73" s="388"/>
      <c r="V73" s="389"/>
      <c r="W73" s="389"/>
      <c r="X73" s="389"/>
      <c r="Y73" s="397"/>
      <c r="Z73" s="395"/>
    </row>
    <row r="74" spans="1:26" ht="15" customHeight="1" x14ac:dyDescent="0.2">
      <c r="A74" s="51"/>
      <c r="B74" s="191">
        <v>1</v>
      </c>
      <c r="C74" s="388"/>
      <c r="D74" s="389"/>
      <c r="E74" s="389"/>
      <c r="F74" s="389"/>
      <c r="G74" s="394"/>
      <c r="H74" s="395"/>
      <c r="I74" s="385"/>
      <c r="J74" s="386"/>
      <c r="K74" s="386"/>
      <c r="L74" s="387"/>
      <c r="M74" s="390"/>
      <c r="N74" s="394"/>
      <c r="O74" s="396"/>
      <c r="P74" s="387"/>
      <c r="Q74" s="389"/>
      <c r="R74" s="389"/>
      <c r="S74" s="389"/>
      <c r="T74" s="407"/>
      <c r="U74" s="385"/>
      <c r="V74" s="386"/>
      <c r="W74" s="386"/>
      <c r="X74" s="387"/>
      <c r="Y74" s="390"/>
      <c r="Z74" s="391"/>
    </row>
    <row r="75" spans="1:26" ht="15" customHeight="1" x14ac:dyDescent="0.2">
      <c r="A75" s="51"/>
      <c r="B75" s="190"/>
      <c r="C75" s="388"/>
      <c r="D75" s="389"/>
      <c r="E75" s="389"/>
      <c r="F75" s="389"/>
      <c r="G75" s="394"/>
      <c r="H75" s="395"/>
      <c r="I75" s="388"/>
      <c r="J75" s="389"/>
      <c r="K75" s="389"/>
      <c r="L75" s="389"/>
      <c r="M75" s="397"/>
      <c r="N75" s="397"/>
      <c r="O75" s="389"/>
      <c r="P75" s="389"/>
      <c r="Q75" s="389"/>
      <c r="R75" s="389"/>
      <c r="S75" s="389"/>
      <c r="T75" s="407"/>
      <c r="U75" s="388"/>
      <c r="V75" s="389"/>
      <c r="W75" s="389"/>
      <c r="X75" s="389"/>
      <c r="Y75" s="397"/>
      <c r="Z75" s="395"/>
    </row>
    <row r="76" spans="1:26" ht="15" customHeight="1" x14ac:dyDescent="0.2">
      <c r="A76" s="51" t="s">
        <v>121</v>
      </c>
      <c r="B76" s="190"/>
      <c r="C76" s="385"/>
      <c r="D76" s="386"/>
      <c r="E76" s="386"/>
      <c r="F76" s="387"/>
      <c r="G76" s="390"/>
      <c r="H76" s="391"/>
      <c r="I76" s="388"/>
      <c r="J76" s="389"/>
      <c r="K76" s="389"/>
      <c r="L76" s="389"/>
      <c r="M76" s="397"/>
      <c r="N76" s="397"/>
      <c r="O76" s="389"/>
      <c r="P76" s="389"/>
      <c r="Q76" s="389"/>
      <c r="R76" s="389"/>
      <c r="S76" s="389"/>
      <c r="T76" s="407"/>
      <c r="U76" s="388"/>
      <c r="V76" s="389"/>
      <c r="W76" s="389"/>
      <c r="X76" s="389"/>
      <c r="Y76" s="397"/>
      <c r="Z76" s="395"/>
    </row>
    <row r="77" spans="1:26" ht="15" customHeight="1" x14ac:dyDescent="0.2">
      <c r="A77" s="51"/>
      <c r="B77" s="63" t="s">
        <v>44</v>
      </c>
      <c r="C77" s="388"/>
      <c r="D77" s="389"/>
      <c r="E77" s="389"/>
      <c r="F77" s="389"/>
      <c r="G77" s="394"/>
      <c r="H77" s="395"/>
      <c r="I77" s="427"/>
      <c r="J77" s="428"/>
      <c r="K77" s="428"/>
      <c r="L77" s="429"/>
      <c r="M77" s="390"/>
      <c r="N77" s="394"/>
      <c r="O77" s="396"/>
      <c r="P77" s="387"/>
      <c r="Q77" s="389"/>
      <c r="R77" s="389"/>
      <c r="S77" s="389"/>
      <c r="T77" s="407"/>
      <c r="U77" s="427"/>
      <c r="V77" s="428"/>
      <c r="W77" s="428"/>
      <c r="X77" s="429"/>
      <c r="Y77" s="390"/>
      <c r="Z77" s="391"/>
    </row>
    <row r="78" spans="1:26" ht="15" customHeight="1" x14ac:dyDescent="0.2">
      <c r="A78" s="51"/>
      <c r="B78" s="190"/>
      <c r="C78" s="388"/>
      <c r="D78" s="389"/>
      <c r="E78" s="389"/>
      <c r="F78" s="389"/>
      <c r="G78" s="394"/>
      <c r="H78" s="395"/>
      <c r="I78" s="388"/>
      <c r="J78" s="389"/>
      <c r="K78" s="389"/>
      <c r="L78" s="389"/>
      <c r="M78" s="397"/>
      <c r="N78" s="397"/>
      <c r="O78" s="389"/>
      <c r="P78" s="389"/>
      <c r="Q78" s="389"/>
      <c r="R78" s="389"/>
      <c r="S78" s="389"/>
      <c r="T78" s="407"/>
      <c r="U78" s="388"/>
      <c r="V78" s="389"/>
      <c r="W78" s="389"/>
      <c r="X78" s="389"/>
      <c r="Y78" s="397"/>
      <c r="Z78" s="395"/>
    </row>
    <row r="79" spans="1:26" ht="15" customHeight="1" thickBot="1" x14ac:dyDescent="0.25">
      <c r="A79" s="51" t="s">
        <v>232</v>
      </c>
      <c r="B79" s="192"/>
      <c r="C79" s="400" t="s">
        <v>233</v>
      </c>
      <c r="D79" s="401"/>
      <c r="E79" s="401"/>
      <c r="F79" s="402"/>
      <c r="G79" s="418">
        <f>SUM(G70:G78)</f>
        <v>0</v>
      </c>
      <c r="H79" s="419"/>
      <c r="I79" s="400" t="s">
        <v>234</v>
      </c>
      <c r="J79" s="401"/>
      <c r="K79" s="401"/>
      <c r="L79" s="402"/>
      <c r="M79" s="431">
        <f>SUM(M70:M78)</f>
        <v>0</v>
      </c>
      <c r="N79" s="431"/>
      <c r="O79" s="570"/>
      <c r="P79" s="570"/>
      <c r="Q79" s="421"/>
      <c r="R79" s="421"/>
      <c r="S79" s="421"/>
      <c r="T79" s="430"/>
      <c r="U79" s="400" t="s">
        <v>234</v>
      </c>
      <c r="V79" s="401"/>
      <c r="W79" s="401"/>
      <c r="X79" s="402"/>
      <c r="Y79" s="431">
        <f>SUM(Y70:Y78)</f>
        <v>0</v>
      </c>
      <c r="Z79" s="432"/>
    </row>
    <row r="80" spans="1:26" ht="15" customHeight="1" x14ac:dyDescent="0.2">
      <c r="A80" s="51"/>
      <c r="B80" s="190"/>
      <c r="C80" s="481"/>
      <c r="D80" s="482"/>
      <c r="E80" s="482"/>
      <c r="F80" s="483"/>
      <c r="G80" s="392"/>
      <c r="H80" s="393"/>
      <c r="I80" s="414"/>
      <c r="J80" s="398"/>
      <c r="K80" s="398"/>
      <c r="L80" s="398"/>
      <c r="M80" s="425"/>
      <c r="N80" s="426"/>
      <c r="O80" s="422"/>
      <c r="P80" s="408"/>
      <c r="Q80" s="422"/>
      <c r="R80" s="423"/>
      <c r="S80" s="423"/>
      <c r="T80" s="424"/>
      <c r="U80" s="414"/>
      <c r="V80" s="398"/>
      <c r="W80" s="398"/>
      <c r="X80" s="398"/>
      <c r="Y80" s="425"/>
      <c r="Z80" s="433"/>
    </row>
    <row r="81" spans="1:26" ht="15" customHeight="1" x14ac:dyDescent="0.2">
      <c r="A81" s="51"/>
      <c r="B81" s="190"/>
      <c r="C81" s="388"/>
      <c r="D81" s="389"/>
      <c r="E81" s="389"/>
      <c r="F81" s="389"/>
      <c r="G81" s="394"/>
      <c r="H81" s="395"/>
      <c r="I81" s="385"/>
      <c r="J81" s="386"/>
      <c r="K81" s="386"/>
      <c r="L81" s="387"/>
      <c r="M81" s="397"/>
      <c r="N81" s="397"/>
      <c r="O81" s="389"/>
      <c r="P81" s="389"/>
      <c r="Q81" s="389"/>
      <c r="R81" s="389"/>
      <c r="S81" s="389"/>
      <c r="T81" s="407"/>
      <c r="U81" s="385"/>
      <c r="V81" s="386"/>
      <c r="W81" s="386"/>
      <c r="X81" s="387"/>
      <c r="Y81" s="397"/>
      <c r="Z81" s="395"/>
    </row>
    <row r="82" spans="1:26" ht="15" customHeight="1" x14ac:dyDescent="0.2">
      <c r="A82" s="51" t="s">
        <v>122</v>
      </c>
      <c r="B82" s="191">
        <v>2</v>
      </c>
      <c r="C82" s="388"/>
      <c r="D82" s="389"/>
      <c r="E82" s="389"/>
      <c r="F82" s="389"/>
      <c r="G82" s="394"/>
      <c r="H82" s="395"/>
      <c r="I82" s="385"/>
      <c r="J82" s="386"/>
      <c r="K82" s="386"/>
      <c r="L82" s="387"/>
      <c r="M82" s="397"/>
      <c r="N82" s="397"/>
      <c r="O82" s="389"/>
      <c r="P82" s="389"/>
      <c r="Q82" s="389"/>
      <c r="R82" s="389"/>
      <c r="S82" s="389"/>
      <c r="T82" s="407"/>
      <c r="U82" s="385"/>
      <c r="V82" s="386"/>
      <c r="W82" s="386"/>
      <c r="X82" s="387"/>
      <c r="Y82" s="397"/>
      <c r="Z82" s="395"/>
    </row>
    <row r="83" spans="1:26" ht="15" customHeight="1" x14ac:dyDescent="0.2">
      <c r="A83" s="51"/>
      <c r="B83" s="190"/>
      <c r="C83" s="385"/>
      <c r="D83" s="386"/>
      <c r="E83" s="386"/>
      <c r="F83" s="387"/>
      <c r="G83" s="390"/>
      <c r="H83" s="391"/>
      <c r="I83" s="385"/>
      <c r="J83" s="386"/>
      <c r="K83" s="386"/>
      <c r="L83" s="387"/>
      <c r="M83" s="390"/>
      <c r="N83" s="394"/>
      <c r="O83" s="396"/>
      <c r="P83" s="387"/>
      <c r="Q83" s="389"/>
      <c r="R83" s="389"/>
      <c r="S83" s="389"/>
      <c r="T83" s="407"/>
      <c r="U83" s="385"/>
      <c r="V83" s="386"/>
      <c r="W83" s="386"/>
      <c r="X83" s="387"/>
      <c r="Y83" s="390"/>
      <c r="Z83" s="391"/>
    </row>
    <row r="84" spans="1:26" ht="15" customHeight="1" thickBot="1" x14ac:dyDescent="0.25">
      <c r="A84" s="51"/>
      <c r="B84" s="63" t="s">
        <v>235</v>
      </c>
      <c r="C84" s="447" t="s">
        <v>233</v>
      </c>
      <c r="D84" s="448"/>
      <c r="E84" s="448"/>
      <c r="F84" s="448"/>
      <c r="G84" s="434">
        <f>SUM(G80:G83)</f>
        <v>0</v>
      </c>
      <c r="H84" s="432"/>
      <c r="I84" s="447" t="s">
        <v>234</v>
      </c>
      <c r="J84" s="448"/>
      <c r="K84" s="448"/>
      <c r="L84" s="448"/>
      <c r="M84" s="431">
        <f>SUM(M80:M83)</f>
        <v>0</v>
      </c>
      <c r="N84" s="431"/>
      <c r="O84" s="421"/>
      <c r="P84" s="421"/>
      <c r="Q84" s="421"/>
      <c r="R84" s="421"/>
      <c r="S84" s="421"/>
      <c r="T84" s="430"/>
      <c r="U84" s="447" t="s">
        <v>234</v>
      </c>
      <c r="V84" s="448"/>
      <c r="W84" s="448"/>
      <c r="X84" s="448"/>
      <c r="Y84" s="431">
        <f>SUM(Y80:Y83)</f>
        <v>0</v>
      </c>
      <c r="Z84" s="432"/>
    </row>
    <row r="85" spans="1:26" ht="15" customHeight="1" thickBot="1" x14ac:dyDescent="0.25">
      <c r="A85" s="51" t="s">
        <v>236</v>
      </c>
      <c r="B85" s="146"/>
      <c r="C85" s="442" t="s">
        <v>237</v>
      </c>
      <c r="D85" s="405"/>
      <c r="E85" s="405"/>
      <c r="F85" s="443"/>
      <c r="G85" s="449">
        <f>G79+G84</f>
        <v>0</v>
      </c>
      <c r="H85" s="450"/>
      <c r="I85" s="400" t="s">
        <v>238</v>
      </c>
      <c r="J85" s="401"/>
      <c r="K85" s="401"/>
      <c r="L85" s="402"/>
      <c r="M85" s="418">
        <f>M79+M84</f>
        <v>0</v>
      </c>
      <c r="N85" s="434"/>
      <c r="O85" s="421"/>
      <c r="P85" s="421"/>
      <c r="Q85" s="454"/>
      <c r="R85" s="454"/>
      <c r="S85" s="454"/>
      <c r="T85" s="455"/>
      <c r="U85" s="400" t="s">
        <v>238</v>
      </c>
      <c r="V85" s="401"/>
      <c r="W85" s="401"/>
      <c r="X85" s="402"/>
      <c r="Y85" s="418">
        <f>Y79+Y84</f>
        <v>0</v>
      </c>
      <c r="Z85" s="434"/>
    </row>
    <row r="86" spans="1:26" ht="15" customHeight="1" x14ac:dyDescent="0.2">
      <c r="A86" s="149"/>
      <c r="B86" s="445" t="s">
        <v>123</v>
      </c>
      <c r="C86" s="446"/>
      <c r="D86" s="446"/>
      <c r="E86" s="446"/>
      <c r="F86" s="194" t="s">
        <v>28</v>
      </c>
      <c r="G86" s="492"/>
      <c r="H86" s="493"/>
      <c r="I86" s="444"/>
      <c r="J86" s="439"/>
      <c r="K86" s="439"/>
      <c r="L86" s="439"/>
      <c r="M86" s="425"/>
      <c r="N86" s="426"/>
      <c r="O86" s="439"/>
      <c r="P86" s="439"/>
      <c r="Q86" s="439"/>
      <c r="R86" s="439"/>
      <c r="S86" s="439"/>
      <c r="T86" s="453"/>
      <c r="U86" s="438"/>
      <c r="V86" s="439"/>
      <c r="W86" s="439"/>
      <c r="X86" s="439"/>
      <c r="Y86" s="425"/>
      <c r="Z86" s="433"/>
    </row>
    <row r="87" spans="1:26" ht="15" customHeight="1" thickBot="1" x14ac:dyDescent="0.25">
      <c r="A87" s="195"/>
      <c r="B87" s="494" t="s">
        <v>124</v>
      </c>
      <c r="C87" s="495"/>
      <c r="D87" s="495"/>
      <c r="E87" s="495"/>
      <c r="F87" s="193" t="s">
        <v>28</v>
      </c>
      <c r="G87" s="440"/>
      <c r="H87" s="496"/>
      <c r="I87" s="498"/>
      <c r="J87" s="437"/>
      <c r="K87" s="437"/>
      <c r="L87" s="437"/>
      <c r="M87" s="440"/>
      <c r="N87" s="440"/>
      <c r="O87" s="437"/>
      <c r="P87" s="437"/>
      <c r="Q87" s="437"/>
      <c r="R87" s="437"/>
      <c r="S87" s="437"/>
      <c r="T87" s="451"/>
      <c r="U87" s="452"/>
      <c r="V87" s="437"/>
      <c r="W87" s="437"/>
      <c r="X87" s="437"/>
      <c r="Y87" s="440"/>
      <c r="Z87" s="441"/>
    </row>
    <row r="88" spans="1:26" ht="15" customHeight="1" x14ac:dyDescent="0.2">
      <c r="A88" s="187"/>
      <c r="B88" s="196"/>
      <c r="C88" s="409"/>
      <c r="D88" s="410"/>
      <c r="E88" s="410"/>
      <c r="F88" s="411"/>
      <c r="G88" s="412"/>
      <c r="H88" s="413"/>
      <c r="I88" s="414"/>
      <c r="J88" s="398"/>
      <c r="K88" s="398"/>
      <c r="L88" s="398"/>
      <c r="M88" s="404"/>
      <c r="N88" s="404"/>
      <c r="O88" s="398"/>
      <c r="P88" s="398"/>
      <c r="Q88" s="398"/>
      <c r="R88" s="398"/>
      <c r="S88" s="398"/>
      <c r="T88" s="399"/>
      <c r="U88" s="408"/>
      <c r="V88" s="398"/>
      <c r="W88" s="398"/>
      <c r="X88" s="398"/>
      <c r="Y88" s="404"/>
      <c r="Z88" s="406"/>
    </row>
    <row r="89" spans="1:26" ht="15" customHeight="1" x14ac:dyDescent="0.2">
      <c r="A89" s="197"/>
      <c r="B89" s="198"/>
      <c r="C89" s="385"/>
      <c r="D89" s="386"/>
      <c r="E89" s="386"/>
      <c r="F89" s="387"/>
      <c r="G89" s="390"/>
      <c r="H89" s="391"/>
      <c r="I89" s="385"/>
      <c r="J89" s="386"/>
      <c r="K89" s="386"/>
      <c r="L89" s="387"/>
      <c r="M89" s="390"/>
      <c r="N89" s="394"/>
      <c r="O89" s="396"/>
      <c r="P89" s="387"/>
      <c r="Q89" s="396"/>
      <c r="R89" s="386"/>
      <c r="S89" s="386"/>
      <c r="T89" s="420"/>
      <c r="U89" s="385"/>
      <c r="V89" s="386"/>
      <c r="W89" s="386"/>
      <c r="X89" s="387"/>
      <c r="Y89" s="390"/>
      <c r="Z89" s="391"/>
    </row>
    <row r="90" spans="1:26" ht="15" customHeight="1" x14ac:dyDescent="0.2">
      <c r="A90" s="197"/>
      <c r="B90" s="198"/>
      <c r="C90" s="385"/>
      <c r="D90" s="386"/>
      <c r="E90" s="386"/>
      <c r="F90" s="387"/>
      <c r="G90" s="392"/>
      <c r="H90" s="393"/>
      <c r="I90" s="385"/>
      <c r="J90" s="386"/>
      <c r="K90" s="386"/>
      <c r="L90" s="387"/>
      <c r="M90" s="390"/>
      <c r="N90" s="394"/>
      <c r="O90" s="396"/>
      <c r="P90" s="387"/>
      <c r="Q90" s="396"/>
      <c r="R90" s="386"/>
      <c r="S90" s="386"/>
      <c r="T90" s="420"/>
      <c r="U90" s="385"/>
      <c r="V90" s="386"/>
      <c r="W90" s="386"/>
      <c r="X90" s="387"/>
      <c r="Y90" s="390"/>
      <c r="Z90" s="391"/>
    </row>
    <row r="91" spans="1:26" ht="15" customHeight="1" x14ac:dyDescent="0.2">
      <c r="A91" s="197"/>
      <c r="B91" s="198"/>
      <c r="C91" s="388"/>
      <c r="D91" s="389"/>
      <c r="E91" s="389"/>
      <c r="F91" s="389"/>
      <c r="G91" s="394"/>
      <c r="H91" s="395"/>
      <c r="I91" s="388"/>
      <c r="J91" s="389"/>
      <c r="K91" s="389"/>
      <c r="L91" s="389"/>
      <c r="M91" s="397"/>
      <c r="N91" s="397"/>
      <c r="O91" s="389"/>
      <c r="P91" s="389"/>
      <c r="Q91" s="389"/>
      <c r="R91" s="389"/>
      <c r="S91" s="389"/>
      <c r="T91" s="407"/>
      <c r="U91" s="387"/>
      <c r="V91" s="389"/>
      <c r="W91" s="389"/>
      <c r="X91" s="389"/>
      <c r="Y91" s="397"/>
      <c r="Z91" s="395"/>
    </row>
    <row r="92" spans="1:26" ht="15" customHeight="1" x14ac:dyDescent="0.2">
      <c r="A92" s="197"/>
      <c r="B92" s="198"/>
      <c r="C92" s="385"/>
      <c r="D92" s="386"/>
      <c r="E92" s="386"/>
      <c r="F92" s="387"/>
      <c r="G92" s="390"/>
      <c r="H92" s="391"/>
      <c r="I92" s="385"/>
      <c r="J92" s="386"/>
      <c r="K92" s="386"/>
      <c r="L92" s="387"/>
      <c r="M92" s="390"/>
      <c r="N92" s="394"/>
      <c r="O92" s="396"/>
      <c r="P92" s="387"/>
      <c r="Q92" s="396"/>
      <c r="R92" s="386"/>
      <c r="S92" s="386"/>
      <c r="T92" s="420"/>
      <c r="U92" s="385"/>
      <c r="V92" s="386"/>
      <c r="W92" s="386"/>
      <c r="X92" s="387"/>
      <c r="Y92" s="390"/>
      <c r="Z92" s="391"/>
    </row>
    <row r="93" spans="1:26" ht="15" customHeight="1" x14ac:dyDescent="0.2">
      <c r="A93" s="197"/>
      <c r="B93" s="198"/>
      <c r="C93" s="388"/>
      <c r="D93" s="389"/>
      <c r="E93" s="389"/>
      <c r="F93" s="389"/>
      <c r="G93" s="394"/>
      <c r="H93" s="395"/>
      <c r="I93" s="388"/>
      <c r="J93" s="389"/>
      <c r="K93" s="389"/>
      <c r="L93" s="389"/>
      <c r="M93" s="397"/>
      <c r="N93" s="397"/>
      <c r="O93" s="389"/>
      <c r="P93" s="389"/>
      <c r="Q93" s="389"/>
      <c r="R93" s="389"/>
      <c r="S93" s="389"/>
      <c r="T93" s="407"/>
      <c r="U93" s="387"/>
      <c r="V93" s="389"/>
      <c r="W93" s="389"/>
      <c r="X93" s="389"/>
      <c r="Y93" s="397"/>
      <c r="Z93" s="395"/>
    </row>
    <row r="94" spans="1:26" ht="15" customHeight="1" x14ac:dyDescent="0.2">
      <c r="A94" s="197"/>
      <c r="B94" s="198"/>
      <c r="C94" s="388"/>
      <c r="D94" s="389"/>
      <c r="E94" s="389"/>
      <c r="F94" s="389"/>
      <c r="G94" s="394"/>
      <c r="H94" s="395"/>
      <c r="I94" s="388"/>
      <c r="J94" s="389"/>
      <c r="K94" s="389"/>
      <c r="L94" s="389"/>
      <c r="M94" s="397"/>
      <c r="N94" s="397"/>
      <c r="O94" s="389"/>
      <c r="P94" s="389"/>
      <c r="Q94" s="389"/>
      <c r="R94" s="389"/>
      <c r="S94" s="389"/>
      <c r="T94" s="407"/>
      <c r="U94" s="387"/>
      <c r="V94" s="389"/>
      <c r="W94" s="389"/>
      <c r="X94" s="389"/>
      <c r="Y94" s="397"/>
      <c r="Z94" s="395"/>
    </row>
    <row r="95" spans="1:26" ht="15" customHeight="1" x14ac:dyDescent="0.2">
      <c r="A95" s="197"/>
      <c r="B95" s="198"/>
      <c r="C95" s="388"/>
      <c r="D95" s="389"/>
      <c r="E95" s="389"/>
      <c r="F95" s="389"/>
      <c r="G95" s="394"/>
      <c r="H95" s="395"/>
      <c r="I95" s="388"/>
      <c r="J95" s="389"/>
      <c r="K95" s="389"/>
      <c r="L95" s="389"/>
      <c r="M95" s="397"/>
      <c r="N95" s="397"/>
      <c r="O95" s="389"/>
      <c r="P95" s="389"/>
      <c r="Q95" s="389"/>
      <c r="R95" s="389"/>
      <c r="S95" s="389"/>
      <c r="T95" s="407"/>
      <c r="U95" s="387"/>
      <c r="V95" s="389"/>
      <c r="W95" s="389"/>
      <c r="X95" s="389"/>
      <c r="Y95" s="397"/>
      <c r="Z95" s="395"/>
    </row>
    <row r="96" spans="1:26" ht="15" customHeight="1" x14ac:dyDescent="0.2">
      <c r="A96" s="197"/>
      <c r="B96" s="197"/>
      <c r="C96" s="388"/>
      <c r="D96" s="389"/>
      <c r="E96" s="389"/>
      <c r="F96" s="389"/>
      <c r="G96" s="394"/>
      <c r="H96" s="395"/>
      <c r="I96" s="388"/>
      <c r="J96" s="389"/>
      <c r="K96" s="389"/>
      <c r="L96" s="389"/>
      <c r="M96" s="397"/>
      <c r="N96" s="397"/>
      <c r="O96" s="389"/>
      <c r="P96" s="389"/>
      <c r="Q96" s="389"/>
      <c r="R96" s="389"/>
      <c r="S96" s="389"/>
      <c r="T96" s="407"/>
      <c r="U96" s="387"/>
      <c r="V96" s="389"/>
      <c r="W96" s="389"/>
      <c r="X96" s="389"/>
      <c r="Y96" s="397"/>
      <c r="Z96" s="395"/>
    </row>
    <row r="97" spans="1:26" ht="15" customHeight="1" x14ac:dyDescent="0.2">
      <c r="A97" s="197"/>
      <c r="B97" s="198" t="s">
        <v>44</v>
      </c>
      <c r="C97" s="388"/>
      <c r="D97" s="389"/>
      <c r="E97" s="389"/>
      <c r="F97" s="389"/>
      <c r="G97" s="394"/>
      <c r="H97" s="395"/>
      <c r="I97" s="388"/>
      <c r="J97" s="389"/>
      <c r="K97" s="389"/>
      <c r="L97" s="389"/>
      <c r="M97" s="397"/>
      <c r="N97" s="397"/>
      <c r="O97" s="389"/>
      <c r="P97" s="389"/>
      <c r="Q97" s="389"/>
      <c r="R97" s="389"/>
      <c r="S97" s="389"/>
      <c r="T97" s="407"/>
      <c r="U97" s="387"/>
      <c r="V97" s="389"/>
      <c r="W97" s="389"/>
      <c r="X97" s="389"/>
      <c r="Y97" s="397"/>
      <c r="Z97" s="395"/>
    </row>
    <row r="98" spans="1:26" ht="15" customHeight="1" thickBot="1" x14ac:dyDescent="0.25">
      <c r="A98" s="197"/>
      <c r="B98" s="199"/>
      <c r="C98" s="415" t="s">
        <v>57</v>
      </c>
      <c r="D98" s="416"/>
      <c r="E98" s="416"/>
      <c r="F98" s="417"/>
      <c r="G98" s="418">
        <f>SUM(G88:H97)</f>
        <v>0</v>
      </c>
      <c r="H98" s="419"/>
      <c r="I98" s="415" t="s">
        <v>57</v>
      </c>
      <c r="J98" s="416"/>
      <c r="K98" s="416"/>
      <c r="L98" s="416"/>
      <c r="M98" s="418">
        <f>SUM(M88:N97)</f>
        <v>0</v>
      </c>
      <c r="N98" s="434"/>
      <c r="O98" s="421"/>
      <c r="P98" s="421"/>
      <c r="Q98" s="435"/>
      <c r="R98" s="435"/>
      <c r="S98" s="435"/>
      <c r="T98" s="436"/>
      <c r="U98" s="400" t="s">
        <v>57</v>
      </c>
      <c r="V98" s="401"/>
      <c r="W98" s="401"/>
      <c r="X98" s="402"/>
      <c r="Y98" s="418">
        <f>SUM(Y88:Z97)</f>
        <v>0</v>
      </c>
      <c r="Z98" s="419"/>
    </row>
    <row r="99" spans="1:26" ht="15" customHeight="1" x14ac:dyDescent="0.2">
      <c r="A99" s="51" t="s">
        <v>125</v>
      </c>
      <c r="B99" s="196"/>
      <c r="C99" s="409"/>
      <c r="D99" s="410"/>
      <c r="E99" s="410"/>
      <c r="F99" s="411"/>
      <c r="G99" s="412"/>
      <c r="H99" s="413"/>
      <c r="I99" s="414"/>
      <c r="J99" s="398"/>
      <c r="K99" s="398"/>
      <c r="L99" s="398"/>
      <c r="M99" s="404"/>
      <c r="N99" s="404"/>
      <c r="O99" s="398"/>
      <c r="P99" s="398"/>
      <c r="Q99" s="398"/>
      <c r="R99" s="398"/>
      <c r="S99" s="398"/>
      <c r="T99" s="399"/>
      <c r="U99" s="408"/>
      <c r="V99" s="398"/>
      <c r="W99" s="398"/>
      <c r="X99" s="398"/>
      <c r="Y99" s="404"/>
      <c r="Z99" s="406"/>
    </row>
    <row r="100" spans="1:26" ht="15" customHeight="1" x14ac:dyDescent="0.2">
      <c r="A100" s="51"/>
      <c r="B100" s="198"/>
      <c r="C100" s="385"/>
      <c r="D100" s="386"/>
      <c r="E100" s="386"/>
      <c r="F100" s="387"/>
      <c r="G100" s="390"/>
      <c r="H100" s="391"/>
      <c r="I100" s="385"/>
      <c r="J100" s="386"/>
      <c r="K100" s="386"/>
      <c r="L100" s="387"/>
      <c r="M100" s="390"/>
      <c r="N100" s="394"/>
      <c r="O100" s="396"/>
      <c r="P100" s="387"/>
      <c r="Q100" s="396"/>
      <c r="R100" s="386"/>
      <c r="S100" s="386"/>
      <c r="T100" s="420"/>
      <c r="U100" s="385"/>
      <c r="V100" s="386"/>
      <c r="W100" s="386"/>
      <c r="X100" s="387"/>
      <c r="Y100" s="390"/>
      <c r="Z100" s="391"/>
    </row>
    <row r="101" spans="1:26" ht="15" customHeight="1" x14ac:dyDescent="0.2">
      <c r="A101" s="51"/>
      <c r="B101" s="198"/>
      <c r="C101" s="385"/>
      <c r="D101" s="386"/>
      <c r="E101" s="386"/>
      <c r="F101" s="387"/>
      <c r="G101" s="392"/>
      <c r="H101" s="393"/>
      <c r="I101" s="385"/>
      <c r="J101" s="386"/>
      <c r="K101" s="386"/>
      <c r="L101" s="387"/>
      <c r="M101" s="390"/>
      <c r="N101" s="394"/>
      <c r="O101" s="396"/>
      <c r="P101" s="387"/>
      <c r="Q101" s="396"/>
      <c r="R101" s="386"/>
      <c r="S101" s="386"/>
      <c r="T101" s="420"/>
      <c r="U101" s="385"/>
      <c r="V101" s="386"/>
      <c r="W101" s="386"/>
      <c r="X101" s="387"/>
      <c r="Y101" s="390"/>
      <c r="Z101" s="391"/>
    </row>
    <row r="102" spans="1:26" ht="15" customHeight="1" x14ac:dyDescent="0.2">
      <c r="A102" s="51"/>
      <c r="B102" s="198"/>
      <c r="C102" s="388"/>
      <c r="D102" s="389"/>
      <c r="E102" s="389"/>
      <c r="F102" s="389"/>
      <c r="G102" s="394"/>
      <c r="H102" s="395"/>
      <c r="I102" s="388"/>
      <c r="J102" s="389"/>
      <c r="K102" s="389"/>
      <c r="L102" s="389"/>
      <c r="M102" s="397"/>
      <c r="N102" s="397"/>
      <c r="O102" s="389"/>
      <c r="P102" s="389"/>
      <c r="Q102" s="389"/>
      <c r="R102" s="389"/>
      <c r="S102" s="389"/>
      <c r="T102" s="407"/>
      <c r="U102" s="387"/>
      <c r="V102" s="389"/>
      <c r="W102" s="389"/>
      <c r="X102" s="389"/>
      <c r="Y102" s="397"/>
      <c r="Z102" s="395"/>
    </row>
    <row r="103" spans="1:26" ht="15" customHeight="1" x14ac:dyDescent="0.2">
      <c r="A103" s="51"/>
      <c r="B103" s="198"/>
      <c r="C103" s="385"/>
      <c r="D103" s="386"/>
      <c r="E103" s="386"/>
      <c r="F103" s="387"/>
      <c r="G103" s="390"/>
      <c r="H103" s="391"/>
      <c r="I103" s="385"/>
      <c r="J103" s="386"/>
      <c r="K103" s="386"/>
      <c r="L103" s="387"/>
      <c r="M103" s="390"/>
      <c r="N103" s="394"/>
      <c r="O103" s="396"/>
      <c r="P103" s="387"/>
      <c r="Q103" s="396"/>
      <c r="R103" s="386"/>
      <c r="S103" s="386"/>
      <c r="T103" s="420"/>
      <c r="U103" s="385"/>
      <c r="V103" s="386"/>
      <c r="W103" s="386"/>
      <c r="X103" s="387"/>
      <c r="Y103" s="390"/>
      <c r="Z103" s="391"/>
    </row>
    <row r="104" spans="1:26" ht="15" customHeight="1" x14ac:dyDescent="0.2">
      <c r="A104" s="51"/>
      <c r="B104" s="198"/>
      <c r="C104" s="388"/>
      <c r="D104" s="389"/>
      <c r="E104" s="389"/>
      <c r="F104" s="389"/>
      <c r="G104" s="394"/>
      <c r="H104" s="395"/>
      <c r="I104" s="388"/>
      <c r="J104" s="389"/>
      <c r="K104" s="389"/>
      <c r="L104" s="389"/>
      <c r="M104" s="397"/>
      <c r="N104" s="397"/>
      <c r="O104" s="389"/>
      <c r="P104" s="389"/>
      <c r="Q104" s="389"/>
      <c r="R104" s="389"/>
      <c r="S104" s="389"/>
      <c r="T104" s="407"/>
      <c r="U104" s="387"/>
      <c r="V104" s="389"/>
      <c r="W104" s="389"/>
      <c r="X104" s="389"/>
      <c r="Y104" s="397"/>
      <c r="Z104" s="395"/>
    </row>
    <row r="105" spans="1:26" ht="15" customHeight="1" x14ac:dyDescent="0.2">
      <c r="A105" s="51"/>
      <c r="B105" s="198"/>
      <c r="C105" s="388"/>
      <c r="D105" s="389"/>
      <c r="E105" s="389"/>
      <c r="F105" s="389"/>
      <c r="G105" s="394"/>
      <c r="H105" s="395"/>
      <c r="I105" s="388"/>
      <c r="J105" s="389"/>
      <c r="K105" s="389"/>
      <c r="L105" s="389"/>
      <c r="M105" s="397"/>
      <c r="N105" s="397"/>
      <c r="O105" s="389"/>
      <c r="P105" s="389"/>
      <c r="Q105" s="389"/>
      <c r="R105" s="389"/>
      <c r="S105" s="389"/>
      <c r="T105" s="407"/>
      <c r="U105" s="387"/>
      <c r="V105" s="389"/>
      <c r="W105" s="389"/>
      <c r="X105" s="389"/>
      <c r="Y105" s="397"/>
      <c r="Z105" s="395"/>
    </row>
    <row r="106" spans="1:26" ht="15" customHeight="1" x14ac:dyDescent="0.2">
      <c r="A106" s="51" t="s">
        <v>126</v>
      </c>
      <c r="B106" s="198"/>
      <c r="C106" s="388"/>
      <c r="D106" s="389"/>
      <c r="E106" s="389"/>
      <c r="F106" s="389"/>
      <c r="G106" s="394"/>
      <c r="H106" s="395"/>
      <c r="I106" s="388"/>
      <c r="J106" s="389"/>
      <c r="K106" s="389"/>
      <c r="L106" s="389"/>
      <c r="M106" s="397"/>
      <c r="N106" s="397"/>
      <c r="O106" s="389"/>
      <c r="P106" s="389"/>
      <c r="Q106" s="389"/>
      <c r="R106" s="389"/>
      <c r="S106" s="389"/>
      <c r="T106" s="407"/>
      <c r="U106" s="387"/>
      <c r="V106" s="389"/>
      <c r="W106" s="389"/>
      <c r="X106" s="389"/>
      <c r="Y106" s="397"/>
      <c r="Z106" s="395"/>
    </row>
    <row r="107" spans="1:26" ht="15" customHeight="1" x14ac:dyDescent="0.2">
      <c r="A107" s="51"/>
      <c r="B107" s="197"/>
      <c r="C107" s="388"/>
      <c r="D107" s="389"/>
      <c r="E107" s="389"/>
      <c r="F107" s="389"/>
      <c r="G107" s="394"/>
      <c r="H107" s="395"/>
      <c r="I107" s="388"/>
      <c r="J107" s="389"/>
      <c r="K107" s="389"/>
      <c r="L107" s="389"/>
      <c r="M107" s="397"/>
      <c r="N107" s="397"/>
      <c r="O107" s="389"/>
      <c r="P107" s="389"/>
      <c r="Q107" s="389"/>
      <c r="R107" s="389"/>
      <c r="S107" s="389"/>
      <c r="T107" s="407"/>
      <c r="U107" s="387"/>
      <c r="V107" s="389"/>
      <c r="W107" s="389"/>
      <c r="X107" s="389"/>
      <c r="Y107" s="397"/>
      <c r="Z107" s="395"/>
    </row>
    <row r="108" spans="1:26" ht="15" customHeight="1" x14ac:dyDescent="0.2">
      <c r="A108" s="51"/>
      <c r="B108" s="198" t="s">
        <v>44</v>
      </c>
      <c r="C108" s="388"/>
      <c r="D108" s="389"/>
      <c r="E108" s="389"/>
      <c r="F108" s="389"/>
      <c r="G108" s="394"/>
      <c r="H108" s="395"/>
      <c r="I108" s="388"/>
      <c r="J108" s="389"/>
      <c r="K108" s="389"/>
      <c r="L108" s="389"/>
      <c r="M108" s="397"/>
      <c r="N108" s="397"/>
      <c r="O108" s="389"/>
      <c r="P108" s="389"/>
      <c r="Q108" s="389"/>
      <c r="R108" s="389"/>
      <c r="S108" s="389"/>
      <c r="T108" s="407"/>
      <c r="U108" s="387"/>
      <c r="V108" s="389"/>
      <c r="W108" s="389"/>
      <c r="X108" s="389"/>
      <c r="Y108" s="397"/>
      <c r="Z108" s="395"/>
    </row>
    <row r="109" spans="1:26" ht="15" customHeight="1" thickBot="1" x14ac:dyDescent="0.25">
      <c r="A109" s="51"/>
      <c r="B109" s="199"/>
      <c r="C109" s="415" t="s">
        <v>57</v>
      </c>
      <c r="D109" s="416"/>
      <c r="E109" s="416"/>
      <c r="F109" s="417"/>
      <c r="G109" s="418">
        <f>SUM(G99:H108)</f>
        <v>0</v>
      </c>
      <c r="H109" s="419"/>
      <c r="I109" s="415" t="s">
        <v>57</v>
      </c>
      <c r="J109" s="416"/>
      <c r="K109" s="416"/>
      <c r="L109" s="416"/>
      <c r="M109" s="418">
        <f>SUM(M99:N108)</f>
        <v>0</v>
      </c>
      <c r="N109" s="434"/>
      <c r="O109" s="421"/>
      <c r="P109" s="421"/>
      <c r="Q109" s="435"/>
      <c r="R109" s="435"/>
      <c r="S109" s="435"/>
      <c r="T109" s="436"/>
      <c r="U109" s="400" t="s">
        <v>57</v>
      </c>
      <c r="V109" s="401"/>
      <c r="W109" s="401"/>
      <c r="X109" s="402"/>
      <c r="Y109" s="418">
        <f>SUM(Y99:Z108)</f>
        <v>0</v>
      </c>
      <c r="Z109" s="419"/>
    </row>
    <row r="110" spans="1:26" ht="15" customHeight="1" x14ac:dyDescent="0.2">
      <c r="A110" s="197"/>
      <c r="B110" s="196"/>
      <c r="C110" s="409"/>
      <c r="D110" s="410"/>
      <c r="E110" s="410"/>
      <c r="F110" s="411"/>
      <c r="G110" s="412"/>
      <c r="H110" s="413"/>
      <c r="I110" s="414"/>
      <c r="J110" s="398"/>
      <c r="K110" s="398"/>
      <c r="L110" s="398"/>
      <c r="M110" s="404"/>
      <c r="N110" s="404"/>
      <c r="O110" s="398"/>
      <c r="P110" s="398"/>
      <c r="Q110" s="398"/>
      <c r="R110" s="398"/>
      <c r="S110" s="398"/>
      <c r="T110" s="399"/>
      <c r="U110" s="408"/>
      <c r="V110" s="398"/>
      <c r="W110" s="398"/>
      <c r="X110" s="398"/>
      <c r="Y110" s="404"/>
      <c r="Z110" s="406"/>
    </row>
    <row r="111" spans="1:26" ht="15" customHeight="1" x14ac:dyDescent="0.2">
      <c r="A111" s="51" t="s">
        <v>50</v>
      </c>
      <c r="B111" s="198"/>
      <c r="C111" s="385"/>
      <c r="D111" s="386"/>
      <c r="E111" s="386"/>
      <c r="F111" s="387"/>
      <c r="G111" s="390"/>
      <c r="H111" s="391"/>
      <c r="I111" s="385"/>
      <c r="J111" s="386"/>
      <c r="K111" s="386"/>
      <c r="L111" s="387"/>
      <c r="M111" s="390"/>
      <c r="N111" s="394"/>
      <c r="O111" s="396"/>
      <c r="P111" s="387"/>
      <c r="Q111" s="396"/>
      <c r="R111" s="386"/>
      <c r="S111" s="386"/>
      <c r="T111" s="420"/>
      <c r="U111" s="385"/>
      <c r="V111" s="386"/>
      <c r="W111" s="386"/>
      <c r="X111" s="387"/>
      <c r="Y111" s="390"/>
      <c r="Z111" s="391"/>
    </row>
    <row r="112" spans="1:26" ht="15" customHeight="1" x14ac:dyDescent="0.2">
      <c r="A112" s="51"/>
      <c r="B112" s="198"/>
      <c r="C112" s="385"/>
      <c r="D112" s="386"/>
      <c r="E112" s="386"/>
      <c r="F112" s="387"/>
      <c r="G112" s="392"/>
      <c r="H112" s="393"/>
      <c r="I112" s="385"/>
      <c r="J112" s="386"/>
      <c r="K112" s="386"/>
      <c r="L112" s="387"/>
      <c r="M112" s="390"/>
      <c r="N112" s="394"/>
      <c r="O112" s="396"/>
      <c r="P112" s="387"/>
      <c r="Q112" s="396"/>
      <c r="R112" s="386"/>
      <c r="S112" s="386"/>
      <c r="T112" s="420"/>
      <c r="U112" s="385"/>
      <c r="V112" s="386"/>
      <c r="W112" s="386"/>
      <c r="X112" s="387"/>
      <c r="Y112" s="390"/>
      <c r="Z112" s="391"/>
    </row>
    <row r="113" spans="1:26" ht="15" customHeight="1" x14ac:dyDescent="0.2">
      <c r="A113" s="51"/>
      <c r="B113" s="198"/>
      <c r="C113" s="388"/>
      <c r="D113" s="389"/>
      <c r="E113" s="389"/>
      <c r="F113" s="389"/>
      <c r="G113" s="394"/>
      <c r="H113" s="395"/>
      <c r="I113" s="388"/>
      <c r="J113" s="389"/>
      <c r="K113" s="389"/>
      <c r="L113" s="389"/>
      <c r="M113" s="397"/>
      <c r="N113" s="397"/>
      <c r="O113" s="389"/>
      <c r="P113" s="389"/>
      <c r="Q113" s="389"/>
      <c r="R113" s="389"/>
      <c r="S113" s="389"/>
      <c r="T113" s="407"/>
      <c r="U113" s="387"/>
      <c r="V113" s="389"/>
      <c r="W113" s="389"/>
      <c r="X113" s="389"/>
      <c r="Y113" s="397"/>
      <c r="Z113" s="395"/>
    </row>
    <row r="114" spans="1:26" ht="15" customHeight="1" x14ac:dyDescent="0.2">
      <c r="A114" s="197"/>
      <c r="B114" s="198"/>
      <c r="C114" s="385"/>
      <c r="D114" s="386"/>
      <c r="E114" s="386"/>
      <c r="F114" s="387"/>
      <c r="G114" s="390"/>
      <c r="H114" s="391"/>
      <c r="I114" s="385"/>
      <c r="J114" s="386"/>
      <c r="K114" s="386"/>
      <c r="L114" s="387"/>
      <c r="M114" s="390"/>
      <c r="N114" s="394"/>
      <c r="O114" s="396"/>
      <c r="P114" s="387"/>
      <c r="Q114" s="396"/>
      <c r="R114" s="386"/>
      <c r="S114" s="386"/>
      <c r="T114" s="420"/>
      <c r="U114" s="385"/>
      <c r="V114" s="386"/>
      <c r="W114" s="386"/>
      <c r="X114" s="387"/>
      <c r="Y114" s="390"/>
      <c r="Z114" s="391"/>
    </row>
    <row r="115" spans="1:26" ht="15" customHeight="1" x14ac:dyDescent="0.2">
      <c r="A115" s="197"/>
      <c r="B115" s="198"/>
      <c r="C115" s="388"/>
      <c r="D115" s="389"/>
      <c r="E115" s="389"/>
      <c r="F115" s="389"/>
      <c r="G115" s="394"/>
      <c r="H115" s="395"/>
      <c r="I115" s="388"/>
      <c r="J115" s="389"/>
      <c r="K115" s="389"/>
      <c r="L115" s="389"/>
      <c r="M115" s="397"/>
      <c r="N115" s="397"/>
      <c r="O115" s="389"/>
      <c r="P115" s="389"/>
      <c r="Q115" s="389"/>
      <c r="R115" s="389"/>
      <c r="S115" s="389"/>
      <c r="T115" s="407"/>
      <c r="U115" s="387"/>
      <c r="V115" s="389"/>
      <c r="W115" s="389"/>
      <c r="X115" s="389"/>
      <c r="Y115" s="397"/>
      <c r="Z115" s="395"/>
    </row>
    <row r="116" spans="1:26" ht="15" customHeight="1" x14ac:dyDescent="0.2">
      <c r="A116" s="197"/>
      <c r="B116" s="198"/>
      <c r="C116" s="388"/>
      <c r="D116" s="389"/>
      <c r="E116" s="389"/>
      <c r="F116" s="389"/>
      <c r="G116" s="394"/>
      <c r="H116" s="395"/>
      <c r="I116" s="388"/>
      <c r="J116" s="389"/>
      <c r="K116" s="389"/>
      <c r="L116" s="389"/>
      <c r="M116" s="397"/>
      <c r="N116" s="397"/>
      <c r="O116" s="389"/>
      <c r="P116" s="389"/>
      <c r="Q116" s="389"/>
      <c r="R116" s="389"/>
      <c r="S116" s="389"/>
      <c r="T116" s="407"/>
      <c r="U116" s="387"/>
      <c r="V116" s="389"/>
      <c r="W116" s="389"/>
      <c r="X116" s="389"/>
      <c r="Y116" s="397"/>
      <c r="Z116" s="395"/>
    </row>
    <row r="117" spans="1:26" ht="15" customHeight="1" x14ac:dyDescent="0.2">
      <c r="A117" s="197"/>
      <c r="B117" s="198"/>
      <c r="C117" s="388"/>
      <c r="D117" s="389"/>
      <c r="E117" s="389"/>
      <c r="F117" s="389"/>
      <c r="G117" s="394"/>
      <c r="H117" s="395"/>
      <c r="I117" s="388"/>
      <c r="J117" s="389"/>
      <c r="K117" s="389"/>
      <c r="L117" s="389"/>
      <c r="M117" s="397"/>
      <c r="N117" s="397"/>
      <c r="O117" s="389"/>
      <c r="P117" s="389"/>
      <c r="Q117" s="389"/>
      <c r="R117" s="389"/>
      <c r="S117" s="389"/>
      <c r="T117" s="407"/>
      <c r="U117" s="387"/>
      <c r="V117" s="389"/>
      <c r="W117" s="389"/>
      <c r="X117" s="389"/>
      <c r="Y117" s="397"/>
      <c r="Z117" s="395"/>
    </row>
    <row r="118" spans="1:26" ht="15" customHeight="1" x14ac:dyDescent="0.2">
      <c r="A118" s="197"/>
      <c r="B118" s="197"/>
      <c r="C118" s="388"/>
      <c r="D118" s="389"/>
      <c r="E118" s="389"/>
      <c r="F118" s="389"/>
      <c r="G118" s="394"/>
      <c r="H118" s="395"/>
      <c r="I118" s="388"/>
      <c r="J118" s="389"/>
      <c r="K118" s="389"/>
      <c r="L118" s="389"/>
      <c r="M118" s="397"/>
      <c r="N118" s="397"/>
      <c r="O118" s="389"/>
      <c r="P118" s="389"/>
      <c r="Q118" s="389"/>
      <c r="R118" s="389"/>
      <c r="S118" s="389"/>
      <c r="T118" s="407"/>
      <c r="U118" s="387"/>
      <c r="V118" s="389"/>
      <c r="W118" s="389"/>
      <c r="X118" s="389"/>
      <c r="Y118" s="397"/>
      <c r="Z118" s="395"/>
    </row>
    <row r="119" spans="1:26" ht="15" customHeight="1" x14ac:dyDescent="0.2">
      <c r="A119" s="197"/>
      <c r="B119" s="198" t="s">
        <v>44</v>
      </c>
      <c r="C119" s="388"/>
      <c r="D119" s="389"/>
      <c r="E119" s="389"/>
      <c r="F119" s="389"/>
      <c r="G119" s="394"/>
      <c r="H119" s="395"/>
      <c r="I119" s="388"/>
      <c r="J119" s="389"/>
      <c r="K119" s="389"/>
      <c r="L119" s="389"/>
      <c r="M119" s="397"/>
      <c r="N119" s="397"/>
      <c r="O119" s="389"/>
      <c r="P119" s="389"/>
      <c r="Q119" s="389"/>
      <c r="R119" s="389"/>
      <c r="S119" s="389"/>
      <c r="T119" s="407"/>
      <c r="U119" s="387"/>
      <c r="V119" s="389"/>
      <c r="W119" s="389"/>
      <c r="X119" s="389"/>
      <c r="Y119" s="397"/>
      <c r="Z119" s="395"/>
    </row>
    <row r="120" spans="1:26" ht="15" customHeight="1" thickBot="1" x14ac:dyDescent="0.25">
      <c r="A120" s="200"/>
      <c r="B120" s="199"/>
      <c r="C120" s="415" t="s">
        <v>57</v>
      </c>
      <c r="D120" s="416"/>
      <c r="E120" s="416"/>
      <c r="F120" s="417"/>
      <c r="G120" s="418">
        <f>SUM(G110:H119)</f>
        <v>0</v>
      </c>
      <c r="H120" s="419"/>
      <c r="I120" s="415" t="s">
        <v>57</v>
      </c>
      <c r="J120" s="416"/>
      <c r="K120" s="416"/>
      <c r="L120" s="416"/>
      <c r="M120" s="418">
        <f>SUM(M110:N119)</f>
        <v>0</v>
      </c>
      <c r="N120" s="434"/>
      <c r="O120" s="421"/>
      <c r="P120" s="421"/>
      <c r="Q120" s="435"/>
      <c r="R120" s="435"/>
      <c r="S120" s="435"/>
      <c r="T120" s="436"/>
      <c r="U120" s="400" t="s">
        <v>57</v>
      </c>
      <c r="V120" s="401"/>
      <c r="W120" s="401"/>
      <c r="X120" s="402"/>
      <c r="Y120" s="418">
        <f>SUM(Y110:Z119)</f>
        <v>0</v>
      </c>
      <c r="Z120" s="419"/>
    </row>
    <row r="121" spans="1:26" ht="15" customHeight="1" x14ac:dyDescent="0.2">
      <c r="A121" s="201" t="s">
        <v>33</v>
      </c>
      <c r="B121" s="202"/>
      <c r="C121" s="1" t="s">
        <v>127</v>
      </c>
      <c r="D121" s="203"/>
      <c r="E121" s="4"/>
      <c r="F121" s="4"/>
      <c r="G121" s="4"/>
      <c r="H121" s="4"/>
      <c r="I121" s="4"/>
      <c r="J121" s="4"/>
      <c r="K121" s="4"/>
      <c r="L121" s="4"/>
      <c r="M121" s="4"/>
      <c r="N121" s="4"/>
      <c r="O121" s="4"/>
      <c r="P121" s="4"/>
      <c r="Q121" s="4"/>
      <c r="R121" s="4"/>
      <c r="S121" s="4"/>
      <c r="T121" s="4"/>
      <c r="U121" s="4"/>
      <c r="V121" s="4"/>
      <c r="W121" s="4"/>
      <c r="X121" s="4"/>
      <c r="Y121" s="4"/>
      <c r="Z121" s="4"/>
    </row>
    <row r="122" spans="1:26" ht="15" customHeight="1" x14ac:dyDescent="0.2">
      <c r="A122" s="201"/>
      <c r="B122" s="201"/>
      <c r="C122" s="1" t="s">
        <v>51</v>
      </c>
      <c r="E122" s="4"/>
      <c r="F122" s="4"/>
      <c r="G122" s="4"/>
      <c r="H122" s="4"/>
      <c r="I122" s="4"/>
      <c r="J122" s="4"/>
      <c r="K122" s="4"/>
      <c r="L122" s="4"/>
      <c r="M122" s="4"/>
      <c r="N122" s="4"/>
      <c r="O122" s="4"/>
      <c r="P122" s="4"/>
      <c r="Q122" s="4"/>
      <c r="R122" s="4"/>
      <c r="S122" s="4"/>
      <c r="T122" s="4"/>
      <c r="U122" s="4"/>
      <c r="V122" s="4"/>
      <c r="W122" s="4"/>
      <c r="X122" s="4"/>
      <c r="Y122" s="4"/>
      <c r="Z122" s="4"/>
    </row>
    <row r="123" spans="1:26" ht="15" customHeight="1" thickBot="1" x14ac:dyDescent="0.25">
      <c r="C123" s="204" t="s">
        <v>128</v>
      </c>
      <c r="D123" s="204"/>
      <c r="E123" s="205"/>
      <c r="F123" s="205"/>
      <c r="G123" s="205"/>
      <c r="H123" s="205"/>
      <c r="I123" s="205"/>
      <c r="J123" s="205"/>
      <c r="K123" s="205"/>
      <c r="L123" s="205"/>
      <c r="M123" s="205"/>
      <c r="N123" s="206"/>
      <c r="O123" s="4"/>
      <c r="P123" s="4"/>
      <c r="Q123" s="4"/>
      <c r="R123" s="4"/>
      <c r="S123" s="4"/>
      <c r="T123" s="4"/>
      <c r="U123" s="4"/>
      <c r="V123" s="4"/>
      <c r="W123" s="4"/>
      <c r="X123" s="4"/>
      <c r="Y123" s="4"/>
      <c r="Z123" s="4"/>
    </row>
    <row r="124" spans="1:26" ht="15" customHeight="1" thickTop="1" x14ac:dyDescent="0.2">
      <c r="E124" s="4"/>
      <c r="F124" s="4"/>
      <c r="G124" s="4"/>
      <c r="H124" s="4"/>
      <c r="I124" s="4"/>
      <c r="J124" s="4"/>
      <c r="K124" s="4"/>
      <c r="L124" s="4"/>
      <c r="M124" s="4"/>
      <c r="N124" s="4"/>
      <c r="O124" s="4"/>
      <c r="P124" s="4"/>
      <c r="Q124" s="4"/>
      <c r="R124" s="4"/>
      <c r="S124" s="4"/>
      <c r="T124" s="4"/>
      <c r="U124" s="4"/>
      <c r="V124" s="4"/>
      <c r="W124" s="4"/>
      <c r="X124" s="4"/>
      <c r="Y124" s="4"/>
      <c r="Z124" s="4"/>
    </row>
    <row r="125" spans="1:26" ht="15" customHeight="1" x14ac:dyDescent="0.2">
      <c r="D125" s="3"/>
      <c r="E125" s="207"/>
      <c r="F125" s="66"/>
      <c r="G125" s="66"/>
      <c r="H125" s="66"/>
      <c r="T125" s="3"/>
    </row>
    <row r="126" spans="1:26" ht="15" customHeight="1" x14ac:dyDescent="0.2">
      <c r="B126" s="207"/>
      <c r="C126" s="207"/>
      <c r="D126" s="207"/>
      <c r="E126" s="207"/>
      <c r="F126" s="66"/>
      <c r="G126" s="66"/>
      <c r="H126" s="66"/>
    </row>
    <row r="127" spans="1:26" ht="15" customHeight="1" x14ac:dyDescent="0.2">
      <c r="B127" s="207"/>
      <c r="C127" s="207"/>
      <c r="D127" s="207"/>
      <c r="E127" s="207"/>
      <c r="F127" s="66"/>
      <c r="G127" s="66"/>
      <c r="H127" s="66"/>
    </row>
    <row r="128" spans="1:26" ht="15" customHeight="1" x14ac:dyDescent="0.2">
      <c r="B128" s="207"/>
      <c r="C128" s="207"/>
      <c r="D128" s="207"/>
      <c r="E128" s="207"/>
      <c r="F128" s="66"/>
      <c r="G128" s="66"/>
      <c r="H128" s="66"/>
    </row>
    <row r="129" spans="5:27" ht="15" customHeight="1" x14ac:dyDescent="0.2">
      <c r="E129" s="203"/>
      <c r="F129" s="203"/>
      <c r="G129" s="203"/>
      <c r="H129" s="203"/>
      <c r="I129" s="208"/>
      <c r="J129" s="209"/>
      <c r="K129" s="209"/>
      <c r="L129" s="209"/>
      <c r="M129" s="203"/>
      <c r="N129" s="203"/>
      <c r="O129" s="203"/>
      <c r="P129" s="203"/>
      <c r="Q129" s="203"/>
      <c r="R129" s="203"/>
      <c r="S129" s="203"/>
      <c r="T129" s="203"/>
      <c r="U129" s="203"/>
      <c r="V129" s="203"/>
      <c r="W129" s="203"/>
      <c r="X129" s="203"/>
      <c r="Y129" s="203"/>
      <c r="Z129" s="203"/>
    </row>
    <row r="130" spans="5:27" ht="15" customHeight="1" x14ac:dyDescent="0.2">
      <c r="V130" s="203"/>
      <c r="W130" s="203"/>
      <c r="X130" s="203"/>
      <c r="Y130" s="203"/>
      <c r="Z130" s="203"/>
    </row>
    <row r="131" spans="5:27" ht="15" customHeight="1" x14ac:dyDescent="0.2"/>
    <row r="132" spans="5:27" ht="15" customHeight="1" x14ac:dyDescent="0.2">
      <c r="AA132" s="201"/>
    </row>
    <row r="133" spans="5:27" ht="15" customHeight="1" x14ac:dyDescent="0.2"/>
    <row r="134" spans="5:27" ht="15" customHeight="1" x14ac:dyDescent="0.2"/>
  </sheetData>
  <sheetProtection algorithmName="SHA-512" hashValue="XWmR/g4wjQE4u45/K6DlTXthlHS0LvgH68eNzl8TLoJ5OSsJdkphbMUU1MGHXyuAm7PurT+kDd1H2gkq11Dv7A==" saltValue="5H1gvfChR/t7ZZGVTqJO9w==" spinCount="100000" sheet="1"/>
  <protectedRanges>
    <protectedRange password="C7FC" sqref="H37 J37" name="範囲1"/>
  </protectedRanges>
  <mergeCells count="501">
    <mergeCell ref="P17:Q17"/>
    <mergeCell ref="V17:W17"/>
    <mergeCell ref="E18:F18"/>
    <mergeCell ref="L20:M20"/>
    <mergeCell ref="A19:C29"/>
    <mergeCell ref="L29:M29"/>
    <mergeCell ref="I16:K16"/>
    <mergeCell ref="F20:I20"/>
    <mergeCell ref="I83:L83"/>
    <mergeCell ref="O77:P77"/>
    <mergeCell ref="I82:L82"/>
    <mergeCell ref="M74:N74"/>
    <mergeCell ref="I74:L74"/>
    <mergeCell ref="O79:P79"/>
    <mergeCell ref="O81:P81"/>
    <mergeCell ref="I80:L80"/>
    <mergeCell ref="M81:N81"/>
    <mergeCell ref="O80:P80"/>
    <mergeCell ref="O75:P75"/>
    <mergeCell ref="O76:P76"/>
    <mergeCell ref="O78:P78"/>
    <mergeCell ref="G74:H74"/>
    <mergeCell ref="M78:N78"/>
    <mergeCell ref="M79:N79"/>
    <mergeCell ref="I81:L81"/>
    <mergeCell ref="M75:N75"/>
    <mergeCell ref="I75:L75"/>
    <mergeCell ref="G80:H80"/>
    <mergeCell ref="H35:I35"/>
    <mergeCell ref="C41:Z41"/>
    <mergeCell ref="A62:D62"/>
    <mergeCell ref="C40:Z40"/>
    <mergeCell ref="A60:D60"/>
    <mergeCell ref="C39:Z39"/>
    <mergeCell ref="A30:C38"/>
    <mergeCell ref="N37:P37"/>
    <mergeCell ref="A44:Z56"/>
    <mergeCell ref="H32:L32"/>
    <mergeCell ref="G68:H68"/>
    <mergeCell ref="O70:P70"/>
    <mergeCell ref="C68:F68"/>
    <mergeCell ref="O68:P68"/>
    <mergeCell ref="Q68:T68"/>
    <mergeCell ref="C70:F70"/>
    <mergeCell ref="M70:N70"/>
    <mergeCell ref="A2:Z2"/>
    <mergeCell ref="U5:V5"/>
    <mergeCell ref="Y5:Z5"/>
    <mergeCell ref="L8:S8"/>
    <mergeCell ref="N16:O16"/>
    <mergeCell ref="P16:R16"/>
    <mergeCell ref="V16:Y16"/>
    <mergeCell ref="H9:K10"/>
    <mergeCell ref="T9:Z10"/>
    <mergeCell ref="D14:K14"/>
    <mergeCell ref="A14:C14"/>
    <mergeCell ref="A16:C16"/>
    <mergeCell ref="A15:C15"/>
    <mergeCell ref="T8:Z8"/>
    <mergeCell ref="A5:B5"/>
    <mergeCell ref="C5:E5"/>
    <mergeCell ref="H8:K8"/>
    <mergeCell ref="A13:C13"/>
    <mergeCell ref="D15:K15"/>
    <mergeCell ref="L9:S10"/>
    <mergeCell ref="A9:G10"/>
    <mergeCell ref="A8:G8"/>
    <mergeCell ref="I106:L106"/>
    <mergeCell ref="G86:H86"/>
    <mergeCell ref="B87:E87"/>
    <mergeCell ref="G87:H87"/>
    <mergeCell ref="C88:F88"/>
    <mergeCell ref="G88:H88"/>
    <mergeCell ref="I88:L88"/>
    <mergeCell ref="I11:Z11"/>
    <mergeCell ref="M106:N106"/>
    <mergeCell ref="I84:L84"/>
    <mergeCell ref="I85:L85"/>
    <mergeCell ref="M87:N87"/>
    <mergeCell ref="M88:N88"/>
    <mergeCell ref="I94:L94"/>
    <mergeCell ref="M100:N100"/>
    <mergeCell ref="I87:L87"/>
    <mergeCell ref="I90:L90"/>
    <mergeCell ref="F21:I21"/>
    <mergeCell ref="A17:C17"/>
    <mergeCell ref="F23:I23"/>
    <mergeCell ref="D29:J29"/>
    <mergeCell ref="A18:C18"/>
    <mergeCell ref="F26:I26"/>
    <mergeCell ref="F27:I27"/>
    <mergeCell ref="C83:F83"/>
    <mergeCell ref="G83:H83"/>
    <mergeCell ref="G84:H84"/>
    <mergeCell ref="G81:H81"/>
    <mergeCell ref="G82:H82"/>
    <mergeCell ref="C82:F82"/>
    <mergeCell ref="C75:F75"/>
    <mergeCell ref="C79:F79"/>
    <mergeCell ref="C76:F76"/>
    <mergeCell ref="C78:F78"/>
    <mergeCell ref="G76:H76"/>
    <mergeCell ref="G78:H78"/>
    <mergeCell ref="G79:H79"/>
    <mergeCell ref="G77:H77"/>
    <mergeCell ref="G75:H75"/>
    <mergeCell ref="N18:O18"/>
    <mergeCell ref="C81:F81"/>
    <mergeCell ref="C74:F74"/>
    <mergeCell ref="C77:F77"/>
    <mergeCell ref="C80:F80"/>
    <mergeCell ref="F22:I22"/>
    <mergeCell ref="C71:F71"/>
    <mergeCell ref="G71:H71"/>
    <mergeCell ref="L21:M21"/>
    <mergeCell ref="L22:M22"/>
    <mergeCell ref="L23:M23"/>
    <mergeCell ref="L25:M25"/>
    <mergeCell ref="L28:M28"/>
    <mergeCell ref="L26:M26"/>
    <mergeCell ref="L27:M27"/>
    <mergeCell ref="L24:M24"/>
    <mergeCell ref="C72:F72"/>
    <mergeCell ref="A58:F58"/>
    <mergeCell ref="D28:E28"/>
    <mergeCell ref="F24:I24"/>
    <mergeCell ref="F25:I25"/>
    <mergeCell ref="A61:D61"/>
    <mergeCell ref="A59:D59"/>
    <mergeCell ref="E59:J59"/>
    <mergeCell ref="G70:H70"/>
    <mergeCell ref="K59:P59"/>
    <mergeCell ref="A63:V63"/>
    <mergeCell ref="M69:N69"/>
    <mergeCell ref="M71:N71"/>
    <mergeCell ref="O71:P71"/>
    <mergeCell ref="I67:T67"/>
    <mergeCell ref="C73:F73"/>
    <mergeCell ref="D19:N19"/>
    <mergeCell ref="F28:I28"/>
    <mergeCell ref="H37:J37"/>
    <mergeCell ref="G73:H73"/>
    <mergeCell ref="C67:H67"/>
    <mergeCell ref="O72:P72"/>
    <mergeCell ref="Q70:T70"/>
    <mergeCell ref="G69:H69"/>
    <mergeCell ref="I70:L70"/>
    <mergeCell ref="O73:P73"/>
    <mergeCell ref="G72:H72"/>
    <mergeCell ref="I73:L73"/>
    <mergeCell ref="I72:L72"/>
    <mergeCell ref="M73:N73"/>
    <mergeCell ref="O74:P74"/>
    <mergeCell ref="M72:N72"/>
    <mergeCell ref="Q72:T72"/>
    <mergeCell ref="I71:L71"/>
    <mergeCell ref="I68:L68"/>
    <mergeCell ref="M68:N68"/>
    <mergeCell ref="U20:V20"/>
    <mergeCell ref="U74:X74"/>
    <mergeCell ref="X21:Y21"/>
    <mergeCell ref="X22:Y22"/>
    <mergeCell ref="Y68:Z68"/>
    <mergeCell ref="Y69:Z69"/>
    <mergeCell ref="Q59:V59"/>
    <mergeCell ref="U70:X70"/>
    <mergeCell ref="U68:X68"/>
    <mergeCell ref="Q73:T73"/>
    <mergeCell ref="Q74:T74"/>
    <mergeCell ref="Y74:Z74"/>
    <mergeCell ref="U72:X72"/>
    <mergeCell ref="U73:X73"/>
    <mergeCell ref="U75:X75"/>
    <mergeCell ref="U67:Z67"/>
    <mergeCell ref="Y70:Z70"/>
    <mergeCell ref="Y72:Z72"/>
    <mergeCell ref="Y73:Z73"/>
    <mergeCell ref="U76:X76"/>
    <mergeCell ref="Q82:T82"/>
    <mergeCell ref="Q84:T84"/>
    <mergeCell ref="O84:P84"/>
    <mergeCell ref="M84:N84"/>
    <mergeCell ref="M83:N83"/>
    <mergeCell ref="M82:N82"/>
    <mergeCell ref="O83:P83"/>
    <mergeCell ref="O82:P82"/>
    <mergeCell ref="Y75:Z75"/>
    <mergeCell ref="Q75:T75"/>
    <mergeCell ref="Q76:T76"/>
    <mergeCell ref="C84:F84"/>
    <mergeCell ref="G85:H85"/>
    <mergeCell ref="U84:X84"/>
    <mergeCell ref="Y84:Z84"/>
    <mergeCell ref="M85:N85"/>
    <mergeCell ref="Q87:T87"/>
    <mergeCell ref="U87:X87"/>
    <mergeCell ref="Y85:Z85"/>
    <mergeCell ref="O86:P86"/>
    <mergeCell ref="Q86:T86"/>
    <mergeCell ref="O85:P85"/>
    <mergeCell ref="Q85:T85"/>
    <mergeCell ref="M86:N86"/>
    <mergeCell ref="Y88:Z88"/>
    <mergeCell ref="O87:P87"/>
    <mergeCell ref="U86:X86"/>
    <mergeCell ref="Y86:Z86"/>
    <mergeCell ref="Y87:Z87"/>
    <mergeCell ref="C85:F85"/>
    <mergeCell ref="I86:L86"/>
    <mergeCell ref="B86:E86"/>
    <mergeCell ref="U85:X85"/>
    <mergeCell ref="Y93:Z93"/>
    <mergeCell ref="Y89:Z89"/>
    <mergeCell ref="Y90:Z90"/>
    <mergeCell ref="Y92:Z92"/>
    <mergeCell ref="Y91:Z91"/>
    <mergeCell ref="U92:X92"/>
    <mergeCell ref="U89:X89"/>
    <mergeCell ref="U91:X91"/>
    <mergeCell ref="U90:X90"/>
    <mergeCell ref="Q88:T88"/>
    <mergeCell ref="O88:P88"/>
    <mergeCell ref="I92:L92"/>
    <mergeCell ref="M90:N90"/>
    <mergeCell ref="M92:N92"/>
    <mergeCell ref="Q90:T90"/>
    <mergeCell ref="Q92:T92"/>
    <mergeCell ref="Q93:T93"/>
    <mergeCell ref="U93:X93"/>
    <mergeCell ref="U88:X88"/>
    <mergeCell ref="Y96:Z96"/>
    <mergeCell ref="C97:F97"/>
    <mergeCell ref="O97:P97"/>
    <mergeCell ref="Q98:T98"/>
    <mergeCell ref="C94:F94"/>
    <mergeCell ref="Q94:T94"/>
    <mergeCell ref="M96:N96"/>
    <mergeCell ref="O96:P96"/>
    <mergeCell ref="Q96:T96"/>
    <mergeCell ref="C95:F95"/>
    <mergeCell ref="G95:H95"/>
    <mergeCell ref="C96:F96"/>
    <mergeCell ref="O94:P94"/>
    <mergeCell ref="G94:H94"/>
    <mergeCell ref="Y94:Z94"/>
    <mergeCell ref="O95:P95"/>
    <mergeCell ref="Q95:T95"/>
    <mergeCell ref="U95:X95"/>
    <mergeCell ref="Y95:Z95"/>
    <mergeCell ref="U94:X94"/>
    <mergeCell ref="I97:L97"/>
    <mergeCell ref="Y105:Z105"/>
    <mergeCell ref="O100:P100"/>
    <mergeCell ref="M101:N101"/>
    <mergeCell ref="Y103:Z103"/>
    <mergeCell ref="Q101:T101"/>
    <mergeCell ref="Q104:T104"/>
    <mergeCell ref="U104:X104"/>
    <mergeCell ref="Y104:Z104"/>
    <mergeCell ref="C105:F105"/>
    <mergeCell ref="G105:H105"/>
    <mergeCell ref="I105:L105"/>
    <mergeCell ref="M105:N105"/>
    <mergeCell ref="U105:X105"/>
    <mergeCell ref="C104:F104"/>
    <mergeCell ref="G104:H104"/>
    <mergeCell ref="I104:L104"/>
    <mergeCell ref="M104:N104"/>
    <mergeCell ref="O104:P104"/>
    <mergeCell ref="C102:F102"/>
    <mergeCell ref="C103:F103"/>
    <mergeCell ref="G103:H103"/>
    <mergeCell ref="M103:N103"/>
    <mergeCell ref="O103:P103"/>
    <mergeCell ref="Y100:Z100"/>
    <mergeCell ref="Y107:Z107"/>
    <mergeCell ref="O108:P108"/>
    <mergeCell ref="Q108:T108"/>
    <mergeCell ref="U108:X108"/>
    <mergeCell ref="Y108:Z108"/>
    <mergeCell ref="O107:P107"/>
    <mergeCell ref="C108:F108"/>
    <mergeCell ref="G108:H108"/>
    <mergeCell ref="I108:L108"/>
    <mergeCell ref="M108:N108"/>
    <mergeCell ref="C107:F107"/>
    <mergeCell ref="G107:H107"/>
    <mergeCell ref="I107:L107"/>
    <mergeCell ref="M107:N107"/>
    <mergeCell ref="C115:F115"/>
    <mergeCell ref="G115:H115"/>
    <mergeCell ref="I115:L115"/>
    <mergeCell ref="M115:N115"/>
    <mergeCell ref="C116:F116"/>
    <mergeCell ref="G116:H116"/>
    <mergeCell ref="I116:L116"/>
    <mergeCell ref="M116:N116"/>
    <mergeCell ref="G114:H114"/>
    <mergeCell ref="I114:L114"/>
    <mergeCell ref="M114:N114"/>
    <mergeCell ref="C114:F114"/>
    <mergeCell ref="C117:F117"/>
    <mergeCell ref="G117:H117"/>
    <mergeCell ref="C118:F118"/>
    <mergeCell ref="G118:H118"/>
    <mergeCell ref="U120:X120"/>
    <mergeCell ref="I118:L118"/>
    <mergeCell ref="M118:N118"/>
    <mergeCell ref="I117:L117"/>
    <mergeCell ref="M117:N117"/>
    <mergeCell ref="O120:P120"/>
    <mergeCell ref="U117:X117"/>
    <mergeCell ref="O117:P117"/>
    <mergeCell ref="Q117:T117"/>
    <mergeCell ref="C120:F120"/>
    <mergeCell ref="G120:H120"/>
    <mergeCell ref="I120:L120"/>
    <mergeCell ref="M120:N120"/>
    <mergeCell ref="U119:X119"/>
    <mergeCell ref="C119:F119"/>
    <mergeCell ref="G119:H119"/>
    <mergeCell ref="Q120:T120"/>
    <mergeCell ref="O119:P119"/>
    <mergeCell ref="Q119:T119"/>
    <mergeCell ref="Y120:Z120"/>
    <mergeCell ref="Q71:T71"/>
    <mergeCell ref="U71:X71"/>
    <mergeCell ref="Y71:Z71"/>
    <mergeCell ref="Y77:Z77"/>
    <mergeCell ref="Y80:Z80"/>
    <mergeCell ref="Y76:Z76"/>
    <mergeCell ref="U80:X80"/>
    <mergeCell ref="Y115:Z115"/>
    <mergeCell ref="U116:X116"/>
    <mergeCell ref="Y116:Z116"/>
    <mergeCell ref="Q100:T100"/>
    <mergeCell ref="Y119:Z119"/>
    <mergeCell ref="Q118:T118"/>
    <mergeCell ref="U118:X118"/>
    <mergeCell ref="Y118:Z118"/>
    <mergeCell ref="U115:X115"/>
    <mergeCell ref="Q116:T116"/>
    <mergeCell ref="Y117:Z117"/>
    <mergeCell ref="U114:X114"/>
    <mergeCell ref="Y114:Z114"/>
    <mergeCell ref="Q114:T114"/>
    <mergeCell ref="Q115:T115"/>
    <mergeCell ref="Q112:T112"/>
    <mergeCell ref="U77:X77"/>
    <mergeCell ref="Y83:Z83"/>
    <mergeCell ref="Y81:Z81"/>
    <mergeCell ref="Y82:Z82"/>
    <mergeCell ref="Y78:Z78"/>
    <mergeCell ref="Y79:Z79"/>
    <mergeCell ref="U83:X83"/>
    <mergeCell ref="U82:X82"/>
    <mergeCell ref="I119:L119"/>
    <mergeCell ref="M119:N119"/>
    <mergeCell ref="O118:P118"/>
    <mergeCell ref="O116:P116"/>
    <mergeCell ref="O114:P114"/>
    <mergeCell ref="I109:L109"/>
    <mergeCell ref="M109:N109"/>
    <mergeCell ref="O115:P115"/>
    <mergeCell ref="Q111:T111"/>
    <mergeCell ref="Q113:T113"/>
    <mergeCell ref="I113:L113"/>
    <mergeCell ref="I111:L111"/>
    <mergeCell ref="I112:L112"/>
    <mergeCell ref="Y109:Z109"/>
    <mergeCell ref="O109:P109"/>
    <mergeCell ref="Q109:T109"/>
    <mergeCell ref="I76:L76"/>
    <mergeCell ref="I78:L78"/>
    <mergeCell ref="Q77:T77"/>
    <mergeCell ref="M77:N77"/>
    <mergeCell ref="M80:N80"/>
    <mergeCell ref="I79:L79"/>
    <mergeCell ref="M76:N76"/>
    <mergeCell ref="I77:L77"/>
    <mergeCell ref="Q79:T79"/>
    <mergeCell ref="O89:P89"/>
    <mergeCell ref="O90:P90"/>
    <mergeCell ref="G90:H90"/>
    <mergeCell ref="G89:H89"/>
    <mergeCell ref="C89:F89"/>
    <mergeCell ref="C90:F90"/>
    <mergeCell ref="G91:H91"/>
    <mergeCell ref="G99:H99"/>
    <mergeCell ref="U78:X78"/>
    <mergeCell ref="Q81:T81"/>
    <mergeCell ref="Q83:T83"/>
    <mergeCell ref="I89:L89"/>
    <mergeCell ref="M89:N89"/>
    <mergeCell ref="Q89:T89"/>
    <mergeCell ref="U81:X81"/>
    <mergeCell ref="Q80:T80"/>
    <mergeCell ref="Q78:T78"/>
    <mergeCell ref="U79:X79"/>
    <mergeCell ref="U99:X99"/>
    <mergeCell ref="Q97:T97"/>
    <mergeCell ref="U97:X97"/>
    <mergeCell ref="Q99:T99"/>
    <mergeCell ref="C98:F98"/>
    <mergeCell ref="G98:H98"/>
    <mergeCell ref="Y101:Z101"/>
    <mergeCell ref="C92:F92"/>
    <mergeCell ref="G100:H100"/>
    <mergeCell ref="G102:H102"/>
    <mergeCell ref="O98:P98"/>
    <mergeCell ref="U98:X98"/>
    <mergeCell ref="O99:P99"/>
    <mergeCell ref="Y99:Z99"/>
    <mergeCell ref="C100:F100"/>
    <mergeCell ref="M102:N102"/>
    <mergeCell ref="C101:F101"/>
    <mergeCell ref="I101:L101"/>
    <mergeCell ref="G96:H96"/>
    <mergeCell ref="I96:L96"/>
    <mergeCell ref="G101:H101"/>
    <mergeCell ref="C99:F99"/>
    <mergeCell ref="I99:L99"/>
    <mergeCell ref="G97:H97"/>
    <mergeCell ref="G92:H92"/>
    <mergeCell ref="U100:X100"/>
    <mergeCell ref="Y97:Z97"/>
    <mergeCell ref="I98:L98"/>
    <mergeCell ref="M98:N98"/>
    <mergeCell ref="Y98:Z98"/>
    <mergeCell ref="U101:X101"/>
    <mergeCell ref="U102:X102"/>
    <mergeCell ref="O91:P91"/>
    <mergeCell ref="Q91:T91"/>
    <mergeCell ref="U110:X110"/>
    <mergeCell ref="C110:F110"/>
    <mergeCell ref="G110:H110"/>
    <mergeCell ref="I110:L110"/>
    <mergeCell ref="M110:N110"/>
    <mergeCell ref="C109:F109"/>
    <mergeCell ref="G109:H109"/>
    <mergeCell ref="Q103:T103"/>
    <mergeCell ref="C91:F91"/>
    <mergeCell ref="O105:P105"/>
    <mergeCell ref="Q105:T105"/>
    <mergeCell ref="U96:X96"/>
    <mergeCell ref="C93:F93"/>
    <mergeCell ref="G93:H93"/>
    <mergeCell ref="I93:L93"/>
    <mergeCell ref="M93:N93"/>
    <mergeCell ref="O93:P93"/>
    <mergeCell ref="I91:L91"/>
    <mergeCell ref="C106:F106"/>
    <mergeCell ref="G106:H106"/>
    <mergeCell ref="Y113:Z113"/>
    <mergeCell ref="M112:N112"/>
    <mergeCell ref="M113:N113"/>
    <mergeCell ref="U111:X111"/>
    <mergeCell ref="U112:X112"/>
    <mergeCell ref="Q110:T110"/>
    <mergeCell ref="U109:X109"/>
    <mergeCell ref="Y111:Z111"/>
    <mergeCell ref="M33:N33"/>
    <mergeCell ref="O113:P113"/>
    <mergeCell ref="M91:N91"/>
    <mergeCell ref="M99:N99"/>
    <mergeCell ref="M94:N94"/>
    <mergeCell ref="M97:N97"/>
    <mergeCell ref="Y112:Z112"/>
    <mergeCell ref="Y110:Z110"/>
    <mergeCell ref="O110:P110"/>
    <mergeCell ref="O111:P111"/>
    <mergeCell ref="O112:P112"/>
    <mergeCell ref="Y102:Z102"/>
    <mergeCell ref="O102:P102"/>
    <mergeCell ref="U103:X103"/>
    <mergeCell ref="Q107:T107"/>
    <mergeCell ref="Y106:Z106"/>
    <mergeCell ref="I31:K31"/>
    <mergeCell ref="H36:J36"/>
    <mergeCell ref="S37:X37"/>
    <mergeCell ref="C112:F112"/>
    <mergeCell ref="C113:F113"/>
    <mergeCell ref="G111:H111"/>
    <mergeCell ref="G112:H112"/>
    <mergeCell ref="G113:H113"/>
    <mergeCell ref="C111:F111"/>
    <mergeCell ref="U113:X113"/>
    <mergeCell ref="M111:N111"/>
    <mergeCell ref="O101:P101"/>
    <mergeCell ref="I100:L100"/>
    <mergeCell ref="I102:L102"/>
    <mergeCell ref="I103:L103"/>
    <mergeCell ref="J34:K34"/>
    <mergeCell ref="O92:P92"/>
    <mergeCell ref="I95:L95"/>
    <mergeCell ref="M95:N95"/>
    <mergeCell ref="U107:X107"/>
    <mergeCell ref="O106:P106"/>
    <mergeCell ref="Q102:T102"/>
    <mergeCell ref="Q106:T106"/>
    <mergeCell ref="U106:X106"/>
  </mergeCells>
  <phoneticPr fontId="2"/>
  <dataValidations count="4">
    <dataValidation type="list" allowBlank="1" showInputMessage="1" showErrorMessage="1" sqref="M13 G13 D13 D16:D17 J13 M16 J17:J18 S18" xr:uid="{00000000-0002-0000-0300-000000000000}">
      <formula1>$AC$8:$AC$9</formula1>
    </dataValidation>
    <dataValidation type="list" allowBlank="1" showInputMessage="1" showErrorMessage="1" sqref="H32" xr:uid="{00000000-0002-0000-0300-000001000000}">
      <formula1>$AC$41:$AC$43</formula1>
    </dataValidation>
    <dataValidation type="list" allowBlank="1" showInputMessage="1" showErrorMessage="1" sqref="I42:K42" xr:uid="{00000000-0002-0000-0300-000002000000}">
      <formula1>$AC$39:$AC$41</formula1>
    </dataValidation>
    <dataValidation type="list" allowBlank="1" showInputMessage="1" showErrorMessage="1" sqref="M33:N33" xr:uid="{00000000-0002-0000-0300-000003000000}">
      <formula1>$AC$26:$AC$27</formula1>
    </dataValidation>
  </dataValidations>
  <pageMargins left="0.75" right="0.28000000000000003" top="1" bottom="0.73" header="0.51200000000000001" footer="0.51200000000000001"/>
  <pageSetup paperSize="9" scale="77" orientation="portrait" r:id="rId1"/>
  <headerFooter alignWithMargins="0"/>
  <rowBreaks count="1" manualBreakCount="1">
    <brk id="64"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AA53"/>
  <sheetViews>
    <sheetView view="pageBreakPreview" zoomScaleNormal="100" zoomScaleSheetLayoutView="100" workbookViewId="0"/>
  </sheetViews>
  <sheetFormatPr defaultColWidth="9" defaultRowHeight="13.2" x14ac:dyDescent="0.2"/>
  <cols>
    <col min="1" max="5" width="3.6640625" style="1" customWidth="1"/>
    <col min="6" max="7" width="3.6640625" style="89" customWidth="1"/>
    <col min="8" max="10" width="3.6640625" style="1" customWidth="1"/>
    <col min="11" max="11" width="7.109375" style="1" customWidth="1"/>
    <col min="12" max="13" width="3.6640625" style="90" customWidth="1"/>
    <col min="14" max="16" width="3.6640625" style="1" customWidth="1"/>
    <col min="17" max="17" width="7.33203125" style="1" customWidth="1"/>
    <col min="18" max="19" width="3.6640625" style="90" customWidth="1"/>
    <col min="20" max="22" width="3.6640625" style="1" customWidth="1"/>
    <col min="23" max="23" width="4.21875" style="1" customWidth="1"/>
    <col min="24" max="24" width="10.6640625" style="1" customWidth="1"/>
    <col min="25" max="26" width="3.6640625" style="1" customWidth="1"/>
    <col min="27" max="16384" width="9" style="1"/>
  </cols>
  <sheetData>
    <row r="1" spans="1:27" x14ac:dyDescent="0.2">
      <c r="A1" s="1" t="s">
        <v>197</v>
      </c>
    </row>
    <row r="3" spans="1:27" ht="16.2" x14ac:dyDescent="0.2">
      <c r="A3" s="706" t="s">
        <v>78</v>
      </c>
      <c r="B3" s="706"/>
      <c r="C3" s="706"/>
      <c r="D3" s="706"/>
      <c r="E3" s="706"/>
      <c r="F3" s="706"/>
      <c r="G3" s="706"/>
      <c r="H3" s="706"/>
      <c r="I3" s="706"/>
      <c r="J3" s="706"/>
      <c r="K3" s="706"/>
      <c r="L3" s="706"/>
      <c r="M3" s="706"/>
      <c r="N3" s="706"/>
      <c r="O3" s="706"/>
      <c r="P3" s="706"/>
      <c r="Q3" s="706"/>
      <c r="R3" s="706"/>
      <c r="S3" s="706"/>
      <c r="T3" s="706"/>
      <c r="U3" s="706"/>
      <c r="V3" s="706"/>
      <c r="W3" s="706"/>
      <c r="X3" s="706"/>
    </row>
    <row r="4" spans="1:27" ht="13.8" thickBot="1" x14ac:dyDescent="0.25"/>
    <row r="5" spans="1:27" ht="13.8" thickBot="1" x14ac:dyDescent="0.25">
      <c r="A5" s="529" t="s">
        <v>2</v>
      </c>
      <c r="B5" s="531"/>
      <c r="C5" s="529" t="s">
        <v>87</v>
      </c>
      <c r="D5" s="530"/>
      <c r="E5" s="531"/>
    </row>
    <row r="6" spans="1:27" x14ac:dyDescent="0.2">
      <c r="A6" s="91"/>
      <c r="B6" s="91"/>
      <c r="C6" s="91"/>
      <c r="D6" s="91"/>
      <c r="E6" s="91"/>
    </row>
    <row r="7" spans="1:27" ht="13.8" thickBot="1" x14ac:dyDescent="0.25">
      <c r="X7" s="1" t="s">
        <v>129</v>
      </c>
    </row>
    <row r="8" spans="1:27" ht="15" customHeight="1" thickBot="1" x14ac:dyDescent="0.25">
      <c r="A8" s="48" t="s">
        <v>42</v>
      </c>
      <c r="B8" s="542" t="s">
        <v>74</v>
      </c>
      <c r="C8" s="543"/>
      <c r="D8" s="543"/>
      <c r="E8" s="551"/>
      <c r="F8" s="578" t="s">
        <v>1</v>
      </c>
      <c r="G8" s="579"/>
      <c r="H8" s="579"/>
      <c r="I8" s="579"/>
      <c r="J8" s="579"/>
      <c r="K8" s="580"/>
      <c r="L8" s="578" t="s">
        <v>76</v>
      </c>
      <c r="M8" s="579"/>
      <c r="N8" s="579"/>
      <c r="O8" s="579"/>
      <c r="P8" s="579"/>
      <c r="Q8" s="579"/>
      <c r="R8" s="579"/>
      <c r="S8" s="579"/>
      <c r="T8" s="579"/>
      <c r="U8" s="579"/>
      <c r="V8" s="579"/>
      <c r="W8" s="580"/>
      <c r="X8" s="663" t="s">
        <v>77</v>
      </c>
    </row>
    <row r="9" spans="1:27" ht="15" customHeight="1" thickBot="1" x14ac:dyDescent="0.25">
      <c r="A9" s="51"/>
      <c r="B9" s="442"/>
      <c r="C9" s="405"/>
      <c r="D9" s="405"/>
      <c r="E9" s="552"/>
      <c r="F9" s="636" t="s">
        <v>48</v>
      </c>
      <c r="G9" s="637"/>
      <c r="H9" s="624" t="s">
        <v>30</v>
      </c>
      <c r="I9" s="544"/>
      <c r="J9" s="624" t="s">
        <v>75</v>
      </c>
      <c r="K9" s="551"/>
      <c r="L9" s="659" t="str">
        <f>基本情報!C2</f>
        <v>令和</v>
      </c>
      <c r="M9" s="660"/>
      <c r="N9" s="660"/>
      <c r="O9" s="49">
        <f>基本情報!D2</f>
        <v>0</v>
      </c>
      <c r="P9" s="503" t="s">
        <v>5</v>
      </c>
      <c r="Q9" s="658"/>
      <c r="R9" s="659"/>
      <c r="S9" s="660"/>
      <c r="T9" s="660"/>
      <c r="U9" s="52"/>
      <c r="V9" s="503" t="s">
        <v>5</v>
      </c>
      <c r="W9" s="658"/>
      <c r="X9" s="664"/>
    </row>
    <row r="10" spans="1:27" ht="15" customHeight="1" thickBot="1" x14ac:dyDescent="0.25">
      <c r="A10" s="50" t="s">
        <v>43</v>
      </c>
      <c r="B10" s="415"/>
      <c r="C10" s="416"/>
      <c r="D10" s="416"/>
      <c r="E10" s="553"/>
      <c r="F10" s="638"/>
      <c r="G10" s="639"/>
      <c r="H10" s="625"/>
      <c r="I10" s="417"/>
      <c r="J10" s="625"/>
      <c r="K10" s="553"/>
      <c r="L10" s="661" t="s">
        <v>48</v>
      </c>
      <c r="M10" s="662"/>
      <c r="N10" s="568" t="s">
        <v>30</v>
      </c>
      <c r="O10" s="569"/>
      <c r="P10" s="568" t="s">
        <v>75</v>
      </c>
      <c r="Q10" s="479"/>
      <c r="R10" s="661" t="s">
        <v>48</v>
      </c>
      <c r="S10" s="662"/>
      <c r="T10" s="568" t="s">
        <v>30</v>
      </c>
      <c r="U10" s="569"/>
      <c r="V10" s="568" t="s">
        <v>75</v>
      </c>
      <c r="W10" s="479"/>
      <c r="X10" s="665"/>
      <c r="AA10" s="1" t="s">
        <v>4</v>
      </c>
    </row>
    <row r="11" spans="1:27" ht="15" customHeight="1" x14ac:dyDescent="0.2">
      <c r="A11" s="48"/>
      <c r="B11" s="604" t="s">
        <v>61</v>
      </c>
      <c r="C11" s="533"/>
      <c r="D11" s="534"/>
      <c r="E11" s="623"/>
      <c r="F11" s="666" t="s">
        <v>270</v>
      </c>
      <c r="G11" s="667"/>
      <c r="H11" s="668"/>
      <c r="I11" s="669"/>
      <c r="J11" s="668"/>
      <c r="K11" s="670"/>
      <c r="L11" s="671" t="s">
        <v>287</v>
      </c>
      <c r="M11" s="672"/>
      <c r="N11" s="668"/>
      <c r="O11" s="669"/>
      <c r="P11" s="668"/>
      <c r="Q11" s="670"/>
      <c r="R11" s="671" t="s">
        <v>287</v>
      </c>
      <c r="S11" s="672"/>
      <c r="T11" s="668"/>
      <c r="U11" s="669"/>
      <c r="V11" s="668"/>
      <c r="W11" s="670"/>
      <c r="X11" s="97"/>
      <c r="AA11" s="1" t="s">
        <v>259</v>
      </c>
    </row>
    <row r="12" spans="1:27" ht="15" customHeight="1" x14ac:dyDescent="0.2">
      <c r="A12" s="51"/>
      <c r="B12" s="605"/>
      <c r="C12" s="617" t="s">
        <v>54</v>
      </c>
      <c r="D12" s="618"/>
      <c r="E12" s="619"/>
      <c r="F12" s="673">
        <f>SUM(L12,R12)</f>
        <v>0</v>
      </c>
      <c r="G12" s="674"/>
      <c r="H12" s="675">
        <f>IF(T12="",N12,(SUM(N12,T12)/2))</f>
        <v>0</v>
      </c>
      <c r="I12" s="676"/>
      <c r="J12" s="675">
        <f>SUM(P12,V12)</f>
        <v>0</v>
      </c>
      <c r="K12" s="677"/>
      <c r="L12" s="678"/>
      <c r="M12" s="679"/>
      <c r="N12" s="680"/>
      <c r="O12" s="681"/>
      <c r="P12" s="680"/>
      <c r="Q12" s="682"/>
      <c r="R12" s="678"/>
      <c r="S12" s="679"/>
      <c r="T12" s="680"/>
      <c r="U12" s="681"/>
      <c r="V12" s="680"/>
      <c r="W12" s="682"/>
      <c r="X12" s="98"/>
    </row>
    <row r="13" spans="1:27" ht="15" customHeight="1" x14ac:dyDescent="0.2">
      <c r="A13" s="51" t="s">
        <v>85</v>
      </c>
      <c r="B13" s="605"/>
      <c r="C13" s="607" t="s">
        <v>55</v>
      </c>
      <c r="D13" s="608"/>
      <c r="E13" s="609"/>
      <c r="F13" s="626">
        <f t="shared" ref="F13:F20" si="0">SUM(L13,R13)</f>
        <v>0</v>
      </c>
      <c r="G13" s="627"/>
      <c r="H13" s="628">
        <f t="shared" ref="H13:H20" si="1">IF(T13="",N13,(SUM(N13,T13)/2))</f>
        <v>0</v>
      </c>
      <c r="I13" s="629"/>
      <c r="J13" s="628">
        <f t="shared" ref="J13:J20" si="2">SUM(P13,V13)</f>
        <v>0</v>
      </c>
      <c r="K13" s="683"/>
      <c r="L13" s="650"/>
      <c r="M13" s="651"/>
      <c r="N13" s="684"/>
      <c r="O13" s="685"/>
      <c r="P13" s="684"/>
      <c r="Q13" s="686"/>
      <c r="R13" s="650"/>
      <c r="S13" s="651"/>
      <c r="T13" s="684"/>
      <c r="U13" s="685"/>
      <c r="V13" s="684"/>
      <c r="W13" s="686"/>
      <c r="X13" s="99"/>
    </row>
    <row r="14" spans="1:27" ht="15" customHeight="1" x14ac:dyDescent="0.2">
      <c r="A14" s="51" t="s">
        <v>58</v>
      </c>
      <c r="B14" s="605"/>
      <c r="C14" s="607" t="s">
        <v>56</v>
      </c>
      <c r="D14" s="608"/>
      <c r="E14" s="609"/>
      <c r="F14" s="626">
        <f t="shared" si="0"/>
        <v>0</v>
      </c>
      <c r="G14" s="627"/>
      <c r="H14" s="628">
        <f t="shared" si="1"/>
        <v>0</v>
      </c>
      <c r="I14" s="629"/>
      <c r="J14" s="628">
        <f t="shared" si="2"/>
        <v>0</v>
      </c>
      <c r="K14" s="683"/>
      <c r="L14" s="650"/>
      <c r="M14" s="651"/>
      <c r="N14" s="684"/>
      <c r="O14" s="685"/>
      <c r="P14" s="684"/>
      <c r="Q14" s="686"/>
      <c r="R14" s="650"/>
      <c r="S14" s="651"/>
      <c r="T14" s="684"/>
      <c r="U14" s="685"/>
      <c r="V14" s="684"/>
      <c r="W14" s="686"/>
      <c r="X14" s="99"/>
    </row>
    <row r="15" spans="1:27" ht="15" customHeight="1" thickBot="1" x14ac:dyDescent="0.25">
      <c r="A15" s="51" t="s">
        <v>32</v>
      </c>
      <c r="B15" s="606"/>
      <c r="C15" s="494" t="s">
        <v>271</v>
      </c>
      <c r="D15" s="495"/>
      <c r="E15" s="713"/>
      <c r="F15" s="615">
        <f t="shared" si="0"/>
        <v>0</v>
      </c>
      <c r="G15" s="616"/>
      <c r="H15" s="640">
        <f t="shared" si="1"/>
        <v>0</v>
      </c>
      <c r="I15" s="641"/>
      <c r="J15" s="640">
        <f t="shared" si="2"/>
        <v>0</v>
      </c>
      <c r="K15" s="654"/>
      <c r="L15" s="652"/>
      <c r="M15" s="653"/>
      <c r="N15" s="689"/>
      <c r="O15" s="690"/>
      <c r="P15" s="689"/>
      <c r="Q15" s="691"/>
      <c r="R15" s="701"/>
      <c r="S15" s="702"/>
      <c r="T15" s="689"/>
      <c r="U15" s="690"/>
      <c r="V15" s="689"/>
      <c r="W15" s="691"/>
      <c r="X15" s="100"/>
    </row>
    <row r="16" spans="1:27" ht="15" customHeight="1" x14ac:dyDescent="0.2">
      <c r="A16" s="51" t="s">
        <v>67</v>
      </c>
      <c r="B16" s="51"/>
      <c r="C16" s="630" t="s">
        <v>272</v>
      </c>
      <c r="D16" s="631"/>
      <c r="E16" s="632"/>
      <c r="F16" s="645">
        <f t="shared" si="0"/>
        <v>0</v>
      </c>
      <c r="G16" s="646"/>
      <c r="H16" s="610">
        <f t="shared" si="1"/>
        <v>0</v>
      </c>
      <c r="I16" s="647"/>
      <c r="J16" s="610">
        <f t="shared" si="2"/>
        <v>0</v>
      </c>
      <c r="K16" s="611"/>
      <c r="L16" s="612"/>
      <c r="M16" s="613"/>
      <c r="N16" s="687"/>
      <c r="O16" s="694"/>
      <c r="P16" s="687"/>
      <c r="Q16" s="688"/>
      <c r="R16" s="692"/>
      <c r="S16" s="693"/>
      <c r="T16" s="687"/>
      <c r="U16" s="694"/>
      <c r="V16" s="687"/>
      <c r="W16" s="688"/>
      <c r="X16" s="101"/>
    </row>
    <row r="17" spans="1:24" ht="15" customHeight="1" x14ac:dyDescent="0.2">
      <c r="A17" s="51" t="s">
        <v>53</v>
      </c>
      <c r="B17" s="51" t="s">
        <v>58</v>
      </c>
      <c r="C17" s="607" t="s">
        <v>273</v>
      </c>
      <c r="D17" s="608"/>
      <c r="E17" s="609"/>
      <c r="F17" s="626">
        <f t="shared" si="0"/>
        <v>0</v>
      </c>
      <c r="G17" s="627"/>
      <c r="H17" s="628">
        <f t="shared" si="1"/>
        <v>0</v>
      </c>
      <c r="I17" s="629"/>
      <c r="J17" s="628">
        <f t="shared" si="2"/>
        <v>0</v>
      </c>
      <c r="K17" s="683"/>
      <c r="L17" s="695"/>
      <c r="M17" s="696"/>
      <c r="N17" s="684"/>
      <c r="O17" s="685"/>
      <c r="P17" s="684"/>
      <c r="Q17" s="686"/>
      <c r="R17" s="650"/>
      <c r="S17" s="651"/>
      <c r="T17" s="684"/>
      <c r="U17" s="685"/>
      <c r="V17" s="684"/>
      <c r="W17" s="686"/>
      <c r="X17" s="99"/>
    </row>
    <row r="18" spans="1:24" ht="15" customHeight="1" x14ac:dyDescent="0.2">
      <c r="A18" s="51" t="s">
        <v>68</v>
      </c>
      <c r="B18" s="51" t="s">
        <v>59</v>
      </c>
      <c r="C18" s="633" t="s">
        <v>274</v>
      </c>
      <c r="D18" s="634"/>
      <c r="E18" s="635"/>
      <c r="F18" s="626">
        <f t="shared" si="0"/>
        <v>0</v>
      </c>
      <c r="G18" s="627"/>
      <c r="H18" s="628">
        <f t="shared" si="1"/>
        <v>0</v>
      </c>
      <c r="I18" s="629"/>
      <c r="J18" s="628">
        <f t="shared" si="2"/>
        <v>0</v>
      </c>
      <c r="K18" s="683"/>
      <c r="L18" s="695"/>
      <c r="M18" s="696"/>
      <c r="N18" s="684"/>
      <c r="O18" s="685"/>
      <c r="P18" s="684"/>
      <c r="Q18" s="686"/>
      <c r="R18" s="650"/>
      <c r="S18" s="651"/>
      <c r="T18" s="684"/>
      <c r="U18" s="685"/>
      <c r="V18" s="684"/>
      <c r="W18" s="686"/>
      <c r="X18" s="99"/>
    </row>
    <row r="19" spans="1:24" ht="15" customHeight="1" x14ac:dyDescent="0.2">
      <c r="A19" s="51" t="s">
        <v>43</v>
      </c>
      <c r="B19" s="51" t="s">
        <v>52</v>
      </c>
      <c r="C19" s="633" t="s">
        <v>275</v>
      </c>
      <c r="D19" s="634"/>
      <c r="E19" s="635"/>
      <c r="F19" s="626">
        <f t="shared" si="0"/>
        <v>0</v>
      </c>
      <c r="G19" s="627"/>
      <c r="H19" s="628">
        <f t="shared" si="1"/>
        <v>0</v>
      </c>
      <c r="I19" s="629"/>
      <c r="J19" s="628">
        <f t="shared" si="2"/>
        <v>0</v>
      </c>
      <c r="K19" s="683"/>
      <c r="L19" s="695"/>
      <c r="M19" s="696"/>
      <c r="N19" s="684"/>
      <c r="O19" s="685"/>
      <c r="P19" s="684"/>
      <c r="Q19" s="686"/>
      <c r="R19" s="650"/>
      <c r="S19" s="651"/>
      <c r="T19" s="684"/>
      <c r="U19" s="685"/>
      <c r="V19" s="684"/>
      <c r="W19" s="686"/>
      <c r="X19" s="99"/>
    </row>
    <row r="20" spans="1:24" ht="15" customHeight="1" thickBot="1" x14ac:dyDescent="0.25">
      <c r="A20" s="51"/>
      <c r="B20" s="51" t="s">
        <v>53</v>
      </c>
      <c r="C20" s="620"/>
      <c r="D20" s="621"/>
      <c r="E20" s="622"/>
      <c r="F20" s="615">
        <f t="shared" si="0"/>
        <v>0</v>
      </c>
      <c r="G20" s="616"/>
      <c r="H20" s="640">
        <f t="shared" si="1"/>
        <v>0</v>
      </c>
      <c r="I20" s="641"/>
      <c r="J20" s="640">
        <f t="shared" si="2"/>
        <v>0</v>
      </c>
      <c r="K20" s="654"/>
      <c r="L20" s="652"/>
      <c r="M20" s="653"/>
      <c r="N20" s="689"/>
      <c r="O20" s="690"/>
      <c r="P20" s="689"/>
      <c r="Q20" s="691"/>
      <c r="R20" s="701"/>
      <c r="S20" s="702"/>
      <c r="T20" s="689"/>
      <c r="U20" s="690"/>
      <c r="V20" s="689"/>
      <c r="W20" s="691"/>
      <c r="X20" s="100"/>
    </row>
    <row r="21" spans="1:24" ht="15" customHeight="1" thickBot="1" x14ac:dyDescent="0.25">
      <c r="A21" s="51"/>
      <c r="B21" s="50"/>
      <c r="C21" s="529" t="s">
        <v>57</v>
      </c>
      <c r="D21" s="530"/>
      <c r="E21" s="531"/>
      <c r="F21" s="599" t="s">
        <v>277</v>
      </c>
      <c r="G21" s="600"/>
      <c r="H21" s="595" t="s">
        <v>277</v>
      </c>
      <c r="I21" s="596"/>
      <c r="J21" s="697">
        <f>SUM(J16:K20)</f>
        <v>0</v>
      </c>
      <c r="K21" s="698"/>
      <c r="L21" s="699" t="s">
        <v>277</v>
      </c>
      <c r="M21" s="700"/>
      <c r="N21" s="595" t="s">
        <v>277</v>
      </c>
      <c r="O21" s="596"/>
      <c r="P21" s="697">
        <f>SUM(P16:Q20)</f>
        <v>0</v>
      </c>
      <c r="Q21" s="698"/>
      <c r="R21" s="699" t="s">
        <v>277</v>
      </c>
      <c r="S21" s="700"/>
      <c r="T21" s="595" t="s">
        <v>277</v>
      </c>
      <c r="U21" s="596"/>
      <c r="V21" s="697">
        <f>SUM(V16:W20)</f>
        <v>0</v>
      </c>
      <c r="W21" s="698"/>
      <c r="X21" s="102"/>
    </row>
    <row r="22" spans="1:24" ht="15" customHeight="1" thickBot="1" x14ac:dyDescent="0.25">
      <c r="A22" s="50"/>
      <c r="B22" s="529" t="s">
        <v>60</v>
      </c>
      <c r="C22" s="530"/>
      <c r="D22" s="530"/>
      <c r="E22" s="531"/>
      <c r="F22" s="599" t="s">
        <v>288</v>
      </c>
      <c r="G22" s="600"/>
      <c r="H22" s="595" t="s">
        <v>276</v>
      </c>
      <c r="I22" s="596"/>
      <c r="J22" s="697">
        <f>SUM(J12:K15,J21)</f>
        <v>0</v>
      </c>
      <c r="K22" s="698"/>
      <c r="L22" s="699" t="s">
        <v>289</v>
      </c>
      <c r="M22" s="700"/>
      <c r="N22" s="595" t="s">
        <v>289</v>
      </c>
      <c r="O22" s="596"/>
      <c r="P22" s="697">
        <f>SUM(P12:Q15,P21)</f>
        <v>0</v>
      </c>
      <c r="Q22" s="698"/>
      <c r="R22" s="699" t="s">
        <v>289</v>
      </c>
      <c r="S22" s="700"/>
      <c r="T22" s="595" t="s">
        <v>277</v>
      </c>
      <c r="U22" s="596"/>
      <c r="V22" s="697">
        <f>SUM(V12:W15,V21)</f>
        <v>0</v>
      </c>
      <c r="W22" s="698"/>
      <c r="X22" s="102"/>
    </row>
    <row r="23" spans="1:24" ht="15" customHeight="1" x14ac:dyDescent="0.2">
      <c r="A23" s="51" t="s">
        <v>85</v>
      </c>
      <c r="B23" s="445" t="s">
        <v>279</v>
      </c>
      <c r="C23" s="446"/>
      <c r="D23" s="446"/>
      <c r="E23" s="614"/>
      <c r="F23" s="645">
        <f>SUM(L23,R23)</f>
        <v>0</v>
      </c>
      <c r="G23" s="646"/>
      <c r="H23" s="610">
        <f>IF(T23="",N23,(SUM(N23,T23)/2))</f>
        <v>0</v>
      </c>
      <c r="I23" s="647"/>
      <c r="J23" s="610">
        <f>SUM(P23,V23)</f>
        <v>0</v>
      </c>
      <c r="K23" s="611"/>
      <c r="L23" s="612"/>
      <c r="M23" s="613"/>
      <c r="N23" s="687"/>
      <c r="O23" s="694"/>
      <c r="P23" s="687"/>
      <c r="Q23" s="688"/>
      <c r="R23" s="692"/>
      <c r="S23" s="693"/>
      <c r="T23" s="687"/>
      <c r="U23" s="694"/>
      <c r="V23" s="687"/>
      <c r="W23" s="688"/>
      <c r="X23" s="101"/>
    </row>
    <row r="24" spans="1:24" ht="15" customHeight="1" x14ac:dyDescent="0.2">
      <c r="A24" s="51" t="s">
        <v>58</v>
      </c>
      <c r="B24" s="607" t="s">
        <v>62</v>
      </c>
      <c r="C24" s="608"/>
      <c r="D24" s="608"/>
      <c r="E24" s="609"/>
      <c r="F24" s="648">
        <f t="shared" ref="F24:F32" si="3">SUM(L24,R24)</f>
        <v>0</v>
      </c>
      <c r="G24" s="649"/>
      <c r="H24" s="628">
        <f t="shared" ref="H24:H32" si="4">IF(T24="",N24,(SUM(N24,T24)/2))</f>
        <v>0</v>
      </c>
      <c r="I24" s="629"/>
      <c r="J24" s="628">
        <f t="shared" ref="J24:J32" si="5">SUM(P24,V24)</f>
        <v>0</v>
      </c>
      <c r="K24" s="683"/>
      <c r="L24" s="695"/>
      <c r="M24" s="696"/>
      <c r="N24" s="684"/>
      <c r="O24" s="685"/>
      <c r="P24" s="684"/>
      <c r="Q24" s="686"/>
      <c r="R24" s="650"/>
      <c r="S24" s="651"/>
      <c r="T24" s="684"/>
      <c r="U24" s="685"/>
      <c r="V24" s="684"/>
      <c r="W24" s="686"/>
      <c r="X24" s="99"/>
    </row>
    <row r="25" spans="1:24" ht="15" customHeight="1" x14ac:dyDescent="0.2">
      <c r="A25" s="51" t="s">
        <v>32</v>
      </c>
      <c r="B25" s="607" t="s">
        <v>63</v>
      </c>
      <c r="C25" s="608"/>
      <c r="D25" s="608"/>
      <c r="E25" s="609"/>
      <c r="F25" s="648">
        <f t="shared" si="3"/>
        <v>0</v>
      </c>
      <c r="G25" s="649"/>
      <c r="H25" s="628">
        <f t="shared" si="4"/>
        <v>0</v>
      </c>
      <c r="I25" s="629"/>
      <c r="J25" s="628">
        <f t="shared" si="5"/>
        <v>0</v>
      </c>
      <c r="K25" s="683"/>
      <c r="L25" s="695"/>
      <c r="M25" s="696"/>
      <c r="N25" s="684"/>
      <c r="O25" s="685"/>
      <c r="P25" s="684"/>
      <c r="Q25" s="686"/>
      <c r="R25" s="650"/>
      <c r="S25" s="651"/>
      <c r="T25" s="684"/>
      <c r="U25" s="685"/>
      <c r="V25" s="684"/>
      <c r="W25" s="686"/>
      <c r="X25" s="99"/>
    </row>
    <row r="26" spans="1:24" ht="15" customHeight="1" x14ac:dyDescent="0.2">
      <c r="A26" s="51" t="s">
        <v>67</v>
      </c>
      <c r="B26" s="607" t="s">
        <v>64</v>
      </c>
      <c r="C26" s="608"/>
      <c r="D26" s="608"/>
      <c r="E26" s="609"/>
      <c r="F26" s="626">
        <f t="shared" si="3"/>
        <v>0</v>
      </c>
      <c r="G26" s="627"/>
      <c r="H26" s="628">
        <f t="shared" si="4"/>
        <v>0</v>
      </c>
      <c r="I26" s="629"/>
      <c r="J26" s="628">
        <f t="shared" si="5"/>
        <v>0</v>
      </c>
      <c r="K26" s="683"/>
      <c r="L26" s="695"/>
      <c r="M26" s="696"/>
      <c r="N26" s="684"/>
      <c r="O26" s="685"/>
      <c r="P26" s="684"/>
      <c r="Q26" s="686"/>
      <c r="R26" s="650"/>
      <c r="S26" s="651"/>
      <c r="T26" s="684"/>
      <c r="U26" s="685"/>
      <c r="V26" s="684"/>
      <c r="W26" s="686"/>
      <c r="X26" s="99"/>
    </row>
    <row r="27" spans="1:24" ht="15" customHeight="1" x14ac:dyDescent="0.2">
      <c r="A27" s="51" t="s">
        <v>69</v>
      </c>
      <c r="B27" s="607" t="s">
        <v>280</v>
      </c>
      <c r="C27" s="608"/>
      <c r="D27" s="608"/>
      <c r="E27" s="609"/>
      <c r="F27" s="626">
        <f t="shared" si="3"/>
        <v>0</v>
      </c>
      <c r="G27" s="627"/>
      <c r="H27" s="628">
        <f t="shared" si="4"/>
        <v>0</v>
      </c>
      <c r="I27" s="629"/>
      <c r="J27" s="628">
        <f t="shared" si="5"/>
        <v>0</v>
      </c>
      <c r="K27" s="683"/>
      <c r="L27" s="695"/>
      <c r="M27" s="696"/>
      <c r="N27" s="684"/>
      <c r="O27" s="685"/>
      <c r="P27" s="684"/>
      <c r="Q27" s="686"/>
      <c r="R27" s="650"/>
      <c r="S27" s="651"/>
      <c r="T27" s="684"/>
      <c r="U27" s="685"/>
      <c r="V27" s="684"/>
      <c r="W27" s="686"/>
      <c r="X27" s="99"/>
    </row>
    <row r="28" spans="1:24" ht="15" customHeight="1" x14ac:dyDescent="0.2">
      <c r="A28" s="51" t="s">
        <v>53</v>
      </c>
      <c r="B28" s="607" t="s">
        <v>281</v>
      </c>
      <c r="C28" s="608"/>
      <c r="D28" s="608"/>
      <c r="E28" s="609"/>
      <c r="F28" s="626">
        <f t="shared" si="3"/>
        <v>0</v>
      </c>
      <c r="G28" s="627"/>
      <c r="H28" s="628">
        <f t="shared" si="4"/>
        <v>0</v>
      </c>
      <c r="I28" s="629"/>
      <c r="J28" s="628">
        <f t="shared" si="5"/>
        <v>0</v>
      </c>
      <c r="K28" s="683"/>
      <c r="L28" s="695"/>
      <c r="M28" s="696"/>
      <c r="N28" s="684"/>
      <c r="O28" s="685"/>
      <c r="P28" s="684"/>
      <c r="Q28" s="686"/>
      <c r="R28" s="650"/>
      <c r="S28" s="651"/>
      <c r="T28" s="684"/>
      <c r="U28" s="685"/>
      <c r="V28" s="684"/>
      <c r="W28" s="686"/>
      <c r="X28" s="99"/>
    </row>
    <row r="29" spans="1:24" ht="15" customHeight="1" x14ac:dyDescent="0.2">
      <c r="A29" s="51" t="s">
        <v>68</v>
      </c>
      <c r="B29" s="607" t="s">
        <v>282</v>
      </c>
      <c r="C29" s="608"/>
      <c r="D29" s="608"/>
      <c r="E29" s="609"/>
      <c r="F29" s="626">
        <f t="shared" si="3"/>
        <v>0</v>
      </c>
      <c r="G29" s="627"/>
      <c r="H29" s="628">
        <f t="shared" si="4"/>
        <v>0</v>
      </c>
      <c r="I29" s="629"/>
      <c r="J29" s="628">
        <f t="shared" si="5"/>
        <v>0</v>
      </c>
      <c r="K29" s="683"/>
      <c r="L29" s="650"/>
      <c r="M29" s="651"/>
      <c r="N29" s="684"/>
      <c r="O29" s="685"/>
      <c r="P29" s="684"/>
      <c r="Q29" s="686"/>
      <c r="R29" s="650"/>
      <c r="S29" s="651"/>
      <c r="T29" s="684"/>
      <c r="U29" s="685"/>
      <c r="V29" s="684"/>
      <c r="W29" s="686"/>
      <c r="X29" s="99"/>
    </row>
    <row r="30" spans="1:24" ht="15" customHeight="1" x14ac:dyDescent="0.2">
      <c r="A30" s="51" t="s">
        <v>43</v>
      </c>
      <c r="B30" s="607"/>
      <c r="C30" s="608"/>
      <c r="D30" s="608"/>
      <c r="E30" s="609"/>
      <c r="F30" s="626">
        <f t="shared" si="3"/>
        <v>0</v>
      </c>
      <c r="G30" s="627"/>
      <c r="H30" s="628">
        <f t="shared" si="4"/>
        <v>0</v>
      </c>
      <c r="I30" s="629"/>
      <c r="J30" s="628">
        <f t="shared" si="5"/>
        <v>0</v>
      </c>
      <c r="K30" s="683"/>
      <c r="L30" s="650"/>
      <c r="M30" s="651"/>
      <c r="N30" s="684"/>
      <c r="O30" s="685"/>
      <c r="P30" s="684"/>
      <c r="Q30" s="686"/>
      <c r="R30" s="650"/>
      <c r="S30" s="651"/>
      <c r="T30" s="684"/>
      <c r="U30" s="685"/>
      <c r="V30" s="684"/>
      <c r="W30" s="686"/>
      <c r="X30" s="99"/>
    </row>
    <row r="31" spans="1:24" ht="15" customHeight="1" x14ac:dyDescent="0.2">
      <c r="A31" s="51"/>
      <c r="B31" s="607"/>
      <c r="C31" s="608"/>
      <c r="D31" s="608"/>
      <c r="E31" s="609"/>
      <c r="F31" s="626">
        <f t="shared" si="3"/>
        <v>0</v>
      </c>
      <c r="G31" s="627"/>
      <c r="H31" s="628">
        <f t="shared" si="4"/>
        <v>0</v>
      </c>
      <c r="I31" s="629"/>
      <c r="J31" s="628">
        <f t="shared" si="5"/>
        <v>0</v>
      </c>
      <c r="K31" s="683"/>
      <c r="L31" s="650"/>
      <c r="M31" s="651"/>
      <c r="N31" s="684"/>
      <c r="O31" s="685"/>
      <c r="P31" s="684"/>
      <c r="Q31" s="686"/>
      <c r="R31" s="650"/>
      <c r="S31" s="651"/>
      <c r="T31" s="684"/>
      <c r="U31" s="685"/>
      <c r="V31" s="684"/>
      <c r="W31" s="686"/>
      <c r="X31" s="99"/>
    </row>
    <row r="32" spans="1:24" ht="15" customHeight="1" thickBot="1" x14ac:dyDescent="0.25">
      <c r="A32" s="51"/>
      <c r="B32" s="655"/>
      <c r="C32" s="656"/>
      <c r="D32" s="656"/>
      <c r="E32" s="657"/>
      <c r="F32" s="615">
        <f t="shared" si="3"/>
        <v>0</v>
      </c>
      <c r="G32" s="616"/>
      <c r="H32" s="640">
        <f t="shared" si="4"/>
        <v>0</v>
      </c>
      <c r="I32" s="641"/>
      <c r="J32" s="640">
        <f t="shared" si="5"/>
        <v>0</v>
      </c>
      <c r="K32" s="654"/>
      <c r="L32" s="701"/>
      <c r="M32" s="702"/>
      <c r="N32" s="689"/>
      <c r="O32" s="690"/>
      <c r="P32" s="689"/>
      <c r="Q32" s="691"/>
      <c r="R32" s="701"/>
      <c r="S32" s="702"/>
      <c r="T32" s="689"/>
      <c r="U32" s="690"/>
      <c r="V32" s="689"/>
      <c r="W32" s="691"/>
      <c r="X32" s="100"/>
    </row>
    <row r="33" spans="1:25" ht="15" customHeight="1" thickBot="1" x14ac:dyDescent="0.25">
      <c r="A33" s="50"/>
      <c r="B33" s="529" t="s">
        <v>65</v>
      </c>
      <c r="C33" s="530"/>
      <c r="D33" s="530"/>
      <c r="E33" s="531"/>
      <c r="F33" s="599" t="s">
        <v>283</v>
      </c>
      <c r="G33" s="600"/>
      <c r="H33" s="595" t="s">
        <v>278</v>
      </c>
      <c r="I33" s="596"/>
      <c r="J33" s="697">
        <f>SUM(J23:K32)</f>
        <v>0</v>
      </c>
      <c r="K33" s="698"/>
      <c r="L33" s="599" t="s">
        <v>278</v>
      </c>
      <c r="M33" s="600"/>
      <c r="N33" s="595" t="s">
        <v>278</v>
      </c>
      <c r="O33" s="596"/>
      <c r="P33" s="697">
        <f>SUM(P23:Q32)</f>
        <v>0</v>
      </c>
      <c r="Q33" s="698"/>
      <c r="R33" s="599" t="s">
        <v>288</v>
      </c>
      <c r="S33" s="600"/>
      <c r="T33" s="595" t="s">
        <v>288</v>
      </c>
      <c r="U33" s="596"/>
      <c r="V33" s="697">
        <f>SUM(V23:W32)</f>
        <v>0</v>
      </c>
      <c r="W33" s="698"/>
      <c r="X33" s="102"/>
    </row>
    <row r="34" spans="1:25" ht="15" customHeight="1" thickBot="1" x14ac:dyDescent="0.25">
      <c r="A34" s="477" t="s">
        <v>66</v>
      </c>
      <c r="B34" s="478"/>
      <c r="C34" s="478"/>
      <c r="D34" s="478"/>
      <c r="E34" s="479"/>
      <c r="F34" s="599" t="s">
        <v>288</v>
      </c>
      <c r="G34" s="600"/>
      <c r="H34" s="595" t="s">
        <v>288</v>
      </c>
      <c r="I34" s="596"/>
      <c r="J34" s="697">
        <f>J22+J33</f>
        <v>0</v>
      </c>
      <c r="K34" s="698"/>
      <c r="L34" s="599" t="s">
        <v>288</v>
      </c>
      <c r="M34" s="600"/>
      <c r="N34" s="595" t="s">
        <v>288</v>
      </c>
      <c r="O34" s="596"/>
      <c r="P34" s="697">
        <f>P22+P33</f>
        <v>0</v>
      </c>
      <c r="Q34" s="698"/>
      <c r="R34" s="599" t="s">
        <v>288</v>
      </c>
      <c r="S34" s="600"/>
      <c r="T34" s="595" t="s">
        <v>288</v>
      </c>
      <c r="U34" s="596"/>
      <c r="V34" s="697">
        <f>V22+V33</f>
        <v>0</v>
      </c>
      <c r="W34" s="698"/>
      <c r="X34" s="102"/>
    </row>
    <row r="35" spans="1:25" ht="15" customHeight="1" x14ac:dyDescent="0.2">
      <c r="A35" s="48"/>
      <c r="B35" s="445" t="s">
        <v>86</v>
      </c>
      <c r="C35" s="446"/>
      <c r="D35" s="446"/>
      <c r="E35" s="614"/>
      <c r="F35" s="714">
        <f>SUM(L35,R35)</f>
        <v>0</v>
      </c>
      <c r="G35" s="715"/>
      <c r="H35" s="715"/>
      <c r="I35" s="715"/>
      <c r="J35" s="715"/>
      <c r="K35" s="716"/>
      <c r="L35" s="707"/>
      <c r="M35" s="708"/>
      <c r="N35" s="708"/>
      <c r="O35" s="708"/>
      <c r="P35" s="708"/>
      <c r="Q35" s="709"/>
      <c r="R35" s="707"/>
      <c r="S35" s="708"/>
      <c r="T35" s="708"/>
      <c r="U35" s="708"/>
      <c r="V35" s="708"/>
      <c r="W35" s="709"/>
      <c r="X35" s="103"/>
    </row>
    <row r="36" spans="1:25" ht="15" customHeight="1" x14ac:dyDescent="0.2">
      <c r="A36" s="51"/>
      <c r="B36" s="607" t="s">
        <v>83</v>
      </c>
      <c r="C36" s="608"/>
      <c r="D36" s="608"/>
      <c r="E36" s="609"/>
      <c r="F36" s="710" t="e">
        <f>SUM(L36,R36)</f>
        <v>#N/A</v>
      </c>
      <c r="G36" s="711"/>
      <c r="H36" s="711"/>
      <c r="I36" s="711"/>
      <c r="J36" s="711"/>
      <c r="K36" s="712"/>
      <c r="L36" s="710" t="e">
        <f>別紙1!J9</f>
        <v>#N/A</v>
      </c>
      <c r="M36" s="711"/>
      <c r="N36" s="711"/>
      <c r="O36" s="711"/>
      <c r="P36" s="711"/>
      <c r="Q36" s="712"/>
      <c r="R36" s="703"/>
      <c r="S36" s="704"/>
      <c r="T36" s="704"/>
      <c r="U36" s="704"/>
      <c r="V36" s="704"/>
      <c r="W36" s="705"/>
      <c r="X36" s="104"/>
    </row>
    <row r="37" spans="1:25" ht="15" customHeight="1" x14ac:dyDescent="0.2">
      <c r="A37" s="51" t="s">
        <v>53</v>
      </c>
      <c r="B37" s="607" t="s">
        <v>70</v>
      </c>
      <c r="C37" s="608"/>
      <c r="D37" s="608"/>
      <c r="E37" s="609"/>
      <c r="F37" s="710">
        <f t="shared" ref="F37:F44" si="6">SUM(L37,R37)</f>
        <v>0</v>
      </c>
      <c r="G37" s="711"/>
      <c r="H37" s="711"/>
      <c r="I37" s="711"/>
      <c r="J37" s="711"/>
      <c r="K37" s="712"/>
      <c r="L37" s="703"/>
      <c r="M37" s="704"/>
      <c r="N37" s="704"/>
      <c r="O37" s="704"/>
      <c r="P37" s="704"/>
      <c r="Q37" s="705"/>
      <c r="R37" s="703"/>
      <c r="S37" s="704"/>
      <c r="T37" s="704"/>
      <c r="U37" s="704"/>
      <c r="V37" s="704"/>
      <c r="W37" s="705"/>
      <c r="X37" s="104"/>
      <c r="Y37" s="210"/>
    </row>
    <row r="38" spans="1:25" ht="15" customHeight="1" x14ac:dyDescent="0.2">
      <c r="A38" s="51" t="s">
        <v>68</v>
      </c>
      <c r="B38" s="607" t="s">
        <v>71</v>
      </c>
      <c r="C38" s="608"/>
      <c r="D38" s="608"/>
      <c r="E38" s="609"/>
      <c r="F38" s="710">
        <f t="shared" si="6"/>
        <v>0</v>
      </c>
      <c r="G38" s="711"/>
      <c r="H38" s="711"/>
      <c r="I38" s="711"/>
      <c r="J38" s="711"/>
      <c r="K38" s="712"/>
      <c r="L38" s="703"/>
      <c r="M38" s="704"/>
      <c r="N38" s="704"/>
      <c r="O38" s="704"/>
      <c r="P38" s="704"/>
      <c r="Q38" s="705"/>
      <c r="R38" s="703"/>
      <c r="S38" s="704"/>
      <c r="T38" s="704"/>
      <c r="U38" s="704"/>
      <c r="V38" s="704"/>
      <c r="W38" s="705"/>
      <c r="X38" s="104"/>
      <c r="Y38" s="210"/>
    </row>
    <row r="39" spans="1:25" ht="25.5" customHeight="1" x14ac:dyDescent="0.2">
      <c r="A39" s="51" t="s">
        <v>79</v>
      </c>
      <c r="B39" s="642" t="s">
        <v>284</v>
      </c>
      <c r="C39" s="643"/>
      <c r="D39" s="643"/>
      <c r="E39" s="644"/>
      <c r="F39" s="710">
        <f t="shared" si="6"/>
        <v>0</v>
      </c>
      <c r="G39" s="711"/>
      <c r="H39" s="711"/>
      <c r="I39" s="711"/>
      <c r="J39" s="711"/>
      <c r="K39" s="712"/>
      <c r="L39" s="703"/>
      <c r="M39" s="704"/>
      <c r="N39" s="704"/>
      <c r="O39" s="704"/>
      <c r="P39" s="704"/>
      <c r="Q39" s="705"/>
      <c r="R39" s="703"/>
      <c r="S39" s="704"/>
      <c r="T39" s="704"/>
      <c r="U39" s="704"/>
      <c r="V39" s="704"/>
      <c r="W39" s="705"/>
      <c r="X39" s="104"/>
    </row>
    <row r="40" spans="1:25" ht="15" customHeight="1" x14ac:dyDescent="0.2">
      <c r="A40" s="51" t="s">
        <v>80</v>
      </c>
      <c r="B40" s="607" t="s">
        <v>72</v>
      </c>
      <c r="C40" s="608"/>
      <c r="D40" s="608"/>
      <c r="E40" s="609"/>
      <c r="F40" s="710">
        <f t="shared" si="6"/>
        <v>0</v>
      </c>
      <c r="G40" s="711"/>
      <c r="H40" s="711"/>
      <c r="I40" s="711"/>
      <c r="J40" s="711"/>
      <c r="K40" s="712"/>
      <c r="L40" s="703"/>
      <c r="M40" s="704"/>
      <c r="N40" s="704"/>
      <c r="O40" s="704"/>
      <c r="P40" s="704"/>
      <c r="Q40" s="705"/>
      <c r="R40" s="703"/>
      <c r="S40" s="704"/>
      <c r="T40" s="704"/>
      <c r="U40" s="704"/>
      <c r="V40" s="704"/>
      <c r="W40" s="705"/>
      <c r="X40" s="104"/>
    </row>
    <row r="41" spans="1:25" ht="15" customHeight="1" x14ac:dyDescent="0.2">
      <c r="A41" s="51" t="s">
        <v>81</v>
      </c>
      <c r="B41" s="607" t="s">
        <v>73</v>
      </c>
      <c r="C41" s="608"/>
      <c r="D41" s="608"/>
      <c r="E41" s="609"/>
      <c r="F41" s="710">
        <f t="shared" si="6"/>
        <v>0</v>
      </c>
      <c r="G41" s="711"/>
      <c r="H41" s="711"/>
      <c r="I41" s="711"/>
      <c r="J41" s="711"/>
      <c r="K41" s="712"/>
      <c r="L41" s="703"/>
      <c r="M41" s="704"/>
      <c r="N41" s="704"/>
      <c r="O41" s="704"/>
      <c r="P41" s="704"/>
      <c r="Q41" s="705"/>
      <c r="R41" s="703"/>
      <c r="S41" s="704"/>
      <c r="T41" s="704"/>
      <c r="U41" s="704"/>
      <c r="V41" s="704"/>
      <c r="W41" s="705"/>
      <c r="X41" s="104"/>
    </row>
    <row r="42" spans="1:25" ht="15" customHeight="1" x14ac:dyDescent="0.2">
      <c r="A42" s="51" t="s">
        <v>82</v>
      </c>
      <c r="B42" s="607"/>
      <c r="C42" s="608"/>
      <c r="D42" s="608"/>
      <c r="E42" s="609"/>
      <c r="F42" s="710">
        <f t="shared" si="6"/>
        <v>0</v>
      </c>
      <c r="G42" s="711"/>
      <c r="H42" s="711"/>
      <c r="I42" s="711"/>
      <c r="J42" s="711"/>
      <c r="K42" s="712"/>
      <c r="L42" s="703"/>
      <c r="M42" s="704"/>
      <c r="N42" s="704"/>
      <c r="O42" s="704"/>
      <c r="P42" s="704"/>
      <c r="Q42" s="705"/>
      <c r="R42" s="703"/>
      <c r="S42" s="704"/>
      <c r="T42" s="704"/>
      <c r="U42" s="704"/>
      <c r="V42" s="704"/>
      <c r="W42" s="705"/>
      <c r="X42" s="104"/>
    </row>
    <row r="43" spans="1:25" ht="15" customHeight="1" x14ac:dyDescent="0.2">
      <c r="A43" s="51"/>
      <c r="B43" s="607"/>
      <c r="C43" s="608"/>
      <c r="D43" s="608"/>
      <c r="E43" s="609"/>
      <c r="F43" s="710">
        <f t="shared" si="6"/>
        <v>0</v>
      </c>
      <c r="G43" s="711"/>
      <c r="H43" s="711"/>
      <c r="I43" s="711"/>
      <c r="J43" s="711"/>
      <c r="K43" s="712"/>
      <c r="L43" s="703"/>
      <c r="M43" s="704"/>
      <c r="N43" s="704"/>
      <c r="O43" s="704"/>
      <c r="P43" s="704"/>
      <c r="Q43" s="705"/>
      <c r="R43" s="703"/>
      <c r="S43" s="704"/>
      <c r="T43" s="704"/>
      <c r="U43" s="704"/>
      <c r="V43" s="704"/>
      <c r="W43" s="705"/>
      <c r="X43" s="104"/>
    </row>
    <row r="44" spans="1:25" ht="15" customHeight="1" thickBot="1" x14ac:dyDescent="0.25">
      <c r="A44" s="51"/>
      <c r="B44" s="601"/>
      <c r="C44" s="602"/>
      <c r="D44" s="602"/>
      <c r="E44" s="603"/>
      <c r="F44" s="710">
        <f t="shared" si="6"/>
        <v>0</v>
      </c>
      <c r="G44" s="711"/>
      <c r="H44" s="711"/>
      <c r="I44" s="711"/>
      <c r="J44" s="711"/>
      <c r="K44" s="712"/>
      <c r="L44" s="703"/>
      <c r="M44" s="704"/>
      <c r="N44" s="704"/>
      <c r="O44" s="704"/>
      <c r="P44" s="704"/>
      <c r="Q44" s="705"/>
      <c r="R44" s="703"/>
      <c r="S44" s="704"/>
      <c r="T44" s="704"/>
      <c r="U44" s="704"/>
      <c r="V44" s="704"/>
      <c r="W44" s="705"/>
      <c r="X44" s="105"/>
    </row>
    <row r="45" spans="1:25" ht="15" customHeight="1" thickBot="1" x14ac:dyDescent="0.25">
      <c r="A45" s="50"/>
      <c r="B45" s="477" t="s">
        <v>28</v>
      </c>
      <c r="C45" s="478"/>
      <c r="D45" s="478"/>
      <c r="E45" s="479"/>
      <c r="F45" s="599" t="s">
        <v>288</v>
      </c>
      <c r="G45" s="600"/>
      <c r="H45" s="595" t="s">
        <v>286</v>
      </c>
      <c r="I45" s="596"/>
      <c r="J45" s="597">
        <f>SUM(J35:K44)</f>
        <v>0</v>
      </c>
      <c r="K45" s="598"/>
      <c r="L45" s="599" t="s">
        <v>285</v>
      </c>
      <c r="M45" s="600"/>
      <c r="N45" s="595" t="s">
        <v>288</v>
      </c>
      <c r="O45" s="596"/>
      <c r="P45" s="597">
        <f>SUM(P35:Q44)</f>
        <v>0</v>
      </c>
      <c r="Q45" s="598"/>
      <c r="R45" s="599" t="s">
        <v>286</v>
      </c>
      <c r="S45" s="600"/>
      <c r="T45" s="595" t="s">
        <v>277</v>
      </c>
      <c r="U45" s="596"/>
      <c r="V45" s="597">
        <f>SUM(V35:W44)</f>
        <v>0</v>
      </c>
      <c r="W45" s="598"/>
      <c r="X45" s="106"/>
    </row>
    <row r="46" spans="1:25" ht="15" customHeight="1" x14ac:dyDescent="0.2"/>
    <row r="47" spans="1:25" ht="15" customHeight="1" x14ac:dyDescent="0.2"/>
    <row r="48" spans="1:25" ht="15" customHeight="1" x14ac:dyDescent="0.2"/>
    <row r="49" spans="3:3" ht="15" customHeight="1" x14ac:dyDescent="0.2"/>
    <row r="50" spans="3:3" ht="15" customHeight="1" x14ac:dyDescent="0.2"/>
    <row r="51" spans="3:3" ht="15" customHeight="1" x14ac:dyDescent="0.2"/>
    <row r="52" spans="3:3" ht="15" customHeight="1" x14ac:dyDescent="0.2"/>
    <row r="53" spans="3:3" ht="15" customHeight="1" x14ac:dyDescent="0.2">
      <c r="C53" s="211"/>
    </row>
  </sheetData>
  <sheetProtection password="8370" sheet="1"/>
  <mergeCells count="311">
    <mergeCell ref="R40:W40"/>
    <mergeCell ref="R41:W41"/>
    <mergeCell ref="R35:W35"/>
    <mergeCell ref="L40:Q40"/>
    <mergeCell ref="L41:Q41"/>
    <mergeCell ref="L42:Q42"/>
    <mergeCell ref="L43:Q43"/>
    <mergeCell ref="L44:Q44"/>
    <mergeCell ref="F42:K42"/>
    <mergeCell ref="F43:K43"/>
    <mergeCell ref="F44:K44"/>
    <mergeCell ref="R42:W42"/>
    <mergeCell ref="R43:W43"/>
    <mergeCell ref="R44:W44"/>
    <mergeCell ref="F36:K36"/>
    <mergeCell ref="F35:K35"/>
    <mergeCell ref="F37:K37"/>
    <mergeCell ref="F38:K38"/>
    <mergeCell ref="F39:K39"/>
    <mergeCell ref="F40:K40"/>
    <mergeCell ref="F41:K41"/>
    <mergeCell ref="L39:Q39"/>
    <mergeCell ref="A3:X3"/>
    <mergeCell ref="R15:S15"/>
    <mergeCell ref="V34:W34"/>
    <mergeCell ref="N34:O34"/>
    <mergeCell ref="P34:Q34"/>
    <mergeCell ref="R34:S34"/>
    <mergeCell ref="T34:U34"/>
    <mergeCell ref="F33:G33"/>
    <mergeCell ref="H33:I33"/>
    <mergeCell ref="L35:Q35"/>
    <mergeCell ref="R36:W36"/>
    <mergeCell ref="L36:Q36"/>
    <mergeCell ref="L37:Q37"/>
    <mergeCell ref="L38:Q38"/>
    <mergeCell ref="C15:E15"/>
    <mergeCell ref="F15:G15"/>
    <mergeCell ref="H15:I15"/>
    <mergeCell ref="J33:K33"/>
    <mergeCell ref="L33:M33"/>
    <mergeCell ref="R37:W37"/>
    <mergeCell ref="R38:W38"/>
    <mergeCell ref="R39:W39"/>
    <mergeCell ref="F34:G34"/>
    <mergeCell ref="H34:I34"/>
    <mergeCell ref="J34:K34"/>
    <mergeCell ref="L34:M34"/>
    <mergeCell ref="V32:W32"/>
    <mergeCell ref="N33:O33"/>
    <mergeCell ref="P33:Q33"/>
    <mergeCell ref="R33:S33"/>
    <mergeCell ref="T33:U33"/>
    <mergeCell ref="V33:W33"/>
    <mergeCell ref="P32:Q32"/>
    <mergeCell ref="R32:S32"/>
    <mergeCell ref="T32:U32"/>
    <mergeCell ref="H31:I31"/>
    <mergeCell ref="J31:K31"/>
    <mergeCell ref="L31:M31"/>
    <mergeCell ref="H32:I32"/>
    <mergeCell ref="J32:K32"/>
    <mergeCell ref="L32:M32"/>
    <mergeCell ref="N32:O32"/>
    <mergeCell ref="V30:W30"/>
    <mergeCell ref="N31:O31"/>
    <mergeCell ref="P31:Q31"/>
    <mergeCell ref="R31:S31"/>
    <mergeCell ref="T31:U31"/>
    <mergeCell ref="V31:W31"/>
    <mergeCell ref="N30:O30"/>
    <mergeCell ref="P30:Q30"/>
    <mergeCell ref="R30:S30"/>
    <mergeCell ref="T30:U30"/>
    <mergeCell ref="F29:G29"/>
    <mergeCell ref="H29:I29"/>
    <mergeCell ref="J29:K29"/>
    <mergeCell ref="L29:M29"/>
    <mergeCell ref="F30:G30"/>
    <mergeCell ref="J30:K30"/>
    <mergeCell ref="L30:M30"/>
    <mergeCell ref="F31:G31"/>
    <mergeCell ref="F28:G28"/>
    <mergeCell ref="H28:I28"/>
    <mergeCell ref="J28:K28"/>
    <mergeCell ref="L28:M28"/>
    <mergeCell ref="V28:W28"/>
    <mergeCell ref="N29:O29"/>
    <mergeCell ref="P29:Q29"/>
    <mergeCell ref="R29:S29"/>
    <mergeCell ref="T29:U29"/>
    <mergeCell ref="V29:W29"/>
    <mergeCell ref="N28:O28"/>
    <mergeCell ref="T28:U28"/>
    <mergeCell ref="P28:Q28"/>
    <mergeCell ref="R28:S28"/>
    <mergeCell ref="N27:O27"/>
    <mergeCell ref="P27:Q27"/>
    <mergeCell ref="R27:S27"/>
    <mergeCell ref="T27:U27"/>
    <mergeCell ref="V27:W27"/>
    <mergeCell ref="R26:S26"/>
    <mergeCell ref="H27:I27"/>
    <mergeCell ref="J27:K27"/>
    <mergeCell ref="L27:M27"/>
    <mergeCell ref="N25:O25"/>
    <mergeCell ref="P25:Q25"/>
    <mergeCell ref="R25:S25"/>
    <mergeCell ref="T25:U25"/>
    <mergeCell ref="J25:K25"/>
    <mergeCell ref="L25:M25"/>
    <mergeCell ref="V25:W25"/>
    <mergeCell ref="F26:G26"/>
    <mergeCell ref="H26:I26"/>
    <mergeCell ref="J26:K26"/>
    <mergeCell ref="L26:M26"/>
    <mergeCell ref="N26:O26"/>
    <mergeCell ref="P26:Q26"/>
    <mergeCell ref="T26:U26"/>
    <mergeCell ref="V26:W26"/>
    <mergeCell ref="N23:O23"/>
    <mergeCell ref="P23:Q23"/>
    <mergeCell ref="R23:S23"/>
    <mergeCell ref="T23:U23"/>
    <mergeCell ref="J23:K23"/>
    <mergeCell ref="L23:M23"/>
    <mergeCell ref="V23:W23"/>
    <mergeCell ref="F24:G24"/>
    <mergeCell ref="H24:I24"/>
    <mergeCell ref="J24:K24"/>
    <mergeCell ref="L24:M24"/>
    <mergeCell ref="N24:O24"/>
    <mergeCell ref="P24:Q24"/>
    <mergeCell ref="R24:S24"/>
    <mergeCell ref="T24:U24"/>
    <mergeCell ref="V24:W24"/>
    <mergeCell ref="F22:G22"/>
    <mergeCell ref="H22:I22"/>
    <mergeCell ref="J22:K22"/>
    <mergeCell ref="L22:M22"/>
    <mergeCell ref="N22:O22"/>
    <mergeCell ref="P22:Q22"/>
    <mergeCell ref="R22:S22"/>
    <mergeCell ref="T22:U22"/>
    <mergeCell ref="V22:W22"/>
    <mergeCell ref="T20:U20"/>
    <mergeCell ref="V20:W20"/>
    <mergeCell ref="N21:O21"/>
    <mergeCell ref="P21:Q21"/>
    <mergeCell ref="R21:S21"/>
    <mergeCell ref="T21:U21"/>
    <mergeCell ref="P20:Q20"/>
    <mergeCell ref="R20:S20"/>
    <mergeCell ref="J21:K21"/>
    <mergeCell ref="L21:M21"/>
    <mergeCell ref="V21:W21"/>
    <mergeCell ref="J17:K17"/>
    <mergeCell ref="L17:M17"/>
    <mergeCell ref="N16:O16"/>
    <mergeCell ref="P16:Q16"/>
    <mergeCell ref="N15:O15"/>
    <mergeCell ref="J14:K14"/>
    <mergeCell ref="J20:K20"/>
    <mergeCell ref="L20:M20"/>
    <mergeCell ref="N20:O20"/>
    <mergeCell ref="P19:Q19"/>
    <mergeCell ref="J18:K18"/>
    <mergeCell ref="L18:M18"/>
    <mergeCell ref="N18:O18"/>
    <mergeCell ref="J19:K19"/>
    <mergeCell ref="L19:M19"/>
    <mergeCell ref="R19:S19"/>
    <mergeCell ref="T19:U19"/>
    <mergeCell ref="T18:U18"/>
    <mergeCell ref="V19:W19"/>
    <mergeCell ref="N17:O17"/>
    <mergeCell ref="P17:Q17"/>
    <mergeCell ref="R17:S17"/>
    <mergeCell ref="T17:U17"/>
    <mergeCell ref="N19:O19"/>
    <mergeCell ref="V17:W17"/>
    <mergeCell ref="R13:S13"/>
    <mergeCell ref="T13:U13"/>
    <mergeCell ref="V13:W13"/>
    <mergeCell ref="V18:W18"/>
    <mergeCell ref="P18:Q18"/>
    <mergeCell ref="R18:S18"/>
    <mergeCell ref="V16:W16"/>
    <mergeCell ref="N14:O14"/>
    <mergeCell ref="P14:Q14"/>
    <mergeCell ref="T15:U15"/>
    <mergeCell ref="V15:W15"/>
    <mergeCell ref="P15:Q15"/>
    <mergeCell ref="V14:W14"/>
    <mergeCell ref="R14:S14"/>
    <mergeCell ref="T14:U14"/>
    <mergeCell ref="R16:S16"/>
    <mergeCell ref="T16:U16"/>
    <mergeCell ref="F8:K8"/>
    <mergeCell ref="L8:W8"/>
    <mergeCell ref="X8:X10"/>
    <mergeCell ref="F11:G11"/>
    <mergeCell ref="H11:I11"/>
    <mergeCell ref="J11:K11"/>
    <mergeCell ref="L11:M11"/>
    <mergeCell ref="N11:O11"/>
    <mergeCell ref="P11:Q11"/>
    <mergeCell ref="R11:S11"/>
    <mergeCell ref="T11:U11"/>
    <mergeCell ref="V11:W11"/>
    <mergeCell ref="P9:Q9"/>
    <mergeCell ref="V9:W9"/>
    <mergeCell ref="L9:N9"/>
    <mergeCell ref="R9:T9"/>
    <mergeCell ref="N10:O10"/>
    <mergeCell ref="P10:Q10"/>
    <mergeCell ref="R10:S10"/>
    <mergeCell ref="T10:U10"/>
    <mergeCell ref="L10:M10"/>
    <mergeCell ref="J15:K15"/>
    <mergeCell ref="B32:E32"/>
    <mergeCell ref="B33:E33"/>
    <mergeCell ref="F17:G17"/>
    <mergeCell ref="H17:I17"/>
    <mergeCell ref="F23:G23"/>
    <mergeCell ref="H23:I23"/>
    <mergeCell ref="C17:E17"/>
    <mergeCell ref="V10:W10"/>
    <mergeCell ref="F12:G12"/>
    <mergeCell ref="H12:I12"/>
    <mergeCell ref="J12:K12"/>
    <mergeCell ref="L12:M12"/>
    <mergeCell ref="N12:O12"/>
    <mergeCell ref="P12:Q12"/>
    <mergeCell ref="R12:S12"/>
    <mergeCell ref="T12:U12"/>
    <mergeCell ref="V12:W12"/>
    <mergeCell ref="F13:G13"/>
    <mergeCell ref="H13:I13"/>
    <mergeCell ref="J13:K13"/>
    <mergeCell ref="L13:M13"/>
    <mergeCell ref="N13:O13"/>
    <mergeCell ref="P13:Q13"/>
    <mergeCell ref="J9:K10"/>
    <mergeCell ref="F19:G19"/>
    <mergeCell ref="H19:I19"/>
    <mergeCell ref="F18:G18"/>
    <mergeCell ref="H18:I18"/>
    <mergeCell ref="C16:E16"/>
    <mergeCell ref="B30:E30"/>
    <mergeCell ref="B25:E25"/>
    <mergeCell ref="C18:E18"/>
    <mergeCell ref="F9:G10"/>
    <mergeCell ref="H9:I10"/>
    <mergeCell ref="B22:E22"/>
    <mergeCell ref="H20:I20"/>
    <mergeCell ref="H30:I30"/>
    <mergeCell ref="C13:E13"/>
    <mergeCell ref="F27:G27"/>
    <mergeCell ref="C19:E19"/>
    <mergeCell ref="B28:E28"/>
    <mergeCell ref="F14:G14"/>
    <mergeCell ref="H14:I14"/>
    <mergeCell ref="F16:G16"/>
    <mergeCell ref="H16:I16"/>
    <mergeCell ref="F25:G25"/>
    <mergeCell ref="H25:I25"/>
    <mergeCell ref="A5:B5"/>
    <mergeCell ref="C5:E5"/>
    <mergeCell ref="C12:E12"/>
    <mergeCell ref="C20:E20"/>
    <mergeCell ref="B23:E23"/>
    <mergeCell ref="B24:E24"/>
    <mergeCell ref="C11:E11"/>
    <mergeCell ref="B8:E10"/>
    <mergeCell ref="C14:E14"/>
    <mergeCell ref="B11:B15"/>
    <mergeCell ref="A34:E34"/>
    <mergeCell ref="B31:E31"/>
    <mergeCell ref="B43:E43"/>
    <mergeCell ref="C21:E21"/>
    <mergeCell ref="J16:K16"/>
    <mergeCell ref="L16:M16"/>
    <mergeCell ref="B29:E29"/>
    <mergeCell ref="B41:E41"/>
    <mergeCell ref="B42:E42"/>
    <mergeCell ref="B35:E35"/>
    <mergeCell ref="B27:E27"/>
    <mergeCell ref="F21:G21"/>
    <mergeCell ref="H21:I21"/>
    <mergeCell ref="F20:G20"/>
    <mergeCell ref="B26:E26"/>
    <mergeCell ref="B40:E40"/>
    <mergeCell ref="B36:E36"/>
    <mergeCell ref="B37:E37"/>
    <mergeCell ref="F32:G32"/>
    <mergeCell ref="B38:E38"/>
    <mergeCell ref="B39:E39"/>
    <mergeCell ref="L14:M14"/>
    <mergeCell ref="L15:M15"/>
    <mergeCell ref="T45:U45"/>
    <mergeCell ref="V45:W45"/>
    <mergeCell ref="B45:E45"/>
    <mergeCell ref="F45:G45"/>
    <mergeCell ref="H45:I45"/>
    <mergeCell ref="J45:K45"/>
    <mergeCell ref="B44:E44"/>
    <mergeCell ref="L45:M45"/>
    <mergeCell ref="N45:O45"/>
    <mergeCell ref="P45:Q45"/>
    <mergeCell ref="R45:S45"/>
  </mergeCells>
  <phoneticPr fontId="2"/>
  <dataValidations count="1">
    <dataValidation type="list" allowBlank="1" showInputMessage="1" showErrorMessage="1" sqref="R9:T9" xr:uid="{00000000-0002-0000-0400-000000000000}">
      <formula1>$AA$10:$AA$11</formula1>
    </dataValidation>
  </dataValidations>
  <pageMargins left="0.39370078740157483" right="0.39370078740157483" top="0.98425196850393704" bottom="0.98425196850393704" header="0.51181102362204722" footer="0.51181102362204722"/>
  <pageSetup paperSize="9" scale="93"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pageSetUpPr fitToPage="1"/>
  </sheetPr>
  <dimension ref="B1:J17"/>
  <sheetViews>
    <sheetView workbookViewId="0"/>
  </sheetViews>
  <sheetFormatPr defaultColWidth="9" defaultRowHeight="13.2" x14ac:dyDescent="0.2"/>
  <cols>
    <col min="1" max="1" width="3.6640625" style="256" customWidth="1"/>
    <col min="2" max="2" width="14.77734375" style="256" customWidth="1"/>
    <col min="3" max="3" width="21" style="275" customWidth="1"/>
    <col min="4" max="10" width="18" style="256" customWidth="1"/>
    <col min="11" max="16384" width="9" style="256"/>
  </cols>
  <sheetData>
    <row r="1" spans="2:10" x14ac:dyDescent="0.2">
      <c r="B1" s="256" t="s">
        <v>358</v>
      </c>
    </row>
    <row r="2" spans="2:10" ht="16.2" x14ac:dyDescent="0.2">
      <c r="B2" s="721" t="s">
        <v>359</v>
      </c>
      <c r="C2" s="722"/>
      <c r="D2" s="722"/>
      <c r="E2" s="722"/>
      <c r="F2" s="722"/>
      <c r="G2" s="722"/>
      <c r="H2" s="722"/>
      <c r="I2" s="722"/>
      <c r="J2" s="722"/>
    </row>
    <row r="4" spans="2:10" ht="18" customHeight="1" x14ac:dyDescent="0.2">
      <c r="B4" s="717" t="s">
        <v>360</v>
      </c>
      <c r="C4" s="723" t="s">
        <v>361</v>
      </c>
      <c r="D4" s="725" t="s">
        <v>362</v>
      </c>
      <c r="E4" s="278" t="s">
        <v>28</v>
      </c>
      <c r="F4" s="279" t="s">
        <v>363</v>
      </c>
      <c r="G4" s="277" t="s">
        <v>364</v>
      </c>
      <c r="H4" s="727" t="s">
        <v>365</v>
      </c>
      <c r="I4" s="729" t="s">
        <v>366</v>
      </c>
      <c r="J4" s="729" t="s">
        <v>367</v>
      </c>
    </row>
    <row r="5" spans="2:10" ht="25.5" customHeight="1" x14ac:dyDescent="0.2">
      <c r="B5" s="717"/>
      <c r="C5" s="724"/>
      <c r="D5" s="726"/>
      <c r="E5" s="280" t="s">
        <v>368</v>
      </c>
      <c r="F5" s="281" t="s">
        <v>381</v>
      </c>
      <c r="G5" s="282" t="s">
        <v>369</v>
      </c>
      <c r="H5" s="728"/>
      <c r="I5" s="729"/>
      <c r="J5" s="729"/>
    </row>
    <row r="6" spans="2:10" ht="18" customHeight="1" x14ac:dyDescent="0.2">
      <c r="B6" s="276" t="s">
        <v>61</v>
      </c>
      <c r="C6" s="283" t="s">
        <v>61</v>
      </c>
      <c r="D6" s="284"/>
      <c r="E6" s="285"/>
      <c r="F6" s="286">
        <f>E6*0.1</f>
        <v>0</v>
      </c>
      <c r="G6" s="285">
        <f>SUM(E6:F6)</f>
        <v>0</v>
      </c>
      <c r="H6" s="287"/>
      <c r="I6" s="288"/>
      <c r="J6" s="289"/>
    </row>
    <row r="7" spans="2:10" ht="18" customHeight="1" x14ac:dyDescent="0.2">
      <c r="B7" s="717" t="s">
        <v>370</v>
      </c>
      <c r="C7" s="283" t="s">
        <v>371</v>
      </c>
      <c r="D7" s="284"/>
      <c r="E7" s="285"/>
      <c r="F7" s="286">
        <f>E7*0.1</f>
        <v>0</v>
      </c>
      <c r="G7" s="285">
        <f>SUM(E7:F7)</f>
        <v>0</v>
      </c>
      <c r="H7" s="287"/>
      <c r="I7" s="288"/>
      <c r="J7" s="289"/>
    </row>
    <row r="8" spans="2:10" ht="18" customHeight="1" thickBot="1" x14ac:dyDescent="0.25">
      <c r="B8" s="717"/>
      <c r="C8" s="279" t="s">
        <v>372</v>
      </c>
      <c r="D8" s="290"/>
      <c r="E8" s="291"/>
      <c r="F8" s="286">
        <f>E8*0.1</f>
        <v>0</v>
      </c>
      <c r="G8" s="285">
        <f>SUM(E8:F8)</f>
        <v>0</v>
      </c>
      <c r="H8" s="292"/>
      <c r="I8" s="293"/>
      <c r="J8" s="294"/>
    </row>
    <row r="9" spans="2:10" ht="18" customHeight="1" thickBot="1" x14ac:dyDescent="0.25">
      <c r="B9" s="718" t="s">
        <v>373</v>
      </c>
      <c r="C9" s="719"/>
      <c r="D9" s="295">
        <f>SUM(D6:D8)</f>
        <v>0</v>
      </c>
      <c r="E9" s="295">
        <f>SUM(E6:E8)</f>
        <v>0</v>
      </c>
      <c r="F9" s="295">
        <f>SUM(F6:F8)</f>
        <v>0</v>
      </c>
      <c r="G9" s="295">
        <f>SUM(G6:G8)</f>
        <v>0</v>
      </c>
      <c r="H9" s="296"/>
      <c r="I9" s="296"/>
      <c r="J9" s="297"/>
    </row>
    <row r="10" spans="2:10" ht="18" customHeight="1" x14ac:dyDescent="0.2">
      <c r="B10" s="276" t="s">
        <v>374</v>
      </c>
      <c r="C10" s="298" t="s">
        <v>374</v>
      </c>
      <c r="D10" s="299"/>
      <c r="E10" s="300"/>
      <c r="F10" s="301">
        <f>E10*0.1</f>
        <v>0</v>
      </c>
      <c r="G10" s="302"/>
      <c r="H10" s="303" t="s">
        <v>375</v>
      </c>
      <c r="I10" s="304"/>
      <c r="J10" s="304"/>
    </row>
    <row r="11" spans="2:10" ht="18" customHeight="1" x14ac:dyDescent="0.2">
      <c r="B11" s="276" t="s">
        <v>376</v>
      </c>
      <c r="C11" s="283" t="s">
        <v>377</v>
      </c>
      <c r="D11" s="284"/>
      <c r="E11" s="285"/>
      <c r="F11" s="286">
        <f>E11*0.1</f>
        <v>0</v>
      </c>
      <c r="G11" s="288"/>
      <c r="H11" s="303" t="s">
        <v>375</v>
      </c>
      <c r="I11" s="304"/>
      <c r="J11" s="304"/>
    </row>
    <row r="12" spans="2:10" ht="18" customHeight="1" x14ac:dyDescent="0.2">
      <c r="B12" s="276" t="s">
        <v>64</v>
      </c>
      <c r="C12" s="283" t="s">
        <v>378</v>
      </c>
      <c r="D12" s="284"/>
      <c r="E12" s="305"/>
      <c r="F12" s="305">
        <f>E12*0.1</f>
        <v>0</v>
      </c>
      <c r="G12" s="289"/>
      <c r="H12" s="303" t="s">
        <v>375</v>
      </c>
      <c r="I12" s="304"/>
      <c r="J12" s="304"/>
    </row>
    <row r="13" spans="2:10" ht="18" customHeight="1" x14ac:dyDescent="0.2">
      <c r="B13" s="720" t="s">
        <v>379</v>
      </c>
      <c r="C13" s="720"/>
      <c r="D13" s="292">
        <f>SUM(D10:D12)</f>
        <v>0</v>
      </c>
      <c r="E13" s="292">
        <f>SUM(E10:E12)</f>
        <v>0</v>
      </c>
      <c r="F13" s="292">
        <f>SUM(F10:F12)</f>
        <v>0</v>
      </c>
      <c r="G13" s="292">
        <f>SUM(E13:F13)</f>
        <v>0</v>
      </c>
      <c r="H13" s="304"/>
      <c r="I13" s="304"/>
      <c r="J13" s="303"/>
    </row>
    <row r="14" spans="2:10" ht="18" customHeight="1" x14ac:dyDescent="0.2">
      <c r="B14" s="276" t="s">
        <v>380</v>
      </c>
      <c r="C14" s="276" t="s">
        <v>380</v>
      </c>
      <c r="D14" s="306">
        <f>SUM(D13,D9)</f>
        <v>0</v>
      </c>
      <c r="E14" s="306">
        <f>SUM(E13,E9)</f>
        <v>0</v>
      </c>
      <c r="F14" s="306">
        <f>SUM(F9,F13)</f>
        <v>0</v>
      </c>
      <c r="G14" s="306">
        <f>SUM(G9,G13)</f>
        <v>0</v>
      </c>
      <c r="H14" s="304"/>
      <c r="I14" s="304"/>
      <c r="J14" s="303"/>
    </row>
    <row r="15" spans="2:10" ht="18" customHeight="1" x14ac:dyDescent="0.2">
      <c r="B15" s="303"/>
      <c r="C15" s="307"/>
      <c r="D15" s="308"/>
      <c r="E15" s="303"/>
      <c r="F15" s="303"/>
      <c r="G15" s="303"/>
      <c r="H15" s="303"/>
      <c r="I15" s="303"/>
      <c r="J15" s="303"/>
    </row>
    <row r="16" spans="2:10" ht="14.4" x14ac:dyDescent="0.2">
      <c r="B16" s="309"/>
    </row>
    <row r="17" spans="2:2" ht="14.4" x14ac:dyDescent="0.2">
      <c r="B17" s="309"/>
    </row>
  </sheetData>
  <sheetProtection algorithmName="SHA-512" hashValue="4fa+YRS2t+o/8YOPQBvZ25+MoNEICLRB5cruiLcHEyPdbiuU5h/2ErWLgj4RGKQCUfEL2yFkJdMj8L5g+iPnFA==" saltValue="ef58WiyYIoOoT1xGSF2WrA==" spinCount="100000" sheet="1"/>
  <mergeCells count="10">
    <mergeCell ref="B7:B8"/>
    <mergeCell ref="B9:C9"/>
    <mergeCell ref="B13:C13"/>
    <mergeCell ref="B2:J2"/>
    <mergeCell ref="B4:B5"/>
    <mergeCell ref="C4:C5"/>
    <mergeCell ref="D4:D5"/>
    <mergeCell ref="H4:H5"/>
    <mergeCell ref="I4:I5"/>
    <mergeCell ref="J4:J5"/>
  </mergeCells>
  <phoneticPr fontId="2"/>
  <pageMargins left="0.75" right="0.75" top="1" bottom="1" header="0.51200000000000001" footer="0.51200000000000001"/>
  <pageSetup paperSize="9"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E23"/>
  <sheetViews>
    <sheetView view="pageBreakPreview" zoomScale="90" zoomScaleNormal="100" zoomScaleSheetLayoutView="90" workbookViewId="0"/>
  </sheetViews>
  <sheetFormatPr defaultColWidth="9" defaultRowHeight="16.2" x14ac:dyDescent="0.2"/>
  <cols>
    <col min="1" max="1" width="9" style="212"/>
    <col min="2" max="2" width="37.88671875" style="212" customWidth="1"/>
    <col min="3" max="3" width="24.44140625" style="212" customWidth="1"/>
    <col min="4" max="4" width="15.6640625" style="212" customWidth="1"/>
    <col min="5" max="16384" width="9" style="212"/>
  </cols>
  <sheetData>
    <row r="1" spans="1:4" x14ac:dyDescent="0.2">
      <c r="A1" s="212" t="s">
        <v>211</v>
      </c>
    </row>
    <row r="2" spans="1:4" ht="23.25" customHeight="1" x14ac:dyDescent="0.2">
      <c r="A2" s="730" t="str">
        <f>基本情報!C2&amp;基本情報!D2&amp;"年度　歳入歳出予算書"</f>
        <v>令和年度　歳入歳出予算書</v>
      </c>
      <c r="B2" s="730"/>
      <c r="C2" s="730"/>
      <c r="D2" s="730"/>
    </row>
    <row r="3" spans="1:4" ht="23.25" customHeight="1" x14ac:dyDescent="0.2">
      <c r="A3" s="731" t="s">
        <v>202</v>
      </c>
      <c r="B3" s="731"/>
      <c r="C3" s="731"/>
      <c r="D3" s="731"/>
    </row>
    <row r="4" spans="1:4" ht="43.5" customHeight="1" x14ac:dyDescent="0.2"/>
    <row r="5" spans="1:4" ht="30" customHeight="1" thickBot="1" x14ac:dyDescent="0.25">
      <c r="A5" s="212" t="s">
        <v>203</v>
      </c>
    </row>
    <row r="6" spans="1:4" ht="30" customHeight="1" thickBot="1" x14ac:dyDescent="0.25">
      <c r="B6" s="213" t="s">
        <v>204</v>
      </c>
      <c r="C6" s="214" t="s">
        <v>205</v>
      </c>
      <c r="D6" s="215" t="s">
        <v>77</v>
      </c>
    </row>
    <row r="7" spans="1:4" ht="30" customHeight="1" x14ac:dyDescent="0.2">
      <c r="B7" s="216" t="s">
        <v>266</v>
      </c>
      <c r="C7" s="217">
        <f>'別紙2-(2)'!P22</f>
        <v>0</v>
      </c>
      <c r="D7" s="228"/>
    </row>
    <row r="8" spans="1:4" ht="30" customHeight="1" thickBot="1" x14ac:dyDescent="0.25">
      <c r="B8" s="218" t="s">
        <v>267</v>
      </c>
      <c r="C8" s="217">
        <f>'別紙2-(2)'!P33</f>
        <v>0</v>
      </c>
      <c r="D8" s="229"/>
    </row>
    <row r="9" spans="1:4" ht="30" customHeight="1" thickBot="1" x14ac:dyDescent="0.25">
      <c r="B9" s="213" t="s">
        <v>206</v>
      </c>
      <c r="C9" s="219">
        <f>SUM(C7:C8)</f>
        <v>0</v>
      </c>
      <c r="D9" s="220"/>
    </row>
    <row r="10" spans="1:4" ht="30" customHeight="1" x14ac:dyDescent="0.2">
      <c r="B10" s="221"/>
      <c r="C10" s="221"/>
    </row>
    <row r="11" spans="1:4" ht="30" customHeight="1" thickBot="1" x14ac:dyDescent="0.25">
      <c r="A11" s="212" t="s">
        <v>207</v>
      </c>
      <c r="B11" s="221"/>
      <c r="C11" s="221"/>
    </row>
    <row r="12" spans="1:4" ht="30" customHeight="1" thickBot="1" x14ac:dyDescent="0.25">
      <c r="B12" s="213" t="s">
        <v>208</v>
      </c>
      <c r="C12" s="214" t="s">
        <v>205</v>
      </c>
      <c r="D12" s="215" t="s">
        <v>77</v>
      </c>
    </row>
    <row r="13" spans="1:4" ht="30" customHeight="1" x14ac:dyDescent="0.2">
      <c r="B13" s="216" t="s">
        <v>83</v>
      </c>
      <c r="C13" s="217" t="e">
        <f>'別紙2-(2)'!L36</f>
        <v>#N/A</v>
      </c>
      <c r="D13" s="228"/>
    </row>
    <row r="14" spans="1:4" ht="30" customHeight="1" x14ac:dyDescent="0.2">
      <c r="B14" s="218" t="s">
        <v>201</v>
      </c>
      <c r="C14" s="217">
        <f>'別紙2-(2)'!L41</f>
        <v>0</v>
      </c>
      <c r="D14" s="229"/>
    </row>
    <row r="15" spans="1:4" ht="30" customHeight="1" x14ac:dyDescent="0.2">
      <c r="B15" s="222" t="s">
        <v>268</v>
      </c>
      <c r="C15" s="217">
        <f>'別紙2-(2)'!L39</f>
        <v>0</v>
      </c>
      <c r="D15" s="229"/>
    </row>
    <row r="16" spans="1:4" ht="30" customHeight="1" thickBot="1" x14ac:dyDescent="0.25">
      <c r="B16" s="223" t="s">
        <v>269</v>
      </c>
      <c r="C16" s="224" t="e">
        <f>C17-SUM(C13:C15)</f>
        <v>#N/A</v>
      </c>
      <c r="D16" s="230"/>
    </row>
    <row r="17" spans="2:5" ht="30" customHeight="1" thickBot="1" x14ac:dyDescent="0.25">
      <c r="B17" s="213" t="s">
        <v>206</v>
      </c>
      <c r="C17" s="219">
        <f>C9</f>
        <v>0</v>
      </c>
      <c r="D17" s="220"/>
    </row>
    <row r="18" spans="2:5" ht="30" customHeight="1" x14ac:dyDescent="0.2"/>
    <row r="19" spans="2:5" ht="30" customHeight="1" x14ac:dyDescent="0.2">
      <c r="C19" s="732" t="s">
        <v>209</v>
      </c>
      <c r="D19" s="732"/>
    </row>
    <row r="20" spans="2:5" ht="19.5" customHeight="1" x14ac:dyDescent="0.2">
      <c r="C20" s="212" t="str">
        <f>基本情報!K2</f>
        <v>令和年月日</v>
      </c>
    </row>
    <row r="21" spans="2:5" ht="19.5" customHeight="1" x14ac:dyDescent="0.2">
      <c r="B21" s="226"/>
      <c r="C21" s="733">
        <f>基本情報!C5</f>
        <v>0</v>
      </c>
      <c r="D21" s="733"/>
    </row>
    <row r="22" spans="2:5" ht="19.5" customHeight="1" x14ac:dyDescent="0.2">
      <c r="C22" s="212">
        <f>基本情報!C6</f>
        <v>0</v>
      </c>
      <c r="D22" s="225"/>
    </row>
    <row r="23" spans="2:5" ht="19.5" customHeight="1" x14ac:dyDescent="0.2">
      <c r="C23" s="227">
        <f>基本情報!C7</f>
        <v>0</v>
      </c>
      <c r="E23" s="225"/>
    </row>
  </sheetData>
  <sheetProtection password="8370" sheet="1"/>
  <mergeCells count="4">
    <mergeCell ref="A2:D2"/>
    <mergeCell ref="A3:D3"/>
    <mergeCell ref="C19:D19"/>
    <mergeCell ref="C21:D21"/>
  </mergeCells>
  <phoneticPr fontId="2"/>
  <pageMargins left="0.9055118110236221" right="0.9055118110236221" top="0.94488188976377963" bottom="0.94488188976377963" header="0.31496062992125984" footer="0.31496062992125984"/>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A1:O31"/>
  <sheetViews>
    <sheetView view="pageBreakPreview" zoomScale="90" zoomScaleNormal="100" zoomScaleSheetLayoutView="90" workbookViewId="0">
      <selection sqref="A1:D1"/>
    </sheetView>
  </sheetViews>
  <sheetFormatPr defaultRowHeight="13.2" x14ac:dyDescent="0.2"/>
  <cols>
    <col min="1" max="1" width="4.109375" customWidth="1"/>
    <col min="2" max="5" width="5.88671875" customWidth="1"/>
    <col min="6" max="9" width="5" customWidth="1"/>
    <col min="10" max="10" width="5.44140625" customWidth="1"/>
  </cols>
  <sheetData>
    <row r="1" spans="1:15" ht="19.2" x14ac:dyDescent="0.2">
      <c r="A1" s="753" t="s">
        <v>216</v>
      </c>
      <c r="B1" s="753"/>
      <c r="C1" s="753"/>
      <c r="D1" s="753"/>
      <c r="E1" s="253"/>
      <c r="F1" s="253"/>
      <c r="G1" s="253"/>
      <c r="H1" s="253"/>
      <c r="I1" s="253"/>
      <c r="J1" s="253"/>
      <c r="K1" s="253"/>
      <c r="L1" s="253"/>
      <c r="M1" s="253"/>
      <c r="N1" s="253"/>
      <c r="O1" s="254"/>
    </row>
    <row r="2" spans="1:15" ht="23.4" x14ac:dyDescent="0.2">
      <c r="A2" s="754" t="s">
        <v>323</v>
      </c>
      <c r="B2" s="754"/>
      <c r="C2" s="754"/>
      <c r="D2" s="754"/>
      <c r="E2" s="754"/>
      <c r="F2" s="754"/>
      <c r="G2" s="754"/>
      <c r="H2" s="754"/>
      <c r="I2" s="754"/>
      <c r="J2" s="754"/>
      <c r="K2" s="754"/>
      <c r="L2" s="754"/>
      <c r="M2" s="754"/>
      <c r="N2" s="754"/>
    </row>
    <row r="3" spans="1:15" ht="24" customHeight="1" x14ac:dyDescent="0.2">
      <c r="A3" s="755" t="s">
        <v>324</v>
      </c>
      <c r="B3" s="755"/>
      <c r="C3" s="755"/>
      <c r="D3" s="755"/>
      <c r="E3" s="755"/>
      <c r="F3" s="755"/>
      <c r="G3" s="755"/>
      <c r="H3" s="755"/>
      <c r="I3" s="755"/>
      <c r="J3" s="755"/>
      <c r="K3" s="755"/>
      <c r="L3" s="755"/>
      <c r="M3" s="755"/>
      <c r="N3" s="755"/>
    </row>
    <row r="4" spans="1:15" ht="11.25" customHeight="1" x14ac:dyDescent="0.2">
      <c r="A4" s="253"/>
      <c r="B4" s="253"/>
      <c r="C4" s="253"/>
      <c r="D4" s="253"/>
      <c r="E4" s="253"/>
      <c r="F4" s="253"/>
      <c r="G4" s="253"/>
      <c r="H4" s="253"/>
      <c r="I4" s="253"/>
      <c r="J4" s="253"/>
      <c r="K4" s="253"/>
      <c r="L4" s="253"/>
      <c r="M4" s="253"/>
      <c r="N4" s="253"/>
    </row>
    <row r="5" spans="1:15" ht="6.75" customHeight="1" x14ac:dyDescent="0.2">
      <c r="A5" s="756" t="s">
        <v>325</v>
      </c>
      <c r="B5" s="756"/>
      <c r="C5" s="756"/>
      <c r="D5" s="756"/>
      <c r="E5" s="756"/>
      <c r="F5" s="756"/>
      <c r="G5" s="756"/>
      <c r="H5" s="756"/>
      <c r="I5" s="756"/>
      <c r="J5" s="756"/>
      <c r="K5" s="756"/>
      <c r="L5" s="756"/>
      <c r="M5" s="756"/>
      <c r="N5" s="756"/>
    </row>
    <row r="6" spans="1:15" ht="6.75" customHeight="1" x14ac:dyDescent="0.2">
      <c r="A6" s="756"/>
      <c r="B6" s="756"/>
      <c r="C6" s="756"/>
      <c r="D6" s="756"/>
      <c r="E6" s="756"/>
      <c r="F6" s="756"/>
      <c r="G6" s="756"/>
      <c r="H6" s="756"/>
      <c r="I6" s="756"/>
      <c r="J6" s="756"/>
      <c r="K6" s="756"/>
      <c r="L6" s="756"/>
      <c r="M6" s="756"/>
      <c r="N6" s="756"/>
    </row>
    <row r="7" spans="1:15" ht="6.75" customHeight="1" x14ac:dyDescent="0.2">
      <c r="A7" s="756"/>
      <c r="B7" s="756"/>
      <c r="C7" s="756"/>
      <c r="D7" s="756"/>
      <c r="E7" s="756"/>
      <c r="F7" s="756"/>
      <c r="G7" s="756"/>
      <c r="H7" s="756"/>
      <c r="I7" s="756"/>
      <c r="J7" s="756"/>
      <c r="K7" s="756"/>
      <c r="L7" s="756"/>
      <c r="M7" s="756"/>
      <c r="N7" s="756"/>
    </row>
    <row r="8" spans="1:15" ht="6.75" customHeight="1" x14ac:dyDescent="0.2">
      <c r="A8" s="756"/>
      <c r="B8" s="756"/>
      <c r="C8" s="756"/>
      <c r="D8" s="756"/>
      <c r="E8" s="756"/>
      <c r="F8" s="756"/>
      <c r="G8" s="756"/>
      <c r="H8" s="756"/>
      <c r="I8" s="756"/>
      <c r="J8" s="756"/>
      <c r="K8" s="756"/>
      <c r="L8" s="756"/>
      <c r="M8" s="756"/>
      <c r="N8" s="756"/>
    </row>
    <row r="9" spans="1:15" ht="6.75" customHeight="1" x14ac:dyDescent="0.2">
      <c r="A9" s="756"/>
      <c r="B9" s="756"/>
      <c r="C9" s="756"/>
      <c r="D9" s="756"/>
      <c r="E9" s="756"/>
      <c r="F9" s="756"/>
      <c r="G9" s="756"/>
      <c r="H9" s="756"/>
      <c r="I9" s="756"/>
      <c r="J9" s="756"/>
      <c r="K9" s="756"/>
      <c r="L9" s="756"/>
      <c r="M9" s="756"/>
      <c r="N9" s="756"/>
    </row>
    <row r="10" spans="1:15" ht="9" customHeight="1" x14ac:dyDescent="0.2">
      <c r="A10" s="756"/>
      <c r="B10" s="756"/>
      <c r="C10" s="756"/>
      <c r="D10" s="756"/>
      <c r="E10" s="756"/>
      <c r="F10" s="756"/>
      <c r="G10" s="756"/>
      <c r="H10" s="756"/>
      <c r="I10" s="756"/>
      <c r="J10" s="756"/>
      <c r="K10" s="756"/>
      <c r="L10" s="756"/>
      <c r="M10" s="756"/>
      <c r="N10" s="756"/>
    </row>
    <row r="11" spans="1:15" ht="18" customHeight="1" x14ac:dyDescent="0.2">
      <c r="A11" s="757" t="s">
        <v>224</v>
      </c>
      <c r="B11" s="757"/>
      <c r="C11" s="757"/>
      <c r="D11" s="757"/>
      <c r="E11" s="757"/>
      <c r="F11" s="757"/>
      <c r="G11" s="757"/>
      <c r="H11" s="757"/>
      <c r="I11" s="757"/>
      <c r="J11" s="757"/>
      <c r="K11" s="757"/>
      <c r="L11" s="757"/>
      <c r="M11" s="757"/>
      <c r="N11" s="757"/>
    </row>
    <row r="12" spans="1:15" ht="15" customHeight="1" x14ac:dyDescent="0.2">
      <c r="A12" s="758" t="s">
        <v>326</v>
      </c>
      <c r="B12" s="758"/>
      <c r="C12" s="758"/>
      <c r="D12" s="758"/>
      <c r="E12" s="758"/>
      <c r="F12" s="758"/>
      <c r="G12" s="758"/>
      <c r="H12" s="758"/>
      <c r="I12" s="758"/>
      <c r="J12" s="758"/>
      <c r="K12" s="758"/>
      <c r="L12" s="758"/>
      <c r="M12" s="758"/>
      <c r="N12" s="758"/>
    </row>
    <row r="13" spans="1:15" ht="19.5" customHeight="1" x14ac:dyDescent="0.2">
      <c r="A13" s="750" t="s">
        <v>327</v>
      </c>
      <c r="B13" s="751"/>
      <c r="C13" s="751"/>
      <c r="D13" s="751"/>
      <c r="E13" s="751"/>
      <c r="F13" s="751"/>
      <c r="G13" s="751"/>
      <c r="H13" s="751"/>
      <c r="I13" s="751"/>
      <c r="J13" s="751"/>
      <c r="K13" s="751"/>
      <c r="L13" s="751"/>
      <c r="M13" s="751"/>
      <c r="N13" s="752"/>
    </row>
    <row r="14" spans="1:15" ht="45.75" customHeight="1" x14ac:dyDescent="0.2">
      <c r="A14" s="255">
        <v>1</v>
      </c>
      <c r="B14" s="736" t="s">
        <v>328</v>
      </c>
      <c r="C14" s="748"/>
      <c r="D14" s="748"/>
      <c r="E14" s="748"/>
      <c r="F14" s="748"/>
      <c r="G14" s="748"/>
      <c r="H14" s="748"/>
      <c r="I14" s="748"/>
      <c r="J14" s="748"/>
      <c r="K14" s="748"/>
      <c r="L14" s="749"/>
      <c r="M14" s="739" t="s">
        <v>329</v>
      </c>
      <c r="N14" s="740"/>
    </row>
    <row r="15" spans="1:15" ht="30" customHeight="1" x14ac:dyDescent="0.2">
      <c r="A15" s="255">
        <v>2</v>
      </c>
      <c r="B15" s="736" t="s">
        <v>330</v>
      </c>
      <c r="C15" s="741"/>
      <c r="D15" s="741"/>
      <c r="E15" s="741"/>
      <c r="F15" s="741"/>
      <c r="G15" s="741"/>
      <c r="H15" s="741"/>
      <c r="I15" s="741"/>
      <c r="J15" s="741"/>
      <c r="K15" s="741"/>
      <c r="L15" s="744"/>
      <c r="M15" s="739" t="s">
        <v>329</v>
      </c>
      <c r="N15" s="740"/>
    </row>
    <row r="16" spans="1:15" ht="30.75" customHeight="1" x14ac:dyDescent="0.2">
      <c r="A16" s="255">
        <v>3</v>
      </c>
      <c r="B16" s="736" t="s">
        <v>331</v>
      </c>
      <c r="C16" s="741"/>
      <c r="D16" s="741"/>
      <c r="E16" s="741"/>
      <c r="F16" s="741"/>
      <c r="G16" s="741"/>
      <c r="H16" s="741"/>
      <c r="I16" s="741"/>
      <c r="J16" s="741"/>
      <c r="K16" s="741"/>
      <c r="L16" s="744"/>
      <c r="M16" s="739" t="s">
        <v>329</v>
      </c>
      <c r="N16" s="740"/>
    </row>
    <row r="17" spans="1:14" ht="19.5" customHeight="1" x14ac:dyDescent="0.2">
      <c r="A17" s="255">
        <v>4</v>
      </c>
      <c r="B17" s="745" t="s">
        <v>332</v>
      </c>
      <c r="C17" s="746"/>
      <c r="D17" s="746"/>
      <c r="E17" s="746"/>
      <c r="F17" s="746"/>
      <c r="G17" s="746"/>
      <c r="H17" s="746"/>
      <c r="I17" s="746"/>
      <c r="J17" s="746"/>
      <c r="K17" s="746"/>
      <c r="L17" s="747"/>
      <c r="M17" s="739" t="s">
        <v>329</v>
      </c>
      <c r="N17" s="740"/>
    </row>
    <row r="18" spans="1:14" ht="18.75" customHeight="1" x14ac:dyDescent="0.2">
      <c r="A18" s="255">
        <v>5</v>
      </c>
      <c r="B18" s="745" t="s">
        <v>333</v>
      </c>
      <c r="C18" s="746"/>
      <c r="D18" s="746"/>
      <c r="E18" s="746"/>
      <c r="F18" s="746"/>
      <c r="G18" s="746"/>
      <c r="H18" s="746"/>
      <c r="I18" s="746"/>
      <c r="J18" s="746"/>
      <c r="K18" s="746"/>
      <c r="L18" s="747"/>
      <c r="M18" s="739" t="s">
        <v>329</v>
      </c>
      <c r="N18" s="740"/>
    </row>
    <row r="19" spans="1:14" ht="165.75" customHeight="1" x14ac:dyDescent="0.2">
      <c r="A19" s="255">
        <v>6</v>
      </c>
      <c r="B19" s="736" t="s">
        <v>334</v>
      </c>
      <c r="C19" s="748"/>
      <c r="D19" s="748"/>
      <c r="E19" s="748"/>
      <c r="F19" s="748"/>
      <c r="G19" s="748"/>
      <c r="H19" s="748"/>
      <c r="I19" s="748"/>
      <c r="J19" s="748"/>
      <c r="K19" s="748"/>
      <c r="L19" s="749"/>
      <c r="M19" s="739" t="s">
        <v>329</v>
      </c>
      <c r="N19" s="740"/>
    </row>
    <row r="20" spans="1:14" ht="28.5" customHeight="1" x14ac:dyDescent="0.2">
      <c r="A20" s="255">
        <v>7</v>
      </c>
      <c r="B20" s="736" t="s">
        <v>335</v>
      </c>
      <c r="C20" s="741"/>
      <c r="D20" s="741"/>
      <c r="E20" s="741"/>
      <c r="F20" s="741"/>
      <c r="G20" s="741"/>
      <c r="H20" s="741"/>
      <c r="I20" s="741"/>
      <c r="J20" s="741"/>
      <c r="K20" s="741"/>
      <c r="L20" s="744"/>
      <c r="M20" s="739" t="s">
        <v>329</v>
      </c>
      <c r="N20" s="740"/>
    </row>
    <row r="21" spans="1:14" ht="38.25" customHeight="1" x14ac:dyDescent="0.2">
      <c r="A21" s="255">
        <v>8</v>
      </c>
      <c r="B21" s="736" t="s">
        <v>336</v>
      </c>
      <c r="C21" s="741"/>
      <c r="D21" s="737"/>
      <c r="E21" s="737"/>
      <c r="F21" s="737"/>
      <c r="G21" s="737"/>
      <c r="H21" s="737"/>
      <c r="I21" s="737"/>
      <c r="J21" s="737"/>
      <c r="K21" s="737"/>
      <c r="L21" s="738"/>
      <c r="M21" s="739" t="s">
        <v>329</v>
      </c>
      <c r="N21" s="740"/>
    </row>
    <row r="22" spans="1:14" ht="55.5" customHeight="1" x14ac:dyDescent="0.2">
      <c r="A22" s="255">
        <v>9</v>
      </c>
      <c r="B22" s="736" t="s">
        <v>337</v>
      </c>
      <c r="C22" s="741"/>
      <c r="D22" s="737"/>
      <c r="E22" s="737"/>
      <c r="F22" s="737"/>
      <c r="G22" s="737"/>
      <c r="H22" s="737"/>
      <c r="I22" s="737"/>
      <c r="J22" s="737"/>
      <c r="K22" s="737"/>
      <c r="L22" s="738"/>
      <c r="M22" s="739" t="s">
        <v>329</v>
      </c>
      <c r="N22" s="740"/>
    </row>
    <row r="23" spans="1:14" ht="38.25" customHeight="1" x14ac:dyDescent="0.2">
      <c r="A23" s="255">
        <v>10</v>
      </c>
      <c r="B23" s="736" t="s">
        <v>338</v>
      </c>
      <c r="C23" s="737"/>
      <c r="D23" s="737"/>
      <c r="E23" s="737"/>
      <c r="F23" s="737"/>
      <c r="G23" s="737"/>
      <c r="H23" s="737"/>
      <c r="I23" s="737"/>
      <c r="J23" s="737"/>
      <c r="K23" s="737"/>
      <c r="L23" s="738"/>
      <c r="M23" s="739" t="s">
        <v>329</v>
      </c>
      <c r="N23" s="740"/>
    </row>
    <row r="24" spans="1:14" ht="30.75" customHeight="1" x14ac:dyDescent="0.2">
      <c r="A24" s="255">
        <v>11</v>
      </c>
      <c r="B24" s="736" t="s">
        <v>382</v>
      </c>
      <c r="C24" s="741"/>
      <c r="D24" s="737"/>
      <c r="E24" s="737"/>
      <c r="F24" s="737"/>
      <c r="G24" s="737"/>
      <c r="H24" s="737"/>
      <c r="I24" s="737"/>
      <c r="J24" s="737"/>
      <c r="K24" s="737"/>
      <c r="L24" s="738"/>
      <c r="M24" s="739" t="s">
        <v>329</v>
      </c>
      <c r="N24" s="740"/>
    </row>
    <row r="25" spans="1:14" s="256" customFormat="1" x14ac:dyDescent="0.2">
      <c r="A25" s="742" t="s">
        <v>339</v>
      </c>
      <c r="B25" s="742"/>
      <c r="C25" s="742"/>
      <c r="D25" s="742"/>
      <c r="E25" s="742"/>
      <c r="F25" s="742"/>
      <c r="G25" s="742"/>
      <c r="H25" s="742"/>
      <c r="I25" s="742"/>
      <c r="J25" s="742"/>
      <c r="K25" s="742"/>
      <c r="L25" s="742"/>
      <c r="M25" s="742"/>
      <c r="N25" s="742"/>
    </row>
    <row r="26" spans="1:14" s="256" customFormat="1" x14ac:dyDescent="0.2">
      <c r="A26" s="743" t="s">
        <v>340</v>
      </c>
      <c r="B26" s="743"/>
      <c r="C26" s="743"/>
      <c r="D26" s="743"/>
      <c r="E26" s="743"/>
      <c r="F26" s="743"/>
      <c r="G26" s="743"/>
      <c r="H26" s="743"/>
      <c r="I26" s="743"/>
      <c r="J26" s="743"/>
      <c r="K26" s="743"/>
      <c r="L26" s="743"/>
      <c r="M26" s="743"/>
      <c r="N26" s="743"/>
    </row>
    <row r="27" spans="1:14" s="256" customFormat="1" x14ac:dyDescent="0.2">
      <c r="B27" s="257"/>
      <c r="C27" s="257"/>
      <c r="D27" s="257"/>
      <c r="E27" s="257"/>
      <c r="F27" s="257"/>
      <c r="G27" s="257"/>
      <c r="H27" s="257"/>
      <c r="I27" s="257"/>
      <c r="J27" s="257"/>
      <c r="K27" s="257"/>
      <c r="L27" s="257"/>
      <c r="M27" s="257"/>
      <c r="N27" s="257"/>
    </row>
    <row r="28" spans="1:14" ht="23.25" customHeight="1" x14ac:dyDescent="0.2">
      <c r="A28" s="253"/>
      <c r="B28" s="253"/>
      <c r="C28" s="253"/>
      <c r="D28" s="253"/>
      <c r="E28" s="253"/>
      <c r="F28" s="253"/>
      <c r="G28" s="734" t="str">
        <f>基本情報!K2</f>
        <v>令和年月日</v>
      </c>
      <c r="H28" s="734"/>
      <c r="I28" s="734"/>
      <c r="J28" s="734"/>
      <c r="K28" s="734"/>
      <c r="L28" s="734"/>
      <c r="M28" s="734"/>
      <c r="N28" s="734"/>
    </row>
    <row r="29" spans="1:14" ht="30" customHeight="1" x14ac:dyDescent="0.2">
      <c r="A29" s="253"/>
      <c r="B29" s="253"/>
      <c r="C29" s="253"/>
      <c r="D29" s="253"/>
      <c r="E29" s="253"/>
      <c r="F29" s="258"/>
      <c r="G29" s="259"/>
      <c r="H29" s="260" t="s">
        <v>341</v>
      </c>
      <c r="I29" s="735">
        <f>基本情報!C5</f>
        <v>0</v>
      </c>
      <c r="J29" s="735"/>
      <c r="K29" s="735"/>
      <c r="L29" s="735"/>
      <c r="M29" s="735"/>
      <c r="N29" s="735"/>
    </row>
    <row r="30" spans="1:14" ht="30" customHeight="1" x14ac:dyDescent="0.2">
      <c r="A30" s="253"/>
      <c r="B30" s="253"/>
      <c r="C30" s="253"/>
      <c r="D30" s="253"/>
      <c r="E30" s="253"/>
      <c r="F30" s="258"/>
      <c r="G30" s="259"/>
      <c r="H30" s="260" t="s">
        <v>342</v>
      </c>
      <c r="I30" s="735">
        <f>基本情報!C6</f>
        <v>0</v>
      </c>
      <c r="J30" s="735"/>
      <c r="K30" s="735"/>
      <c r="L30" s="735"/>
      <c r="M30" s="735"/>
      <c r="N30" s="735"/>
    </row>
    <row r="31" spans="1:14" ht="30" customHeight="1" x14ac:dyDescent="0.2">
      <c r="A31" s="253"/>
      <c r="B31" s="253"/>
      <c r="C31" s="253"/>
      <c r="D31" s="253"/>
      <c r="E31" s="253"/>
      <c r="F31" s="253"/>
      <c r="G31" s="259"/>
      <c r="H31" s="260" t="s">
        <v>343</v>
      </c>
      <c r="I31" s="735">
        <f>基本情報!C7</f>
        <v>0</v>
      </c>
      <c r="J31" s="735"/>
      <c r="K31" s="735"/>
      <c r="L31" s="735"/>
      <c r="M31" s="735"/>
      <c r="N31" s="735"/>
    </row>
  </sheetData>
  <mergeCells count="35">
    <mergeCell ref="B16:L16"/>
    <mergeCell ref="M16:N16"/>
    <mergeCell ref="A1:D1"/>
    <mergeCell ref="A2:N2"/>
    <mergeCell ref="A3:N3"/>
    <mergeCell ref="A5:N10"/>
    <mergeCell ref="A11:N11"/>
    <mergeCell ref="A12:N12"/>
    <mergeCell ref="A13:N13"/>
    <mergeCell ref="B14:L14"/>
    <mergeCell ref="M14:N14"/>
    <mergeCell ref="B15:L15"/>
    <mergeCell ref="M15:N15"/>
    <mergeCell ref="B17:L17"/>
    <mergeCell ref="M17:N17"/>
    <mergeCell ref="B18:L18"/>
    <mergeCell ref="M18:N18"/>
    <mergeCell ref="B19:L19"/>
    <mergeCell ref="M19:N19"/>
    <mergeCell ref="B20:L20"/>
    <mergeCell ref="M20:N20"/>
    <mergeCell ref="B21:L21"/>
    <mergeCell ref="M21:N21"/>
    <mergeCell ref="B22:L22"/>
    <mergeCell ref="M22:N22"/>
    <mergeCell ref="G28:N28"/>
    <mergeCell ref="I29:N29"/>
    <mergeCell ref="I30:N30"/>
    <mergeCell ref="I31:N31"/>
    <mergeCell ref="B23:L23"/>
    <mergeCell ref="M23:N23"/>
    <mergeCell ref="B24:L24"/>
    <mergeCell ref="M24:N24"/>
    <mergeCell ref="A25:N25"/>
    <mergeCell ref="A26:N26"/>
  </mergeCells>
  <phoneticPr fontId="2"/>
  <dataValidations count="1">
    <dataValidation imeMode="halfKatakana" allowBlank="1" showInputMessage="1" showErrorMessage="1" sqref="B14:B24" xr:uid="{00000000-0002-0000-0700-000000000000}"/>
  </dataValidations>
  <pageMargins left="0.7" right="0.7" top="0.75" bottom="0.75" header="0.3" footer="0.3"/>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pageSetUpPr fitToPage="1"/>
  </sheetPr>
  <dimension ref="A1:O42"/>
  <sheetViews>
    <sheetView view="pageBreakPreview" zoomScale="90" zoomScaleNormal="90" zoomScaleSheetLayoutView="90" workbookViewId="0">
      <selection sqref="A1:D1"/>
    </sheetView>
  </sheetViews>
  <sheetFormatPr defaultColWidth="9" defaultRowHeight="13.2" x14ac:dyDescent="0.2"/>
  <cols>
    <col min="1" max="1" width="3" customWidth="1"/>
    <col min="2" max="5" width="7.33203125" customWidth="1"/>
    <col min="6" max="6" width="5.88671875" customWidth="1"/>
    <col min="7" max="10" width="5" customWidth="1"/>
    <col min="14" max="14" width="5.21875" customWidth="1"/>
  </cols>
  <sheetData>
    <row r="1" spans="1:15" ht="19.2" x14ac:dyDescent="0.2">
      <c r="A1" s="753" t="s">
        <v>217</v>
      </c>
      <c r="B1" s="753"/>
      <c r="C1" s="753"/>
      <c r="D1" s="753"/>
      <c r="E1" s="253"/>
      <c r="F1" s="253"/>
      <c r="G1" s="253"/>
      <c r="H1" s="253"/>
      <c r="I1" s="253"/>
      <c r="J1" s="253"/>
      <c r="K1" s="253"/>
      <c r="L1" s="253"/>
      <c r="M1" s="253"/>
      <c r="N1" s="253"/>
      <c r="O1" s="254"/>
    </row>
    <row r="2" spans="1:15" ht="11.25" customHeight="1" x14ac:dyDescent="0.2">
      <c r="A2" s="253"/>
      <c r="B2" s="253"/>
      <c r="C2" s="253"/>
      <c r="D2" s="253"/>
      <c r="E2" s="253"/>
      <c r="F2" s="253"/>
      <c r="G2" s="253"/>
      <c r="H2" s="253"/>
      <c r="I2" s="253"/>
      <c r="J2" s="253"/>
      <c r="K2" s="253"/>
      <c r="L2" s="253"/>
      <c r="M2" s="253"/>
      <c r="N2" s="253"/>
    </row>
    <row r="3" spans="1:15" ht="23.4" x14ac:dyDescent="0.2">
      <c r="A3" s="754" t="s">
        <v>218</v>
      </c>
      <c r="B3" s="754"/>
      <c r="C3" s="754"/>
      <c r="D3" s="754"/>
      <c r="E3" s="754"/>
      <c r="F3" s="754"/>
      <c r="G3" s="754"/>
      <c r="H3" s="754"/>
      <c r="I3" s="754"/>
      <c r="J3" s="754"/>
      <c r="K3" s="754"/>
      <c r="L3" s="754"/>
      <c r="M3" s="754"/>
      <c r="N3" s="754"/>
    </row>
    <row r="4" spans="1:15" ht="12" customHeight="1" x14ac:dyDescent="0.2">
      <c r="A4" s="253"/>
      <c r="B4" s="253"/>
      <c r="C4" s="253"/>
      <c r="D4" s="253"/>
      <c r="E4" s="253"/>
      <c r="F4" s="253"/>
      <c r="G4" s="253"/>
      <c r="H4" s="253"/>
      <c r="I4" s="253"/>
      <c r="J4" s="253"/>
      <c r="K4" s="253"/>
      <c r="L4" s="253"/>
      <c r="M4" s="253"/>
      <c r="N4" s="253"/>
    </row>
    <row r="5" spans="1:15" ht="16.5" customHeight="1" x14ac:dyDescent="0.2">
      <c r="A5" s="764" t="s">
        <v>383</v>
      </c>
      <c r="B5" s="764"/>
      <c r="C5" s="764"/>
      <c r="D5" s="764"/>
      <c r="E5" s="764"/>
      <c r="F5" s="764"/>
      <c r="G5" s="764"/>
      <c r="H5" s="764"/>
      <c r="I5" s="764"/>
      <c r="J5" s="764"/>
      <c r="K5" s="764"/>
      <c r="L5" s="764"/>
      <c r="M5" s="764"/>
      <c r="N5" s="764"/>
    </row>
    <row r="6" spans="1:15" ht="16.5" customHeight="1" x14ac:dyDescent="0.2">
      <c r="A6" s="764"/>
      <c r="B6" s="764"/>
      <c r="C6" s="764"/>
      <c r="D6" s="764"/>
      <c r="E6" s="764"/>
      <c r="F6" s="764"/>
      <c r="G6" s="764"/>
      <c r="H6" s="764"/>
      <c r="I6" s="764"/>
      <c r="J6" s="764"/>
      <c r="K6" s="764"/>
      <c r="L6" s="764"/>
      <c r="M6" s="764"/>
      <c r="N6" s="764"/>
    </row>
    <row r="7" spans="1:15" ht="16.5" customHeight="1" x14ac:dyDescent="0.2">
      <c r="A7" s="764"/>
      <c r="B7" s="764"/>
      <c r="C7" s="764"/>
      <c r="D7" s="764"/>
      <c r="E7" s="764"/>
      <c r="F7" s="764"/>
      <c r="G7" s="764"/>
      <c r="H7" s="764"/>
      <c r="I7" s="764"/>
      <c r="J7" s="764"/>
      <c r="K7" s="764"/>
      <c r="L7" s="764"/>
      <c r="M7" s="764"/>
      <c r="N7" s="764"/>
    </row>
    <row r="8" spans="1:15" ht="16.5" customHeight="1" x14ac:dyDescent="0.2">
      <c r="A8" s="764"/>
      <c r="B8" s="764"/>
      <c r="C8" s="764"/>
      <c r="D8" s="764"/>
      <c r="E8" s="764"/>
      <c r="F8" s="764"/>
      <c r="G8" s="764"/>
      <c r="H8" s="764"/>
      <c r="I8" s="764"/>
      <c r="J8" s="764"/>
      <c r="K8" s="764"/>
      <c r="L8" s="764"/>
      <c r="M8" s="764"/>
      <c r="N8" s="764"/>
    </row>
    <row r="9" spans="1:15" ht="16.5" customHeight="1" x14ac:dyDescent="0.2">
      <c r="A9" s="764"/>
      <c r="B9" s="764"/>
      <c r="C9" s="764"/>
      <c r="D9" s="764"/>
      <c r="E9" s="764"/>
      <c r="F9" s="764"/>
      <c r="G9" s="764"/>
      <c r="H9" s="764"/>
      <c r="I9" s="764"/>
      <c r="J9" s="764"/>
      <c r="K9" s="764"/>
      <c r="L9" s="764"/>
      <c r="M9" s="764"/>
      <c r="N9" s="764"/>
    </row>
    <row r="10" spans="1:15" ht="16.5" customHeight="1" x14ac:dyDescent="0.2">
      <c r="A10" s="764"/>
      <c r="B10" s="764"/>
      <c r="C10" s="764"/>
      <c r="D10" s="764"/>
      <c r="E10" s="764"/>
      <c r="F10" s="764"/>
      <c r="G10" s="764"/>
      <c r="H10" s="764"/>
      <c r="I10" s="764"/>
      <c r="J10" s="764"/>
      <c r="K10" s="764"/>
      <c r="L10" s="764"/>
      <c r="M10" s="764"/>
      <c r="N10" s="764"/>
    </row>
    <row r="11" spans="1:15" ht="16.5" customHeight="1" x14ac:dyDescent="0.2">
      <c r="A11" s="765"/>
      <c r="B11" s="765"/>
      <c r="C11" s="765"/>
      <c r="D11" s="765"/>
      <c r="E11" s="765"/>
      <c r="F11" s="765"/>
      <c r="G11" s="765"/>
      <c r="H11" s="765"/>
      <c r="I11" s="765"/>
      <c r="J11" s="765"/>
      <c r="K11" s="765"/>
      <c r="L11" s="765"/>
      <c r="M11" s="765"/>
      <c r="N11" s="765"/>
    </row>
    <row r="12" spans="1:15" ht="12" customHeight="1" x14ac:dyDescent="0.2">
      <c r="A12" s="762"/>
      <c r="B12" s="766" t="s">
        <v>219</v>
      </c>
      <c r="C12" s="767"/>
      <c r="D12" s="767"/>
      <c r="E12" s="768"/>
      <c r="F12" s="762" t="s">
        <v>344</v>
      </c>
      <c r="G12" s="766" t="s">
        <v>345</v>
      </c>
      <c r="H12" s="767"/>
      <c r="I12" s="767"/>
      <c r="J12" s="768"/>
      <c r="K12" s="770" t="s">
        <v>346</v>
      </c>
      <c r="L12" s="771"/>
      <c r="M12" s="771"/>
      <c r="N12" s="772"/>
    </row>
    <row r="13" spans="1:15" x14ac:dyDescent="0.2">
      <c r="A13" s="763"/>
      <c r="B13" s="766" t="s">
        <v>347</v>
      </c>
      <c r="C13" s="768"/>
      <c r="D13" s="766" t="s">
        <v>348</v>
      </c>
      <c r="E13" s="768"/>
      <c r="F13" s="769"/>
      <c r="G13" s="762" t="s">
        <v>349</v>
      </c>
      <c r="H13" s="762" t="s">
        <v>16</v>
      </c>
      <c r="I13" s="762" t="s">
        <v>15</v>
      </c>
      <c r="J13" s="762" t="s">
        <v>159</v>
      </c>
      <c r="K13" s="773"/>
      <c r="L13" s="774"/>
      <c r="M13" s="774"/>
      <c r="N13" s="775"/>
    </row>
    <row r="14" spans="1:15" ht="21" customHeight="1" x14ac:dyDescent="0.2">
      <c r="A14" s="261"/>
      <c r="B14" s="262" t="s">
        <v>350</v>
      </c>
      <c r="C14" s="263" t="s">
        <v>351</v>
      </c>
      <c r="D14" s="262" t="s">
        <v>350</v>
      </c>
      <c r="E14" s="263" t="s">
        <v>351</v>
      </c>
      <c r="F14" s="763"/>
      <c r="G14" s="763"/>
      <c r="H14" s="763"/>
      <c r="I14" s="763"/>
      <c r="J14" s="763"/>
      <c r="K14" s="776"/>
      <c r="L14" s="777"/>
      <c r="M14" s="777"/>
      <c r="N14" s="778"/>
    </row>
    <row r="15" spans="1:15" ht="21.75" customHeight="1" x14ac:dyDescent="0.2">
      <c r="A15" s="255">
        <v>1</v>
      </c>
      <c r="B15" s="264"/>
      <c r="C15" s="265"/>
      <c r="D15" s="264"/>
      <c r="E15" s="266"/>
      <c r="F15" s="267"/>
      <c r="G15" s="268"/>
      <c r="H15" s="269"/>
      <c r="I15" s="269"/>
      <c r="J15" s="269"/>
      <c r="K15" s="759"/>
      <c r="L15" s="760"/>
      <c r="M15" s="760"/>
      <c r="N15" s="761"/>
    </row>
    <row r="16" spans="1:15" ht="21.75" customHeight="1" x14ac:dyDescent="0.2">
      <c r="A16" s="255">
        <v>2</v>
      </c>
      <c r="B16" s="264"/>
      <c r="C16" s="265"/>
      <c r="D16" s="264"/>
      <c r="E16" s="266"/>
      <c r="F16" s="267"/>
      <c r="G16" s="268"/>
      <c r="H16" s="269"/>
      <c r="I16" s="269"/>
      <c r="J16" s="269"/>
      <c r="K16" s="759"/>
      <c r="L16" s="760"/>
      <c r="M16" s="760"/>
      <c r="N16" s="761"/>
    </row>
    <row r="17" spans="1:14" ht="21.75" customHeight="1" x14ac:dyDescent="0.2">
      <c r="A17" s="255">
        <v>3</v>
      </c>
      <c r="B17" s="264"/>
      <c r="C17" s="265"/>
      <c r="D17" s="264"/>
      <c r="E17" s="266"/>
      <c r="F17" s="267"/>
      <c r="G17" s="268"/>
      <c r="H17" s="269"/>
      <c r="I17" s="269"/>
      <c r="J17" s="269"/>
      <c r="K17" s="759"/>
      <c r="L17" s="760"/>
      <c r="M17" s="760"/>
      <c r="N17" s="761"/>
    </row>
    <row r="18" spans="1:14" ht="21.75" customHeight="1" x14ac:dyDescent="0.2">
      <c r="A18" s="255">
        <v>4</v>
      </c>
      <c r="B18" s="264"/>
      <c r="C18" s="265"/>
      <c r="D18" s="264"/>
      <c r="E18" s="266"/>
      <c r="F18" s="267"/>
      <c r="G18" s="268"/>
      <c r="H18" s="269"/>
      <c r="I18" s="269"/>
      <c r="J18" s="269"/>
      <c r="K18" s="759"/>
      <c r="L18" s="760"/>
      <c r="M18" s="760"/>
      <c r="N18" s="761"/>
    </row>
    <row r="19" spans="1:14" ht="21.75" customHeight="1" x14ac:dyDescent="0.2">
      <c r="A19" s="255">
        <v>5</v>
      </c>
      <c r="B19" s="264"/>
      <c r="C19" s="265"/>
      <c r="D19" s="264"/>
      <c r="E19" s="266"/>
      <c r="F19" s="267"/>
      <c r="G19" s="268"/>
      <c r="H19" s="269"/>
      <c r="I19" s="269"/>
      <c r="J19" s="269"/>
      <c r="K19" s="759"/>
      <c r="L19" s="760"/>
      <c r="M19" s="760"/>
      <c r="N19" s="761"/>
    </row>
    <row r="20" spans="1:14" ht="21.75" customHeight="1" x14ac:dyDescent="0.2">
      <c r="A20" s="255">
        <v>6</v>
      </c>
      <c r="B20" s="270"/>
      <c r="C20" s="271"/>
      <c r="D20" s="270"/>
      <c r="E20" s="267"/>
      <c r="F20" s="267"/>
      <c r="G20" s="268"/>
      <c r="H20" s="269"/>
      <c r="I20" s="269"/>
      <c r="J20" s="269"/>
      <c r="K20" s="759"/>
      <c r="L20" s="760"/>
      <c r="M20" s="760"/>
      <c r="N20" s="761"/>
    </row>
    <row r="21" spans="1:14" ht="21.75" customHeight="1" x14ac:dyDescent="0.2">
      <c r="A21" s="255">
        <v>7</v>
      </c>
      <c r="B21" s="270"/>
      <c r="C21" s="271"/>
      <c r="D21" s="270"/>
      <c r="E21" s="267"/>
      <c r="F21" s="267"/>
      <c r="G21" s="268"/>
      <c r="H21" s="269"/>
      <c r="I21" s="269"/>
      <c r="J21" s="269"/>
      <c r="K21" s="759"/>
      <c r="L21" s="760"/>
      <c r="M21" s="760"/>
      <c r="N21" s="761"/>
    </row>
    <row r="22" spans="1:14" ht="21.75" customHeight="1" x14ac:dyDescent="0.2">
      <c r="A22" s="255">
        <v>8</v>
      </c>
      <c r="B22" s="270"/>
      <c r="C22" s="271"/>
      <c r="D22" s="270"/>
      <c r="E22" s="267"/>
      <c r="F22" s="267"/>
      <c r="G22" s="268"/>
      <c r="H22" s="269"/>
      <c r="I22" s="269"/>
      <c r="J22" s="269"/>
      <c r="K22" s="759"/>
      <c r="L22" s="760"/>
      <c r="M22" s="760"/>
      <c r="N22" s="761"/>
    </row>
    <row r="23" spans="1:14" ht="21.75" customHeight="1" x14ac:dyDescent="0.2">
      <c r="A23" s="255">
        <v>9</v>
      </c>
      <c r="B23" s="270"/>
      <c r="C23" s="271"/>
      <c r="D23" s="270"/>
      <c r="E23" s="267"/>
      <c r="F23" s="267"/>
      <c r="G23" s="268"/>
      <c r="H23" s="269"/>
      <c r="I23" s="269"/>
      <c r="J23" s="269"/>
      <c r="K23" s="759"/>
      <c r="L23" s="760"/>
      <c r="M23" s="760"/>
      <c r="N23" s="761"/>
    </row>
    <row r="24" spans="1:14" ht="21.75" customHeight="1" x14ac:dyDescent="0.2">
      <c r="A24" s="255">
        <v>10</v>
      </c>
      <c r="B24" s="270"/>
      <c r="C24" s="271"/>
      <c r="D24" s="270"/>
      <c r="E24" s="267"/>
      <c r="F24" s="267"/>
      <c r="G24" s="268"/>
      <c r="H24" s="269"/>
      <c r="I24" s="269"/>
      <c r="J24" s="269"/>
      <c r="K24" s="759"/>
      <c r="L24" s="760"/>
      <c r="M24" s="760"/>
      <c r="N24" s="761"/>
    </row>
    <row r="25" spans="1:14" ht="21.75" customHeight="1" x14ac:dyDescent="0.2">
      <c r="A25" s="255">
        <v>11</v>
      </c>
      <c r="B25" s="264"/>
      <c r="C25" s="265"/>
      <c r="D25" s="264"/>
      <c r="E25" s="266"/>
      <c r="F25" s="267"/>
      <c r="G25" s="268"/>
      <c r="H25" s="269"/>
      <c r="I25" s="269"/>
      <c r="J25" s="269"/>
      <c r="K25" s="759"/>
      <c r="L25" s="760"/>
      <c r="M25" s="760"/>
      <c r="N25" s="761"/>
    </row>
    <row r="26" spans="1:14" ht="21.75" customHeight="1" x14ac:dyDescent="0.2">
      <c r="A26" s="255">
        <v>12</v>
      </c>
      <c r="B26" s="264"/>
      <c r="C26" s="265"/>
      <c r="D26" s="264"/>
      <c r="E26" s="266"/>
      <c r="F26" s="267"/>
      <c r="G26" s="268"/>
      <c r="H26" s="269"/>
      <c r="I26" s="269"/>
      <c r="J26" s="269"/>
      <c r="K26" s="759"/>
      <c r="L26" s="760"/>
      <c r="M26" s="760"/>
      <c r="N26" s="761"/>
    </row>
    <row r="27" spans="1:14" ht="21.75" customHeight="1" x14ac:dyDescent="0.2">
      <c r="A27" s="255">
        <v>13</v>
      </c>
      <c r="B27" s="264"/>
      <c r="C27" s="265"/>
      <c r="D27" s="264"/>
      <c r="E27" s="266"/>
      <c r="F27" s="267"/>
      <c r="G27" s="268"/>
      <c r="H27" s="269"/>
      <c r="I27" s="269"/>
      <c r="J27" s="269"/>
      <c r="K27" s="759"/>
      <c r="L27" s="760"/>
      <c r="M27" s="760"/>
      <c r="N27" s="761"/>
    </row>
    <row r="28" spans="1:14" ht="21.75" customHeight="1" x14ac:dyDescent="0.2">
      <c r="A28" s="255">
        <v>14</v>
      </c>
      <c r="B28" s="264"/>
      <c r="C28" s="265"/>
      <c r="D28" s="264"/>
      <c r="E28" s="266"/>
      <c r="F28" s="267"/>
      <c r="G28" s="268"/>
      <c r="H28" s="269"/>
      <c r="I28" s="269"/>
      <c r="J28" s="269"/>
      <c r="K28" s="759"/>
      <c r="L28" s="760"/>
      <c r="M28" s="760"/>
      <c r="N28" s="761"/>
    </row>
    <row r="29" spans="1:14" ht="21.75" customHeight="1" x14ac:dyDescent="0.2">
      <c r="A29" s="255">
        <v>15</v>
      </c>
      <c r="B29" s="264"/>
      <c r="C29" s="265"/>
      <c r="D29" s="264"/>
      <c r="E29" s="266"/>
      <c r="F29" s="267"/>
      <c r="G29" s="268"/>
      <c r="H29" s="269"/>
      <c r="I29" s="269"/>
      <c r="J29" s="269"/>
      <c r="K29" s="759"/>
      <c r="L29" s="760"/>
      <c r="M29" s="760"/>
      <c r="N29" s="761"/>
    </row>
    <row r="30" spans="1:14" s="256" customFormat="1" ht="16.5" customHeight="1" x14ac:dyDescent="0.2">
      <c r="A30" s="257" t="s">
        <v>352</v>
      </c>
      <c r="B30" s="257"/>
      <c r="C30" s="257"/>
      <c r="D30" s="257"/>
      <c r="E30" s="257"/>
      <c r="F30" s="257"/>
      <c r="G30" s="257"/>
      <c r="H30" s="257"/>
      <c r="I30" s="257"/>
      <c r="J30" s="257"/>
      <c r="K30" s="257"/>
      <c r="L30" s="257"/>
      <c r="M30" s="257"/>
      <c r="N30" s="257"/>
    </row>
    <row r="31" spans="1:14" s="256" customFormat="1" ht="16.5" customHeight="1" x14ac:dyDescent="0.2">
      <c r="A31" s="257" t="s">
        <v>353</v>
      </c>
      <c r="B31" s="257"/>
      <c r="C31" s="257"/>
      <c r="D31" s="257"/>
      <c r="E31" s="257"/>
      <c r="F31" s="257"/>
      <c r="G31" s="257"/>
      <c r="H31" s="257"/>
      <c r="I31" s="257"/>
      <c r="J31" s="257"/>
      <c r="K31" s="257"/>
      <c r="L31" s="257"/>
      <c r="M31" s="257"/>
      <c r="N31" s="257"/>
    </row>
    <row r="32" spans="1:14" s="256" customFormat="1" ht="16.5" customHeight="1" x14ac:dyDescent="0.2">
      <c r="A32" s="272" t="s">
        <v>354</v>
      </c>
      <c r="B32" s="257"/>
      <c r="C32" s="257"/>
      <c r="D32" s="257"/>
      <c r="E32" s="257"/>
      <c r="F32" s="257"/>
      <c r="G32" s="257"/>
      <c r="H32" s="257"/>
      <c r="I32" s="257"/>
      <c r="J32" s="257"/>
      <c r="K32" s="257"/>
      <c r="L32" s="257"/>
      <c r="M32" s="257"/>
      <c r="N32" s="257"/>
    </row>
    <row r="33" spans="1:14" s="256" customFormat="1" ht="16.5" customHeight="1" x14ac:dyDescent="0.2">
      <c r="A33" s="272" t="s">
        <v>355</v>
      </c>
      <c r="B33" s="257" t="s">
        <v>356</v>
      </c>
      <c r="C33" s="257"/>
      <c r="D33" s="257"/>
      <c r="E33" s="257"/>
      <c r="F33" s="257"/>
      <c r="G33" s="257"/>
      <c r="H33" s="257"/>
      <c r="I33" s="257"/>
      <c r="J33" s="257"/>
      <c r="K33" s="257"/>
      <c r="L33" s="257"/>
      <c r="M33" s="257"/>
      <c r="N33" s="257"/>
    </row>
    <row r="34" spans="1:14" s="256" customFormat="1" ht="16.5" customHeight="1" x14ac:dyDescent="0.2">
      <c r="A34" s="272" t="s">
        <v>357</v>
      </c>
      <c r="B34" s="257"/>
      <c r="C34" s="257"/>
      <c r="D34" s="257"/>
      <c r="E34" s="257"/>
      <c r="F34" s="257"/>
      <c r="G34" s="257"/>
      <c r="H34" s="257"/>
      <c r="I34" s="257"/>
      <c r="J34" s="257"/>
      <c r="K34" s="257"/>
      <c r="L34" s="257"/>
      <c r="M34" s="257"/>
      <c r="N34" s="257"/>
    </row>
    <row r="35" spans="1:14" s="256" customFormat="1" ht="20.25" customHeight="1" x14ac:dyDescent="0.2">
      <c r="A35" s="273"/>
      <c r="B35" s="273"/>
      <c r="C35" s="273"/>
      <c r="D35" s="273"/>
      <c r="E35" s="273"/>
      <c r="F35" s="273"/>
      <c r="G35" s="273"/>
      <c r="H35" s="273"/>
      <c r="I35" s="273"/>
      <c r="J35" s="273"/>
      <c r="K35" s="257"/>
      <c r="L35" s="257"/>
      <c r="M35" s="257"/>
      <c r="N35" s="257"/>
    </row>
    <row r="36" spans="1:14" s="256" customFormat="1" ht="12.75" customHeight="1" x14ac:dyDescent="0.2">
      <c r="B36" s="257"/>
      <c r="C36" s="257"/>
      <c r="D36" s="257"/>
      <c r="E36" s="257"/>
      <c r="F36" s="257"/>
      <c r="G36" s="257"/>
      <c r="H36" s="257"/>
      <c r="I36" s="257"/>
      <c r="J36" s="257"/>
      <c r="K36" s="257"/>
      <c r="L36" s="257"/>
      <c r="M36" s="257"/>
      <c r="N36" s="257"/>
    </row>
    <row r="37" spans="1:14" ht="14.4" x14ac:dyDescent="0.2">
      <c r="A37" s="274"/>
      <c r="B37" s="253"/>
      <c r="C37" s="253"/>
      <c r="D37" s="253"/>
      <c r="E37" s="253"/>
      <c r="F37" s="253"/>
      <c r="G37" s="253"/>
      <c r="H37" s="253"/>
      <c r="I37" s="253"/>
      <c r="J37" s="253"/>
      <c r="K37" s="253"/>
      <c r="L37" s="253"/>
      <c r="M37" s="253"/>
      <c r="N37" s="253"/>
    </row>
    <row r="38" spans="1:14" ht="14.4" x14ac:dyDescent="0.2">
      <c r="A38" s="274"/>
      <c r="B38" s="253"/>
      <c r="C38" s="253"/>
      <c r="D38" s="253"/>
      <c r="E38" s="253"/>
      <c r="F38" s="253"/>
      <c r="G38" s="253"/>
      <c r="H38" s="253"/>
      <c r="I38" s="253"/>
      <c r="J38" s="253"/>
      <c r="K38" s="253"/>
      <c r="L38" s="253"/>
      <c r="M38" s="253"/>
      <c r="N38" s="253"/>
    </row>
    <row r="39" spans="1:14" ht="14.4" x14ac:dyDescent="0.2">
      <c r="A39" s="253"/>
      <c r="B39" s="253"/>
      <c r="C39" s="253"/>
      <c r="D39" s="253"/>
      <c r="E39" s="253"/>
      <c r="F39" s="253"/>
      <c r="G39" s="253"/>
      <c r="H39" s="734" t="str">
        <f>基本情報!K2</f>
        <v>令和年月日</v>
      </c>
      <c r="I39" s="734"/>
      <c r="J39" s="734"/>
      <c r="K39" s="734"/>
      <c r="L39" s="734"/>
      <c r="M39" s="734"/>
      <c r="N39" s="734"/>
    </row>
    <row r="40" spans="1:14" ht="30" customHeight="1" x14ac:dyDescent="0.2">
      <c r="A40" s="253"/>
      <c r="B40" s="253"/>
      <c r="C40" s="253"/>
      <c r="D40" s="253"/>
      <c r="E40" s="253"/>
      <c r="F40" s="253"/>
      <c r="G40" s="258"/>
      <c r="H40" s="259"/>
      <c r="I40" s="260" t="s">
        <v>341</v>
      </c>
      <c r="J40" s="735">
        <f>基本情報!C5</f>
        <v>0</v>
      </c>
      <c r="K40" s="735"/>
      <c r="L40" s="735"/>
      <c r="M40" s="735"/>
      <c r="N40" s="735"/>
    </row>
    <row r="41" spans="1:14" ht="30" customHeight="1" x14ac:dyDescent="0.2">
      <c r="A41" s="253"/>
      <c r="B41" s="253"/>
      <c r="C41" s="253"/>
      <c r="D41" s="253"/>
      <c r="E41" s="253"/>
      <c r="F41" s="253"/>
      <c r="G41" s="258"/>
      <c r="H41" s="259"/>
      <c r="I41" s="260" t="s">
        <v>342</v>
      </c>
      <c r="J41" s="735">
        <f>基本情報!C6</f>
        <v>0</v>
      </c>
      <c r="K41" s="735"/>
      <c r="L41" s="735"/>
      <c r="M41" s="735"/>
      <c r="N41" s="735"/>
    </row>
    <row r="42" spans="1:14" ht="30" customHeight="1" x14ac:dyDescent="0.2">
      <c r="A42" s="253"/>
      <c r="B42" s="253"/>
      <c r="C42" s="253"/>
      <c r="D42" s="253"/>
      <c r="E42" s="253"/>
      <c r="F42" s="253"/>
      <c r="G42" s="253"/>
      <c r="H42" s="259"/>
      <c r="I42" s="260" t="s">
        <v>343</v>
      </c>
      <c r="J42" s="735">
        <f>基本情報!C7</f>
        <v>0</v>
      </c>
      <c r="K42" s="735"/>
      <c r="L42" s="735"/>
      <c r="M42" s="735"/>
      <c r="N42" s="735"/>
    </row>
  </sheetData>
  <mergeCells count="33">
    <mergeCell ref="G13:G14"/>
    <mergeCell ref="A1:D1"/>
    <mergeCell ref="A3:N3"/>
    <mergeCell ref="A5:N11"/>
    <mergeCell ref="A12:A13"/>
    <mergeCell ref="B12:E12"/>
    <mergeCell ref="F12:F14"/>
    <mergeCell ref="G12:J12"/>
    <mergeCell ref="K12:N14"/>
    <mergeCell ref="B13:C13"/>
    <mergeCell ref="D13:E13"/>
    <mergeCell ref="K22:N22"/>
    <mergeCell ref="H13:H14"/>
    <mergeCell ref="I13:I14"/>
    <mergeCell ref="J13:J14"/>
    <mergeCell ref="K15:N15"/>
    <mergeCell ref="K16:N16"/>
    <mergeCell ref="K17:N17"/>
    <mergeCell ref="K18:N18"/>
    <mergeCell ref="K19:N19"/>
    <mergeCell ref="K20:N20"/>
    <mergeCell ref="K21:N21"/>
    <mergeCell ref="J42:N42"/>
    <mergeCell ref="K24:N24"/>
    <mergeCell ref="K25:N25"/>
    <mergeCell ref="K26:N26"/>
    <mergeCell ref="K27:N27"/>
    <mergeCell ref="K28:N28"/>
    <mergeCell ref="K29:N29"/>
    <mergeCell ref="K23:N23"/>
    <mergeCell ref="H39:N39"/>
    <mergeCell ref="J40:N40"/>
    <mergeCell ref="J41:N41"/>
  </mergeCells>
  <phoneticPr fontId="2"/>
  <dataValidations count="4">
    <dataValidation type="list" allowBlank="1" showInputMessage="1" showErrorMessage="1" promptTitle="入力方法" prompt="明治：M_x000a_大正：T_x000a_昭和：S_x000a_平成：H" sqref="G15:G29" xr:uid="{00000000-0002-0000-0800-000000000000}">
      <formula1>"M,T,S,H"</formula1>
    </dataValidation>
    <dataValidation imeMode="halfKatakana" allowBlank="1" showInputMessage="1" showErrorMessage="1" sqref="B15:C29" xr:uid="{00000000-0002-0000-0800-000001000000}"/>
    <dataValidation imeMode="on" allowBlank="1" showInputMessage="1" showErrorMessage="1" promptTitle="全角文字のみ" prompt="全角文字で入力してください。_x000a_" sqref="K15:M29" xr:uid="{00000000-0002-0000-0800-000002000000}"/>
    <dataValidation imeMode="halfAlpha" allowBlank="1" showInputMessage="1" showErrorMessage="1" sqref="H15:J29" xr:uid="{00000000-0002-0000-0800-000003000000}"/>
  </dataValidations>
  <pageMargins left="0.16" right="0.17" top="0.44" bottom="0.32" header="0.31496062992125984" footer="0.25"/>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基本情報</vt:lpstr>
      <vt:lpstr>様式第1号</vt:lpstr>
      <vt:lpstr>別紙1</vt:lpstr>
      <vt:lpstr>別紙2-(1)</vt:lpstr>
      <vt:lpstr>別紙2-(2)</vt:lpstr>
      <vt:lpstr>別紙２－（３）</vt:lpstr>
      <vt:lpstr>別紙3</vt:lpstr>
      <vt:lpstr>様式第1号の2</vt:lpstr>
      <vt:lpstr>様式第1号の3</vt:lpstr>
      <vt:lpstr>口座振替依頼書</vt:lpstr>
      <vt:lpstr>注意事項</vt:lpstr>
      <vt:lpstr>基本情報!Print_Area</vt:lpstr>
      <vt:lpstr>注意事項!Print_Area</vt:lpstr>
      <vt:lpstr>'別紙2-(1)'!Print_Area</vt:lpstr>
      <vt:lpstr>'別紙2-(2)'!Print_Area</vt:lpstr>
      <vt:lpstr>様式第1号の2!Print_Area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HigaC</dc:creator>
  <cp:lastModifiedBy>須藤　七星</cp:lastModifiedBy>
  <cp:lastPrinted>2026-06-10T04:37:41Z</cp:lastPrinted>
  <dcterms:created xsi:type="dcterms:W3CDTF">2002-12-18T08:19:57Z</dcterms:created>
  <dcterms:modified xsi:type="dcterms:W3CDTF">2026-06-11T01:38:25Z</dcterms:modified>
</cp:coreProperties>
</file>