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7$\doc\020 理事会及び議会運営委員会\令和3年度\05 ９月定例会\⑭１１月２２日　議会運営委員会（追加議案説明）\HP\"/>
    </mc:Choice>
  </mc:AlternateContent>
  <bookViews>
    <workbookView xWindow="240" yWindow="45" windowWidth="11700" windowHeight="9000"/>
  </bookViews>
  <sheets>
    <sheet name="資料１" sheetId="30" r:id="rId1"/>
  </sheets>
  <definedNames>
    <definedName name="_xlnm.Print_Area" localSheetId="0">資料１!$A$1:$S$26</definedName>
  </definedNames>
  <calcPr calcId="162913"/>
</workbook>
</file>

<file path=xl/calcChain.xml><?xml version="1.0" encoding="utf-8"?>
<calcChain xmlns="http://schemas.openxmlformats.org/spreadsheetml/2006/main">
  <c r="G25" i="30" l="1"/>
  <c r="H24" i="30"/>
  <c r="G24" i="30"/>
  <c r="F24" i="30"/>
  <c r="E24" i="30"/>
  <c r="I24" i="30" s="1"/>
  <c r="I23" i="30"/>
  <c r="I22" i="30"/>
  <c r="I21" i="30"/>
  <c r="I20" i="30"/>
  <c r="I19" i="30"/>
  <c r="H18" i="30"/>
  <c r="G18" i="30"/>
  <c r="F18" i="30"/>
  <c r="E18" i="30"/>
  <c r="I18" i="30" s="1"/>
  <c r="I17" i="30"/>
  <c r="I16" i="30"/>
  <c r="I15" i="30"/>
  <c r="I14" i="30"/>
  <c r="I13" i="30"/>
  <c r="H12" i="30"/>
  <c r="H25" i="30" s="1"/>
  <c r="G12" i="30"/>
  <c r="F12" i="30"/>
  <c r="F25" i="30" s="1"/>
  <c r="E12" i="30"/>
  <c r="I12" i="30" s="1"/>
  <c r="I11" i="30"/>
  <c r="I10" i="30"/>
  <c r="I9" i="30"/>
  <c r="I8" i="30"/>
  <c r="I7" i="30"/>
  <c r="I5" i="30"/>
  <c r="E25" i="30" l="1"/>
  <c r="I25" i="30" s="1"/>
  <c r="M25" i="30" l="1"/>
  <c r="O24" i="30"/>
  <c r="N24" i="30"/>
  <c r="M24" i="30"/>
  <c r="L24" i="30"/>
  <c r="P24" i="30" s="1"/>
  <c r="P23" i="30"/>
  <c r="P22" i="30"/>
  <c r="P21" i="30"/>
  <c r="P20" i="30"/>
  <c r="P19" i="30"/>
  <c r="O18" i="30"/>
  <c r="N18" i="30"/>
  <c r="M18" i="30"/>
  <c r="L18" i="30"/>
  <c r="P18" i="30" s="1"/>
  <c r="P17" i="30"/>
  <c r="P16" i="30"/>
  <c r="P15" i="30"/>
  <c r="P14" i="30"/>
  <c r="P13" i="30"/>
  <c r="O12" i="30"/>
  <c r="O25" i="30" s="1"/>
  <c r="N12" i="30"/>
  <c r="N25" i="30" s="1"/>
  <c r="M12" i="30"/>
  <c r="L12" i="30"/>
  <c r="P12" i="30" s="1"/>
  <c r="P11" i="30"/>
  <c r="P10" i="30"/>
  <c r="P9" i="30"/>
  <c r="P8" i="30"/>
  <c r="P7" i="30"/>
  <c r="P5" i="30"/>
  <c r="L25" i="30" l="1"/>
  <c r="P25" i="30"/>
</calcChain>
</file>

<file path=xl/sharedStrings.xml><?xml version="1.0" encoding="utf-8"?>
<sst xmlns="http://schemas.openxmlformats.org/spreadsheetml/2006/main" count="60" uniqueCount="40">
  <si>
    <t>計</t>
    <rPh sb="0" eb="1">
      <t>ケイ</t>
    </rPh>
    <phoneticPr fontId="2"/>
  </si>
  <si>
    <t>自由民主党</t>
  </si>
  <si>
    <t>会派比率</t>
    <rPh sb="0" eb="2">
      <t>カイハ</t>
    </rPh>
    <rPh sb="2" eb="4">
      <t>ヒリツ</t>
    </rPh>
    <phoneticPr fontId="2"/>
  </si>
  <si>
    <t>会派人数</t>
    <rPh sb="0" eb="2">
      <t>カイハ</t>
    </rPh>
    <rPh sb="2" eb="4">
      <t>ニンズウ</t>
    </rPh>
    <phoneticPr fontId="2"/>
  </si>
  <si>
    <t>小計</t>
    <rPh sb="0" eb="1">
      <t>ショウ</t>
    </rPh>
    <rPh sb="1" eb="2">
      <t>ケイ</t>
    </rPh>
    <phoneticPr fontId="2"/>
  </si>
  <si>
    <t>合計</t>
    <rPh sb="0" eb="2">
      <t>ゴウケイ</t>
    </rPh>
    <phoneticPr fontId="2"/>
  </si>
  <si>
    <t>大阪維新の会</t>
    <rPh sb="0" eb="2">
      <t>オオサカ</t>
    </rPh>
    <rPh sb="2" eb="4">
      <t>イシン</t>
    </rPh>
    <rPh sb="5" eb="6">
      <t>カイ</t>
    </rPh>
    <phoneticPr fontId="2"/>
  </si>
  <si>
    <t>公明党</t>
    <rPh sb="0" eb="3">
      <t>コウメイトウ</t>
    </rPh>
    <phoneticPr fontId="2"/>
  </si>
  <si>
    <t>少数会派</t>
    <rPh sb="0" eb="2">
      <t>ショウスウ</t>
    </rPh>
    <rPh sb="2" eb="4">
      <t>カイハ</t>
    </rPh>
    <phoneticPr fontId="2"/>
  </si>
  <si>
    <t>Ｒ元年９月</t>
    <rPh sb="1" eb="2">
      <t>モト</t>
    </rPh>
    <phoneticPr fontId="2"/>
  </si>
  <si>
    <t>Ｒ２年２月</t>
    <phoneticPr fontId="2"/>
  </si>
  <si>
    <t>Ｒ２年５月</t>
    <phoneticPr fontId="2"/>
  </si>
  <si>
    <t>Ｒ３年２月</t>
    <phoneticPr fontId="2"/>
  </si>
  <si>
    <t>Ｒ３年５月</t>
    <phoneticPr fontId="2"/>
  </si>
  <si>
    <t>Ｒ３年９月</t>
    <phoneticPr fontId="2"/>
  </si>
  <si>
    <t>Ｒ４年２月</t>
    <phoneticPr fontId="2"/>
  </si>
  <si>
    <t>Ｒ４年５月</t>
    <phoneticPr fontId="2"/>
  </si>
  <si>
    <t>1.0000</t>
    <phoneticPr fontId="2"/>
  </si>
  <si>
    <t>（前半）</t>
    <rPh sb="1" eb="3">
      <t>ゼンハン</t>
    </rPh>
    <phoneticPr fontId="2"/>
  </si>
  <si>
    <t>（後半）</t>
    <rPh sb="1" eb="3">
      <t>コウハン</t>
    </rPh>
    <phoneticPr fontId="2"/>
  </si>
  <si>
    <t>Ｒ２年９月</t>
    <phoneticPr fontId="2"/>
  </si>
  <si>
    <t>Ｒ４年９月</t>
    <phoneticPr fontId="2"/>
  </si>
  <si>
    <t>Ｒ５年２月</t>
    <phoneticPr fontId="2"/>
  </si>
  <si>
    <t>第１期間</t>
    <rPh sb="0" eb="1">
      <t>ダイ</t>
    </rPh>
    <rPh sb="2" eb="4">
      <t>キカン</t>
    </rPh>
    <phoneticPr fontId="2"/>
  </si>
  <si>
    <t>期間</t>
    <rPh sb="0" eb="2">
      <t>キカン</t>
    </rPh>
    <phoneticPr fontId="2"/>
  </si>
  <si>
    <t>第２期間</t>
    <rPh sb="0" eb="1">
      <t>ダイ</t>
    </rPh>
    <rPh sb="2" eb="4">
      <t>キカン</t>
    </rPh>
    <phoneticPr fontId="2"/>
  </si>
  <si>
    <t>第３期間</t>
    <rPh sb="0" eb="1">
      <t>ダイ</t>
    </rPh>
    <rPh sb="2" eb="4">
      <t>キカン</t>
    </rPh>
    <phoneticPr fontId="2"/>
  </si>
  <si>
    <t>備考</t>
    <rPh sb="0" eb="2">
      <t>ビコウ</t>
    </rPh>
    <phoneticPr fontId="2"/>
  </si>
  <si>
    <t>■変更案</t>
    <rPh sb="1" eb="3">
      <t>ヘンコウ</t>
    </rPh>
    <rPh sb="3" eb="4">
      <t>アン</t>
    </rPh>
    <phoneticPr fontId="2"/>
  </si>
  <si>
    <t>（単位：人）</t>
    <phoneticPr fontId="2"/>
  </si>
  <si>
    <t>0.5747</t>
    <phoneticPr fontId="2"/>
  </si>
  <si>
    <t>0.1839</t>
    <phoneticPr fontId="2"/>
  </si>
  <si>
    <t>0.1724</t>
    <phoneticPr fontId="2"/>
  </si>
  <si>
    <t>0.0690</t>
    <phoneticPr fontId="2"/>
  </si>
  <si>
    <t>0.1905</t>
    <phoneticPr fontId="2"/>
  </si>
  <si>
    <t>0.1786</t>
    <phoneticPr fontId="2"/>
  </si>
  <si>
    <t>0.0714</t>
    <phoneticPr fontId="2"/>
  </si>
  <si>
    <t>0.5595</t>
    <phoneticPr fontId="2"/>
  </si>
  <si>
    <t>第１９期　一般質問の会派別割当（案）</t>
    <rPh sb="16" eb="17">
      <t>アン</t>
    </rPh>
    <phoneticPr fontId="2"/>
  </si>
  <si>
    <t>■令和３年６月３日　議会運営委員会決定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0" eb="12">
      <t>ギカイ</t>
    </rPh>
    <rPh sb="12" eb="14">
      <t>ウンエイ</t>
    </rPh>
    <rPh sb="14" eb="17">
      <t>イインカイ</t>
    </rPh>
    <rPh sb="17" eb="19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</si>
</sst>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7"/>
      <name val="ＭＳ Ｐ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10" xfId="0" quotePrefix="1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left" vertical="center"/>
    </xf>
    <xf numFmtId="176" fontId="13" fillId="3" borderId="4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vertical="center" wrapText="1"/>
    </xf>
    <xf numFmtId="176" fontId="14" fillId="3" borderId="2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/>
    </xf>
    <xf numFmtId="176" fontId="13" fillId="3" borderId="7" xfId="0" applyNumberFormat="1" applyFont="1" applyFill="1" applyBorder="1" applyAlignment="1">
      <alignment horizontal="center" vertical="center"/>
    </xf>
    <xf numFmtId="176" fontId="14" fillId="3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0" fillId="3" borderId="4" xfId="0" applyNumberFormat="1" applyFont="1" applyFill="1" applyBorder="1" applyAlignment="1">
      <alignment vertical="center" wrapText="1"/>
    </xf>
    <xf numFmtId="49" fontId="10" fillId="4" borderId="4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14" fillId="4" borderId="5" xfId="0" applyNumberFormat="1" applyFont="1" applyFill="1" applyBorder="1" applyAlignment="1">
      <alignment horizontal="center" vertical="center"/>
    </xf>
    <xf numFmtId="49" fontId="12" fillId="4" borderId="4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left" vertical="center" wrapText="1"/>
    </xf>
    <xf numFmtId="49" fontId="12" fillId="3" borderId="8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49" fontId="12" fillId="0" borderId="8" xfId="0" applyNumberFormat="1" applyFont="1" applyBorder="1" applyAlignment="1">
      <alignment horizontal="left" vertical="center" wrapText="1"/>
    </xf>
    <xf numFmtId="176" fontId="13" fillId="0" borderId="7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4" fillId="4" borderId="2" xfId="0" applyNumberFormat="1" applyFont="1" applyFill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left" vertical="center"/>
    </xf>
    <xf numFmtId="49" fontId="12" fillId="0" borderId="4" xfId="0" applyNumberFormat="1" applyFont="1" applyBorder="1" applyAlignment="1">
      <alignment vertical="center" wrapText="1"/>
    </xf>
    <xf numFmtId="176" fontId="13" fillId="4" borderId="13" xfId="0" applyNumberFormat="1" applyFont="1" applyFill="1" applyBorder="1" applyAlignment="1">
      <alignment horizontal="center" vertical="center"/>
    </xf>
    <xf numFmtId="176" fontId="13" fillId="4" borderId="15" xfId="0" applyNumberFormat="1" applyFont="1" applyFill="1" applyBorder="1" applyAlignment="1">
      <alignment horizontal="center" vertical="center" shrinkToFit="1"/>
    </xf>
    <xf numFmtId="49" fontId="12" fillId="4" borderId="8" xfId="0" applyNumberFormat="1" applyFont="1" applyFill="1" applyBorder="1" applyAlignment="1">
      <alignment vertical="center"/>
    </xf>
    <xf numFmtId="49" fontId="11" fillId="0" borderId="10" xfId="0" quotePrefix="1" applyNumberFormat="1" applyFont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5" fillId="3" borderId="3" xfId="0" applyNumberFormat="1" applyFont="1" applyFill="1" applyBorder="1" applyAlignment="1">
      <alignment horizontal="center" vertical="center"/>
    </xf>
    <xf numFmtId="176" fontId="15" fillId="4" borderId="5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4" borderId="2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176" fontId="16" fillId="4" borderId="13" xfId="0" applyNumberFormat="1" applyFont="1" applyFill="1" applyBorder="1" applyAlignment="1">
      <alignment horizontal="center" vertical="center"/>
    </xf>
    <xf numFmtId="176" fontId="16" fillId="4" borderId="18" xfId="0" applyNumberFormat="1" applyFont="1" applyFill="1" applyBorder="1" applyAlignment="1">
      <alignment horizontal="center" vertical="center" shrinkToFit="1"/>
    </xf>
    <xf numFmtId="176" fontId="16" fillId="4" borderId="15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Border="1" applyAlignment="1">
      <alignment horizontal="center" vertical="center"/>
    </xf>
    <xf numFmtId="176" fontId="16" fillId="4" borderId="4" xfId="0" applyNumberFormat="1" applyFont="1" applyFill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176" fontId="16" fillId="4" borderId="14" xfId="0" applyNumberFormat="1" applyFont="1" applyFill="1" applyBorder="1" applyAlignment="1">
      <alignment horizontal="center" vertical="center"/>
    </xf>
    <xf numFmtId="176" fontId="16" fillId="4" borderId="23" xfId="0" applyNumberFormat="1" applyFont="1" applyFill="1" applyBorder="1" applyAlignment="1">
      <alignment horizontal="center" vertical="center"/>
    </xf>
    <xf numFmtId="176" fontId="16" fillId="3" borderId="4" xfId="0" applyNumberFormat="1" applyFont="1" applyFill="1" applyBorder="1" applyAlignment="1">
      <alignment horizontal="center" vertical="center"/>
    </xf>
    <xf numFmtId="176" fontId="16" fillId="3" borderId="7" xfId="0" applyNumberFormat="1" applyFont="1" applyFill="1" applyBorder="1" applyAlignment="1">
      <alignment horizontal="center" vertical="center"/>
    </xf>
    <xf numFmtId="176" fontId="16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9" fontId="12" fillId="4" borderId="18" xfId="0" applyNumberFormat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textRotation="255"/>
    </xf>
    <xf numFmtId="49" fontId="12" fillId="0" borderId="11" xfId="0" applyNumberFormat="1" applyFont="1" applyFill="1" applyBorder="1" applyAlignment="1">
      <alignment horizontal="center" vertical="center" textRotation="255"/>
    </xf>
    <xf numFmtId="49" fontId="12" fillId="0" borderId="7" xfId="0" applyNumberFormat="1" applyFont="1" applyFill="1" applyBorder="1" applyAlignment="1">
      <alignment horizontal="center" vertical="center" textRotation="255"/>
    </xf>
    <xf numFmtId="49" fontId="12" fillId="4" borderId="2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21" xfId="0" applyFont="1" applyBorder="1" applyAlignment="1">
      <alignment horizontal="center" vertical="center" textRotation="255"/>
    </xf>
    <xf numFmtId="49" fontId="12" fillId="4" borderId="13" xfId="0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155865</xdr:colOff>
      <xdr:row>13</xdr:row>
      <xdr:rowOff>294412</xdr:rowOff>
    </xdr:from>
    <xdr:to>
      <xdr:col>10</xdr:col>
      <xdr:colOff>606137</xdr:colOff>
      <xdr:row>16</xdr:row>
      <xdr:rowOff>242457</xdr:rowOff>
    </xdr:to>
    <xdr:sp macro="" textlink="">
      <xdr:nvSpPr>
        <xdr:cNvPr id="2" name="右矢印 1"/>
        <xdr:cNvSpPr/>
      </xdr:nvSpPr>
      <xdr:spPr>
        <a:xfrm>
          <a:off x="7232940" y="4256812"/>
          <a:ext cx="450272" cy="9767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155865</xdr:colOff>
      <xdr:row>13</xdr:row>
      <xdr:rowOff>294412</xdr:rowOff>
    </xdr:from>
    <xdr:to>
      <xdr:col>10</xdr:col>
      <xdr:colOff>606137</xdr:colOff>
      <xdr:row>16</xdr:row>
      <xdr:rowOff>242457</xdr:rowOff>
    </xdr:to>
    <xdr:sp macro="" textlink="">
      <xdr:nvSpPr>
        <xdr:cNvPr id="4" name="右矢印 3"/>
        <xdr:cNvSpPr/>
      </xdr:nvSpPr>
      <xdr:spPr>
        <a:xfrm>
          <a:off x="7366290" y="4256812"/>
          <a:ext cx="450272" cy="9767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19050</xdr:colOff>
      <xdr:row>21</xdr:row>
      <xdr:rowOff>266700</xdr:rowOff>
    </xdr:from>
    <xdr:to>
      <xdr:col>18</xdr:col>
      <xdr:colOff>523240</xdr:colOff>
      <xdr:row>25</xdr:row>
      <xdr:rowOff>46990</xdr:rowOff>
    </xdr:to>
    <xdr:sp macro="" textlink="">
      <xdr:nvSpPr>
        <xdr:cNvPr id="5" name="正方形/長方形 4"/>
        <xdr:cNvSpPr>
          <a:spLocks noChangeArrowheads="1"/>
        </xdr:cNvSpPr>
      </xdr:nvSpPr>
      <xdr:spPr bwMode="auto">
        <a:xfrm rot="5400000">
          <a:off x="13068300" y="7048500"/>
          <a:ext cx="1151890" cy="50419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vert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600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600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Normal="75" zoomScaleSheetLayoutView="100" workbookViewId="0">
      <selection activeCell="R29" sqref="R29"/>
    </sheetView>
  </sheetViews>
  <sheetFormatPr defaultRowHeight="14.25" x14ac:dyDescent="0.15"/>
  <cols>
    <col min="1" max="1" width="1.75" style="3" customWidth="1"/>
    <col min="2" max="2" width="4.875" style="2" customWidth="1"/>
    <col min="3" max="3" width="11.625" style="2" customWidth="1"/>
    <col min="4" max="4" width="8.25" style="3" customWidth="1"/>
    <col min="5" max="9" width="11.125" style="3" customWidth="1"/>
    <col min="10" max="10" width="12.5" style="3" bestFit="1" customWidth="1"/>
    <col min="11" max="11" width="9" style="3"/>
    <col min="12" max="16" width="11.125" style="3" customWidth="1"/>
    <col min="17" max="17" width="12.5" style="3" customWidth="1"/>
    <col min="18" max="18" width="3.75" style="3" customWidth="1"/>
    <col min="19" max="16384" width="9" style="3"/>
  </cols>
  <sheetData>
    <row r="1" spans="1:17" ht="27.95" customHeight="1" x14ac:dyDescent="0.15">
      <c r="A1" s="13"/>
      <c r="B1" s="83" t="s">
        <v>38</v>
      </c>
      <c r="C1" s="83"/>
      <c r="D1" s="83"/>
      <c r="E1" s="83"/>
      <c r="F1" s="83"/>
      <c r="G1" s="83"/>
      <c r="H1" s="83"/>
      <c r="I1" s="83"/>
      <c r="J1" s="84"/>
      <c r="K1" s="84"/>
      <c r="L1" s="84"/>
      <c r="M1" s="84"/>
      <c r="N1" s="84"/>
      <c r="O1" s="84"/>
      <c r="P1" s="84"/>
      <c r="Q1" s="84"/>
    </row>
    <row r="2" spans="1:17" ht="15.95" customHeight="1" x14ac:dyDescent="0.15"/>
    <row r="3" spans="1:17" ht="20.25" x14ac:dyDescent="0.15">
      <c r="A3" s="6"/>
      <c r="B3" s="15" t="s">
        <v>39</v>
      </c>
      <c r="C3" s="8"/>
      <c r="D3" s="1"/>
      <c r="E3" s="1"/>
      <c r="F3" s="1"/>
      <c r="G3" s="6"/>
      <c r="H3" s="6"/>
      <c r="I3" s="6"/>
      <c r="J3" s="16" t="s">
        <v>29</v>
      </c>
      <c r="L3" s="15" t="s">
        <v>28</v>
      </c>
      <c r="M3" s="1"/>
      <c r="N3" s="6"/>
      <c r="O3" s="6"/>
      <c r="P3" s="6"/>
      <c r="Q3" s="16" t="s">
        <v>29</v>
      </c>
    </row>
    <row r="4" spans="1:17" s="4" customFormat="1" ht="21" customHeight="1" x14ac:dyDescent="0.15">
      <c r="A4" s="7"/>
      <c r="B4" s="85"/>
      <c r="C4" s="86"/>
      <c r="D4" s="87"/>
      <c r="E4" s="17" t="s">
        <v>6</v>
      </c>
      <c r="F4" s="18" t="s">
        <v>1</v>
      </c>
      <c r="G4" s="19" t="s">
        <v>7</v>
      </c>
      <c r="H4" s="18" t="s">
        <v>8</v>
      </c>
      <c r="I4" s="19" t="s">
        <v>0</v>
      </c>
      <c r="J4" s="88" t="s">
        <v>27</v>
      </c>
      <c r="L4" s="17" t="s">
        <v>6</v>
      </c>
      <c r="M4" s="18" t="s">
        <v>1</v>
      </c>
      <c r="N4" s="19" t="s">
        <v>7</v>
      </c>
      <c r="O4" s="18" t="s">
        <v>8</v>
      </c>
      <c r="P4" s="19" t="s">
        <v>0</v>
      </c>
      <c r="Q4" s="89" t="s">
        <v>27</v>
      </c>
    </row>
    <row r="5" spans="1:17" ht="18.75" customHeight="1" x14ac:dyDescent="0.15">
      <c r="A5" s="6"/>
      <c r="B5" s="90" t="s">
        <v>24</v>
      </c>
      <c r="C5" s="92" t="s">
        <v>3</v>
      </c>
      <c r="D5" s="93"/>
      <c r="E5" s="20">
        <v>50</v>
      </c>
      <c r="F5" s="20">
        <v>16</v>
      </c>
      <c r="G5" s="20">
        <v>15</v>
      </c>
      <c r="H5" s="20">
        <v>6</v>
      </c>
      <c r="I5" s="21">
        <f>SUM(E5:H5)</f>
        <v>87</v>
      </c>
      <c r="J5" s="88"/>
      <c r="L5" s="20">
        <v>47</v>
      </c>
      <c r="M5" s="20">
        <v>16</v>
      </c>
      <c r="N5" s="20">
        <v>15</v>
      </c>
      <c r="O5" s="20">
        <v>6</v>
      </c>
      <c r="P5" s="21">
        <f>SUM(L5:O5)</f>
        <v>84</v>
      </c>
      <c r="Q5" s="89"/>
    </row>
    <row r="6" spans="1:17" ht="19.5" hidden="1" customHeight="1" x14ac:dyDescent="0.15">
      <c r="A6" s="6"/>
      <c r="B6" s="91"/>
      <c r="C6" s="94" t="s">
        <v>2</v>
      </c>
      <c r="D6" s="95"/>
      <c r="E6" s="22" t="s">
        <v>30</v>
      </c>
      <c r="F6" s="22" t="s">
        <v>31</v>
      </c>
      <c r="G6" s="22" t="s">
        <v>32</v>
      </c>
      <c r="H6" s="22" t="s">
        <v>33</v>
      </c>
      <c r="I6" s="23" t="s">
        <v>17</v>
      </c>
      <c r="J6" s="88"/>
      <c r="L6" s="65" t="s">
        <v>37</v>
      </c>
      <c r="M6" s="65" t="s">
        <v>34</v>
      </c>
      <c r="N6" s="65" t="s">
        <v>35</v>
      </c>
      <c r="O6" s="65" t="s">
        <v>36</v>
      </c>
      <c r="P6" s="23" t="s">
        <v>17</v>
      </c>
      <c r="Q6" s="89"/>
    </row>
    <row r="7" spans="1:17" ht="27" customHeight="1" x14ac:dyDescent="0.15">
      <c r="A7" s="6"/>
      <c r="B7" s="101" t="s">
        <v>23</v>
      </c>
      <c r="C7" s="24" t="s">
        <v>9</v>
      </c>
      <c r="D7" s="25" t="s">
        <v>18</v>
      </c>
      <c r="E7" s="66">
        <v>9</v>
      </c>
      <c r="F7" s="28">
        <v>2</v>
      </c>
      <c r="G7" s="28">
        <v>2</v>
      </c>
      <c r="H7" s="28">
        <v>0</v>
      </c>
      <c r="I7" s="80">
        <f t="shared" ref="I7:I11" si="0">SUM(E7:H7)</f>
        <v>13</v>
      </c>
      <c r="J7" s="27"/>
      <c r="L7" s="66">
        <v>8</v>
      </c>
      <c r="M7" s="28">
        <v>2</v>
      </c>
      <c r="N7" s="28">
        <v>2</v>
      </c>
      <c r="O7" s="28">
        <v>0</v>
      </c>
      <c r="P7" s="80">
        <f t="shared" ref="P7:P23" si="1">SUM(L7:O7)</f>
        <v>12</v>
      </c>
      <c r="Q7" s="27"/>
    </row>
    <row r="8" spans="1:17" ht="27" customHeight="1" x14ac:dyDescent="0.15">
      <c r="A8" s="6"/>
      <c r="B8" s="102"/>
      <c r="C8" s="29" t="s">
        <v>9</v>
      </c>
      <c r="D8" s="30" t="s">
        <v>19</v>
      </c>
      <c r="E8" s="67">
        <v>12</v>
      </c>
      <c r="F8" s="32">
        <v>4</v>
      </c>
      <c r="G8" s="32">
        <v>3</v>
      </c>
      <c r="H8" s="32">
        <v>1</v>
      </c>
      <c r="I8" s="81">
        <f t="shared" si="0"/>
        <v>20</v>
      </c>
      <c r="J8" s="27"/>
      <c r="L8" s="67">
        <v>11</v>
      </c>
      <c r="M8" s="32">
        <v>4</v>
      </c>
      <c r="N8" s="32">
        <v>3</v>
      </c>
      <c r="O8" s="32">
        <v>1</v>
      </c>
      <c r="P8" s="81">
        <f t="shared" si="1"/>
        <v>19</v>
      </c>
      <c r="Q8" s="27"/>
    </row>
    <row r="9" spans="1:17" ht="27" customHeight="1" x14ac:dyDescent="0.15">
      <c r="A9" s="6"/>
      <c r="B9" s="102"/>
      <c r="C9" s="33" t="s">
        <v>10</v>
      </c>
      <c r="D9" s="34"/>
      <c r="E9" s="67">
        <v>9</v>
      </c>
      <c r="F9" s="32">
        <v>3</v>
      </c>
      <c r="G9" s="32">
        <v>3</v>
      </c>
      <c r="H9" s="32">
        <v>1</v>
      </c>
      <c r="I9" s="81">
        <f t="shared" si="0"/>
        <v>16</v>
      </c>
      <c r="J9" s="27"/>
      <c r="L9" s="67">
        <v>7</v>
      </c>
      <c r="M9" s="32">
        <v>3</v>
      </c>
      <c r="N9" s="32">
        <v>3</v>
      </c>
      <c r="O9" s="32">
        <v>1</v>
      </c>
      <c r="P9" s="81">
        <f t="shared" si="1"/>
        <v>14</v>
      </c>
      <c r="Q9" s="27"/>
    </row>
    <row r="10" spans="1:17" ht="27" customHeight="1" x14ac:dyDescent="0.15">
      <c r="A10" s="6"/>
      <c r="B10" s="102"/>
      <c r="C10" s="35" t="s">
        <v>11</v>
      </c>
      <c r="D10" s="36"/>
      <c r="E10" s="28">
        <v>1</v>
      </c>
      <c r="F10" s="28">
        <v>1</v>
      </c>
      <c r="G10" s="28">
        <v>1</v>
      </c>
      <c r="H10" s="28">
        <v>2</v>
      </c>
      <c r="I10" s="31">
        <f t="shared" si="0"/>
        <v>5</v>
      </c>
      <c r="J10" s="27"/>
      <c r="L10" s="28">
        <v>1</v>
      </c>
      <c r="M10" s="28">
        <v>1</v>
      </c>
      <c r="N10" s="28">
        <v>1</v>
      </c>
      <c r="O10" s="28">
        <v>2</v>
      </c>
      <c r="P10" s="31">
        <f t="shared" si="1"/>
        <v>5</v>
      </c>
      <c r="Q10" s="27"/>
    </row>
    <row r="11" spans="1:17" ht="27" customHeight="1" x14ac:dyDescent="0.15">
      <c r="A11" s="6"/>
      <c r="B11" s="102"/>
      <c r="C11" s="29" t="s">
        <v>20</v>
      </c>
      <c r="D11" s="37" t="s">
        <v>18</v>
      </c>
      <c r="E11" s="32">
        <v>9</v>
      </c>
      <c r="F11" s="32">
        <v>4</v>
      </c>
      <c r="G11" s="32">
        <v>3</v>
      </c>
      <c r="H11" s="32">
        <v>1</v>
      </c>
      <c r="I11" s="31">
        <f t="shared" si="0"/>
        <v>17</v>
      </c>
      <c r="J11" s="38"/>
      <c r="L11" s="32">
        <v>9</v>
      </c>
      <c r="M11" s="32">
        <v>4</v>
      </c>
      <c r="N11" s="32">
        <v>3</v>
      </c>
      <c r="O11" s="32">
        <v>1</v>
      </c>
      <c r="P11" s="31">
        <f t="shared" si="1"/>
        <v>17</v>
      </c>
      <c r="Q11" s="27"/>
    </row>
    <row r="12" spans="1:17" ht="27" customHeight="1" x14ac:dyDescent="0.15">
      <c r="A12" s="6"/>
      <c r="B12" s="103"/>
      <c r="C12" s="104" t="s">
        <v>4</v>
      </c>
      <c r="D12" s="105"/>
      <c r="E12" s="68">
        <f>SUM(E7:E11)</f>
        <v>40</v>
      </c>
      <c r="F12" s="41">
        <f>SUM(F7:F11)</f>
        <v>14</v>
      </c>
      <c r="G12" s="41">
        <f>SUM(G7:G11)</f>
        <v>12</v>
      </c>
      <c r="H12" s="41">
        <f>SUM(H7:H11)</f>
        <v>5</v>
      </c>
      <c r="I12" s="82">
        <f>SUM(E12:H12)</f>
        <v>71</v>
      </c>
      <c r="J12" s="39"/>
      <c r="K12" s="40"/>
      <c r="L12" s="68">
        <f>SUM(L7:L11)</f>
        <v>36</v>
      </c>
      <c r="M12" s="41">
        <f>SUM(M7:M11)</f>
        <v>14</v>
      </c>
      <c r="N12" s="41">
        <f>SUM(N7:N11)</f>
        <v>12</v>
      </c>
      <c r="O12" s="41">
        <f>SUM(O7:O11)</f>
        <v>5</v>
      </c>
      <c r="P12" s="82">
        <f>SUM(L12:O12)</f>
        <v>67</v>
      </c>
      <c r="Q12" s="42"/>
    </row>
    <row r="13" spans="1:17" ht="27" customHeight="1" x14ac:dyDescent="0.15">
      <c r="A13" s="6"/>
      <c r="B13" s="106" t="s">
        <v>25</v>
      </c>
      <c r="C13" s="43" t="s">
        <v>20</v>
      </c>
      <c r="D13" s="30" t="s">
        <v>19</v>
      </c>
      <c r="E13" s="28">
        <v>12</v>
      </c>
      <c r="F13" s="28">
        <v>4</v>
      </c>
      <c r="G13" s="28">
        <v>4</v>
      </c>
      <c r="H13" s="28">
        <v>2</v>
      </c>
      <c r="I13" s="26">
        <f t="shared" ref="I13:I17" si="2">SUM(E13:H13)</f>
        <v>22</v>
      </c>
      <c r="J13" s="44"/>
      <c r="L13" s="28">
        <v>12</v>
      </c>
      <c r="M13" s="28">
        <v>4</v>
      </c>
      <c r="N13" s="28">
        <v>4</v>
      </c>
      <c r="O13" s="28">
        <v>2</v>
      </c>
      <c r="P13" s="26">
        <f t="shared" si="1"/>
        <v>22</v>
      </c>
      <c r="Q13" s="45"/>
    </row>
    <row r="14" spans="1:17" ht="27" customHeight="1" x14ac:dyDescent="0.15">
      <c r="A14" s="6"/>
      <c r="B14" s="107"/>
      <c r="C14" s="33" t="s">
        <v>12</v>
      </c>
      <c r="D14" s="46"/>
      <c r="E14" s="67">
        <v>10</v>
      </c>
      <c r="F14" s="32">
        <v>3</v>
      </c>
      <c r="G14" s="32">
        <v>3</v>
      </c>
      <c r="H14" s="32">
        <v>1</v>
      </c>
      <c r="I14" s="81">
        <f t="shared" si="2"/>
        <v>17</v>
      </c>
      <c r="J14" s="44"/>
      <c r="L14" s="67">
        <v>9</v>
      </c>
      <c r="M14" s="32">
        <v>3</v>
      </c>
      <c r="N14" s="32">
        <v>3</v>
      </c>
      <c r="O14" s="32">
        <v>1</v>
      </c>
      <c r="P14" s="81">
        <f t="shared" si="1"/>
        <v>16</v>
      </c>
      <c r="Q14" s="45"/>
    </row>
    <row r="15" spans="1:17" ht="27" customHeight="1" x14ac:dyDescent="0.15">
      <c r="A15" s="6"/>
      <c r="B15" s="107"/>
      <c r="C15" s="35" t="s">
        <v>13</v>
      </c>
      <c r="D15" s="47"/>
      <c r="E15" s="28">
        <v>11</v>
      </c>
      <c r="F15" s="28">
        <v>5</v>
      </c>
      <c r="G15" s="28">
        <v>4</v>
      </c>
      <c r="H15" s="28">
        <v>1</v>
      </c>
      <c r="I15" s="26">
        <f t="shared" si="2"/>
        <v>21</v>
      </c>
      <c r="J15" s="44"/>
      <c r="L15" s="28">
        <v>11</v>
      </c>
      <c r="M15" s="28">
        <v>5</v>
      </c>
      <c r="N15" s="28">
        <v>4</v>
      </c>
      <c r="O15" s="28">
        <v>1</v>
      </c>
      <c r="P15" s="26">
        <f t="shared" si="1"/>
        <v>21</v>
      </c>
      <c r="Q15" s="45"/>
    </row>
    <row r="16" spans="1:17" ht="27" customHeight="1" x14ac:dyDescent="0.15">
      <c r="A16" s="6"/>
      <c r="B16" s="107"/>
      <c r="C16" s="29" t="s">
        <v>14</v>
      </c>
      <c r="D16" s="37" t="s">
        <v>18</v>
      </c>
      <c r="E16" s="32">
        <v>11</v>
      </c>
      <c r="F16" s="32">
        <v>3</v>
      </c>
      <c r="G16" s="32">
        <v>2</v>
      </c>
      <c r="H16" s="32">
        <v>0</v>
      </c>
      <c r="I16" s="31">
        <f t="shared" si="2"/>
        <v>16</v>
      </c>
      <c r="J16" s="44"/>
      <c r="L16" s="32">
        <v>11</v>
      </c>
      <c r="M16" s="32">
        <v>3</v>
      </c>
      <c r="N16" s="32">
        <v>2</v>
      </c>
      <c r="O16" s="32">
        <v>0</v>
      </c>
      <c r="P16" s="31">
        <f t="shared" si="1"/>
        <v>16</v>
      </c>
      <c r="Q16" s="45"/>
    </row>
    <row r="17" spans="1:17" ht="27" customHeight="1" x14ac:dyDescent="0.15">
      <c r="A17" s="6"/>
      <c r="B17" s="107"/>
      <c r="C17" s="29" t="s">
        <v>14</v>
      </c>
      <c r="D17" s="30" t="s">
        <v>19</v>
      </c>
      <c r="E17" s="69">
        <v>12</v>
      </c>
      <c r="F17" s="53">
        <v>3</v>
      </c>
      <c r="G17" s="53">
        <v>4</v>
      </c>
      <c r="H17" s="69">
        <v>2</v>
      </c>
      <c r="I17" s="75">
        <f t="shared" si="2"/>
        <v>21</v>
      </c>
      <c r="J17" s="49"/>
      <c r="L17" s="69">
        <v>10</v>
      </c>
      <c r="M17" s="53">
        <v>3</v>
      </c>
      <c r="N17" s="53">
        <v>4</v>
      </c>
      <c r="O17" s="69">
        <v>1</v>
      </c>
      <c r="P17" s="75">
        <f t="shared" si="1"/>
        <v>18</v>
      </c>
      <c r="Q17" s="51"/>
    </row>
    <row r="18" spans="1:17" ht="27" customHeight="1" x14ac:dyDescent="0.15">
      <c r="A18" s="6"/>
      <c r="B18" s="108"/>
      <c r="C18" s="104" t="s">
        <v>4</v>
      </c>
      <c r="D18" s="105"/>
      <c r="E18" s="70">
        <f>SUM(E13:E17)</f>
        <v>56</v>
      </c>
      <c r="F18" s="54">
        <f>SUM(F13:F17)</f>
        <v>18</v>
      </c>
      <c r="G18" s="54">
        <f>SUM(G13:G17)</f>
        <v>17</v>
      </c>
      <c r="H18" s="70">
        <f>SUM(H13:H17)</f>
        <v>6</v>
      </c>
      <c r="I18" s="76">
        <f>SUM(E18:H18)</f>
        <v>97</v>
      </c>
      <c r="J18" s="39"/>
      <c r="L18" s="70">
        <f>SUM(L13:L17)</f>
        <v>53</v>
      </c>
      <c r="M18" s="54">
        <f>SUM(M13:M17)</f>
        <v>18</v>
      </c>
      <c r="N18" s="54">
        <f>SUM(N13:N17)</f>
        <v>17</v>
      </c>
      <c r="O18" s="70">
        <f>SUM(O13:O17)</f>
        <v>5</v>
      </c>
      <c r="P18" s="76">
        <f>SUM(L18:O18)</f>
        <v>93</v>
      </c>
      <c r="Q18" s="42"/>
    </row>
    <row r="19" spans="1:17" ht="27" customHeight="1" x14ac:dyDescent="0.15">
      <c r="A19" s="6"/>
      <c r="B19" s="106" t="s">
        <v>26</v>
      </c>
      <c r="C19" s="33" t="s">
        <v>15</v>
      </c>
      <c r="D19" s="46"/>
      <c r="E19" s="53">
        <v>11</v>
      </c>
      <c r="F19" s="53">
        <v>3</v>
      </c>
      <c r="G19" s="53">
        <v>3</v>
      </c>
      <c r="H19" s="53">
        <v>1</v>
      </c>
      <c r="I19" s="52">
        <f t="shared" ref="I19:I23" si="3">SUM(E19:H19)</f>
        <v>18</v>
      </c>
      <c r="J19" s="55"/>
      <c r="L19" s="53">
        <v>11</v>
      </c>
      <c r="M19" s="53">
        <v>3</v>
      </c>
      <c r="N19" s="53">
        <v>3</v>
      </c>
      <c r="O19" s="53">
        <v>1</v>
      </c>
      <c r="P19" s="52">
        <f t="shared" si="1"/>
        <v>18</v>
      </c>
      <c r="Q19" s="56"/>
    </row>
    <row r="20" spans="1:17" ht="27" customHeight="1" x14ac:dyDescent="0.15">
      <c r="A20" s="6"/>
      <c r="B20" s="107"/>
      <c r="C20" s="57" t="s">
        <v>16</v>
      </c>
      <c r="D20" s="58"/>
      <c r="E20" s="71">
        <v>12</v>
      </c>
      <c r="F20" s="59">
        <v>4</v>
      </c>
      <c r="G20" s="59">
        <v>4</v>
      </c>
      <c r="H20" s="59">
        <v>1</v>
      </c>
      <c r="I20" s="77">
        <f t="shared" si="3"/>
        <v>21</v>
      </c>
      <c r="J20" s="49"/>
      <c r="L20" s="71">
        <v>10</v>
      </c>
      <c r="M20" s="59">
        <v>4</v>
      </c>
      <c r="N20" s="59">
        <v>4</v>
      </c>
      <c r="O20" s="59">
        <v>1</v>
      </c>
      <c r="P20" s="77">
        <f t="shared" si="1"/>
        <v>19</v>
      </c>
      <c r="Q20" s="51"/>
    </row>
    <row r="21" spans="1:17" ht="27" customHeight="1" x14ac:dyDescent="0.15">
      <c r="A21" s="6"/>
      <c r="B21" s="107"/>
      <c r="C21" s="43" t="s">
        <v>21</v>
      </c>
      <c r="D21" s="60" t="s">
        <v>18</v>
      </c>
      <c r="E21" s="50">
        <v>11</v>
      </c>
      <c r="F21" s="50">
        <v>2</v>
      </c>
      <c r="G21" s="50">
        <v>2</v>
      </c>
      <c r="H21" s="50">
        <v>2</v>
      </c>
      <c r="I21" s="48">
        <f t="shared" si="3"/>
        <v>17</v>
      </c>
      <c r="J21" s="49"/>
      <c r="L21" s="50">
        <v>11</v>
      </c>
      <c r="M21" s="50">
        <v>2</v>
      </c>
      <c r="N21" s="50">
        <v>2</v>
      </c>
      <c r="O21" s="50">
        <v>2</v>
      </c>
      <c r="P21" s="48">
        <f t="shared" si="1"/>
        <v>17</v>
      </c>
      <c r="Q21" s="51"/>
    </row>
    <row r="22" spans="1:17" ht="27" customHeight="1" x14ac:dyDescent="0.15">
      <c r="A22" s="6"/>
      <c r="B22" s="107"/>
      <c r="C22" s="29" t="s">
        <v>21</v>
      </c>
      <c r="D22" s="30" t="s">
        <v>19</v>
      </c>
      <c r="E22" s="69">
        <v>12</v>
      </c>
      <c r="F22" s="53">
        <v>4</v>
      </c>
      <c r="G22" s="53">
        <v>4</v>
      </c>
      <c r="H22" s="53">
        <v>2</v>
      </c>
      <c r="I22" s="75">
        <f t="shared" si="3"/>
        <v>22</v>
      </c>
      <c r="J22" s="49"/>
      <c r="L22" s="69">
        <v>11</v>
      </c>
      <c r="M22" s="53">
        <v>4</v>
      </c>
      <c r="N22" s="53">
        <v>4</v>
      </c>
      <c r="O22" s="53">
        <v>2</v>
      </c>
      <c r="P22" s="75">
        <f t="shared" si="1"/>
        <v>21</v>
      </c>
      <c r="Q22" s="51"/>
    </row>
    <row r="23" spans="1:17" ht="27" customHeight="1" x14ac:dyDescent="0.15">
      <c r="A23" s="6"/>
      <c r="B23" s="107"/>
      <c r="C23" s="33" t="s">
        <v>22</v>
      </c>
      <c r="D23" s="34"/>
      <c r="E23" s="53">
        <v>9</v>
      </c>
      <c r="F23" s="53">
        <v>3</v>
      </c>
      <c r="G23" s="53">
        <v>3</v>
      </c>
      <c r="H23" s="53">
        <v>1</v>
      </c>
      <c r="I23" s="52">
        <f t="shared" si="3"/>
        <v>16</v>
      </c>
      <c r="J23" s="49"/>
      <c r="L23" s="53">
        <v>9</v>
      </c>
      <c r="M23" s="53">
        <v>3</v>
      </c>
      <c r="N23" s="53">
        <v>3</v>
      </c>
      <c r="O23" s="53">
        <v>1</v>
      </c>
      <c r="P23" s="52">
        <f t="shared" si="1"/>
        <v>16</v>
      </c>
      <c r="Q23" s="61"/>
    </row>
    <row r="24" spans="1:17" ht="27" customHeight="1" thickBot="1" x14ac:dyDescent="0.2">
      <c r="A24" s="6"/>
      <c r="B24" s="109"/>
      <c r="C24" s="110" t="s">
        <v>4</v>
      </c>
      <c r="D24" s="111"/>
      <c r="E24" s="72">
        <f>SUM(E19:E23)</f>
        <v>55</v>
      </c>
      <c r="F24" s="62">
        <f>SUM(F19:F23)</f>
        <v>16</v>
      </c>
      <c r="G24" s="62">
        <f>SUM(G19:G23)</f>
        <v>16</v>
      </c>
      <c r="H24" s="62">
        <f>SUM(H19:H23)</f>
        <v>7</v>
      </c>
      <c r="I24" s="78">
        <f>SUM(E24:H24)</f>
        <v>94</v>
      </c>
      <c r="J24" s="39"/>
      <c r="L24" s="72">
        <f>SUM(L19:L23)</f>
        <v>52</v>
      </c>
      <c r="M24" s="62">
        <f>SUM(M19:M23)</f>
        <v>16</v>
      </c>
      <c r="N24" s="62">
        <f>SUM(N19:N23)</f>
        <v>16</v>
      </c>
      <c r="O24" s="62">
        <f>SUM(O19:O23)</f>
        <v>7</v>
      </c>
      <c r="P24" s="78">
        <f>SUM(L24:O24)</f>
        <v>91</v>
      </c>
      <c r="Q24" s="42"/>
    </row>
    <row r="25" spans="1:17" ht="27" customHeight="1" thickTop="1" thickBot="1" x14ac:dyDescent="0.2">
      <c r="A25" s="6"/>
      <c r="B25" s="96" t="s">
        <v>5</v>
      </c>
      <c r="C25" s="97"/>
      <c r="D25" s="98"/>
      <c r="E25" s="73">
        <f>E12+E18+E24</f>
        <v>151</v>
      </c>
      <c r="F25" s="63">
        <f>F12+F18+F24</f>
        <v>48</v>
      </c>
      <c r="G25" s="63">
        <f>G12+G18+G24</f>
        <v>45</v>
      </c>
      <c r="H25" s="74">
        <f>H12+H18+H24</f>
        <v>18</v>
      </c>
      <c r="I25" s="79">
        <f>SUM(E25:H25)</f>
        <v>262</v>
      </c>
      <c r="J25" s="64"/>
      <c r="L25" s="73">
        <f>L12+L18+L24</f>
        <v>141</v>
      </c>
      <c r="M25" s="63">
        <f>M12+M18+M24</f>
        <v>48</v>
      </c>
      <c r="N25" s="63">
        <f>N12+N18+N24</f>
        <v>45</v>
      </c>
      <c r="O25" s="74">
        <f>O12+O18+O24</f>
        <v>17</v>
      </c>
      <c r="P25" s="79">
        <f>SUM(L25:O25)</f>
        <v>251</v>
      </c>
      <c r="Q25" s="64"/>
    </row>
    <row r="26" spans="1:17" ht="27" customHeight="1" thickTop="1" x14ac:dyDescent="0.15">
      <c r="A26" s="6"/>
      <c r="B26" s="99"/>
      <c r="C26" s="100"/>
      <c r="D26" s="100"/>
      <c r="E26" s="9"/>
      <c r="F26" s="10"/>
      <c r="G26" s="10"/>
      <c r="H26" s="10"/>
      <c r="I26" s="10"/>
      <c r="J26" s="11"/>
      <c r="L26" s="9"/>
      <c r="M26" s="10"/>
      <c r="N26" s="10"/>
      <c r="O26" s="10"/>
      <c r="P26" s="10"/>
      <c r="Q26" s="11"/>
    </row>
    <row r="27" spans="1:17" ht="18" customHeight="1" x14ac:dyDescent="0.15">
      <c r="A27" s="12"/>
      <c r="B27" s="99"/>
      <c r="C27" s="100"/>
      <c r="D27" s="100"/>
      <c r="E27" s="9"/>
      <c r="F27" s="9"/>
      <c r="G27" s="9"/>
      <c r="H27" s="9"/>
      <c r="I27" s="10"/>
      <c r="J27" s="11"/>
      <c r="L27" s="9"/>
      <c r="M27" s="9"/>
      <c r="N27" s="9"/>
      <c r="O27" s="9"/>
      <c r="P27" s="10"/>
      <c r="Q27" s="11"/>
    </row>
    <row r="28" spans="1:17" x14ac:dyDescent="0.15">
      <c r="B28" s="5"/>
      <c r="C28" s="5"/>
      <c r="D28" s="14"/>
      <c r="E28" s="14"/>
      <c r="F28" s="14"/>
      <c r="G28" s="14"/>
      <c r="H28" s="14"/>
      <c r="I28" s="14"/>
      <c r="L28" s="14"/>
      <c r="M28" s="14"/>
      <c r="N28" s="14"/>
      <c r="O28" s="14"/>
      <c r="P28" s="14"/>
    </row>
  </sheetData>
  <mergeCells count="16">
    <mergeCell ref="B25:D25"/>
    <mergeCell ref="B26:D26"/>
    <mergeCell ref="B27:D27"/>
    <mergeCell ref="B7:B12"/>
    <mergeCell ref="C12:D12"/>
    <mergeCell ref="B13:B18"/>
    <mergeCell ref="C18:D18"/>
    <mergeCell ref="B19:B24"/>
    <mergeCell ref="C24:D24"/>
    <mergeCell ref="B1:Q1"/>
    <mergeCell ref="B4:D4"/>
    <mergeCell ref="J4:J6"/>
    <mergeCell ref="Q4:Q6"/>
    <mergeCell ref="B5:B6"/>
    <mergeCell ref="C5:D5"/>
    <mergeCell ref="C6:D6"/>
  </mergeCells>
  <phoneticPr fontId="2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10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CADE88D902B468AACCA476B5B7AE8" ma:contentTypeVersion="0" ma:contentTypeDescription="新しいドキュメントを作成します。" ma:contentTypeScope="" ma:versionID="42d1eca927ad1e65c5124772d533ce5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844C52-8294-44CF-9812-EBB7572A0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F9AC064-3E3D-4842-8E7C-B543E9F97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098AB7-FEEA-42B6-A54D-8F691C47799A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資料１</vt:lpstr>
      <vt:lpstr>資料１!Print_Area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2021-11-24T12:57:52Z</cp:lastPrinted>
  <dcterms:created xsi:type="dcterms:W3CDTF">2002-07-11T05:44:22Z</dcterms:created>
  <dcterms:modified xsi:type="dcterms:W3CDTF">2021-11-24T12:58:17Z</dcterms:modified>
</cp:coreProperties>
</file>