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2.集計表手作業修正\250226\"/>
    </mc:Choice>
  </mc:AlternateContent>
  <xr:revisionPtr revIDLastSave="0" documentId="13_ncr:1_{A6F5FC88-B920-4C67-8C5F-FF8A3D7EE99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集計】" sheetId="2" r:id="rId1"/>
  </sheets>
  <definedNames>
    <definedName name="_xlnm.Print_Area" localSheetId="0">【集計】!$A:$U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L4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S1" i="2"/>
</calcChain>
</file>

<file path=xl/sharedStrings.xml><?xml version="1.0" encoding="utf-8"?>
<sst xmlns="http://schemas.openxmlformats.org/spreadsheetml/2006/main" count="64" uniqueCount="44">
  <si>
    <t>大阪府　土砂災害防止法に基づく区域指定状況</t>
    <rPh sb="0" eb="3">
      <t>オオサカフ</t>
    </rPh>
    <rPh sb="4" eb="6">
      <t>ドシャ</t>
    </rPh>
    <rPh sb="6" eb="8">
      <t>サイガイ</t>
    </rPh>
    <rPh sb="8" eb="11">
      <t>ボウシホウ</t>
    </rPh>
    <rPh sb="12" eb="13">
      <t>モト</t>
    </rPh>
    <rPh sb="15" eb="17">
      <t>クイキ</t>
    </rPh>
    <rPh sb="17" eb="19">
      <t>シテイ</t>
    </rPh>
    <rPh sb="19" eb="21">
      <t>ジョウキョウ</t>
    </rPh>
    <phoneticPr fontId="4"/>
  </si>
  <si>
    <t>最終指定告示日：</t>
    <rPh sb="0" eb="2">
      <t>サイシュウ</t>
    </rPh>
    <rPh sb="2" eb="4">
      <t>シテイ</t>
    </rPh>
    <rPh sb="4" eb="6">
      <t>コクジ</t>
    </rPh>
    <rPh sb="6" eb="7">
      <t>ビ</t>
    </rPh>
    <phoneticPr fontId="4"/>
  </si>
  <si>
    <t>全体</t>
    <rPh sb="0" eb="2">
      <t>ゼンタイ</t>
    </rPh>
    <phoneticPr fontId="4"/>
  </si>
  <si>
    <t>土石流</t>
    <rPh sb="0" eb="3">
      <t>ドセキリュウ</t>
    </rPh>
    <phoneticPr fontId="4"/>
  </si>
  <si>
    <t>急傾斜</t>
    <rPh sb="0" eb="3">
      <t>キュウケイシャ</t>
    </rPh>
    <phoneticPr fontId="4"/>
  </si>
  <si>
    <t>地滑り</t>
    <rPh sb="0" eb="1">
      <t>ジ</t>
    </rPh>
    <rPh sb="1" eb="2">
      <t>スベ</t>
    </rPh>
    <phoneticPr fontId="4"/>
  </si>
  <si>
    <t>Ｙ</t>
    <phoneticPr fontId="4"/>
  </si>
  <si>
    <t>Ｒ</t>
    <phoneticPr fontId="4"/>
  </si>
  <si>
    <t>能勢町</t>
    <phoneticPr fontId="1"/>
  </si>
  <si>
    <t>太子町</t>
  </si>
  <si>
    <t>豊能町</t>
  </si>
  <si>
    <t>河南町</t>
  </si>
  <si>
    <t>池田市</t>
  </si>
  <si>
    <t>羽曳野市</t>
  </si>
  <si>
    <t>箕面市</t>
  </si>
  <si>
    <t>大阪狭山市</t>
  </si>
  <si>
    <t>豊中市</t>
  </si>
  <si>
    <t>富田林市</t>
  </si>
  <si>
    <t>茨木市</t>
  </si>
  <si>
    <t>河内長野市</t>
  </si>
  <si>
    <t>高槻市</t>
  </si>
  <si>
    <t>千早赤阪村</t>
  </si>
  <si>
    <t>吹田市</t>
  </si>
  <si>
    <t>堺市</t>
  </si>
  <si>
    <t>島本町</t>
  </si>
  <si>
    <t>和泉市</t>
  </si>
  <si>
    <t>枚方市</t>
  </si>
  <si>
    <t>岸和田市</t>
  </si>
  <si>
    <t>交野市</t>
  </si>
  <si>
    <t>貝塚市</t>
  </si>
  <si>
    <t>寝屋川市</t>
  </si>
  <si>
    <t>泉佐野市</t>
  </si>
  <si>
    <t>四條畷市</t>
  </si>
  <si>
    <t>熊取町</t>
  </si>
  <si>
    <t>大東市</t>
  </si>
  <si>
    <t>泉南市</t>
  </si>
  <si>
    <t>東大阪市</t>
  </si>
  <si>
    <t>阪南市</t>
  </si>
  <si>
    <t>八尾市</t>
  </si>
  <si>
    <t>田尻町</t>
    <rPh sb="0" eb="3">
      <t>タジリチョウ</t>
    </rPh>
    <phoneticPr fontId="1"/>
  </si>
  <si>
    <t>柏原市</t>
  </si>
  <si>
    <t>岬町</t>
  </si>
  <si>
    <t>区域指定数計（※）</t>
    <rPh sb="0" eb="2">
      <t>クイキ</t>
    </rPh>
    <rPh sb="2" eb="4">
      <t>シテイ</t>
    </rPh>
    <rPh sb="4" eb="5">
      <t>スウ</t>
    </rPh>
    <rPh sb="5" eb="6">
      <t>ケイ</t>
    </rPh>
    <phoneticPr fontId="4"/>
  </si>
  <si>
    <t>※市町村境をまたぐ区域については、区域のまたがる全ての市町村の区域数にカウントされています。各市町村の表中の区域数の合計は、区域指定数計（大阪府全体の区域数）とは一致しませんのでご注意ください。</t>
    <rPh sb="1" eb="4">
      <t>シチョウソン</t>
    </rPh>
    <rPh sb="4" eb="5">
      <t>サカイ</t>
    </rPh>
    <rPh sb="9" eb="11">
      <t>クイキ</t>
    </rPh>
    <rPh sb="17" eb="19">
      <t>クイキ</t>
    </rPh>
    <rPh sb="24" eb="25">
      <t>スベ</t>
    </rPh>
    <rPh sb="27" eb="30">
      <t>シチョウソン</t>
    </rPh>
    <rPh sb="31" eb="34">
      <t>クイキスウ</t>
    </rPh>
    <rPh sb="51" eb="53">
      <t>ヒョウチュウ</t>
    </rPh>
    <rPh sb="62" eb="64">
      <t>クイキ</t>
    </rPh>
    <rPh sb="64" eb="67">
      <t>シテイスウ</t>
    </rPh>
    <rPh sb="67" eb="68">
      <t>ケイ</t>
    </rPh>
    <rPh sb="69" eb="72">
      <t>オオサカフ</t>
    </rPh>
    <rPh sb="72" eb="74">
      <t>ゼンタイ</t>
    </rPh>
    <rPh sb="75" eb="77">
      <t>クイキ</t>
    </rPh>
    <rPh sb="77" eb="78">
      <t>スウ</t>
    </rPh>
    <rPh sb="81" eb="83">
      <t>イッチ</t>
    </rPh>
    <rPh sb="90" eb="9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</si>
</sst>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tted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/>
    <xf numFmtId="38" fontId="3" fillId="2" borderId="0" xfId="1" applyNumberFormat="1" applyFont="1" applyFill="1" applyAlignment="1">
      <alignment vertical="center"/>
    </xf>
    <xf numFmtId="38" fontId="5" fillId="2" borderId="0" xfId="1" applyNumberFormat="1" applyFont="1" applyFill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38" fontId="6" fillId="2" borderId="0" xfId="1" applyNumberFormat="1" applyFont="1" applyFill="1" applyAlignment="1">
      <alignment vertical="center"/>
    </xf>
    <xf numFmtId="38" fontId="6" fillId="3" borderId="6" xfId="1" applyNumberFormat="1" applyFont="1" applyFill="1" applyBorder="1" applyAlignment="1">
      <alignment horizontal="center" vertical="center"/>
    </xf>
    <xf numFmtId="38" fontId="7" fillId="4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horizontal="center" vertical="center"/>
    </xf>
    <xf numFmtId="38" fontId="7" fillId="4" borderId="9" xfId="1" applyNumberFormat="1" applyFont="1" applyFill="1" applyBorder="1" applyAlignment="1">
      <alignment horizontal="center" vertical="center"/>
    </xf>
    <xf numFmtId="38" fontId="7" fillId="4" borderId="10" xfId="1" applyNumberFormat="1" applyFont="1" applyFill="1" applyBorder="1" applyAlignment="1">
      <alignment horizontal="center" vertical="center"/>
    </xf>
    <xf numFmtId="38" fontId="6" fillId="3" borderId="11" xfId="1" applyNumberFormat="1" applyFont="1" applyFill="1" applyBorder="1" applyAlignment="1">
      <alignment horizontal="center" vertical="center"/>
    </xf>
    <xf numFmtId="38" fontId="6" fillId="2" borderId="14" xfId="1" applyNumberFormat="1" applyFont="1" applyFill="1" applyBorder="1" applyAlignment="1">
      <alignment horizontal="center" vertical="center"/>
    </xf>
    <xf numFmtId="38" fontId="6" fillId="2" borderId="15" xfId="1" applyNumberFormat="1" applyFont="1" applyFill="1" applyBorder="1" applyAlignment="1">
      <alignment horizontal="left" vertical="center"/>
    </xf>
    <xf numFmtId="38" fontId="6" fillId="2" borderId="16" xfId="1" applyNumberFormat="1" applyFont="1" applyFill="1" applyBorder="1" applyAlignment="1">
      <alignment vertical="center"/>
    </xf>
    <xf numFmtId="38" fontId="6" fillId="2" borderId="17" xfId="1" applyNumberFormat="1" applyFont="1" applyFill="1" applyBorder="1" applyAlignment="1">
      <alignment vertical="center"/>
    </xf>
    <xf numFmtId="38" fontId="6" fillId="2" borderId="25" xfId="1" applyNumberFormat="1" applyFont="1" applyFill="1" applyBorder="1" applyAlignment="1">
      <alignment vertical="center"/>
    </xf>
    <xf numFmtId="38" fontId="6" fillId="2" borderId="18" xfId="1" applyNumberFormat="1" applyFont="1" applyFill="1" applyBorder="1" applyAlignment="1">
      <alignment vertical="center"/>
    </xf>
    <xf numFmtId="38" fontId="6" fillId="2" borderId="27" xfId="1" applyNumberFormat="1" applyFont="1" applyFill="1" applyBorder="1" applyAlignment="1">
      <alignment vertical="center"/>
    </xf>
    <xf numFmtId="38" fontId="6" fillId="2" borderId="26" xfId="1" applyNumberFormat="1" applyFont="1" applyFill="1" applyBorder="1" applyAlignment="1">
      <alignment vertical="center"/>
    </xf>
    <xf numFmtId="38" fontId="6" fillId="2" borderId="19" xfId="1" applyNumberFormat="1" applyFont="1" applyFill="1" applyBorder="1" applyAlignment="1">
      <alignment horizontal="center" vertical="center"/>
    </xf>
    <xf numFmtId="38" fontId="6" fillId="2" borderId="20" xfId="1" applyNumberFormat="1" applyFont="1" applyFill="1" applyBorder="1" applyAlignment="1">
      <alignment horizontal="left" vertical="center"/>
    </xf>
    <xf numFmtId="38" fontId="6" fillId="2" borderId="21" xfId="1" applyNumberFormat="1" applyFont="1" applyFill="1" applyBorder="1" applyAlignment="1">
      <alignment vertical="center"/>
    </xf>
    <xf numFmtId="38" fontId="6" fillId="2" borderId="22" xfId="1" applyNumberFormat="1" applyFont="1" applyFill="1" applyBorder="1" applyAlignment="1">
      <alignment vertical="center"/>
    </xf>
    <xf numFmtId="38" fontId="6" fillId="2" borderId="23" xfId="1" applyNumberFormat="1" applyFont="1" applyFill="1" applyBorder="1" applyAlignment="1">
      <alignment horizontal="center" vertical="center"/>
    </xf>
    <xf numFmtId="38" fontId="6" fillId="2" borderId="24" xfId="1" applyNumberFormat="1" applyFont="1" applyFill="1" applyBorder="1" applyAlignment="1">
      <alignment horizontal="left" vertical="center"/>
    </xf>
    <xf numFmtId="38" fontId="6" fillId="2" borderId="28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left" vertical="center"/>
    </xf>
    <xf numFmtId="38" fontId="6" fillId="2" borderId="28" xfId="1" applyNumberFormat="1" applyFont="1" applyFill="1" applyBorder="1" applyAlignment="1">
      <alignment vertical="center"/>
    </xf>
    <xf numFmtId="38" fontId="6" fillId="2" borderId="7" xfId="1" applyNumberFormat="1" applyFont="1" applyFill="1" applyBorder="1" applyAlignment="1">
      <alignment vertical="center"/>
    </xf>
    <xf numFmtId="38" fontId="6" fillId="2" borderId="9" xfId="1" applyNumberFormat="1" applyFont="1" applyFill="1" applyBorder="1" applyAlignment="1">
      <alignment vertical="center"/>
    </xf>
    <xf numFmtId="38" fontId="6" fillId="2" borderId="29" xfId="1" applyNumberFormat="1" applyFont="1" applyFill="1" applyBorder="1" applyAlignment="1">
      <alignment vertical="center"/>
    </xf>
    <xf numFmtId="38" fontId="6" fillId="2" borderId="30" xfId="1" applyNumberFormat="1" applyFont="1" applyFill="1" applyBorder="1" applyAlignment="1">
      <alignment vertical="center"/>
    </xf>
    <xf numFmtId="38" fontId="6" fillId="2" borderId="31" xfId="1" applyNumberFormat="1" applyFont="1" applyFill="1" applyBorder="1" applyAlignment="1">
      <alignment vertical="center"/>
    </xf>
    <xf numFmtId="38" fontId="5" fillId="2" borderId="0" xfId="1" applyNumberFormat="1" applyFont="1" applyFill="1"/>
    <xf numFmtId="38" fontId="6" fillId="2" borderId="32" xfId="1" applyNumberFormat="1" applyFont="1" applyFill="1" applyBorder="1" applyAlignment="1">
      <alignment vertical="center"/>
    </xf>
    <xf numFmtId="38" fontId="6" fillId="2" borderId="34" xfId="1" applyNumberFormat="1" applyFont="1" applyFill="1" applyBorder="1" applyAlignment="1">
      <alignment vertical="center"/>
    </xf>
    <xf numFmtId="38" fontId="6" fillId="2" borderId="35" xfId="1" applyNumberFormat="1" applyFont="1" applyFill="1" applyBorder="1" applyAlignment="1">
      <alignment vertical="center"/>
    </xf>
    <xf numFmtId="38" fontId="6" fillId="2" borderId="36" xfId="1" applyNumberFormat="1" applyFont="1" applyFill="1" applyBorder="1" applyAlignment="1">
      <alignment vertical="center"/>
    </xf>
    <xf numFmtId="38" fontId="6" fillId="2" borderId="37" xfId="1" applyNumberFormat="1" applyFont="1" applyFill="1" applyBorder="1" applyAlignment="1">
      <alignment vertical="center"/>
    </xf>
    <xf numFmtId="38" fontId="6" fillId="2" borderId="38" xfId="1" applyNumberFormat="1" applyFont="1" applyFill="1" applyBorder="1" applyAlignment="1">
      <alignment vertical="center"/>
    </xf>
    <xf numFmtId="38" fontId="6" fillId="2" borderId="0" xfId="1" applyNumberFormat="1" applyFont="1" applyFill="1"/>
    <xf numFmtId="38" fontId="5" fillId="0" borderId="0" xfId="1" applyNumberFormat="1" applyFont="1"/>
    <xf numFmtId="38" fontId="6" fillId="2" borderId="2" xfId="1" applyNumberFormat="1" applyFont="1" applyFill="1" applyBorder="1" applyAlignment="1">
      <alignment horizontal="center" vertical="center"/>
    </xf>
    <xf numFmtId="38" fontId="6" fillId="2" borderId="3" xfId="1" applyNumberFormat="1" applyFont="1" applyFill="1" applyBorder="1" applyAlignment="1">
      <alignment horizontal="center" vertical="center"/>
    </xf>
    <xf numFmtId="38" fontId="6" fillId="2" borderId="4" xfId="1" applyNumberFormat="1" applyFont="1" applyFill="1" applyBorder="1" applyAlignment="1">
      <alignment horizontal="center" vertical="center"/>
    </xf>
    <xf numFmtId="38" fontId="6" fillId="2" borderId="5" xfId="1" applyNumberFormat="1" applyFont="1" applyFill="1" applyBorder="1" applyAlignment="1">
      <alignment horizontal="center" vertical="center"/>
    </xf>
    <xf numFmtId="38" fontId="6" fillId="2" borderId="39" xfId="1" applyNumberFormat="1" applyFont="1" applyFill="1" applyBorder="1" applyAlignment="1">
      <alignment horizontal="center" vertical="center"/>
    </xf>
    <xf numFmtId="38" fontId="6" fillId="2" borderId="40" xfId="1" applyNumberFormat="1" applyFont="1" applyFill="1" applyBorder="1" applyAlignment="1">
      <alignment horizontal="center" vertical="center"/>
    </xf>
    <xf numFmtId="38" fontId="6" fillId="2" borderId="41" xfId="1" applyNumberFormat="1" applyFont="1" applyFill="1" applyBorder="1" applyAlignment="1">
      <alignment horizontal="center" vertical="center"/>
    </xf>
    <xf numFmtId="38" fontId="5" fillId="2" borderId="32" xfId="1" applyNumberFormat="1" applyFont="1" applyFill="1" applyBorder="1" applyAlignment="1">
      <alignment horizontal="center" vertical="center"/>
    </xf>
    <xf numFmtId="38" fontId="5" fillId="2" borderId="33" xfId="1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right" vertical="center"/>
    </xf>
    <xf numFmtId="177" fontId="6" fillId="2" borderId="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2" borderId="1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U25"/>
  <sheetViews>
    <sheetView tabSelected="1" zoomScale="55" zoomScaleNormal="55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Y9" sqref="Y9"/>
    </sheetView>
  </sheetViews>
  <sheetFormatPr defaultColWidth="9" defaultRowHeight="15" x14ac:dyDescent="0.3"/>
  <cols>
    <col min="1" max="1" width="4.59765625" style="3" customWidth="1"/>
    <col min="2" max="2" width="12.59765625" style="3" customWidth="1"/>
    <col min="3" max="4" width="8.3984375" style="3" customWidth="1"/>
    <col min="5" max="5" width="11" style="3" customWidth="1"/>
    <col min="6" max="10" width="8.3984375" style="3" customWidth="1"/>
    <col min="11" max="11" width="9" style="3"/>
    <col min="12" max="12" width="4.59765625" style="3" customWidth="1"/>
    <col min="13" max="13" width="12.59765625" style="3" customWidth="1"/>
    <col min="14" max="21" width="8.3984375" style="3" customWidth="1"/>
    <col min="22" max="23" width="9" style="3"/>
    <col min="24" max="24" width="10.5" style="3" bestFit="1" customWidth="1"/>
    <col min="25" max="16384" width="9" style="3"/>
  </cols>
  <sheetData>
    <row r="1" spans="1:21" s="1" customFormat="1" ht="31.5" customHeight="1" thickBot="1" x14ac:dyDescent="0.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54" t="s">
        <v>1</v>
      </c>
      <c r="Q1" s="54"/>
      <c r="R1" s="54"/>
      <c r="S1" s="55">
        <f ca="1">TODAY()</f>
        <v>45714</v>
      </c>
      <c r="T1" s="55"/>
      <c r="U1" s="55"/>
    </row>
    <row r="2" spans="1:21" s="2" customFormat="1" ht="31.5" customHeight="1" x14ac:dyDescent="0.45">
      <c r="A2" s="45" t="s">
        <v>2</v>
      </c>
      <c r="B2" s="46"/>
      <c r="C2" s="45" t="s">
        <v>2</v>
      </c>
      <c r="D2" s="46"/>
      <c r="E2" s="49" t="s">
        <v>3</v>
      </c>
      <c r="F2" s="50"/>
      <c r="G2" s="49" t="s">
        <v>4</v>
      </c>
      <c r="H2" s="49"/>
      <c r="I2" s="51" t="s">
        <v>5</v>
      </c>
      <c r="J2" s="46"/>
      <c r="K2" s="7"/>
      <c r="L2" s="45" t="s">
        <v>2</v>
      </c>
      <c r="M2" s="46"/>
      <c r="N2" s="45" t="s">
        <v>2</v>
      </c>
      <c r="O2" s="46"/>
      <c r="P2" s="49" t="s">
        <v>3</v>
      </c>
      <c r="Q2" s="50"/>
      <c r="R2" s="49" t="s">
        <v>4</v>
      </c>
      <c r="S2" s="49"/>
      <c r="T2" s="51" t="s">
        <v>5</v>
      </c>
      <c r="U2" s="46"/>
    </row>
    <row r="3" spans="1:21" s="2" customFormat="1" ht="31.5" customHeight="1" thickBot="1" x14ac:dyDescent="0.5">
      <c r="A3" s="47"/>
      <c r="B3" s="48"/>
      <c r="C3" s="8" t="s">
        <v>6</v>
      </c>
      <c r="D3" s="9" t="s">
        <v>7</v>
      </c>
      <c r="E3" s="10" t="s">
        <v>6</v>
      </c>
      <c r="F3" s="11" t="s">
        <v>7</v>
      </c>
      <c r="G3" s="10" t="s">
        <v>6</v>
      </c>
      <c r="H3" s="12" t="s">
        <v>7</v>
      </c>
      <c r="I3" s="13" t="s">
        <v>6</v>
      </c>
      <c r="J3" s="9" t="s">
        <v>7</v>
      </c>
      <c r="K3" s="7"/>
      <c r="L3" s="56"/>
      <c r="M3" s="57"/>
      <c r="N3" s="8" t="s">
        <v>6</v>
      </c>
      <c r="O3" s="9" t="s">
        <v>7</v>
      </c>
      <c r="P3" s="10" t="s">
        <v>6</v>
      </c>
      <c r="Q3" s="11" t="s">
        <v>7</v>
      </c>
      <c r="R3" s="10" t="s">
        <v>6</v>
      </c>
      <c r="S3" s="12" t="s">
        <v>7</v>
      </c>
      <c r="T3" s="13" t="s">
        <v>6</v>
      </c>
      <c r="U3" s="9" t="s">
        <v>7</v>
      </c>
    </row>
    <row r="4" spans="1:21" s="2" customFormat="1" ht="34.5" customHeight="1" x14ac:dyDescent="0.45">
      <c r="A4" s="14">
        <v>1</v>
      </c>
      <c r="B4" s="15" t="s">
        <v>8</v>
      </c>
      <c r="C4" s="16">
        <v>1070</v>
      </c>
      <c r="D4" s="17">
        <v>925</v>
      </c>
      <c r="E4" s="18">
        <v>371</v>
      </c>
      <c r="F4" s="19">
        <v>230</v>
      </c>
      <c r="G4" s="20">
        <v>698</v>
      </c>
      <c r="H4" s="19">
        <v>695</v>
      </c>
      <c r="I4" s="20">
        <v>1</v>
      </c>
      <c r="J4" s="21">
        <v>0</v>
      </c>
      <c r="K4" s="7"/>
      <c r="L4" s="22">
        <f>A20+1</f>
        <v>18</v>
      </c>
      <c r="M4" s="23" t="s">
        <v>9</v>
      </c>
      <c r="N4" s="24">
        <v>130</v>
      </c>
      <c r="O4" s="25">
        <v>125</v>
      </c>
      <c r="P4" s="18">
        <v>9</v>
      </c>
      <c r="Q4" s="19">
        <v>7</v>
      </c>
      <c r="R4" s="20">
        <v>121</v>
      </c>
      <c r="S4" s="19">
        <v>118</v>
      </c>
      <c r="T4" s="20">
        <v>0</v>
      </c>
      <c r="U4" s="21">
        <v>0</v>
      </c>
    </row>
    <row r="5" spans="1:21" s="2" customFormat="1" ht="34.5" customHeight="1" x14ac:dyDescent="0.45">
      <c r="A5" s="26">
        <f t="shared" ref="A5:A20" si="0">A4+1</f>
        <v>2</v>
      </c>
      <c r="B5" s="27" t="s">
        <v>10</v>
      </c>
      <c r="C5" s="18">
        <v>410</v>
      </c>
      <c r="D5" s="21">
        <v>376</v>
      </c>
      <c r="E5" s="18">
        <v>105</v>
      </c>
      <c r="F5" s="19">
        <v>75</v>
      </c>
      <c r="G5" s="20">
        <v>305</v>
      </c>
      <c r="H5" s="19">
        <v>301</v>
      </c>
      <c r="I5" s="20">
        <v>0</v>
      </c>
      <c r="J5" s="21">
        <v>0</v>
      </c>
      <c r="K5" s="7"/>
      <c r="L5" s="26">
        <f t="shared" ref="L5:L16" si="1">L4+1</f>
        <v>19</v>
      </c>
      <c r="M5" s="27" t="s">
        <v>11</v>
      </c>
      <c r="N5" s="18">
        <v>251</v>
      </c>
      <c r="O5" s="21">
        <v>232</v>
      </c>
      <c r="P5" s="18">
        <v>73</v>
      </c>
      <c r="Q5" s="19">
        <v>57</v>
      </c>
      <c r="R5" s="20">
        <v>177</v>
      </c>
      <c r="S5" s="19">
        <v>175</v>
      </c>
      <c r="T5" s="20">
        <v>1</v>
      </c>
      <c r="U5" s="21">
        <v>0</v>
      </c>
    </row>
    <row r="6" spans="1:21" s="2" customFormat="1" ht="34.5" customHeight="1" x14ac:dyDescent="0.45">
      <c r="A6" s="26">
        <f t="shared" si="0"/>
        <v>3</v>
      </c>
      <c r="B6" s="27" t="s">
        <v>12</v>
      </c>
      <c r="C6" s="18">
        <v>163</v>
      </c>
      <c r="D6" s="21">
        <v>147</v>
      </c>
      <c r="E6" s="18">
        <v>52</v>
      </c>
      <c r="F6" s="19">
        <v>37</v>
      </c>
      <c r="G6" s="20">
        <v>111</v>
      </c>
      <c r="H6" s="19">
        <v>110</v>
      </c>
      <c r="I6" s="20">
        <v>0</v>
      </c>
      <c r="J6" s="21">
        <v>0</v>
      </c>
      <c r="K6" s="7"/>
      <c r="L6" s="26">
        <f t="shared" si="1"/>
        <v>20</v>
      </c>
      <c r="M6" s="27" t="s">
        <v>13</v>
      </c>
      <c r="N6" s="18">
        <v>37</v>
      </c>
      <c r="O6" s="21">
        <v>33</v>
      </c>
      <c r="P6" s="18">
        <v>8</v>
      </c>
      <c r="Q6" s="19">
        <v>7</v>
      </c>
      <c r="R6" s="20">
        <v>28</v>
      </c>
      <c r="S6" s="19">
        <v>26</v>
      </c>
      <c r="T6" s="20">
        <v>1</v>
      </c>
      <c r="U6" s="21">
        <v>0</v>
      </c>
    </row>
    <row r="7" spans="1:21" s="2" customFormat="1" ht="34.5" customHeight="1" x14ac:dyDescent="0.45">
      <c r="A7" s="26">
        <f t="shared" si="0"/>
        <v>4</v>
      </c>
      <c r="B7" s="27" t="s">
        <v>14</v>
      </c>
      <c r="C7" s="18">
        <v>331</v>
      </c>
      <c r="D7" s="21">
        <v>307</v>
      </c>
      <c r="E7" s="18">
        <v>55</v>
      </c>
      <c r="F7" s="19">
        <v>36</v>
      </c>
      <c r="G7" s="20">
        <v>276</v>
      </c>
      <c r="H7" s="19">
        <v>271</v>
      </c>
      <c r="I7" s="20">
        <v>0</v>
      </c>
      <c r="J7" s="21">
        <v>0</v>
      </c>
      <c r="K7" s="7"/>
      <c r="L7" s="26">
        <f t="shared" si="1"/>
        <v>21</v>
      </c>
      <c r="M7" s="27" t="s">
        <v>15</v>
      </c>
      <c r="N7" s="18">
        <v>24</v>
      </c>
      <c r="O7" s="21">
        <v>23</v>
      </c>
      <c r="P7" s="18">
        <v>0</v>
      </c>
      <c r="Q7" s="19">
        <v>0</v>
      </c>
      <c r="R7" s="20">
        <v>23</v>
      </c>
      <c r="S7" s="19">
        <v>23</v>
      </c>
      <c r="T7" s="20">
        <v>1</v>
      </c>
      <c r="U7" s="21">
        <v>0</v>
      </c>
    </row>
    <row r="8" spans="1:21" s="2" customFormat="1" ht="34.5" customHeight="1" x14ac:dyDescent="0.45">
      <c r="A8" s="26">
        <f t="shared" si="0"/>
        <v>5</v>
      </c>
      <c r="B8" s="27" t="s">
        <v>16</v>
      </c>
      <c r="C8" s="18">
        <v>47</v>
      </c>
      <c r="D8" s="21">
        <v>42</v>
      </c>
      <c r="E8" s="18">
        <v>0</v>
      </c>
      <c r="F8" s="19">
        <v>0</v>
      </c>
      <c r="G8" s="20">
        <v>47</v>
      </c>
      <c r="H8" s="19">
        <v>42</v>
      </c>
      <c r="I8" s="20">
        <v>0</v>
      </c>
      <c r="J8" s="21">
        <v>0</v>
      </c>
      <c r="K8" s="7"/>
      <c r="L8" s="26">
        <f t="shared" si="1"/>
        <v>22</v>
      </c>
      <c r="M8" s="27" t="s">
        <v>17</v>
      </c>
      <c r="N8" s="18">
        <v>199</v>
      </c>
      <c r="O8" s="21">
        <v>187</v>
      </c>
      <c r="P8" s="18">
        <v>40</v>
      </c>
      <c r="Q8" s="19">
        <v>30</v>
      </c>
      <c r="R8" s="20">
        <v>158</v>
      </c>
      <c r="S8" s="19">
        <v>157</v>
      </c>
      <c r="T8" s="20">
        <v>1</v>
      </c>
      <c r="U8" s="21">
        <v>0</v>
      </c>
    </row>
    <row r="9" spans="1:21" s="2" customFormat="1" ht="34.5" customHeight="1" x14ac:dyDescent="0.45">
      <c r="A9" s="26">
        <f t="shared" si="0"/>
        <v>6</v>
      </c>
      <c r="B9" s="27" t="s">
        <v>18</v>
      </c>
      <c r="C9" s="18">
        <v>382</v>
      </c>
      <c r="D9" s="21">
        <v>312</v>
      </c>
      <c r="E9" s="18">
        <v>83</v>
      </c>
      <c r="F9" s="19">
        <v>21</v>
      </c>
      <c r="G9" s="20">
        <v>299</v>
      </c>
      <c r="H9" s="19">
        <v>291</v>
      </c>
      <c r="I9" s="20">
        <v>0</v>
      </c>
      <c r="J9" s="21">
        <v>0</v>
      </c>
      <c r="K9" s="7"/>
      <c r="L9" s="26">
        <f t="shared" si="1"/>
        <v>23</v>
      </c>
      <c r="M9" s="27" t="s">
        <v>19</v>
      </c>
      <c r="N9" s="18">
        <v>1671</v>
      </c>
      <c r="O9" s="21">
        <v>1642</v>
      </c>
      <c r="P9" s="18">
        <v>210</v>
      </c>
      <c r="Q9" s="19">
        <v>189</v>
      </c>
      <c r="R9" s="20">
        <v>1461</v>
      </c>
      <c r="S9" s="19">
        <v>1453</v>
      </c>
      <c r="T9" s="20">
        <v>0</v>
      </c>
      <c r="U9" s="21">
        <v>0</v>
      </c>
    </row>
    <row r="10" spans="1:21" s="2" customFormat="1" ht="34.5" customHeight="1" x14ac:dyDescent="0.45">
      <c r="A10" s="26">
        <f t="shared" si="0"/>
        <v>7</v>
      </c>
      <c r="B10" s="27" t="s">
        <v>20</v>
      </c>
      <c r="C10" s="18">
        <v>468</v>
      </c>
      <c r="D10" s="21">
        <v>419</v>
      </c>
      <c r="E10" s="18">
        <v>102</v>
      </c>
      <c r="F10" s="19">
        <v>61</v>
      </c>
      <c r="G10" s="20">
        <v>364</v>
      </c>
      <c r="H10" s="19">
        <v>358</v>
      </c>
      <c r="I10" s="20">
        <v>2</v>
      </c>
      <c r="J10" s="21">
        <v>0</v>
      </c>
      <c r="K10" s="7"/>
      <c r="L10" s="26">
        <f t="shared" si="1"/>
        <v>24</v>
      </c>
      <c r="M10" s="27" t="s">
        <v>21</v>
      </c>
      <c r="N10" s="18">
        <v>296</v>
      </c>
      <c r="O10" s="21">
        <v>279</v>
      </c>
      <c r="P10" s="18">
        <v>88</v>
      </c>
      <c r="Q10" s="19">
        <v>75</v>
      </c>
      <c r="R10" s="20">
        <v>208</v>
      </c>
      <c r="S10" s="19">
        <v>204</v>
      </c>
      <c r="T10" s="20">
        <v>0</v>
      </c>
      <c r="U10" s="21">
        <v>0</v>
      </c>
    </row>
    <row r="11" spans="1:21" s="2" customFormat="1" ht="34.5" customHeight="1" x14ac:dyDescent="0.45">
      <c r="A11" s="26">
        <f t="shared" si="0"/>
        <v>8</v>
      </c>
      <c r="B11" s="27" t="s">
        <v>22</v>
      </c>
      <c r="C11" s="18">
        <v>76</v>
      </c>
      <c r="D11" s="21">
        <v>74</v>
      </c>
      <c r="E11" s="18">
        <v>0</v>
      </c>
      <c r="F11" s="19">
        <v>0</v>
      </c>
      <c r="G11" s="20">
        <v>76</v>
      </c>
      <c r="H11" s="19">
        <v>74</v>
      </c>
      <c r="I11" s="20">
        <v>0</v>
      </c>
      <c r="J11" s="21">
        <v>0</v>
      </c>
      <c r="K11" s="7"/>
      <c r="L11" s="26">
        <f t="shared" si="1"/>
        <v>25</v>
      </c>
      <c r="M11" s="27" t="s">
        <v>23</v>
      </c>
      <c r="N11" s="18">
        <v>142</v>
      </c>
      <c r="O11" s="21">
        <v>141</v>
      </c>
      <c r="P11" s="18">
        <v>0</v>
      </c>
      <c r="Q11" s="19">
        <v>0</v>
      </c>
      <c r="R11" s="20">
        <v>142</v>
      </c>
      <c r="S11" s="19">
        <v>141</v>
      </c>
      <c r="T11" s="20">
        <v>0</v>
      </c>
      <c r="U11" s="21">
        <v>0</v>
      </c>
    </row>
    <row r="12" spans="1:21" s="2" customFormat="1" ht="34.5" customHeight="1" x14ac:dyDescent="0.45">
      <c r="A12" s="26">
        <f t="shared" si="0"/>
        <v>9</v>
      </c>
      <c r="B12" s="27" t="s">
        <v>24</v>
      </c>
      <c r="C12" s="18">
        <v>67</v>
      </c>
      <c r="D12" s="21">
        <v>55</v>
      </c>
      <c r="E12" s="18">
        <v>17</v>
      </c>
      <c r="F12" s="19">
        <v>9</v>
      </c>
      <c r="G12" s="20">
        <v>50</v>
      </c>
      <c r="H12" s="19">
        <v>46</v>
      </c>
      <c r="I12" s="20">
        <v>0</v>
      </c>
      <c r="J12" s="21">
        <v>0</v>
      </c>
      <c r="K12" s="7"/>
      <c r="L12" s="26">
        <f t="shared" si="1"/>
        <v>26</v>
      </c>
      <c r="M12" s="27" t="s">
        <v>25</v>
      </c>
      <c r="N12" s="18">
        <v>458</v>
      </c>
      <c r="O12" s="21">
        <v>422</v>
      </c>
      <c r="P12" s="18">
        <v>131</v>
      </c>
      <c r="Q12" s="19">
        <v>104</v>
      </c>
      <c r="R12" s="20">
        <v>324</v>
      </c>
      <c r="S12" s="19">
        <v>318</v>
      </c>
      <c r="T12" s="20">
        <v>3</v>
      </c>
      <c r="U12" s="21">
        <v>0</v>
      </c>
    </row>
    <row r="13" spans="1:21" s="2" customFormat="1" ht="34.5" customHeight="1" x14ac:dyDescent="0.45">
      <c r="A13" s="26">
        <f t="shared" si="0"/>
        <v>10</v>
      </c>
      <c r="B13" s="27" t="s">
        <v>26</v>
      </c>
      <c r="C13" s="18">
        <v>165</v>
      </c>
      <c r="D13" s="21">
        <v>151</v>
      </c>
      <c r="E13" s="18">
        <v>10</v>
      </c>
      <c r="F13" s="19">
        <v>7</v>
      </c>
      <c r="G13" s="20">
        <v>153</v>
      </c>
      <c r="H13" s="19">
        <v>144</v>
      </c>
      <c r="I13" s="20">
        <v>2</v>
      </c>
      <c r="J13" s="21">
        <v>0</v>
      </c>
      <c r="K13" s="7"/>
      <c r="L13" s="26">
        <f t="shared" si="1"/>
        <v>27</v>
      </c>
      <c r="M13" s="27" t="s">
        <v>27</v>
      </c>
      <c r="N13" s="18">
        <v>177</v>
      </c>
      <c r="O13" s="21">
        <v>159</v>
      </c>
      <c r="P13" s="18">
        <v>51</v>
      </c>
      <c r="Q13" s="19">
        <v>36</v>
      </c>
      <c r="R13" s="20">
        <v>126</v>
      </c>
      <c r="S13" s="19">
        <v>123</v>
      </c>
      <c r="T13" s="20">
        <v>0</v>
      </c>
      <c r="U13" s="21">
        <v>0</v>
      </c>
    </row>
    <row r="14" spans="1:21" s="2" customFormat="1" ht="34.5" customHeight="1" x14ac:dyDescent="0.45">
      <c r="A14" s="26">
        <f t="shared" si="0"/>
        <v>11</v>
      </c>
      <c r="B14" s="27" t="s">
        <v>28</v>
      </c>
      <c r="C14" s="18">
        <v>136</v>
      </c>
      <c r="D14" s="21">
        <v>124</v>
      </c>
      <c r="E14" s="18">
        <v>59</v>
      </c>
      <c r="F14" s="19">
        <v>48</v>
      </c>
      <c r="G14" s="20">
        <v>77</v>
      </c>
      <c r="H14" s="19">
        <v>76</v>
      </c>
      <c r="I14" s="20">
        <v>0</v>
      </c>
      <c r="J14" s="21">
        <v>0</v>
      </c>
      <c r="K14" s="7"/>
      <c r="L14" s="26">
        <f t="shared" si="1"/>
        <v>28</v>
      </c>
      <c r="M14" s="27" t="s">
        <v>29</v>
      </c>
      <c r="N14" s="18">
        <v>158</v>
      </c>
      <c r="O14" s="21">
        <v>150</v>
      </c>
      <c r="P14" s="18">
        <v>46</v>
      </c>
      <c r="Q14" s="19">
        <v>41</v>
      </c>
      <c r="R14" s="20">
        <v>111</v>
      </c>
      <c r="S14" s="19">
        <v>109</v>
      </c>
      <c r="T14" s="20">
        <v>1</v>
      </c>
      <c r="U14" s="21">
        <v>0</v>
      </c>
    </row>
    <row r="15" spans="1:21" s="2" customFormat="1" ht="34.5" customHeight="1" x14ac:dyDescent="0.45">
      <c r="A15" s="26">
        <f t="shared" si="0"/>
        <v>12</v>
      </c>
      <c r="B15" s="27" t="s">
        <v>30</v>
      </c>
      <c r="C15" s="18">
        <v>43</v>
      </c>
      <c r="D15" s="21">
        <v>42</v>
      </c>
      <c r="E15" s="18">
        <v>0</v>
      </c>
      <c r="F15" s="19">
        <v>0</v>
      </c>
      <c r="G15" s="20">
        <v>43</v>
      </c>
      <c r="H15" s="19">
        <v>42</v>
      </c>
      <c r="I15" s="20">
        <v>0</v>
      </c>
      <c r="J15" s="21">
        <v>0</v>
      </c>
      <c r="K15" s="7"/>
      <c r="L15" s="26">
        <f t="shared" si="1"/>
        <v>29</v>
      </c>
      <c r="M15" s="27" t="s">
        <v>31</v>
      </c>
      <c r="N15" s="18">
        <v>103</v>
      </c>
      <c r="O15" s="21">
        <v>85</v>
      </c>
      <c r="P15" s="18">
        <v>31</v>
      </c>
      <c r="Q15" s="19">
        <v>20</v>
      </c>
      <c r="R15" s="20">
        <v>71</v>
      </c>
      <c r="S15" s="19">
        <v>65</v>
      </c>
      <c r="T15" s="20">
        <v>1</v>
      </c>
      <c r="U15" s="21">
        <v>0</v>
      </c>
    </row>
    <row r="16" spans="1:21" s="2" customFormat="1" ht="34.5" customHeight="1" x14ac:dyDescent="0.45">
      <c r="A16" s="26">
        <f t="shared" si="0"/>
        <v>13</v>
      </c>
      <c r="B16" s="27" t="s">
        <v>32</v>
      </c>
      <c r="C16" s="18">
        <v>70</v>
      </c>
      <c r="D16" s="21">
        <v>60</v>
      </c>
      <c r="E16" s="18">
        <v>27</v>
      </c>
      <c r="F16" s="19">
        <v>18</v>
      </c>
      <c r="G16" s="20">
        <v>43</v>
      </c>
      <c r="H16" s="19">
        <v>42</v>
      </c>
      <c r="I16" s="20">
        <v>0</v>
      </c>
      <c r="J16" s="21">
        <v>0</v>
      </c>
      <c r="K16" s="7"/>
      <c r="L16" s="26">
        <f t="shared" si="1"/>
        <v>30</v>
      </c>
      <c r="M16" s="27" t="s">
        <v>33</v>
      </c>
      <c r="N16" s="18">
        <v>62</v>
      </c>
      <c r="O16" s="21">
        <v>58</v>
      </c>
      <c r="P16" s="18">
        <v>11</v>
      </c>
      <c r="Q16" s="19">
        <v>7</v>
      </c>
      <c r="R16" s="20">
        <v>51</v>
      </c>
      <c r="S16" s="19">
        <v>51</v>
      </c>
      <c r="T16" s="20">
        <v>0</v>
      </c>
      <c r="U16" s="21">
        <v>0</v>
      </c>
    </row>
    <row r="17" spans="1:21" s="2" customFormat="1" ht="34.5" customHeight="1" x14ac:dyDescent="0.45">
      <c r="A17" s="26">
        <f t="shared" si="0"/>
        <v>14</v>
      </c>
      <c r="B17" s="27" t="s">
        <v>34</v>
      </c>
      <c r="C17" s="18">
        <v>120</v>
      </c>
      <c r="D17" s="21">
        <v>102</v>
      </c>
      <c r="E17" s="18">
        <v>29</v>
      </c>
      <c r="F17" s="19">
        <v>18</v>
      </c>
      <c r="G17" s="20">
        <v>91</v>
      </c>
      <c r="H17" s="19">
        <v>84</v>
      </c>
      <c r="I17" s="20">
        <v>0</v>
      </c>
      <c r="J17" s="21">
        <v>0</v>
      </c>
      <c r="K17" s="7"/>
      <c r="L17" s="26">
        <f>L16+1</f>
        <v>31</v>
      </c>
      <c r="M17" s="27" t="s">
        <v>35</v>
      </c>
      <c r="N17" s="18">
        <v>185</v>
      </c>
      <c r="O17" s="21">
        <v>180</v>
      </c>
      <c r="P17" s="18">
        <v>28</v>
      </c>
      <c r="Q17" s="19">
        <v>23</v>
      </c>
      <c r="R17" s="20">
        <v>157</v>
      </c>
      <c r="S17" s="19">
        <v>157</v>
      </c>
      <c r="T17" s="20">
        <v>0</v>
      </c>
      <c r="U17" s="21">
        <v>0</v>
      </c>
    </row>
    <row r="18" spans="1:21" s="2" customFormat="1" ht="34.5" customHeight="1" x14ac:dyDescent="0.45">
      <c r="A18" s="26">
        <f t="shared" si="0"/>
        <v>15</v>
      </c>
      <c r="B18" s="27" t="s">
        <v>36</v>
      </c>
      <c r="C18" s="18">
        <v>167</v>
      </c>
      <c r="D18" s="21">
        <v>155</v>
      </c>
      <c r="E18" s="18">
        <v>53</v>
      </c>
      <c r="F18" s="19">
        <v>42</v>
      </c>
      <c r="G18" s="20">
        <v>114</v>
      </c>
      <c r="H18" s="19">
        <v>113</v>
      </c>
      <c r="I18" s="20">
        <v>0</v>
      </c>
      <c r="J18" s="21">
        <v>0</v>
      </c>
      <c r="K18" s="7"/>
      <c r="L18" s="26">
        <f>L17+1</f>
        <v>32</v>
      </c>
      <c r="M18" s="27" t="s">
        <v>37</v>
      </c>
      <c r="N18" s="18">
        <v>231</v>
      </c>
      <c r="O18" s="21">
        <v>219</v>
      </c>
      <c r="P18" s="18">
        <v>22</v>
      </c>
      <c r="Q18" s="19">
        <v>12</v>
      </c>
      <c r="R18" s="20">
        <v>209</v>
      </c>
      <c r="S18" s="19">
        <v>207</v>
      </c>
      <c r="T18" s="20">
        <v>0</v>
      </c>
      <c r="U18" s="21">
        <v>0</v>
      </c>
    </row>
    <row r="19" spans="1:21" s="2" customFormat="1" ht="34.5" customHeight="1" x14ac:dyDescent="0.45">
      <c r="A19" s="26">
        <f t="shared" si="0"/>
        <v>16</v>
      </c>
      <c r="B19" s="27" t="s">
        <v>38</v>
      </c>
      <c r="C19" s="18">
        <v>71</v>
      </c>
      <c r="D19" s="21">
        <v>53</v>
      </c>
      <c r="E19" s="18">
        <v>31</v>
      </c>
      <c r="F19" s="19">
        <v>19</v>
      </c>
      <c r="G19" s="20">
        <v>39</v>
      </c>
      <c r="H19" s="19">
        <v>34</v>
      </c>
      <c r="I19" s="20">
        <v>1</v>
      </c>
      <c r="J19" s="21">
        <v>0</v>
      </c>
      <c r="K19" s="7"/>
      <c r="L19" s="26">
        <f>L18+1</f>
        <v>33</v>
      </c>
      <c r="M19" s="27" t="s">
        <v>39</v>
      </c>
      <c r="N19" s="18">
        <v>1</v>
      </c>
      <c r="O19" s="21">
        <v>1</v>
      </c>
      <c r="P19" s="18">
        <v>0</v>
      </c>
      <c r="Q19" s="19">
        <v>0</v>
      </c>
      <c r="R19" s="20">
        <v>1</v>
      </c>
      <c r="S19" s="19">
        <v>1</v>
      </c>
      <c r="T19" s="20">
        <v>0</v>
      </c>
      <c r="U19" s="21">
        <v>0</v>
      </c>
    </row>
    <row r="20" spans="1:21" s="2" customFormat="1" ht="34.5" customHeight="1" thickBot="1" x14ac:dyDescent="0.5">
      <c r="A20" s="28">
        <f t="shared" si="0"/>
        <v>17</v>
      </c>
      <c r="B20" s="29" t="s">
        <v>40</v>
      </c>
      <c r="C20" s="30">
        <v>235</v>
      </c>
      <c r="D20" s="31">
        <v>207</v>
      </c>
      <c r="E20" s="30">
        <v>43</v>
      </c>
      <c r="F20" s="32">
        <v>31</v>
      </c>
      <c r="G20" s="33">
        <v>189</v>
      </c>
      <c r="H20" s="32">
        <v>176</v>
      </c>
      <c r="I20" s="33">
        <v>3</v>
      </c>
      <c r="J20" s="31">
        <v>0</v>
      </c>
      <c r="K20" s="7"/>
      <c r="L20" s="26">
        <f>L19+1</f>
        <v>34</v>
      </c>
      <c r="M20" s="27" t="s">
        <v>41</v>
      </c>
      <c r="N20" s="34">
        <v>327</v>
      </c>
      <c r="O20" s="35">
        <v>320</v>
      </c>
      <c r="P20" s="18">
        <v>73</v>
      </c>
      <c r="Q20" s="19">
        <v>67</v>
      </c>
      <c r="R20" s="20">
        <v>254</v>
      </c>
      <c r="S20" s="19">
        <v>253</v>
      </c>
      <c r="T20" s="20">
        <v>0</v>
      </c>
      <c r="U20" s="21">
        <v>0</v>
      </c>
    </row>
    <row r="21" spans="1:21" ht="33.75" customHeight="1" thickTop="1" thickBot="1" x14ac:dyDescent="0.3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2" t="s">
        <v>42</v>
      </c>
      <c r="M21" s="53"/>
      <c r="N21" s="37">
        <v>8352</v>
      </c>
      <c r="O21" s="38">
        <v>7748</v>
      </c>
      <c r="P21" s="39">
        <v>1819</v>
      </c>
      <c r="Q21" s="40">
        <v>1313</v>
      </c>
      <c r="R21" s="41">
        <v>6516</v>
      </c>
      <c r="S21" s="39">
        <v>6435</v>
      </c>
      <c r="T21" s="42">
        <v>17</v>
      </c>
      <c r="U21" s="38">
        <v>0</v>
      </c>
    </row>
    <row r="22" spans="1:21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16.2" x14ac:dyDescent="0.3">
      <c r="A23" s="43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x14ac:dyDescent="0.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</sheetData>
  <mergeCells count="13">
    <mergeCell ref="L21:M21"/>
    <mergeCell ref="R2:S2"/>
    <mergeCell ref="T2:U2"/>
    <mergeCell ref="P1:R1"/>
    <mergeCell ref="S1:U1"/>
    <mergeCell ref="L2:M3"/>
    <mergeCell ref="N2:O2"/>
    <mergeCell ref="P2:Q2"/>
    <mergeCell ref="A2:B3"/>
    <mergeCell ref="C2:D2"/>
    <mergeCell ref="E2:F2"/>
    <mergeCell ref="G2:H2"/>
    <mergeCell ref="I2:J2"/>
  </mergeCells>
  <phoneticPr fontId="1"/>
  <pageMargins left="0.7" right="0.7" top="0.75" bottom="0.75" header="0.3" footer="0.3"/>
  <pageSetup paperSize="9" scale="63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【集計】</vt:lpstr>
      <vt:lpstr>【集計】!Print_Area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中島　陸</cp:lastModifiedBy>
  <cp:lastPrinted>2025-02-26T04:05:05Z</cp:lastPrinted>
  <dcterms:created xsi:type="dcterms:W3CDTF">2022-03-16T09:48:13Z</dcterms:created>
  <dcterms:modified xsi:type="dcterms:W3CDTF">2025-02-26T04:05:23Z</dcterms:modified>
</cp:coreProperties>
</file>