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65" windowWidth="9270" windowHeight="7710" firstSheet="1" activeTab="1"/>
  </bookViews>
  <sheets>
    <sheet name="医療計画" sheetId="8" state="hidden" r:id="rId1"/>
    <sheet name="H29-30基金事業一覧" sheetId="33"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'H29-30基金事業一覧'!$A$3:$AC$71</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'H29-30基金事業一覧'!$B$1:$AB$71</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'H29-30基金事業一覧'!$2:$3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'H29-30基金事業一覧'!$B$2:$E$2</definedName>
    <definedName name="Z_3D9E2F8D_B720_4E4D_AABC_71BC84BA35F5_.wvu.FilterData" localSheetId="2" hidden="1">平成27年度基金事業一覧!$A$2:$C$2</definedName>
    <definedName name="Z_3D9E2F8D_B720_4E4D_AABC_71BC84BA35F5_.wvu.PrintArea" localSheetId="1" hidden="1">'H29-30基金事業一覧'!$B$2:$E$71</definedName>
    <definedName name="Z_3D9E2F8D_B720_4E4D_AABC_71BC84BA35F5_.wvu.PrintArea" localSheetId="2" hidden="1">平成27年度基金事業一覧!$A$2:$C$145</definedName>
    <definedName name="Z_3D9E2F8D_B720_4E4D_AABC_71BC84BA35F5_.wvu.PrintTitles" localSheetId="1" hidden="1">'H29-30基金事業一覧'!$2:$2</definedName>
    <definedName name="Z_3D9E2F8D_B720_4E4D_AABC_71BC84BA35F5_.wvu.PrintTitles" localSheetId="2" hidden="1">平成27年度基金事業一覧!$2:$2</definedName>
  </definedNames>
  <calcPr calcId="152511"/>
</workbook>
</file>

<file path=xl/calcChain.xml><?xml version="1.0" encoding="utf-8"?>
<calcChain xmlns="http://schemas.openxmlformats.org/spreadsheetml/2006/main">
  <c r="J7" i="33" l="1"/>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K57" i="32"/>
  <c r="S50" i="32"/>
  <c r="I49" i="32"/>
  <c r="J49" i="32" s="1"/>
  <c r="H49" i="32"/>
  <c r="I48" i="32"/>
  <c r="J48" i="32" s="1"/>
  <c r="H48" i="32"/>
  <c r="I47" i="32"/>
  <c r="J47" i="32" s="1"/>
  <c r="H47" i="32"/>
  <c r="J46" i="32"/>
  <c r="I46" i="32"/>
  <c r="H46" i="32"/>
  <c r="I45" i="32"/>
  <c r="J45" i="32" s="1"/>
  <c r="H45" i="32"/>
  <c r="K44" i="32"/>
  <c r="H44" i="32" s="1"/>
  <c r="I43" i="32"/>
  <c r="J43" i="32" s="1"/>
  <c r="H43" i="32"/>
  <c r="I42" i="32"/>
  <c r="J42" i="32" s="1"/>
  <c r="H42" i="32"/>
  <c r="I41" i="32"/>
  <c r="J41" i="32" s="1"/>
  <c r="H41" i="32"/>
  <c r="I40" i="32"/>
  <c r="J40" i="32" s="1"/>
  <c r="H40" i="32"/>
  <c r="J39" i="32"/>
  <c r="I39" i="32"/>
  <c r="H39" i="32"/>
  <c r="I38" i="32"/>
  <c r="J38" i="32" s="1"/>
  <c r="H38" i="32"/>
  <c r="J37" i="32"/>
  <c r="I37" i="32"/>
  <c r="H37" i="32"/>
  <c r="I36" i="32"/>
  <c r="J36" i="32" s="1"/>
  <c r="H36" i="32"/>
  <c r="I35" i="32"/>
  <c r="J35" i="32" s="1"/>
  <c r="H35" i="32"/>
  <c r="I34" i="32"/>
  <c r="J34" i="32" s="1"/>
  <c r="H34" i="32"/>
  <c r="I33" i="32"/>
  <c r="J33" i="32" s="1"/>
  <c r="H33" i="32"/>
  <c r="I32" i="32"/>
  <c r="H32" i="32"/>
  <c r="J31" i="32"/>
  <c r="I31" i="32"/>
  <c r="H31" i="32"/>
  <c r="I30" i="32"/>
  <c r="J30" i="32" s="1"/>
  <c r="H30" i="32"/>
  <c r="J29" i="32"/>
  <c r="I29" i="32"/>
  <c r="H29" i="32"/>
  <c r="I28" i="32"/>
  <c r="J28" i="32" s="1"/>
  <c r="H28" i="32"/>
  <c r="I27" i="32"/>
  <c r="J27" i="32" s="1"/>
  <c r="H27" i="32"/>
  <c r="I26" i="32"/>
  <c r="J26" i="32" s="1"/>
  <c r="H26" i="32"/>
  <c r="I25" i="32"/>
  <c r="J25" i="32" s="1"/>
  <c r="H25" i="32"/>
  <c r="I24" i="32"/>
  <c r="J24" i="32" s="1"/>
  <c r="H24" i="32"/>
  <c r="J23" i="32"/>
  <c r="I23" i="32"/>
  <c r="H23" i="32"/>
  <c r="I22" i="32"/>
  <c r="J22" i="32" s="1"/>
  <c r="H22" i="32"/>
  <c r="I21" i="32"/>
  <c r="J21" i="32" s="1"/>
  <c r="H21" i="32"/>
  <c r="I20" i="32"/>
  <c r="J20" i="32" s="1"/>
  <c r="H20" i="32"/>
  <c r="I19" i="32"/>
  <c r="J19" i="32" s="1"/>
  <c r="H19" i="32"/>
  <c r="J18" i="32"/>
  <c r="I18" i="32"/>
  <c r="H18" i="32"/>
  <c r="I17" i="32"/>
  <c r="J17" i="32" s="1"/>
  <c r="H17" i="32"/>
  <c r="J16" i="32"/>
  <c r="I16" i="32"/>
  <c r="H16" i="32"/>
  <c r="L15" i="32"/>
  <c r="L58" i="32" s="1"/>
  <c r="J15" i="32"/>
  <c r="I15" i="32"/>
  <c r="I14" i="32"/>
  <c r="I58" i="32" s="1"/>
  <c r="H14" i="32"/>
  <c r="I13" i="32"/>
  <c r="J13" i="32" s="1"/>
  <c r="H13" i="32"/>
  <c r="I12" i="32"/>
  <c r="J12" i="32" s="1"/>
  <c r="H12" i="32"/>
  <c r="I11" i="32"/>
  <c r="J11" i="32" s="1"/>
  <c r="H11" i="32"/>
  <c r="I10" i="32"/>
  <c r="J10" i="32" s="1"/>
  <c r="H10" i="32"/>
  <c r="J9" i="32"/>
  <c r="I9" i="32"/>
  <c r="H9" i="32"/>
  <c r="I8" i="32"/>
  <c r="H8" i="32"/>
  <c r="L50" i="32" l="1"/>
  <c r="H15" i="32"/>
  <c r="H50" i="32"/>
  <c r="H58" i="32"/>
  <c r="H59" i="32"/>
  <c r="L60" i="32"/>
  <c r="O30" i="29"/>
  <c r="I50" i="32"/>
  <c r="N21" i="32"/>
  <c r="I44" i="32"/>
  <c r="I59" i="32" s="1"/>
  <c r="H57" i="32"/>
  <c r="H60" i="32" s="1"/>
  <c r="J14" i="32"/>
  <c r="J58" i="32" s="1"/>
  <c r="J32" i="32"/>
  <c r="K50" i="32"/>
  <c r="I57" i="32"/>
  <c r="K59" i="32"/>
  <c r="K60" i="32" s="1"/>
  <c r="J8" i="32"/>
  <c r="J44" i="32" l="1"/>
  <c r="I60" i="32"/>
  <c r="J57" i="32"/>
  <c r="J50" i="32"/>
  <c r="J59" i="32"/>
  <c r="J60" i="32" l="1"/>
  <c r="N67" i="31"/>
  <c r="Q67" i="31" s="1"/>
  <c r="Q66" i="31"/>
  <c r="P66" i="31"/>
  <c r="N66" i="31"/>
  <c r="N62" i="31"/>
  <c r="Q62" i="31" s="1"/>
  <c r="N61" i="31"/>
  <c r="Q61" i="31" s="1"/>
  <c r="H61" i="31"/>
  <c r="F61" i="31"/>
  <c r="P60" i="31"/>
  <c r="N60" i="31"/>
  <c r="Q60" i="31" s="1"/>
  <c r="J59" i="31"/>
  <c r="I59" i="31"/>
  <c r="J55" i="31"/>
  <c r="L53" i="31"/>
  <c r="F53" i="31"/>
  <c r="K53" i="31" s="1"/>
  <c r="Q52" i="31"/>
  <c r="N52" i="31"/>
  <c r="P52" i="31" s="1"/>
  <c r="K52" i="31"/>
  <c r="F51" i="31"/>
  <c r="N51" i="31" s="1"/>
  <c r="N50" i="31"/>
  <c r="P50" i="31" s="1"/>
  <c r="K50" i="31"/>
  <c r="Q50" i="31" s="1"/>
  <c r="N49" i="31"/>
  <c r="P49" i="31" s="1"/>
  <c r="K49" i="31"/>
  <c r="Q49" i="31" s="1"/>
  <c r="N48" i="31"/>
  <c r="P48" i="31" s="1"/>
  <c r="K48" i="31"/>
  <c r="Q48" i="31" s="1"/>
  <c r="N47" i="31"/>
  <c r="P47" i="31" s="1"/>
  <c r="K47" i="31"/>
  <c r="Q47" i="31" s="1"/>
  <c r="N46" i="31"/>
  <c r="P46" i="31" s="1"/>
  <c r="K46" i="31"/>
  <c r="Q46" i="31" s="1"/>
  <c r="N45" i="31"/>
  <c r="P45" i="31" s="1"/>
  <c r="K45" i="31"/>
  <c r="Q45" i="31" s="1"/>
  <c r="F44" i="31"/>
  <c r="N44" i="31" s="1"/>
  <c r="N43" i="31"/>
  <c r="K43" i="31"/>
  <c r="N42" i="31"/>
  <c r="K42" i="31"/>
  <c r="N41" i="31"/>
  <c r="K41" i="31"/>
  <c r="N40" i="31"/>
  <c r="K40" i="31"/>
  <c r="N39" i="31"/>
  <c r="M39" i="31"/>
  <c r="M36" i="31" s="1"/>
  <c r="L39" i="31"/>
  <c r="F38" i="31"/>
  <c r="N37" i="31"/>
  <c r="P37" i="31" s="1"/>
  <c r="L37" i="31"/>
  <c r="K37" i="31" s="1"/>
  <c r="O36" i="31"/>
  <c r="F34" i="31"/>
  <c r="N34" i="31" s="1"/>
  <c r="N33" i="31"/>
  <c r="P33" i="31" s="1"/>
  <c r="K33" i="31"/>
  <c r="P32" i="31"/>
  <c r="N32" i="31"/>
  <c r="K32" i="31"/>
  <c r="N31" i="31"/>
  <c r="Q31" i="31" s="1"/>
  <c r="K31" i="31"/>
  <c r="N30" i="31"/>
  <c r="K30" i="31"/>
  <c r="N29" i="31"/>
  <c r="P29" i="31" s="1"/>
  <c r="K29" i="31"/>
  <c r="P28" i="31"/>
  <c r="N28" i="31"/>
  <c r="K28" i="31"/>
  <c r="N27" i="31"/>
  <c r="Q27" i="31" s="1"/>
  <c r="K27" i="31"/>
  <c r="N26" i="31"/>
  <c r="K26" i="31"/>
  <c r="N25" i="31"/>
  <c r="P25" i="31" s="1"/>
  <c r="K25" i="31"/>
  <c r="P24" i="31"/>
  <c r="N24" i="31"/>
  <c r="K24" i="31"/>
  <c r="N23" i="31"/>
  <c r="Q23" i="31" s="1"/>
  <c r="K23" i="31"/>
  <c r="N22" i="31"/>
  <c r="K22" i="31"/>
  <c r="N21" i="31"/>
  <c r="P21" i="31" s="1"/>
  <c r="K21" i="31"/>
  <c r="P20" i="31"/>
  <c r="N20" i="31"/>
  <c r="K20" i="31"/>
  <c r="N19" i="31"/>
  <c r="Q19" i="31" s="1"/>
  <c r="K19" i="31"/>
  <c r="N18" i="31"/>
  <c r="K18" i="31"/>
  <c r="N17" i="31"/>
  <c r="P17" i="31" s="1"/>
  <c r="K17" i="31"/>
  <c r="P16" i="31"/>
  <c r="N16" i="31"/>
  <c r="K16" i="31"/>
  <c r="N15" i="31"/>
  <c r="Q15" i="31" s="1"/>
  <c r="K15" i="31"/>
  <c r="F14" i="31"/>
  <c r="K14" i="31" s="1"/>
  <c r="O13" i="31"/>
  <c r="M13" i="31"/>
  <c r="L13" i="31"/>
  <c r="F13" i="31"/>
  <c r="K13" i="31" s="1"/>
  <c r="N11" i="31"/>
  <c r="P11" i="31" s="1"/>
  <c r="K11" i="31"/>
  <c r="I11" i="31"/>
  <c r="I55" i="31" s="1"/>
  <c r="P10" i="31"/>
  <c r="K10" i="31"/>
  <c r="Q10" i="31" s="1"/>
  <c r="F9" i="31"/>
  <c r="N9" i="31" s="1"/>
  <c r="F8" i="31"/>
  <c r="N8" i="31" s="1"/>
  <c r="P7" i="31"/>
  <c r="N7" i="31"/>
  <c r="K7" i="31"/>
  <c r="O6" i="31"/>
  <c r="N6" i="31" s="1"/>
  <c r="K6" i="31"/>
  <c r="M5" i="31"/>
  <c r="L5" i="31"/>
  <c r="Q34" i="31" l="1"/>
  <c r="Q11" i="31"/>
  <c r="Q16" i="31"/>
  <c r="Q20" i="31"/>
  <c r="Q24" i="31"/>
  <c r="Q28" i="31"/>
  <c r="Q32" i="31"/>
  <c r="Q40" i="31"/>
  <c r="Q42" i="31"/>
  <c r="K44" i="31"/>
  <c r="N53" i="31"/>
  <c r="Q53" i="31" s="1"/>
  <c r="P62" i="31"/>
  <c r="K9" i="31"/>
  <c r="K8" i="31"/>
  <c r="Q8" i="31" s="1"/>
  <c r="N14" i="31"/>
  <c r="P14" i="31" s="1"/>
  <c r="P15" i="31"/>
  <c r="Q18" i="31"/>
  <c r="P19" i="31"/>
  <c r="Q22" i="31"/>
  <c r="P23" i="31"/>
  <c r="Q26" i="31"/>
  <c r="P27" i="31"/>
  <c r="Q30" i="31"/>
  <c r="P31" i="31"/>
  <c r="K34" i="31"/>
  <c r="Q41" i="31"/>
  <c r="Q43" i="31"/>
  <c r="M55" i="31"/>
  <c r="Q7" i="31"/>
  <c r="Q17" i="31"/>
  <c r="P18" i="31"/>
  <c r="Q21" i="31"/>
  <c r="P22" i="31"/>
  <c r="Q25" i="31"/>
  <c r="P26" i="31"/>
  <c r="Q29" i="31"/>
  <c r="P30" i="31"/>
  <c r="Q33" i="31"/>
  <c r="F36" i="31"/>
  <c r="Q9" i="31"/>
  <c r="P9" i="31"/>
  <c r="P51" i="31"/>
  <c r="Q44" i="31"/>
  <c r="P44" i="31"/>
  <c r="Q6" i="31"/>
  <c r="N5" i="31"/>
  <c r="P6" i="31"/>
  <c r="Q37" i="31"/>
  <c r="P34" i="31"/>
  <c r="L36" i="31"/>
  <c r="L55" i="31" s="1"/>
  <c r="K38" i="31"/>
  <c r="K39" i="31"/>
  <c r="Q39" i="31" s="1"/>
  <c r="P39" i="31"/>
  <c r="P40" i="31"/>
  <c r="P41" i="31"/>
  <c r="P42" i="31"/>
  <c r="P43" i="31"/>
  <c r="K51" i="31"/>
  <c r="Q51" i="31" s="1"/>
  <c r="P53" i="31"/>
  <c r="P61" i="31"/>
  <c r="F5" i="31"/>
  <c r="P8" i="31"/>
  <c r="N13" i="31"/>
  <c r="O5" i="31"/>
  <c r="O55" i="31" s="1"/>
  <c r="N38" i="31"/>
  <c r="P67" i="31"/>
  <c r="Q14" i="31" l="1"/>
  <c r="P5" i="31"/>
  <c r="P38" i="31"/>
  <c r="N36" i="31"/>
  <c r="N55" i="31" s="1"/>
  <c r="Q38" i="31"/>
  <c r="F55" i="31"/>
  <c r="K5" i="31"/>
  <c r="K36" i="31"/>
  <c r="P13" i="31"/>
  <c r="Q13" i="31"/>
  <c r="K55" i="31" l="1"/>
  <c r="Q55" i="31" s="1"/>
  <c r="P55" i="31"/>
  <c r="Q5" i="31"/>
  <c r="Q36" i="31"/>
  <c r="P36" i="31"/>
  <c r="F57" i="30" l="1"/>
  <c r="F50" i="30"/>
  <c r="F48" i="30"/>
  <c r="F33" i="30" s="1"/>
  <c r="G32" i="30"/>
  <c r="F32" i="30"/>
  <c r="F12" i="30"/>
  <c r="G8" i="30"/>
  <c r="F8" i="30"/>
  <c r="F7" i="30"/>
  <c r="F4" i="30" s="1"/>
  <c r="G5" i="30"/>
  <c r="F11" i="30" l="1"/>
  <c r="F51" i="30"/>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authors>
    <author>作成者</author>
  </authors>
  <commentList>
    <comment ref="K44" authorId="0" shapeId="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<sst xmlns="http://schemas.openxmlformats.org/spreadsheetml/2006/main" count="4101" uniqueCount="1716">
  <si>
    <t>事　業　の　概　要</t>
    <rPh sb="0" eb="1">
      <t>コト</t>
    </rPh>
    <rPh sb="2" eb="3">
      <t>ギョウ</t>
    </rPh>
    <rPh sb="6" eb="7">
      <t>ガイ</t>
    </rPh>
    <rPh sb="8" eb="9">
      <t>ヨウ</t>
    </rPh>
    <phoneticPr fontId="19"/>
  </si>
  <si>
    <t>○</t>
  </si>
  <si>
    <t>事　業　名</t>
    <rPh sb="0" eb="1">
      <t>コト</t>
    </rPh>
    <rPh sb="2" eb="3">
      <t>ギョウ</t>
    </rPh>
    <rPh sb="4" eb="5">
      <t>ナ</t>
    </rPh>
    <phoneticPr fontId="19"/>
  </si>
  <si>
    <t>提案者</t>
    <rPh sb="0" eb="3">
      <t>テイアンシャ</t>
    </rPh>
    <phoneticPr fontId="19"/>
  </si>
  <si>
    <t>在宅医療</t>
    <rPh sb="0" eb="2">
      <t>ザイタク</t>
    </rPh>
    <rPh sb="2" eb="4">
      <t>イリョウ</t>
    </rPh>
    <phoneticPr fontId="17"/>
  </si>
  <si>
    <t>医療従事者の確保</t>
    <rPh sb="0" eb="2">
      <t>イリョウ</t>
    </rPh>
    <rPh sb="2" eb="5">
      <t>ジュウジシャ</t>
    </rPh>
    <rPh sb="6" eb="8">
      <t>カクホ</t>
    </rPh>
    <phoneticPr fontId="17"/>
  </si>
  <si>
    <t>医療の安全の確保</t>
    <rPh sb="0" eb="2">
      <t>イリョウ</t>
    </rPh>
    <rPh sb="3" eb="5">
      <t>アンゼン</t>
    </rPh>
    <rPh sb="6" eb="8">
      <t>カクホ</t>
    </rPh>
    <phoneticPr fontId="17"/>
  </si>
  <si>
    <t>医療提供施設の整備目標</t>
    <rPh sb="0" eb="2">
      <t>イリョウ</t>
    </rPh>
    <rPh sb="2" eb="4">
      <t>テイキョウ</t>
    </rPh>
    <rPh sb="4" eb="6">
      <t>シセツ</t>
    </rPh>
    <rPh sb="7" eb="9">
      <t>セイビ</t>
    </rPh>
    <rPh sb="9" eb="11">
      <t>モクヒョウ</t>
    </rPh>
    <phoneticPr fontId="17"/>
  </si>
  <si>
    <t>基準病床数</t>
    <rPh sb="0" eb="2">
      <t>キジュン</t>
    </rPh>
    <rPh sb="2" eb="5">
      <t>ビョウショウスウ</t>
    </rPh>
    <phoneticPr fontId="17"/>
  </si>
  <si>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7"/>
  </si>
  <si>
    <t>該当なし</t>
    <rPh sb="0" eb="2">
      <t>ガイトウ</t>
    </rPh>
    <phoneticPr fontId="17"/>
  </si>
  <si>
    <t>五疾病（がん）</t>
    <rPh sb="0" eb="1">
      <t>ゴ</t>
    </rPh>
    <rPh sb="1" eb="3">
      <t>シッペイ</t>
    </rPh>
    <phoneticPr fontId="17"/>
  </si>
  <si>
    <t>五疾病（精神疾患）</t>
    <rPh sb="4" eb="6">
      <t>セイシン</t>
    </rPh>
    <rPh sb="6" eb="8">
      <t>シッカン</t>
    </rPh>
    <phoneticPr fontId="17"/>
  </si>
  <si>
    <t>五疾病（糖尿病）</t>
    <rPh sb="4" eb="7">
      <t>トウニョウビョウ</t>
    </rPh>
    <phoneticPr fontId="17"/>
  </si>
  <si>
    <t>五疾病（急性心筋梗塞）</t>
    <rPh sb="4" eb="6">
      <t>キュウセイ</t>
    </rPh>
    <rPh sb="6" eb="8">
      <t>シンキン</t>
    </rPh>
    <rPh sb="8" eb="10">
      <t>コウソク</t>
    </rPh>
    <phoneticPr fontId="17"/>
  </si>
  <si>
    <t>五疾病（脳卒中）</t>
    <rPh sb="4" eb="7">
      <t>ノウソッチュウ</t>
    </rPh>
    <phoneticPr fontId="17"/>
  </si>
  <si>
    <t>五事業（救急医療）</t>
    <rPh sb="0" eb="1">
      <t>ゴ</t>
    </rPh>
    <rPh sb="1" eb="3">
      <t>ジギョウ</t>
    </rPh>
    <rPh sb="4" eb="6">
      <t>キュウキュウ</t>
    </rPh>
    <rPh sb="6" eb="8">
      <t>イリョウ</t>
    </rPh>
    <phoneticPr fontId="17"/>
  </si>
  <si>
    <t>五事業（周産期医療）</t>
    <rPh sb="4" eb="7">
      <t>シュウサンキ</t>
    </rPh>
    <rPh sb="7" eb="9">
      <t>イリョウ</t>
    </rPh>
    <phoneticPr fontId="17"/>
  </si>
  <si>
    <t>五事業（小児医療（小児救急含む））</t>
    <rPh sb="4" eb="6">
      <t>ショウニ</t>
    </rPh>
    <rPh sb="6" eb="8">
      <t>イリョウ</t>
    </rPh>
    <rPh sb="9" eb="11">
      <t>ショウニ</t>
    </rPh>
    <rPh sb="11" eb="13">
      <t>キュウキュウ</t>
    </rPh>
    <rPh sb="13" eb="14">
      <t>フク</t>
    </rPh>
    <phoneticPr fontId="17"/>
  </si>
  <si>
    <t>五事業（災害時における医療）</t>
    <rPh sb="4" eb="6">
      <t>サイガイ</t>
    </rPh>
    <rPh sb="6" eb="7">
      <t>ジ</t>
    </rPh>
    <rPh sb="11" eb="13">
      <t>イリョウ</t>
    </rPh>
    <phoneticPr fontId="17"/>
  </si>
  <si>
    <t>五事業（へき地の医療）</t>
    <rPh sb="6" eb="7">
      <t>チ</t>
    </rPh>
    <rPh sb="8" eb="10">
      <t>イリョウ</t>
    </rPh>
    <phoneticPr fontId="17"/>
  </si>
  <si>
    <t>大阪府</t>
    <rPh sb="0" eb="3">
      <t>オオサカフ</t>
    </rPh>
    <phoneticPr fontId="19"/>
  </si>
  <si>
    <t>大阪府薬剤師会</t>
    <rPh sb="0" eb="3">
      <t>オオサカフ</t>
    </rPh>
    <rPh sb="3" eb="6">
      <t>ヤクザイシ</t>
    </rPh>
    <rPh sb="6" eb="7">
      <t>カイ</t>
    </rPh>
    <phoneticPr fontId="19"/>
  </si>
  <si>
    <t>災害医療体制確保充実事業</t>
    <rPh sb="0" eb="2">
      <t>サイガイ</t>
    </rPh>
    <rPh sb="2" eb="4">
      <t>イリョウ</t>
    </rPh>
    <rPh sb="4" eb="6">
      <t>タイセイ</t>
    </rPh>
    <rPh sb="6" eb="8">
      <t>カクホ</t>
    </rPh>
    <rPh sb="8" eb="10">
      <t>ジュウジツ</t>
    </rPh>
    <rPh sb="10" eb="12">
      <t>ジギョウ</t>
    </rPh>
    <phoneticPr fontId="19"/>
  </si>
  <si>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19"/>
  </si>
  <si>
    <t>治験ネットワーク機能構築事業</t>
    <rPh sb="0" eb="2">
      <t>チケン</t>
    </rPh>
    <rPh sb="8" eb="10">
      <t>キノウ</t>
    </rPh>
    <rPh sb="10" eb="12">
      <t>コウチク</t>
    </rPh>
    <rPh sb="12" eb="14">
      <t>ジギョウ</t>
    </rPh>
    <phoneticPr fontId="19"/>
  </si>
  <si>
    <t>未治療者等へのアウトリーチ拠点整備事業</t>
    <rPh sb="0" eb="3">
      <t>ミチリョウ</t>
    </rPh>
    <rPh sb="3" eb="4">
      <t>シャ</t>
    </rPh>
    <rPh sb="4" eb="5">
      <t>トウ</t>
    </rPh>
    <rPh sb="13" eb="15">
      <t>キョテン</t>
    </rPh>
    <rPh sb="15" eb="17">
      <t>セイビ</t>
    </rPh>
    <rPh sb="17" eb="19">
      <t>ジギョウ</t>
    </rPh>
    <phoneticPr fontId="19"/>
  </si>
  <si>
    <t>精神科救急医療における身体合併症対応力向上のための看護職員等研修事業</t>
    <phoneticPr fontId="19"/>
  </si>
  <si>
    <t>認知症早期医療支援モデル事業</t>
    <rPh sb="0" eb="3">
      <t>ニンチショウ</t>
    </rPh>
    <rPh sb="3" eb="5">
      <t>ソウキ</t>
    </rPh>
    <rPh sb="5" eb="7">
      <t>イリョウ</t>
    </rPh>
    <rPh sb="7" eb="9">
      <t>シエン</t>
    </rPh>
    <rPh sb="12" eb="14">
      <t>ジギョウ</t>
    </rPh>
    <phoneticPr fontId="19"/>
  </si>
  <si>
    <t>糖尿病医療連携推進事業</t>
    <phoneticPr fontId="19"/>
  </si>
  <si>
    <t>緩和医療の普及促進等事業</t>
    <phoneticPr fontId="19"/>
  </si>
  <si>
    <t>精神科病院への機器整備事業</t>
    <rPh sb="0" eb="3">
      <t>セイシンカ</t>
    </rPh>
    <rPh sb="3" eb="5">
      <t>ビョウイン</t>
    </rPh>
    <rPh sb="7" eb="9">
      <t>キキ</t>
    </rPh>
    <rPh sb="9" eb="11">
      <t>セイビ</t>
    </rPh>
    <rPh sb="11" eb="13">
      <t>ジギョウ</t>
    </rPh>
    <phoneticPr fontId="19"/>
  </si>
  <si>
    <t>一般救急病院への精神科コンサル事業等</t>
    <rPh sb="0" eb="2">
      <t>イッパン</t>
    </rPh>
    <rPh sb="2" eb="4">
      <t>キュウキュウ</t>
    </rPh>
    <rPh sb="4" eb="6">
      <t>ビョウイン</t>
    </rPh>
    <rPh sb="8" eb="11">
      <t>セイシンカ</t>
    </rPh>
    <rPh sb="15" eb="17">
      <t>ジギョウ</t>
    </rPh>
    <rPh sb="17" eb="18">
      <t>トウ</t>
    </rPh>
    <phoneticPr fontId="19"/>
  </si>
  <si>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19"/>
  </si>
  <si>
    <t>精神科救急医育成事業</t>
    <phoneticPr fontId="16"/>
  </si>
  <si>
    <t>ライフサイエンス課</t>
    <rPh sb="8" eb="9">
      <t>カ</t>
    </rPh>
    <phoneticPr fontId="17"/>
  </si>
  <si>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</si>
  <si>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</si>
  <si>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7"/>
  </si>
  <si>
    <t>２７</t>
    <phoneticPr fontId="17"/>
  </si>
  <si>
    <t>２８</t>
    <phoneticPr fontId="17"/>
  </si>
  <si>
    <t>２９</t>
    <phoneticPr fontId="19"/>
  </si>
  <si>
    <t>３０</t>
    <phoneticPr fontId="17"/>
  </si>
  <si>
    <t>３１</t>
    <phoneticPr fontId="17"/>
  </si>
  <si>
    <t>３９</t>
    <phoneticPr fontId="17"/>
  </si>
  <si>
    <t>４５</t>
    <phoneticPr fontId="17"/>
  </si>
  <si>
    <t>４６</t>
    <phoneticPr fontId="19"/>
  </si>
  <si>
    <t>４７</t>
    <phoneticPr fontId="17"/>
  </si>
  <si>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</si>
  <si>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</si>
  <si>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</si>
  <si>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</si>
  <si>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</si>
  <si>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</si>
  <si>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</si>
  <si>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</si>
  <si>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</si>
  <si>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</si>
  <si>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</si>
  <si>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</si>
  <si>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</si>
  <si>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</si>
  <si>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7"/>
  </si>
  <si>
    <t>４４</t>
    <phoneticPr fontId="17"/>
  </si>
  <si>
    <t>２２</t>
    <phoneticPr fontId="17"/>
  </si>
  <si>
    <t>４０</t>
    <phoneticPr fontId="17"/>
  </si>
  <si>
    <t>４３</t>
    <phoneticPr fontId="19"/>
  </si>
  <si>
    <t>1</t>
    <phoneticPr fontId="17"/>
  </si>
  <si>
    <t>在宅医療推進協議会運営事業</t>
    <rPh sb="0" eb="2">
      <t>ザイタク</t>
    </rPh>
    <rPh sb="2" eb="4">
      <t>イリョウ</t>
    </rPh>
    <rPh sb="4" eb="6">
      <t>スイシン</t>
    </rPh>
    <rPh sb="6" eb="9">
      <t>キョウギカイ</t>
    </rPh>
    <rPh sb="9" eb="11">
      <t>ウンエイ</t>
    </rPh>
    <rPh sb="11" eb="13">
      <t>ジギョウ</t>
    </rPh>
    <phoneticPr fontId="19"/>
  </si>
  <si>
    <t>ＣＡＤ／ＣＡＭシステムを用いた歯科技工士の人材育成事業</t>
    <phoneticPr fontId="19"/>
  </si>
  <si>
    <t>精神科病院における入院者退院支援委員会推進事業</t>
    <phoneticPr fontId="19"/>
  </si>
  <si>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19"/>
  </si>
  <si>
    <t>小児のかかりつけ医育成事業</t>
    <rPh sb="0" eb="2">
      <t>ショウニ</t>
    </rPh>
    <rPh sb="8" eb="9">
      <t>イ</t>
    </rPh>
    <rPh sb="9" eb="11">
      <t>イクセイ</t>
    </rPh>
    <rPh sb="11" eb="13">
      <t>ジギョウ</t>
    </rPh>
    <phoneticPr fontId="19"/>
  </si>
  <si>
    <t>医療勤務環境改善支援センター運営事業</t>
    <phoneticPr fontId="19"/>
  </si>
  <si>
    <t xml:space="preserve">医師等の勤務環境改善のための医師事務作業補助者（医療クラーク）の整備
</t>
    <phoneticPr fontId="19"/>
  </si>
  <si>
    <t>病院内保育所運営費補助事業</t>
    <phoneticPr fontId="17"/>
  </si>
  <si>
    <t>女性医師等就労環境改善事業</t>
    <phoneticPr fontId="19"/>
  </si>
  <si>
    <t>新人看護職員研修事業</t>
    <phoneticPr fontId="19"/>
  </si>
  <si>
    <t>看護師等養成所運営費補助事業</t>
    <phoneticPr fontId="17"/>
  </si>
  <si>
    <t>ナースセンター事業・総合ICT化事業</t>
    <phoneticPr fontId="19"/>
  </si>
  <si>
    <t>小児救急電話相談事業</t>
    <phoneticPr fontId="19"/>
  </si>
  <si>
    <t>小児救急医療支援事業</t>
    <phoneticPr fontId="19"/>
  </si>
  <si>
    <t>医療対策協議会運営事業</t>
    <rPh sb="0" eb="2">
      <t>イリョウ</t>
    </rPh>
    <rPh sb="2" eb="4">
      <t>タイサク</t>
    </rPh>
    <rPh sb="4" eb="7">
      <t>キョウギカイ</t>
    </rPh>
    <rPh sb="7" eb="9">
      <t>ウンエイ</t>
    </rPh>
    <rPh sb="9" eb="11">
      <t>ジギョウ</t>
    </rPh>
    <phoneticPr fontId="19"/>
  </si>
  <si>
    <t>Ⅰ地域医療構想の達成に向けた医療機関の施設又は設備の整備に関する事業</t>
    <phoneticPr fontId="19"/>
  </si>
  <si>
    <t>Ⅲ医療従事者の確保に関する事業</t>
    <phoneticPr fontId="19"/>
  </si>
  <si>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</si>
  <si>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</si>
  <si>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</si>
  <si>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</si>
  <si>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</si>
  <si>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</si>
  <si>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7"/>
  </si>
  <si>
    <t>ナースセンター事業・総合ICT化事業（H27計画事業再掲：40番）</t>
    <phoneticPr fontId="17"/>
  </si>
  <si>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</si>
  <si>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</si>
  <si>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</si>
  <si>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</si>
  <si>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</si>
  <si>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市町村または地区医師会に対し、在宅医療を行う多職種が情報共有を図るためのシステム導入経費を補助する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</si>
  <si>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</si>
  <si>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事業
番号</t>
    <rPh sb="0" eb="2">
      <t>ジギョウ</t>
    </rPh>
    <rPh sb="3" eb="5">
      <t>バンゴウ</t>
    </rPh>
    <phoneticPr fontId="17"/>
  </si>
  <si>
    <t>産科小児科担当医等手当導入促進事業</t>
    <rPh sb="7" eb="8">
      <t>イ</t>
    </rPh>
    <phoneticPr fontId="16"/>
  </si>
  <si>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7"/>
  </si>
  <si>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7"/>
  </si>
  <si>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7"/>
  </si>
  <si>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</si>
  <si>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7"/>
  </si>
  <si>
    <t>急性期から回復期、在宅医療に至るまで、一連のサービスを地域において総合的に確保するため、病床の機能分化、連携を推進するための施設・設備の整備を行う。</t>
    <phoneticPr fontId="17"/>
  </si>
  <si>
    <t>病床機能分化・連携を推進するための基盤整備事業（地域包括ケア病床・緩和ケア病床への転換）</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</si>
  <si>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</si>
  <si>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</si>
  <si>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これまでの多職種連携の体制を活用しながら、質の高い在宅医療の供給を拡充するため、コーディネータを配置する地区医師会に対し、その経費を補助する。</t>
    <phoneticPr fontId="17"/>
  </si>
  <si>
    <t>地域の実情に応じた在宅医療の推進方針について検討する在宅医療推進協議会を設置・運営する。</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</si>
  <si>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</si>
  <si>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地域における在宅歯科医療や在宅での口腔ケアに関する知識、技術を有する歯科衛生士の人材育成のための研修会開催に係る経費を補助する。</t>
    <phoneticPr fontId="17"/>
  </si>
  <si>
    <t>ＣＡＤ／ＣＡＭを使用した歯科技工の知識及び技術を習得させるとともに、最新の歯科技工に対応できる歯科技工士の育成のための研修会に係る経費に対し補助する。</t>
    <phoneticPr fontId="17"/>
  </si>
  <si>
    <t>薬局・薬剤師への無菌調剤に係る研修を実施することにより、無菌調剤薬局の共同利用や地域の基幹薬局での無菌調剤の実施を促し、在宅医療（薬剤）受入体制整備を推進する。</t>
    <phoneticPr fontId="17"/>
  </si>
  <si>
    <t>精神保健福祉法の改正で法的に位置付けられた「退院支援委員会」に、病院側が招聘した関係機関へ支払う旅費や報償費等を補助することで、地域事業者等の参画促進を図り、退院支援を推進する。</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</si>
  <si>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7"/>
  </si>
  <si>
    <t>身体合併症支援病院において、輪番時に身体科サポート医が対応する体制を整備する。また、一般救急病院に対して精神科的なコンサルテーションを行う体制を確保する。</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</si>
  <si>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7"/>
  </si>
  <si>
    <t>在宅医療・介護サービスの提供体制の充実、安定的な供給を図るための、訪問看護師の人材確保や資質向上、定着支援に関連する業務の委託及び補助を行う。</t>
    <phoneticPr fontId="16"/>
  </si>
  <si>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</si>
  <si>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7"/>
  </si>
  <si>
    <t>ＨＩＶ感染者の多様な医療ニーズに対応できる在宅等地域医療体制構築事業</t>
    <rPh sb="21" eb="23">
      <t>ザイタク</t>
    </rPh>
    <rPh sb="23" eb="24">
      <t>トウ</t>
    </rPh>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</si>
  <si>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</si>
  <si>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</si>
  <si>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</si>
  <si>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地域医療支援センター運営事業</t>
    <rPh sb="12" eb="14">
      <t>ジギョウ</t>
    </rPh>
    <phoneticPr fontId="16"/>
  </si>
  <si>
    <t>初期研修中および後期研修中などの若い医師向けに精神科救急についての研修を行うことで、精神科救急にたずさわる医師の育成を行う。</t>
    <phoneticPr fontId="17"/>
  </si>
  <si>
    <t>「就労環境改善」及び「復職支援研修」を実施する医療機関に対し、必要となる代替医師の人件費や研修経費を補助する。</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</si>
  <si>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</si>
  <si>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</si>
  <si>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</si>
  <si>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夜間の子どもの急病時、保護者等からの「受診の目安」や「家庭での対処法」などの相談に、小児科医の支援体制のもと、看護師が対応する。</t>
    <phoneticPr fontId="17"/>
  </si>
  <si>
    <t>休日・夜間において入院治療が必要な小児救急患者の受入体制を輪番等により確保する市町村に対し、当該体制確保のための運営費を補助する。</t>
    <phoneticPr fontId="17"/>
  </si>
  <si>
    <t>救急隊が搬送先の選定に難渋する患者の受入を促進し、救急搬送受入の維持・向上を図るため搬送受入に協力する医療機関に対し、経費の一部を補助する。</t>
    <phoneticPr fontId="17"/>
  </si>
  <si>
    <t>救急・災害医療に不慣れな医師、看護師等を対象にトリアージや応急処置といった災害医療の基礎知識を習得するために研修を実施。</t>
    <phoneticPr fontId="17"/>
  </si>
  <si>
    <t>休日・夜間における特定科目（眼科・耳鼻咽喉科）の二次救急医療体制を確保するため、大阪市中央急病診療所の後送病院としての受入病院を輪番で確保する。</t>
    <phoneticPr fontId="17"/>
  </si>
  <si>
    <t>窓口機能の強化や臨床研究コーディネータ養成など、大阪の高いポテンシャルを活かした治験ネットワーク機能を構築する。</t>
    <phoneticPr fontId="17"/>
  </si>
  <si>
    <t>摂食嚥下障害に対応可能な歯科医療従事者を養成するため、摂食嚥下障害についての診断（嚥下内視鏡検査含む）・訓練方法についての実地研修に係る経費に対し補助する。</t>
    <phoneticPr fontId="17"/>
  </si>
  <si>
    <t>救急搬送患者受入促進事業</t>
    <phoneticPr fontId="19"/>
  </si>
  <si>
    <t>医療機関に対し、がんの医療機器（マンモグラフィー・内視鏡・エコー等）の整備に伴う設備整備費に対し支援する。</t>
    <phoneticPr fontId="17"/>
  </si>
  <si>
    <t>摂食嚥下障害対応可能な歯科医療従事者育成事業</t>
    <rPh sb="11" eb="13">
      <t>シカ</t>
    </rPh>
    <rPh sb="13" eb="15">
      <t>イリョウ</t>
    </rPh>
    <rPh sb="15" eb="18">
      <t>ジュウジシャ</t>
    </rPh>
    <phoneticPr fontId="16"/>
  </si>
  <si>
    <t>歯科衛生士の人材育成事業（歯科）</t>
    <rPh sb="13" eb="15">
      <t>シカ</t>
    </rPh>
    <phoneticPr fontId="19"/>
  </si>
  <si>
    <t xml:space="preserve"> </t>
    <phoneticPr fontId="17"/>
  </si>
  <si>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6"/>
  </si>
  <si>
    <t>地域救急医療システム推進事業</t>
    <phoneticPr fontId="17"/>
  </si>
  <si>
    <t>【参考】 平成26年度計画に複数年度事業として計上し、平成27年度に実施する事業一覧</t>
    <phoneticPr fontId="19"/>
  </si>
  <si>
    <t>無菌調剤対応薬剤師の育成事業</t>
    <phoneticPr fontId="19"/>
  </si>
  <si>
    <t>Ⅰ
H26
（２）</t>
  </si>
  <si>
    <t>Ⅰ
H26
（４）</t>
  </si>
  <si>
    <t>Ⅲ
H26
（36）</t>
  </si>
  <si>
    <t>Ⅲ
H26
（44）</t>
  </si>
  <si>
    <t>Ⅲ
H26
（45）</t>
  </si>
  <si>
    <t>執行残額</t>
    <rPh sb="0" eb="2">
      <t>シッコウ</t>
    </rPh>
    <rPh sb="2" eb="4">
      <t>ザンガク</t>
    </rPh>
    <phoneticPr fontId="17"/>
  </si>
  <si>
    <t>執行率</t>
    <rPh sb="0" eb="2">
      <t>シッコウ</t>
    </rPh>
    <rPh sb="2" eb="3">
      <t>リツ</t>
    </rPh>
    <phoneticPr fontId="17"/>
  </si>
  <si>
    <t>訪問看護師確保定着支援事業</t>
    <phoneticPr fontId="19"/>
  </si>
  <si>
    <t>達成値</t>
    <rPh sb="0" eb="2">
      <t>タッセイ</t>
    </rPh>
    <rPh sb="2" eb="3">
      <t>チ</t>
    </rPh>
    <phoneticPr fontId="17"/>
  </si>
  <si>
    <t>目標値</t>
    <rPh sb="0" eb="2">
      <t>モクヒョウ</t>
    </rPh>
    <rPh sb="2" eb="3">
      <t>アタイ</t>
    </rPh>
    <phoneticPr fontId="17"/>
  </si>
  <si>
    <t>指標となる項目</t>
    <rPh sb="0" eb="2">
      <t>シヒョウ</t>
    </rPh>
    <rPh sb="5" eb="7">
      <t>コウモク</t>
    </rPh>
    <phoneticPr fontId="17"/>
  </si>
  <si>
    <t>在宅医療介護ICT連携整備数</t>
    <rPh sb="4" eb="6">
      <t>カイゴ</t>
    </rPh>
    <rPh sb="9" eb="11">
      <t>レンケイ</t>
    </rPh>
    <rPh sb="11" eb="13">
      <t>セイビ</t>
    </rPh>
    <rPh sb="13" eb="14">
      <t>スウ</t>
    </rPh>
    <phoneticPr fontId="17"/>
  </si>
  <si>
    <t>在宅医療推進協議会開催数</t>
    <rPh sb="9" eb="11">
      <t>カイサイ</t>
    </rPh>
    <rPh sb="11" eb="12">
      <t>スウ</t>
    </rPh>
    <phoneticPr fontId="17"/>
  </si>
  <si>
    <t>合併症支援病院機器整備数</t>
    <rPh sb="0" eb="2">
      <t>ガッペイ</t>
    </rPh>
    <rPh sb="11" eb="12">
      <t>スウ</t>
    </rPh>
    <phoneticPr fontId="17"/>
  </si>
  <si>
    <t>訪問看護関連研修受講者数</t>
    <rPh sb="0" eb="2">
      <t>ホウモン</t>
    </rPh>
    <rPh sb="2" eb="4">
      <t>カンゴ</t>
    </rPh>
    <rPh sb="4" eb="6">
      <t>カンレン</t>
    </rPh>
    <rPh sb="6" eb="8">
      <t>ケンシュウ</t>
    </rPh>
    <rPh sb="8" eb="11">
      <t>ジュコウシャ</t>
    </rPh>
    <rPh sb="11" eb="12">
      <t>スウ</t>
    </rPh>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</si>
  <si>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</si>
  <si>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在宅医療コーディネータ地区医師会数</t>
    <rPh sb="11" eb="13">
      <t>チク</t>
    </rPh>
    <rPh sb="13" eb="16">
      <t>イシカイ</t>
    </rPh>
    <rPh sb="16" eb="17">
      <t>スウ</t>
    </rPh>
    <phoneticPr fontId="17"/>
  </si>
  <si>
    <t>医療対策協議会開催数</t>
    <rPh sb="7" eb="9">
      <t>カイサイ</t>
    </rPh>
    <rPh sb="9" eb="10">
      <t>スウ</t>
    </rPh>
    <phoneticPr fontId="17"/>
  </si>
  <si>
    <t>研修受講者数</t>
    <phoneticPr fontId="17"/>
  </si>
  <si>
    <t>訪問看護ステーションの設備整備数</t>
    <rPh sb="11" eb="13">
      <t>セツビ</t>
    </rPh>
    <rPh sb="13" eb="15">
      <t>セイビ</t>
    </rPh>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</si>
  <si>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7"/>
  </si>
  <si>
    <t>認知症早期医療支援モデル地区数</t>
    <rPh sb="12" eb="14">
      <t>チク</t>
    </rPh>
    <rPh sb="14" eb="15">
      <t>スウ</t>
    </rPh>
    <phoneticPr fontId="17"/>
  </si>
  <si>
    <t>ネットワーク拠点設置数</t>
    <rPh sb="6" eb="8">
      <t>キョテン</t>
    </rPh>
    <rPh sb="8" eb="11">
      <t>セッチスウ</t>
    </rPh>
    <phoneticPr fontId="17"/>
  </si>
  <si>
    <t>養成所運営費補助数</t>
    <rPh sb="0" eb="3">
      <t>ヨウセイジョ</t>
    </rPh>
    <rPh sb="3" eb="6">
      <t>ウンエイヒ</t>
    </rPh>
    <rPh sb="6" eb="8">
      <t>ホジョ</t>
    </rPh>
    <rPh sb="8" eb="9">
      <t>スウ</t>
    </rPh>
    <phoneticPr fontId="17"/>
  </si>
  <si>
    <t>新人看護職員研修実施医療機関数</t>
    <rPh sb="8" eb="10">
      <t>ジッシ</t>
    </rPh>
    <rPh sb="10" eb="12">
      <t>イリョウ</t>
    </rPh>
    <rPh sb="12" eb="14">
      <t>キカン</t>
    </rPh>
    <rPh sb="14" eb="15">
      <t>スウ</t>
    </rPh>
    <phoneticPr fontId="17"/>
  </si>
  <si>
    <t>就労環境改善医療機関数</t>
    <rPh sb="0" eb="2">
      <t>シュウロウ</t>
    </rPh>
    <rPh sb="2" eb="4">
      <t>カンキョウ</t>
    </rPh>
    <rPh sb="4" eb="6">
      <t>カイゼン</t>
    </rPh>
    <rPh sb="6" eb="8">
      <t>イリョウ</t>
    </rPh>
    <rPh sb="8" eb="10">
      <t>キカン</t>
    </rPh>
    <rPh sb="10" eb="11">
      <t>スウ</t>
    </rPh>
    <phoneticPr fontId="17"/>
  </si>
  <si>
    <t>研修受講者数</t>
    <phoneticPr fontId="17"/>
  </si>
  <si>
    <t>養成所施設整備補助件数</t>
    <rPh sb="0" eb="3">
      <t>ヨウセイジョ</t>
    </rPh>
    <rPh sb="3" eb="5">
      <t>シセツ</t>
    </rPh>
    <rPh sb="5" eb="7">
      <t>セイビ</t>
    </rPh>
    <rPh sb="7" eb="9">
      <t>ホジョ</t>
    </rPh>
    <rPh sb="9" eb="11">
      <t>ケンスウ</t>
    </rPh>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</si>
  <si>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</si>
  <si>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</si>
  <si>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7"/>
  </si>
  <si>
    <t>修学資金貸与医学生数</t>
    <rPh sb="0" eb="2">
      <t>シュウガク</t>
    </rPh>
    <rPh sb="2" eb="4">
      <t>シキン</t>
    </rPh>
    <rPh sb="4" eb="6">
      <t>タイヨ</t>
    </rPh>
    <rPh sb="6" eb="8">
      <t>イガク</t>
    </rPh>
    <rPh sb="8" eb="9">
      <t>セイ</t>
    </rPh>
    <rPh sb="9" eb="10">
      <t>スウ</t>
    </rPh>
    <phoneticPr fontId="17"/>
  </si>
  <si>
    <t>病院内保育所運営費補助件数</t>
    <rPh sb="0" eb="2">
      <t>ビョウイン</t>
    </rPh>
    <rPh sb="2" eb="3">
      <t>ナイ</t>
    </rPh>
    <rPh sb="3" eb="5">
      <t>ホイク</t>
    </rPh>
    <rPh sb="5" eb="6">
      <t>ショ</t>
    </rPh>
    <rPh sb="6" eb="9">
      <t>ウンエイヒ</t>
    </rPh>
    <rPh sb="9" eb="11">
      <t>ホジョ</t>
    </rPh>
    <rPh sb="11" eb="13">
      <t>ケンスウ</t>
    </rPh>
    <phoneticPr fontId="17"/>
  </si>
  <si>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7"/>
  </si>
  <si>
    <t>特定機能病院補助件数</t>
    <rPh sb="0" eb="2">
      <t>トクテイ</t>
    </rPh>
    <rPh sb="2" eb="4">
      <t>キノウ</t>
    </rPh>
    <rPh sb="4" eb="6">
      <t>ビョウイン</t>
    </rPh>
    <rPh sb="6" eb="8">
      <t>ホジョ</t>
    </rPh>
    <rPh sb="8" eb="10">
      <t>ケンスウ</t>
    </rPh>
    <phoneticPr fontId="17"/>
  </si>
  <si>
    <t>医療勤務環境改善相談件数</t>
    <rPh sb="8" eb="10">
      <t>ソウダン</t>
    </rPh>
    <rPh sb="10" eb="12">
      <t>ケンスウ</t>
    </rPh>
    <phoneticPr fontId="17"/>
  </si>
  <si>
    <t>在宅歯科医療機器整備事業</t>
    <phoneticPr fontId="17"/>
  </si>
  <si>
    <t>在宅歯科医療機器整備地区数</t>
    <phoneticPr fontId="17"/>
  </si>
  <si>
    <t>摂食嚥下障害対応可能歯科医療従事者養成数</t>
    <rPh sb="17" eb="19">
      <t>ヨウセイ</t>
    </rPh>
    <rPh sb="19" eb="20">
      <t>スウ</t>
    </rPh>
    <phoneticPr fontId="17"/>
  </si>
  <si>
    <t>在宅歯科ケアステーション設置個所数</t>
    <rPh sb="14" eb="16">
      <t>カショ</t>
    </rPh>
    <phoneticPr fontId="17"/>
  </si>
  <si>
    <t>在宅歯科医療・在宅での口腔ケアに関する知識・技術を有する歯科衛生士育成数</t>
    <rPh sb="33" eb="35">
      <t>イクセイ</t>
    </rPh>
    <rPh sb="35" eb="36">
      <t>スウ</t>
    </rPh>
    <phoneticPr fontId="17"/>
  </si>
  <si>
    <t>在宅栄養ケアスタッフ養成数</t>
    <rPh sb="0" eb="2">
      <t>ザイタク</t>
    </rPh>
    <rPh sb="2" eb="4">
      <t>エイヨウ</t>
    </rPh>
    <rPh sb="10" eb="12">
      <t>ヨウセイ</t>
    </rPh>
    <rPh sb="12" eb="13">
      <t>スウ</t>
    </rPh>
    <phoneticPr fontId="17"/>
  </si>
  <si>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7"/>
  </si>
  <si>
    <t>①緩和医療の知識普及事業数
②緩和医療に携わる人材養成等事業数</t>
    <rPh sb="12" eb="13">
      <t>スウ</t>
    </rPh>
    <rPh sb="30" eb="31">
      <t>スウ</t>
    </rPh>
    <phoneticPr fontId="17"/>
  </si>
  <si>
    <t>がん診療拠点病院（国・府指定）が行うがんの医療機器及び臨床検査機器等の整備や外来化学療法室の整備に伴う施設設備整備数</t>
    <rPh sb="57" eb="58">
      <t>スウ</t>
    </rPh>
    <phoneticPr fontId="17"/>
  </si>
  <si>
    <t>研修受講者数
（①一般科看護師）
（②精神科看護師）</t>
    <rPh sb="0" eb="2">
      <t>ケンシュウ</t>
    </rPh>
    <rPh sb="2" eb="5">
      <t>ジュコウシャ</t>
    </rPh>
    <rPh sb="5" eb="6">
      <t>スウ</t>
    </rPh>
    <phoneticPr fontId="17"/>
  </si>
  <si>
    <t>一般科・精神科等地域医療機関連携モデル地区数</t>
    <rPh sb="19" eb="21">
      <t>チク</t>
    </rPh>
    <rPh sb="21" eb="22">
      <t>スウ</t>
    </rPh>
    <phoneticPr fontId="17"/>
  </si>
  <si>
    <t>-</t>
    <phoneticPr fontId="17"/>
  </si>
  <si>
    <t>①56→61
②967→1069</t>
    <phoneticPr fontId="17"/>
  </si>
  <si>
    <t>退院支援委員会参加人数</t>
    <rPh sb="0" eb="2">
      <t>タイイン</t>
    </rPh>
    <rPh sb="7" eb="9">
      <t>サンカ</t>
    </rPh>
    <rPh sb="9" eb="11">
      <t>ニンズウ</t>
    </rPh>
    <phoneticPr fontId="17"/>
  </si>
  <si>
    <t>①-1：156
①-2：300
②-1：3
②-2：4
②-3：5</t>
    <phoneticPr fontId="17"/>
  </si>
  <si>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7"/>
  </si>
  <si>
    <t>指標値</t>
    <rPh sb="0" eb="2">
      <t>シヒョウ</t>
    </rPh>
    <rPh sb="2" eb="3">
      <t>チ</t>
    </rPh>
    <phoneticPr fontId="17"/>
  </si>
  <si>
    <t>研修受講者数</t>
    <rPh sb="0" eb="2">
      <t>ケンシュウ</t>
    </rPh>
    <rPh sb="2" eb="5">
      <t>ジュコウシャ</t>
    </rPh>
    <rPh sb="5" eb="6">
      <t>スウ</t>
    </rPh>
    <phoneticPr fontId="17"/>
  </si>
  <si>
    <t>糖尿病医療連携ガイドライン数</t>
    <rPh sb="13" eb="14">
      <t>スウ</t>
    </rPh>
    <phoneticPr fontId="17"/>
  </si>
  <si>
    <t>実施基準遵守率</t>
  </si>
  <si>
    <t>適切な小児夜間救急利用の促進</t>
  </si>
  <si>
    <t>①補助医療機関数
②医療機関患者受入件数</t>
    <phoneticPr fontId="17"/>
  </si>
  <si>
    <t>研修による医療従事者の養成人数</t>
  </si>
  <si>
    <t>歯科衛生士養成所学校への施設・設備整備</t>
    <phoneticPr fontId="17"/>
  </si>
  <si>
    <t>365日間、眼科・耳鼻咽喉科の二次救急医療体制（空床）の確保
①眼科
②耳鼻咽喉科</t>
    <phoneticPr fontId="17"/>
  </si>
  <si>
    <t>平均80%以上</t>
    <rPh sb="0" eb="2">
      <t>ヘイキン</t>
    </rPh>
    <rPh sb="5" eb="7">
      <t>イジョウ</t>
    </rPh>
    <phoneticPr fontId="17"/>
  </si>
  <si>
    <t>年間相談件数</t>
    <rPh sb="0" eb="2">
      <t>ネンカン</t>
    </rPh>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</si>
  <si>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</si>
  <si>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①10か所
②16か所</t>
    <rPh sb="4" eb="5">
      <t>ショ</t>
    </rPh>
    <rPh sb="10" eb="11">
      <t>ショ</t>
    </rPh>
    <phoneticPr fontId="17"/>
  </si>
  <si>
    <t>①HIV感染者の一般診療が可能な協力診療所調査実施件数
②地域医療連携に係る研修会の実施</t>
    <rPh sb="25" eb="27">
      <t>ケンスウ</t>
    </rPh>
    <phoneticPr fontId="17"/>
  </si>
  <si>
    <t>（難病患者在宅医療推進に係る）
①同行訪問実施件数
②研修受講者数</t>
    <rPh sb="23" eb="25">
      <t>ケンスウ</t>
    </rPh>
    <rPh sb="27" eb="29">
      <t>ケンシュウ</t>
    </rPh>
    <rPh sb="29" eb="32">
      <t>ジュコウシャ</t>
    </rPh>
    <rPh sb="32" eb="33">
      <t>スウ</t>
    </rPh>
    <phoneticPr fontId="17"/>
  </si>
  <si>
    <t>9000病床</t>
    <rPh sb="4" eb="6">
      <t>ビョウショウ</t>
    </rPh>
    <phoneticPr fontId="13"/>
  </si>
  <si>
    <t>9.7%以上</t>
    <rPh sb="4" eb="6">
      <t>イジョウ</t>
    </rPh>
    <phoneticPr fontId="13"/>
  </si>
  <si>
    <t>15%以上</t>
    <phoneticPr fontId="17"/>
  </si>
  <si>
    <t>93％以上</t>
  </si>
  <si>
    <t>①25%
②80%
　</t>
  </si>
  <si>
    <t xml:space="preserve">
①90件以上
②5事例、
　20名以上
</t>
    <rPh sb="4" eb="5">
      <t>ケン</t>
    </rPh>
    <rPh sb="5" eb="7">
      <t>イジョウ</t>
    </rPh>
    <rPh sb="10" eb="12">
      <t>ジレイ</t>
    </rPh>
    <rPh sb="17" eb="18">
      <t>メイ</t>
    </rPh>
    <rPh sb="18" eb="20">
      <t>イジョウ</t>
    </rPh>
    <phoneticPr fontId="13"/>
  </si>
  <si>
    <t>①6件
②80名以上</t>
    <rPh sb="2" eb="3">
      <t>ケン</t>
    </rPh>
    <rPh sb="7" eb="8">
      <t>メイ</t>
    </rPh>
    <rPh sb="8" eb="10">
      <t>イジョウ</t>
    </rPh>
    <phoneticPr fontId="13"/>
  </si>
  <si>
    <t>ー</t>
    <phoneticPr fontId="17"/>
  </si>
  <si>
    <t>8圏域</t>
    <rPh sb="1" eb="3">
      <t>ケンイキ</t>
    </rPh>
    <phoneticPr fontId="13"/>
  </si>
  <si>
    <t>在宅療養者への栄養ケアサービスの拠点整備</t>
  </si>
  <si>
    <t>-</t>
    <phoneticPr fontId="17"/>
  </si>
  <si>
    <t>13.7％以下</t>
    <rPh sb="5" eb="7">
      <t>イカ</t>
    </rPh>
    <phoneticPr fontId="13"/>
  </si>
  <si>
    <t>3%減</t>
    <rPh sb="2" eb="3">
      <t>ゲン</t>
    </rPh>
    <phoneticPr fontId="13"/>
  </si>
  <si>
    <t>ー</t>
    <phoneticPr fontId="13"/>
  </si>
  <si>
    <t>府内所定の施設への就業率</t>
  </si>
  <si>
    <t>40人</t>
    <rPh sb="2" eb="3">
      <t>ヒト</t>
    </rPh>
    <phoneticPr fontId="13"/>
  </si>
  <si>
    <t>95％以上</t>
    <rPh sb="3" eb="5">
      <t>イジョウ</t>
    </rPh>
    <phoneticPr fontId="13"/>
  </si>
  <si>
    <t>11.2％以下</t>
    <rPh sb="5" eb="7">
      <t>イカ</t>
    </rPh>
    <phoneticPr fontId="13"/>
  </si>
  <si>
    <t>3,000人</t>
    <rPh sb="5" eb="6">
      <t>ニン</t>
    </rPh>
    <phoneticPr fontId="13"/>
  </si>
  <si>
    <t>‐</t>
    <phoneticPr fontId="13"/>
  </si>
  <si>
    <t>‐</t>
    <phoneticPr fontId="17"/>
  </si>
  <si>
    <t>臨床研修医の適正な配置</t>
  </si>
  <si>
    <t>600人以上</t>
    <rPh sb="3" eb="4">
      <t>ニン</t>
    </rPh>
    <rPh sb="4" eb="6">
      <t>イジョウ</t>
    </rPh>
    <phoneticPr fontId="13"/>
  </si>
  <si>
    <t>休日・夜間における小児救急医療体制の確保（各二次医療圏）</t>
    <rPh sb="18" eb="20">
      <t>カクホ</t>
    </rPh>
    <phoneticPr fontId="13"/>
  </si>
  <si>
    <t>7医療圏</t>
    <rPh sb="1" eb="3">
      <t>イリョウ</t>
    </rPh>
    <rPh sb="3" eb="4">
      <t>ケン</t>
    </rPh>
    <phoneticPr fontId="13"/>
  </si>
  <si>
    <t>新会員（登録医師等）の増加</t>
    <rPh sb="8" eb="9">
      <t>ナド</t>
    </rPh>
    <phoneticPr fontId="17"/>
  </si>
  <si>
    <t>15拠点</t>
    <rPh sb="2" eb="4">
      <t>キョテン</t>
    </rPh>
    <phoneticPr fontId="17"/>
  </si>
  <si>
    <t>56地区</t>
    <rPh sb="2" eb="4">
      <t>チク</t>
    </rPh>
    <phoneticPr fontId="17"/>
  </si>
  <si>
    <t>6拠点</t>
    <rPh sb="1" eb="3">
      <t>キョテン</t>
    </rPh>
    <phoneticPr fontId="17"/>
  </si>
  <si>
    <t>11拠点</t>
    <rPh sb="2" eb="4">
      <t>キョテン</t>
    </rPh>
    <phoneticPr fontId="17"/>
  </si>
  <si>
    <t>5拠点</t>
    <rPh sb="1" eb="3">
      <t>キョテン</t>
    </rPh>
    <phoneticPr fontId="17"/>
  </si>
  <si>
    <t>35地区</t>
    <rPh sb="2" eb="4">
      <t>チク</t>
    </rPh>
    <phoneticPr fontId="17"/>
  </si>
  <si>
    <t>2回</t>
    <rPh sb="1" eb="2">
      <t>カイ</t>
    </rPh>
    <phoneticPr fontId="17"/>
  </si>
  <si>
    <t>1回</t>
    <rPh sb="1" eb="2">
      <t>カイ</t>
    </rPh>
    <phoneticPr fontId="17"/>
  </si>
  <si>
    <t>16地区</t>
    <rPh sb="2" eb="4">
      <t>チク</t>
    </rPh>
    <phoneticPr fontId="17"/>
  </si>
  <si>
    <t>32人</t>
    <rPh sb="2" eb="3">
      <t>ヒト</t>
    </rPh>
    <phoneticPr fontId="17"/>
  </si>
  <si>
    <t>300人</t>
    <rPh sb="3" eb="4">
      <t>ヒト</t>
    </rPh>
    <phoneticPr fontId="17"/>
  </si>
  <si>
    <t>257人</t>
    <rPh sb="3" eb="4">
      <t>ヒト</t>
    </rPh>
    <phoneticPr fontId="17"/>
  </si>
  <si>
    <t>201人</t>
    <rPh sb="3" eb="4">
      <t>ヒト</t>
    </rPh>
    <phoneticPr fontId="17"/>
  </si>
  <si>
    <t>200人</t>
    <rPh sb="3" eb="4">
      <t>ヒト</t>
    </rPh>
    <phoneticPr fontId="17"/>
  </si>
  <si>
    <t>ＣＡＤ／ＣＡＭシステムを使用した歯科技工の知識及び技術を取得した歯科技工士育成数</t>
    <rPh sb="37" eb="39">
      <t>イクセイ</t>
    </rPh>
    <rPh sb="39" eb="40">
      <t>スウ</t>
    </rPh>
    <phoneticPr fontId="17"/>
  </si>
  <si>
    <t>150人</t>
    <rPh sb="3" eb="4">
      <t>ヒト</t>
    </rPh>
    <phoneticPr fontId="17"/>
  </si>
  <si>
    <t>73人</t>
    <rPh sb="2" eb="3">
      <t>ヒト</t>
    </rPh>
    <phoneticPr fontId="17"/>
  </si>
  <si>
    <t>250人</t>
    <rPh sb="3" eb="4">
      <t>ヒト</t>
    </rPh>
    <phoneticPr fontId="17"/>
  </si>
  <si>
    <t>102人</t>
    <rPh sb="3" eb="4">
      <t>ヒト</t>
    </rPh>
    <phoneticPr fontId="17"/>
  </si>
  <si>
    <t>450人
（①300）
（②150）</t>
    <rPh sb="3" eb="4">
      <t>ヒト</t>
    </rPh>
    <phoneticPr fontId="17"/>
  </si>
  <si>
    <t>347人
（①157）
（②190）</t>
    <rPh sb="3" eb="4">
      <t>ヒト</t>
    </rPh>
    <phoneticPr fontId="17"/>
  </si>
  <si>
    <t>3地区</t>
    <rPh sb="1" eb="3">
      <t>チク</t>
    </rPh>
    <phoneticPr fontId="17"/>
  </si>
  <si>
    <t>2地区</t>
    <rPh sb="1" eb="3">
      <t>チク</t>
    </rPh>
    <phoneticPr fontId="17"/>
  </si>
  <si>
    <t>1拠点</t>
    <rPh sb="1" eb="3">
      <t>キョテン</t>
    </rPh>
    <phoneticPr fontId="17"/>
  </si>
  <si>
    <t>1050人</t>
    <rPh sb="4" eb="5">
      <t>ヒト</t>
    </rPh>
    <phoneticPr fontId="17"/>
  </si>
  <si>
    <t>1812人</t>
    <rPh sb="4" eb="5">
      <t>ヒト</t>
    </rPh>
    <phoneticPr fontId="17"/>
  </si>
  <si>
    <t>80人</t>
    <rPh sb="2" eb="3">
      <t>ヒト</t>
    </rPh>
    <phoneticPr fontId="17"/>
  </si>
  <si>
    <t>86人</t>
    <rPh sb="2" eb="3">
      <t>ヒト</t>
    </rPh>
    <phoneticPr fontId="17"/>
  </si>
  <si>
    <t>①450人
②1000人</t>
    <rPh sb="4" eb="5">
      <t>ヒト</t>
    </rPh>
    <rPh sb="11" eb="12">
      <t>ヒト</t>
    </rPh>
    <phoneticPr fontId="17"/>
  </si>
  <si>
    <t>667人</t>
    <rPh sb="3" eb="4">
      <t>ヒト</t>
    </rPh>
    <phoneticPr fontId="17"/>
  </si>
  <si>
    <t>①10か所
②15回</t>
    <rPh sb="4" eb="5">
      <t>ショ</t>
    </rPh>
    <rPh sb="9" eb="10">
      <t>カイ</t>
    </rPh>
    <phoneticPr fontId="17"/>
  </si>
  <si>
    <t>①14か所
②18回</t>
    <rPh sb="4" eb="5">
      <t>ショ</t>
    </rPh>
    <rPh sb="9" eb="10">
      <t>カイ</t>
    </rPh>
    <phoneticPr fontId="17"/>
  </si>
  <si>
    <t>①200件
②１回</t>
    <rPh sb="4" eb="5">
      <t>ケン</t>
    </rPh>
    <rPh sb="8" eb="9">
      <t>カイ</t>
    </rPh>
    <phoneticPr fontId="17"/>
  </si>
  <si>
    <t>20件</t>
    <rPh sb="2" eb="3">
      <t>ケン</t>
    </rPh>
    <phoneticPr fontId="17"/>
  </si>
  <si>
    <t>21件</t>
    <rPh sb="2" eb="3">
      <t>ケン</t>
    </rPh>
    <phoneticPr fontId="17"/>
  </si>
  <si>
    <t>7病院</t>
    <rPh sb="1" eb="3">
      <t>ビョウイン</t>
    </rPh>
    <phoneticPr fontId="17"/>
  </si>
  <si>
    <t>2医療機関</t>
    <rPh sb="1" eb="3">
      <t>イリョウ</t>
    </rPh>
    <rPh sb="3" eb="5">
      <t>キカン</t>
    </rPh>
    <phoneticPr fontId="17"/>
  </si>
  <si>
    <t>98医療機関</t>
    <rPh sb="2" eb="4">
      <t>イリョウ</t>
    </rPh>
    <rPh sb="4" eb="6">
      <t>キカン</t>
    </rPh>
    <phoneticPr fontId="17"/>
  </si>
  <si>
    <t>96医療機関</t>
    <rPh sb="2" eb="4">
      <t>イリョウ</t>
    </rPh>
    <rPh sb="4" eb="6">
      <t>キカン</t>
    </rPh>
    <phoneticPr fontId="17"/>
  </si>
  <si>
    <t>20人</t>
    <rPh sb="2" eb="3">
      <t>ヒト</t>
    </rPh>
    <phoneticPr fontId="17"/>
  </si>
  <si>
    <t>22人</t>
    <rPh sb="2" eb="3">
      <t>ヒト</t>
    </rPh>
    <phoneticPr fontId="17"/>
  </si>
  <si>
    <t>10人</t>
    <rPh sb="2" eb="3">
      <t>ヒト</t>
    </rPh>
    <phoneticPr fontId="17"/>
  </si>
  <si>
    <t>82医療機関</t>
    <rPh sb="2" eb="4">
      <t>イリョウ</t>
    </rPh>
    <rPh sb="4" eb="6">
      <t>キカン</t>
    </rPh>
    <phoneticPr fontId="17"/>
  </si>
  <si>
    <t>82医療機関</t>
    <phoneticPr fontId="17"/>
  </si>
  <si>
    <t>210人</t>
    <rPh sb="3" eb="4">
      <t>ヒト</t>
    </rPh>
    <phoneticPr fontId="17"/>
  </si>
  <si>
    <t>179人</t>
    <rPh sb="3" eb="4">
      <t>ヒト</t>
    </rPh>
    <phoneticPr fontId="17"/>
  </si>
  <si>
    <t>34医療機関</t>
    <rPh sb="2" eb="4">
      <t>イリョウ</t>
    </rPh>
    <rPh sb="4" eb="6">
      <t>キカン</t>
    </rPh>
    <phoneticPr fontId="17"/>
  </si>
  <si>
    <t>160医療機関</t>
    <rPh sb="3" eb="5">
      <t>イリョウ</t>
    </rPh>
    <rPh sb="5" eb="7">
      <t>キカン</t>
    </rPh>
    <phoneticPr fontId="17"/>
  </si>
  <si>
    <t>159医療機関</t>
    <rPh sb="3" eb="5">
      <t>イリョウ</t>
    </rPh>
    <rPh sb="5" eb="7">
      <t>キカン</t>
    </rPh>
    <phoneticPr fontId="17"/>
  </si>
  <si>
    <t>55養成所</t>
    <rPh sb="2" eb="5">
      <t>ヨウセイジョ</t>
    </rPh>
    <phoneticPr fontId="17"/>
  </si>
  <si>
    <t>ＣＲＣの養成人数</t>
    <rPh sb="6" eb="8">
      <t>ニンズウ</t>
    </rPh>
    <phoneticPr fontId="17"/>
  </si>
  <si>
    <t>6人</t>
    <rPh sb="1" eb="2">
      <t>ヒト</t>
    </rPh>
    <phoneticPr fontId="17"/>
  </si>
  <si>
    <t>2人</t>
    <rPh sb="1" eb="2">
      <t>ヒト</t>
    </rPh>
    <phoneticPr fontId="17"/>
  </si>
  <si>
    <t>19拠点</t>
    <rPh sb="2" eb="4">
      <t>キョテン</t>
    </rPh>
    <phoneticPr fontId="17"/>
  </si>
  <si>
    <t>14地区</t>
    <rPh sb="2" eb="4">
      <t>チク</t>
    </rPh>
    <phoneticPr fontId="17"/>
  </si>
  <si>
    <t>5地区</t>
    <rPh sb="1" eb="3">
      <t>チク</t>
    </rPh>
    <phoneticPr fontId="17"/>
  </si>
  <si>
    <t>4養成所</t>
    <rPh sb="1" eb="4">
      <t>ヨウセイジョ</t>
    </rPh>
    <phoneticPr fontId="17"/>
  </si>
  <si>
    <t>4施設</t>
    <rPh sb="1" eb="3">
      <t>シセツ</t>
    </rPh>
    <phoneticPr fontId="17"/>
  </si>
  <si>
    <t>10施設</t>
    <rPh sb="2" eb="4">
      <t>シセツ</t>
    </rPh>
    <phoneticPr fontId="17"/>
  </si>
  <si>
    <t>180人</t>
    <rPh sb="3" eb="4">
      <t>ヒト</t>
    </rPh>
    <phoneticPr fontId="17"/>
  </si>
  <si>
    <t>199人</t>
    <rPh sb="3" eb="4">
      <t>ヒト</t>
    </rPh>
    <phoneticPr fontId="17"/>
  </si>
  <si>
    <t>①187医療機関
②382,768件</t>
    <rPh sb="4" eb="6">
      <t>イリョウ</t>
    </rPh>
    <rPh sb="6" eb="8">
      <t>キカン</t>
    </rPh>
    <rPh sb="17" eb="18">
      <t>ケン</t>
    </rPh>
    <phoneticPr fontId="17"/>
  </si>
  <si>
    <t>①192医療機関
②398,789件</t>
    <rPh sb="4" eb="6">
      <t>イリョウ</t>
    </rPh>
    <rPh sb="6" eb="8">
      <t>キカン</t>
    </rPh>
    <rPh sb="17" eb="18">
      <t>ケン</t>
    </rPh>
    <phoneticPr fontId="17"/>
  </si>
  <si>
    <t>45,167件</t>
    <rPh sb="6" eb="7">
      <t>ケン</t>
    </rPh>
    <phoneticPr fontId="17"/>
  </si>
  <si>
    <t>49,632件</t>
    <rPh sb="6" eb="7">
      <t>ケン</t>
    </rPh>
    <phoneticPr fontId="17"/>
  </si>
  <si>
    <t>①31件
②32件</t>
    <rPh sb="3" eb="4">
      <t>ケン</t>
    </rPh>
    <rPh sb="8" eb="9">
      <t>ケン</t>
    </rPh>
    <phoneticPr fontId="17"/>
  </si>
  <si>
    <t>債権管理業務の委託（ICT化）による効率化</t>
    <rPh sb="13" eb="14">
      <t>カ</t>
    </rPh>
    <rPh sb="18" eb="20">
      <t>コウリツ</t>
    </rPh>
    <rPh sb="20" eb="21">
      <t>カ</t>
    </rPh>
    <phoneticPr fontId="13"/>
  </si>
  <si>
    <t>1件</t>
    <rPh sb="1" eb="2">
      <t>ケン</t>
    </rPh>
    <phoneticPr fontId="13"/>
  </si>
  <si>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</si>
  <si>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119床</t>
    <rPh sb="3" eb="4">
      <t>ユカ</t>
    </rPh>
    <phoneticPr fontId="17"/>
  </si>
  <si>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7"/>
  </si>
  <si>
    <t>‐</t>
    <phoneticPr fontId="17"/>
  </si>
  <si>
    <t>府内全保健所</t>
    <phoneticPr fontId="13"/>
  </si>
  <si>
    <t>150人</t>
    <rPh sb="3" eb="4">
      <t>ヒト</t>
    </rPh>
    <phoneticPr fontId="17"/>
  </si>
  <si>
    <t>救急研修拠点施設整備数
（2か年事業）</t>
    <rPh sb="10" eb="11">
      <t>スウ</t>
    </rPh>
    <rPh sb="15" eb="16">
      <t>ネン</t>
    </rPh>
    <rPh sb="16" eb="18">
      <t>ジギョウ</t>
    </rPh>
    <phoneticPr fontId="17"/>
  </si>
  <si>
    <t>基金計画額</t>
    <rPh sb="0" eb="2">
      <t>キキン</t>
    </rPh>
    <rPh sb="2" eb="4">
      <t>ケイカク</t>
    </rPh>
    <rPh sb="4" eb="5">
      <t>ガク</t>
    </rPh>
    <phoneticPr fontId="17"/>
  </si>
  <si>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7"/>
  </si>
  <si>
    <t>90人</t>
    <rPh sb="2" eb="3">
      <t>ヒト</t>
    </rPh>
    <phoneticPr fontId="17"/>
  </si>
  <si>
    <t>93人</t>
    <rPh sb="2" eb="3">
      <t>ヒト</t>
    </rPh>
    <phoneticPr fontId="17"/>
  </si>
  <si>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7"/>
  </si>
  <si>
    <t>【参考】
H27
事業番号</t>
    <rPh sb="1" eb="3">
      <t>サンコウ</t>
    </rPh>
    <rPh sb="9" eb="11">
      <t>ジギョウ</t>
    </rPh>
    <rPh sb="11" eb="13">
      <t>バンゴウ</t>
    </rPh>
    <phoneticPr fontId="17"/>
  </si>
  <si>
    <t>事業
番号</t>
    <phoneticPr fontId="19"/>
  </si>
  <si>
    <t>事　　　業　　　名</t>
    <rPh sb="0" eb="1">
      <t>コト</t>
    </rPh>
    <rPh sb="4" eb="5">
      <t>ギョウ</t>
    </rPh>
    <rPh sb="8" eb="9">
      <t>メイ</t>
    </rPh>
    <phoneticPr fontId="17"/>
  </si>
  <si>
    <t>事　　　業　　　の　　　概　　　要</t>
    <rPh sb="0" eb="1">
      <t>コト</t>
    </rPh>
    <rPh sb="4" eb="5">
      <t>ギョウ</t>
    </rPh>
    <rPh sb="12" eb="13">
      <t>ガイ</t>
    </rPh>
    <rPh sb="16" eb="17">
      <t>ヨウ</t>
    </rPh>
    <phoneticPr fontId="19"/>
  </si>
  <si>
    <t>計画額(千円)</t>
    <rPh sb="0" eb="3">
      <t>ケイカクガク</t>
    </rPh>
    <rPh sb="4" eb="6">
      <t>センエン</t>
    </rPh>
    <phoneticPr fontId="17"/>
  </si>
  <si>
    <t>総事業費</t>
    <rPh sb="0" eb="1">
      <t>ソウ</t>
    </rPh>
    <rPh sb="1" eb="3">
      <t>ジギョウ</t>
    </rPh>
    <rPh sb="3" eb="4">
      <t>ヒ</t>
    </rPh>
    <phoneticPr fontId="32"/>
  </si>
  <si>
    <t>28年度アウトプット指標項目／目標値</t>
    <rPh sb="2" eb="4">
      <t>ネンド</t>
    </rPh>
    <rPh sb="10" eb="12">
      <t>シヒョウ</t>
    </rPh>
    <rPh sb="12" eb="14">
      <t>コウモク</t>
    </rPh>
    <rPh sb="15" eb="18">
      <t>モクヒョウチ</t>
    </rPh>
    <phoneticPr fontId="32"/>
  </si>
  <si>
    <t>アウトカム指標項目／目標値</t>
    <rPh sb="5" eb="7">
      <t>シヒョウ</t>
    </rPh>
    <rPh sb="7" eb="9">
      <t>コウモク</t>
    </rPh>
    <rPh sb="10" eb="13">
      <t>モクヒョウチ</t>
    </rPh>
    <phoneticPr fontId="17"/>
  </si>
  <si>
    <t>所管G</t>
    <rPh sb="0" eb="2">
      <t>ショカン</t>
    </rPh>
    <phoneticPr fontId="17"/>
  </si>
  <si>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7"/>
  </si>
  <si>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</si>
  <si>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</si>
  <si>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補助対象医療機関数</t>
    <phoneticPr fontId="17"/>
  </si>
  <si>
    <t>10医療機関</t>
    <rPh sb="2" eb="4">
      <t>イリョウ</t>
    </rPh>
    <rPh sb="4" eb="6">
      <t>キカン</t>
    </rPh>
    <phoneticPr fontId="17"/>
  </si>
  <si>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7"/>
  </si>
  <si>
    <t>119→
9000病床</t>
    <rPh sb="9" eb="11">
      <t>ビョウショウ</t>
    </rPh>
    <phoneticPr fontId="17"/>
  </si>
  <si>
    <t>医事G</t>
    <rPh sb="0" eb="2">
      <t>イジ</t>
    </rPh>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</si>
  <si>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</si>
  <si>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</si>
  <si>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地域医療機関ICT連携整備数</t>
    <rPh sb="11" eb="13">
      <t>セイビ</t>
    </rPh>
    <rPh sb="13" eb="14">
      <t>スウ</t>
    </rPh>
    <phoneticPr fontId="32"/>
  </si>
  <si>
    <t>15拠点
（7→22拠点）</t>
    <rPh sb="2" eb="4">
      <t>キョテン</t>
    </rPh>
    <rPh sb="10" eb="12">
      <t>キョテン</t>
    </rPh>
    <phoneticPr fontId="17"/>
  </si>
  <si>
    <t>逆紹介患者率の増加</t>
    <rPh sb="0" eb="1">
      <t>ギャク</t>
    </rPh>
    <rPh sb="1" eb="3">
      <t>ショウカイ</t>
    </rPh>
    <rPh sb="3" eb="5">
      <t>カンジャ</t>
    </rPh>
    <rPh sb="5" eb="6">
      <t>リツ</t>
    </rPh>
    <rPh sb="7" eb="9">
      <t>ゾウカ</t>
    </rPh>
    <phoneticPr fontId="17"/>
  </si>
  <si>
    <t>0→5%
（29年度）</t>
    <rPh sb="8" eb="10">
      <t>ネンド</t>
    </rPh>
    <phoneticPr fontId="17"/>
  </si>
  <si>
    <t>在宅G</t>
    <rPh sb="0" eb="2">
      <t>ザイタク</t>
    </rPh>
    <phoneticPr fontId="17"/>
  </si>
  <si>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7"/>
  </si>
  <si>
    <t>実施基準遵守率</t>
    <phoneticPr fontId="17"/>
  </si>
  <si>
    <t>62.5%以上</t>
    <rPh sb="5" eb="7">
      <t>イジョウ</t>
    </rPh>
    <phoneticPr fontId="17"/>
  </si>
  <si>
    <t>①現場滞在時間が30分以上かかった割合の増加抑制
②搬送困難症例件数の割合の増加抑制</t>
    <phoneticPr fontId="17"/>
  </si>
  <si>
    <t>①11.0％→10.9％以下
②7.2％→6.2％以下
（27年度→28年度）</t>
    <phoneticPr fontId="17"/>
  </si>
  <si>
    <t>救急災害G</t>
    <rPh sb="0" eb="2">
      <t>キュウキュウ</t>
    </rPh>
    <rPh sb="2" eb="4">
      <t>サイガイ</t>
    </rPh>
    <phoneticPr fontId="17"/>
  </si>
  <si>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19"/>
  </si>
  <si>
    <t>地域における医療連携体制の構築を図る観点から、訪問看護ステーションと他の医療機関・施設の間で、訪問看護情報等のデータを記録・共有することができるよう設備の整備を行う。</t>
    <phoneticPr fontId="36"/>
  </si>
  <si>
    <t>訪問看護ステーションICT連携整備数</t>
    <rPh sb="13" eb="15">
      <t>レンケイ</t>
    </rPh>
    <rPh sb="15" eb="17">
      <t>セイビ</t>
    </rPh>
    <phoneticPr fontId="17"/>
  </si>
  <si>
    <t>40か所
（13→53か所）</t>
    <rPh sb="3" eb="4">
      <t>ショ</t>
    </rPh>
    <rPh sb="12" eb="13">
      <t>ショ</t>
    </rPh>
    <phoneticPr fontId="17"/>
  </si>
  <si>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7"/>
  </si>
  <si>
    <t>0→50か所</t>
    <rPh sb="5" eb="6">
      <t>ショ</t>
    </rPh>
    <phoneticPr fontId="17"/>
  </si>
  <si>
    <t>がん診療施設設備整備事業</t>
    <phoneticPr fontId="19"/>
  </si>
  <si>
    <t>医療機関に対し、がんの医療機器（マンモグラフィー・内視鏡・エコー等）の整備に伴う施設設備整備費に対し支援する。</t>
    <phoneticPr fontId="17"/>
  </si>
  <si>
    <t>府内各がん診療拠点病院への整備</t>
    <phoneticPr fontId="17"/>
  </si>
  <si>
    <t>15施設
（35→50施設）</t>
    <rPh sb="2" eb="4">
      <t>シセツ</t>
    </rPh>
    <rPh sb="11" eb="13">
      <t>シセツ</t>
    </rPh>
    <phoneticPr fontId="17"/>
  </si>
  <si>
    <t>がんG</t>
    <phoneticPr fontId="17"/>
  </si>
  <si>
    <t>地域医療連携推進事業</t>
    <rPh sb="0" eb="2">
      <t>チイキ</t>
    </rPh>
    <rPh sb="2" eb="4">
      <t>イリョウ</t>
    </rPh>
    <rPh sb="4" eb="6">
      <t>レンケイ</t>
    </rPh>
    <rPh sb="6" eb="8">
      <t>スイシン</t>
    </rPh>
    <rPh sb="8" eb="10">
      <t>ジギョウ</t>
    </rPh>
    <phoneticPr fontId="17"/>
  </si>
  <si>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7"/>
  </si>
  <si>
    <t>在宅医療コーディネータ地区医師会数
（府内57地区医師会）</t>
    <phoneticPr fontId="17"/>
  </si>
  <si>
    <t>35→46地区</t>
    <rPh sb="5" eb="7">
      <t>チク</t>
    </rPh>
    <phoneticPr fontId="17"/>
  </si>
  <si>
    <t>17%以上
（107,714件【26年度】→
126,195件【29年度】）</t>
    <rPh sb="3" eb="5">
      <t>イジョウ</t>
    </rPh>
    <phoneticPr fontId="17"/>
  </si>
  <si>
    <t>　Ⅱ　居宅等における医療の提供に関する事業</t>
    <rPh sb="3" eb="5">
      <t>キョタク</t>
    </rPh>
    <rPh sb="5" eb="6">
      <t>トウ</t>
    </rPh>
    <rPh sb="10" eb="12">
      <t>イリョウ</t>
    </rPh>
    <rPh sb="13" eb="15">
      <t>テイキョウ</t>
    </rPh>
    <rPh sb="16" eb="17">
      <t>カン</t>
    </rPh>
    <rPh sb="19" eb="21">
      <t>ジギョウ</t>
    </rPh>
    <phoneticPr fontId="17"/>
  </si>
  <si>
    <t>‐</t>
    <phoneticPr fontId="17"/>
  </si>
  <si>
    <t>地域の実情に応じた在宅医療の推進方針について検討する在宅医療推進協議会を設置・運営する。</t>
  </si>
  <si>
    <t>在宅医療推進協議会開催数</t>
    <phoneticPr fontId="17"/>
  </si>
  <si>
    <t>訪問診療の実施件数の増加（医療施設調査）（平成26年度から平成29年度までの伸び率）</t>
    <phoneticPr fontId="17"/>
  </si>
  <si>
    <t>摂食嚥下障害対応可能な歯科医療従事者育成事業</t>
    <phoneticPr fontId="17"/>
  </si>
  <si>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</si>
  <si>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7"/>
  </si>
  <si>
    <t>56人</t>
    <rPh sb="2" eb="3">
      <t>ヒト</t>
    </rPh>
    <phoneticPr fontId="17"/>
  </si>
  <si>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7"/>
  </si>
  <si>
    <t>9.7%以上
（62,057件【26年度】→
68,082件【29年度】）</t>
    <rPh sb="4" eb="6">
      <t>イジョウ</t>
    </rPh>
    <phoneticPr fontId="17"/>
  </si>
  <si>
    <t>生歯栄G</t>
    <rPh sb="0" eb="1">
      <t>セイ</t>
    </rPh>
    <rPh sb="1" eb="2">
      <t>ハ</t>
    </rPh>
    <rPh sb="2" eb="3">
      <t>エイ</t>
    </rPh>
    <phoneticPr fontId="17"/>
  </si>
  <si>
    <t>在宅医療を支える歯科衛生士の人材育成事業</t>
    <rPh sb="0" eb="2">
      <t>ザイタク</t>
    </rPh>
    <rPh sb="2" eb="4">
      <t>イリョウ</t>
    </rPh>
    <rPh sb="5" eb="6">
      <t>ササ</t>
    </rPh>
    <phoneticPr fontId="19"/>
  </si>
  <si>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</si>
  <si>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7"/>
  </si>
  <si>
    <t>170人</t>
    <rPh sb="3" eb="4">
      <t>ヒト</t>
    </rPh>
    <phoneticPr fontId="17"/>
  </si>
  <si>
    <t>ＣＡＤ／ＣＡＭシステムを用いた歯科技工士の人材育成事業</t>
    <phoneticPr fontId="17"/>
  </si>
  <si>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</si>
  <si>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7"/>
  </si>
  <si>
    <t>110人</t>
    <rPh sb="3" eb="4">
      <t>ヒト</t>
    </rPh>
    <phoneticPr fontId="17"/>
  </si>
  <si>
    <t>無菌調剤対応薬剤師の育成事業</t>
    <phoneticPr fontId="17"/>
  </si>
  <si>
    <t>薬局・薬剤師への無菌調剤に係る研修を実施することにより、無菌調剤薬局の共同利用や地域の基幹薬局での無菌調剤の実施を促し、在宅医療（薬剤）受入体制整備を推進する。</t>
  </si>
  <si>
    <t>研修受講者数</t>
    <phoneticPr fontId="17"/>
  </si>
  <si>
    <t>①無菌調剤加算届出薬局の増加
②在宅患者調剤加算届出薬局数の増加</t>
    <rPh sb="1" eb="3">
      <t>ムキン</t>
    </rPh>
    <rPh sb="30" eb="32">
      <t>ゾウカ</t>
    </rPh>
    <phoneticPr fontId="17"/>
  </si>
  <si>
    <t>①9件
（61件→70件）
②80件
（1069件→1149件）</t>
    <rPh sb="2" eb="3">
      <t>ケン</t>
    </rPh>
    <rPh sb="7" eb="8">
      <t>ケン</t>
    </rPh>
    <rPh sb="11" eb="12">
      <t>ケン</t>
    </rPh>
    <rPh sb="17" eb="18">
      <t>ケン</t>
    </rPh>
    <rPh sb="30" eb="31">
      <t>ケン</t>
    </rPh>
    <phoneticPr fontId="17"/>
  </si>
  <si>
    <t>薬務課</t>
    <rPh sb="0" eb="3">
      <t>ヤクムカ</t>
    </rPh>
    <phoneticPr fontId="3"/>
  </si>
  <si>
    <t>精神科病院における入院者退院支援委員会推進事業</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</si>
  <si>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</si>
  <si>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7"/>
  </si>
  <si>
    <t>入院後1年以内の退院率
（29年度までの目標）</t>
    <rPh sb="20" eb="22">
      <t>モクヒョウ</t>
    </rPh>
    <phoneticPr fontId="17"/>
  </si>
  <si>
    <t>91.5→93％以上
（27年度）→（29年度）</t>
    <phoneticPr fontId="17"/>
  </si>
  <si>
    <t>精神G</t>
    <rPh sb="0" eb="2">
      <t>セイシン</t>
    </rPh>
    <phoneticPr fontId="17"/>
  </si>
  <si>
    <t>精神科救急医療における身体合併症対応力向上のための看護職員等研修事業</t>
    <phoneticPr fontId="17"/>
  </si>
  <si>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</si>
  <si>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7"/>
  </si>
  <si>
    <t>①49→80%
②20→25%
　（27年度）→（28年度）</t>
    <phoneticPr fontId="17"/>
  </si>
  <si>
    <t>一般救急病院への精神科対応等による精神障がい者地域移行定着支援事業</t>
    <phoneticPr fontId="19"/>
  </si>
  <si>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</si>
  <si>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7"/>
  </si>
  <si>
    <t>①-1：244件
　①-2：486件
②-1：244件
　②-2：486件</t>
    <rPh sb="7" eb="8">
      <t>ケン</t>
    </rPh>
    <rPh sb="17" eb="18">
      <t>ケン</t>
    </rPh>
    <rPh sb="36" eb="37">
      <t>ケン</t>
    </rPh>
    <phoneticPr fontId="17"/>
  </si>
  <si>
    <t>①49→80%
②20→25%
（27年度）→（28年度）
　</t>
    <phoneticPr fontId="17"/>
  </si>
  <si>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</si>
  <si>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7"/>
  </si>
  <si>
    <t xml:space="preserve">3地区
（H27累計：4→H28累計：7地区)
</t>
    <rPh sb="1" eb="3">
      <t>チク</t>
    </rPh>
    <phoneticPr fontId="17"/>
  </si>
  <si>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7"/>
  </si>
  <si>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7"/>
  </si>
  <si>
    <t>精神科病院への機器整備による精神障がい者地域移行定着支援事業</t>
    <phoneticPr fontId="19"/>
  </si>
  <si>
    <t>一般救急病院において一定の処置を終えた患者を身体合併症支援病院（新設）が受入れた際に、院内において必要な検査等を行うためのハード面の整備に対する補助を行う。</t>
    <phoneticPr fontId="17"/>
  </si>
  <si>
    <t>合併症支援病院機器整備数</t>
    <rPh sb="0" eb="2">
      <t>ガッペイ</t>
    </rPh>
    <rPh sb="11" eb="12">
      <t>スウ</t>
    </rPh>
    <phoneticPr fontId="32"/>
  </si>
  <si>
    <t>3医療機関</t>
    <rPh sb="1" eb="3">
      <t>イリョウ</t>
    </rPh>
    <rPh sb="3" eb="5">
      <t>キカン</t>
    </rPh>
    <phoneticPr fontId="17"/>
  </si>
  <si>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7"/>
  </si>
  <si>
    <t>20→25%
（27年度）→（28年度）</t>
    <phoneticPr fontId="17"/>
  </si>
  <si>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</si>
  <si>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7"/>
  </si>
  <si>
    <t>1地区</t>
    <rPh sb="1" eb="3">
      <t>チク</t>
    </rPh>
    <phoneticPr fontId="17"/>
  </si>
  <si>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7"/>
  </si>
  <si>
    <t>①6件
②80名以上
（昨年度と同程度）</t>
    <rPh sb="2" eb="3">
      <t>ケン</t>
    </rPh>
    <rPh sb="7" eb="8">
      <t>メイ</t>
    </rPh>
    <rPh sb="8" eb="10">
      <t>イジョウ</t>
    </rPh>
    <rPh sb="12" eb="15">
      <t>サクネンド</t>
    </rPh>
    <rPh sb="16" eb="19">
      <t>ドウテイド</t>
    </rPh>
    <phoneticPr fontId="17"/>
  </si>
  <si>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</si>
  <si>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7"/>
  </si>
  <si>
    <t>アウトリーチ手引書の展開</t>
    <rPh sb="6" eb="9">
      <t>テビキショ</t>
    </rPh>
    <rPh sb="10" eb="12">
      <t>テンカイ</t>
    </rPh>
    <phoneticPr fontId="17"/>
  </si>
  <si>
    <t>1保健所→
府内全保健所
（27年度）→（28年度）</t>
    <rPh sb="1" eb="3">
      <t>ホケン</t>
    </rPh>
    <rPh sb="3" eb="4">
      <t>ショ</t>
    </rPh>
    <rPh sb="6" eb="7">
      <t>フ</t>
    </rPh>
    <rPh sb="7" eb="8">
      <t>ナイ</t>
    </rPh>
    <rPh sb="8" eb="9">
      <t>ゼン</t>
    </rPh>
    <rPh sb="9" eb="12">
      <t>ホケンジョ</t>
    </rPh>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</si>
  <si>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</si>
  <si>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研修受講者数</t>
    <rPh sb="2" eb="5">
      <t>ジュコウシャ</t>
    </rPh>
    <phoneticPr fontId="17"/>
  </si>
  <si>
    <t>70人</t>
    <rPh sb="2" eb="3">
      <t>ヒト</t>
    </rPh>
    <phoneticPr fontId="17"/>
  </si>
  <si>
    <t>母子G</t>
    <rPh sb="0" eb="2">
      <t>ボシ</t>
    </rPh>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</si>
  <si>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</si>
  <si>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</si>
  <si>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2"/>
  </si>
  <si>
    <t>①450件
②1000人</t>
    <rPh sb="4" eb="5">
      <t>ケン</t>
    </rPh>
    <rPh sb="11" eb="12">
      <t>ヒト</t>
    </rPh>
    <phoneticPr fontId="17"/>
  </si>
  <si>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7"/>
  </si>
  <si>
    <t>疾病G</t>
    <rPh sb="0" eb="2">
      <t>シッペイ</t>
    </rPh>
    <phoneticPr fontId="17"/>
  </si>
  <si>
    <t>在宅療養における栄養ケア事業</t>
    <phoneticPr fontId="17"/>
  </si>
  <si>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7"/>
  </si>
  <si>
    <t>①16回
②24回
③16回
④2施設
⑤16回
⑥25回</t>
    <rPh sb="13" eb="14">
      <t>カイ</t>
    </rPh>
    <rPh sb="17" eb="19">
      <t>シセツ</t>
    </rPh>
    <rPh sb="28" eb="29">
      <t>カイ</t>
    </rPh>
    <phoneticPr fontId="17"/>
  </si>
  <si>
    <t>在宅療養者への栄養ケアサービスの拠点整備</t>
    <phoneticPr fontId="17"/>
  </si>
  <si>
    <t>1→8圏域</t>
    <rPh sb="3" eb="5">
      <t>ケンイキ</t>
    </rPh>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</si>
  <si>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</si>
  <si>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</si>
  <si>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①緩和医療に関する知識の普及事業
（H27までの累計：19か所→H28累計：46か所）
②緩和医療に携わる人材育成事業
（H27までの累計：27回→H28累計：42回）</t>
    <rPh sb="6" eb="7">
      <t>カン</t>
    </rPh>
    <phoneticPr fontId="17"/>
  </si>
  <si>
    <t>①27か所
②15回</t>
    <rPh sb="4" eb="5">
      <t>ショ</t>
    </rPh>
    <rPh sb="9" eb="10">
      <t>カイ</t>
    </rPh>
    <phoneticPr fontId="17"/>
  </si>
  <si>
    <t>地域クリティカルパス導入率（平成29年度）</t>
    <rPh sb="14" eb="16">
      <t>ヘイセイ</t>
    </rPh>
    <rPh sb="18" eb="20">
      <t>ネンド</t>
    </rPh>
    <phoneticPr fontId="17"/>
  </si>
  <si>
    <t>77%→100%
（24年度）→（29年度）</t>
    <rPh sb="12" eb="14">
      <t>ネンド</t>
    </rPh>
    <rPh sb="19" eb="21">
      <t>ネンド</t>
    </rPh>
    <phoneticPr fontId="17"/>
  </si>
  <si>
    <t>がんG</t>
    <phoneticPr fontId="17"/>
  </si>
  <si>
    <t>ＨＩＶ感染者の多様な医療ニーズに対応できる在宅等地域医療体制構築事業</t>
    <rPh sb="21" eb="23">
      <t>ザイタク</t>
    </rPh>
    <rPh sb="23" eb="24">
      <t>トウ</t>
    </rPh>
    <rPh sb="26" eb="28">
      <t>イリョウ</t>
    </rPh>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</si>
  <si>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6"/>
  </si>
  <si>
    <t>ＨＩＶ陽性者診療連携の手引きの作成
及び地域医療連携研修会の実施</t>
    <rPh sb="18" eb="19">
      <t>オヨ</t>
    </rPh>
    <rPh sb="30" eb="32">
      <t>ジッシ</t>
    </rPh>
    <phoneticPr fontId="17"/>
  </si>
  <si>
    <t>1件</t>
    <rPh sb="1" eb="2">
      <t>ケン</t>
    </rPh>
    <phoneticPr fontId="17"/>
  </si>
  <si>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2"/>
  </si>
  <si>
    <t>①0→10か所
②0→16か所</t>
    <rPh sb="6" eb="7">
      <t>ショ</t>
    </rPh>
    <rPh sb="14" eb="15">
      <t>ショ</t>
    </rPh>
    <phoneticPr fontId="32"/>
  </si>
  <si>
    <t>感染症G</t>
    <rPh sb="0" eb="3">
      <t>カンセンショウ</t>
    </rPh>
    <phoneticPr fontId="17"/>
  </si>
  <si>
    <t>H26
（２）</t>
    <phoneticPr fontId="17"/>
  </si>
  <si>
    <t>地域医療連携強化事業</t>
    <rPh sb="0" eb="2">
      <t>チイキ</t>
    </rPh>
    <rPh sb="2" eb="4">
      <t>イリョウ</t>
    </rPh>
    <rPh sb="4" eb="6">
      <t>レンケイ</t>
    </rPh>
    <rPh sb="6" eb="8">
      <t>キョウカ</t>
    </rPh>
    <rPh sb="8" eb="10">
      <t>ジギョウ</t>
    </rPh>
    <phoneticPr fontId="36"/>
  </si>
  <si>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</si>
  <si>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</si>
  <si>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8回</t>
    <rPh sb="1" eb="2">
      <t>カイ</t>
    </rPh>
    <phoneticPr fontId="17"/>
  </si>
  <si>
    <t>地域連携クリティカルパス導入率</t>
    <phoneticPr fontId="17"/>
  </si>
  <si>
    <t>―</t>
    <phoneticPr fontId="17"/>
  </si>
  <si>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6"/>
  </si>
  <si>
    <t>高齢者施設職員・施設利用者へ機能的口腔ケアに係る保健指導を推進するための講習会実施に対し補助を実施する。</t>
    <phoneticPr fontId="17"/>
  </si>
  <si>
    <t>機能的口腔ケア実施研修の受講者数</t>
    <phoneticPr fontId="17"/>
  </si>
  <si>
    <t>400人</t>
    <rPh sb="3" eb="4">
      <t>ヒト</t>
    </rPh>
    <phoneticPr fontId="17"/>
  </si>
  <si>
    <t>新規</t>
    <rPh sb="0" eb="2">
      <t>シンキ</t>
    </rPh>
    <phoneticPr fontId="17"/>
  </si>
  <si>
    <t>在宅歯科医療連携体制推進事業</t>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</si>
  <si>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</si>
  <si>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7"/>
  </si>
  <si>
    <t>16→40地区</t>
    <rPh sb="5" eb="7">
      <t>チク</t>
    </rPh>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</si>
  <si>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</si>
  <si>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</si>
  <si>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7"/>
  </si>
  <si>
    <t>①1000人
②250人</t>
    <rPh sb="5" eb="6">
      <t>ヒト</t>
    </rPh>
    <rPh sb="11" eb="12">
      <t>ヒト</t>
    </rPh>
    <phoneticPr fontId="17"/>
  </si>
  <si>
    <t>訪問看護師数の増加</t>
    <phoneticPr fontId="17"/>
  </si>
  <si>
    <t>135人→1000人
（27年度）→（30年度）</t>
    <rPh sb="3" eb="4">
      <t>ヒト</t>
    </rPh>
    <rPh sb="9" eb="10">
      <t>ヒト</t>
    </rPh>
    <rPh sb="21" eb="23">
      <t>ネンド</t>
    </rPh>
    <phoneticPr fontId="17"/>
  </si>
  <si>
    <t>　Ⅲ　医療従事者の確保に関する事業</t>
    <rPh sb="3" eb="5">
      <t>イリョウ</t>
    </rPh>
    <rPh sb="5" eb="8">
      <t>ジュウジシャ</t>
    </rPh>
    <rPh sb="9" eb="11">
      <t>カクホ</t>
    </rPh>
    <rPh sb="12" eb="13">
      <t>カン</t>
    </rPh>
    <rPh sb="15" eb="17">
      <t>ジギョウ</t>
    </rPh>
    <phoneticPr fontId="17"/>
  </si>
  <si>
    <t>‐</t>
    <phoneticPr fontId="17"/>
  </si>
  <si>
    <t>医療勤務環境改善支援センター運営事業</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</si>
  <si>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</si>
  <si>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7"/>
  </si>
  <si>
    <t>　府内全病院</t>
    <rPh sb="1" eb="2">
      <t>フ</t>
    </rPh>
    <rPh sb="2" eb="3">
      <t>ナイ</t>
    </rPh>
    <rPh sb="3" eb="4">
      <t>ゼン</t>
    </rPh>
    <rPh sb="4" eb="6">
      <t>ビョウイン</t>
    </rPh>
    <phoneticPr fontId="17"/>
  </si>
  <si>
    <t>医療従事者の離職率の減少
※大阪府の看護職員離職率
　　(27年度13.7%)</t>
    <phoneticPr fontId="17"/>
  </si>
  <si>
    <t>13.7％→13.7％以下
（27年度→28年度）</t>
    <rPh sb="17" eb="19">
      <t>ネンド</t>
    </rPh>
    <phoneticPr fontId="17"/>
  </si>
  <si>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</si>
  <si>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</si>
  <si>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病院内保育所運営費補助数</t>
    <rPh sb="6" eb="9">
      <t>ウンエイヒ</t>
    </rPh>
    <rPh sb="9" eb="11">
      <t>ホジョ</t>
    </rPh>
    <rPh sb="11" eb="12">
      <t>スウ</t>
    </rPh>
    <phoneticPr fontId="17"/>
  </si>
  <si>
    <t>103医療機関</t>
    <rPh sb="3" eb="5">
      <t>イリョウ</t>
    </rPh>
    <rPh sb="5" eb="7">
      <t>キカン</t>
    </rPh>
    <phoneticPr fontId="17"/>
  </si>
  <si>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7"/>
  </si>
  <si>
    <t>13.7％→10.7％以下
（27年度→28年度）
※3%減</t>
    <rPh sb="29" eb="30">
      <t>ゲン</t>
    </rPh>
    <phoneticPr fontId="17"/>
  </si>
  <si>
    <t>医師看護G</t>
    <rPh sb="0" eb="2">
      <t>イシ</t>
    </rPh>
    <rPh sb="2" eb="4">
      <t>カンゴ</t>
    </rPh>
    <phoneticPr fontId="17"/>
  </si>
  <si>
    <t>地域医療支援センター運営事業</t>
    <rPh sb="10" eb="12">
      <t>ウンエイ</t>
    </rPh>
    <rPh sb="12" eb="14">
      <t>ジギョウ</t>
    </rPh>
    <phoneticPr fontId="36"/>
  </si>
  <si>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</si>
  <si>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7"/>
  </si>
  <si>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7"/>
  </si>
  <si>
    <t>20人</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</si>
  <si>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</si>
  <si>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7"/>
  </si>
  <si>
    <t>15人
（H27累計：10人→H28累計：25人）</t>
    <rPh sb="2" eb="3">
      <t>ヒト</t>
    </rPh>
    <phoneticPr fontId="17"/>
  </si>
  <si>
    <t>府内所定の施設への就業率</t>
    <phoneticPr fontId="17"/>
  </si>
  <si>
    <t>100→100%</t>
    <phoneticPr fontId="17"/>
  </si>
  <si>
    <t>産科小児科担当等手当導入促進事業</t>
    <phoneticPr fontId="36"/>
  </si>
  <si>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</si>
  <si>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7"/>
  </si>
  <si>
    <t>80医療機関</t>
    <rPh sb="2" eb="4">
      <t>イリョウ</t>
    </rPh>
    <rPh sb="4" eb="6">
      <t>キカン</t>
    </rPh>
    <phoneticPr fontId="17"/>
  </si>
  <si>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7"/>
  </si>
  <si>
    <t>90→90%</t>
    <phoneticPr fontId="17"/>
  </si>
  <si>
    <t>精神科救急医育成事業</t>
    <phoneticPr fontId="36"/>
  </si>
  <si>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</si>
  <si>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7"/>
  </si>
  <si>
    <t>精神科救急勤務医不足の解消
（29年度末）</t>
    <rPh sb="19" eb="20">
      <t>マツ</t>
    </rPh>
    <phoneticPr fontId="17"/>
  </si>
  <si>
    <t>0→40人
（27年度→29年度）</t>
    <rPh sb="4" eb="5">
      <t>ヒト</t>
    </rPh>
    <phoneticPr fontId="17"/>
  </si>
  <si>
    <t>女性医師等就労環境改善事業</t>
    <phoneticPr fontId="17"/>
  </si>
  <si>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2"/>
  </si>
  <si>
    <t>「就労環境改善」及び「復職支援研修」に取り組む医療機関数</t>
    <rPh sb="19" eb="20">
      <t>ト</t>
    </rPh>
    <rPh sb="21" eb="22">
      <t>ク</t>
    </rPh>
    <rPh sb="23" eb="25">
      <t>イリョウ</t>
    </rPh>
    <rPh sb="25" eb="27">
      <t>キカン</t>
    </rPh>
    <rPh sb="27" eb="28">
      <t>スウ</t>
    </rPh>
    <phoneticPr fontId="17"/>
  </si>
  <si>
    <t>30医療機関</t>
    <rPh sb="2" eb="4">
      <t>イリョウ</t>
    </rPh>
    <rPh sb="4" eb="6">
      <t>キカン</t>
    </rPh>
    <phoneticPr fontId="17"/>
  </si>
  <si>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7"/>
  </si>
  <si>
    <t>95→95％
（27年度→29年度）</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</si>
  <si>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</si>
  <si>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</si>
  <si>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7"/>
  </si>
  <si>
    <t>154医療機関</t>
    <rPh sb="3" eb="5">
      <t>イリョウ</t>
    </rPh>
    <rPh sb="5" eb="7">
      <t>キカン</t>
    </rPh>
    <phoneticPr fontId="17"/>
  </si>
  <si>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7"/>
  </si>
  <si>
    <t>11.2％→11.2％以下
（27年度→28年度）</t>
    <rPh sb="17" eb="19">
      <t>ネンド</t>
    </rPh>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</si>
  <si>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</si>
  <si>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</si>
  <si>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7"/>
  </si>
  <si>
    <t>①55施設
②5～10％</t>
    <rPh sb="3" eb="5">
      <t>シセツ</t>
    </rPh>
    <phoneticPr fontId="17"/>
  </si>
  <si>
    <t>府内医療機関への就職率</t>
    <phoneticPr fontId="17"/>
  </si>
  <si>
    <t>ナースセンター事業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</si>
  <si>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</si>
  <si>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7"/>
  </si>
  <si>
    <t>看護師の再就業数の増加率
　(27年度1,175人→28年度1,292人)</t>
    <rPh sb="9" eb="11">
      <t>ゾウカ</t>
    </rPh>
    <rPh sb="11" eb="12">
      <t>リツ</t>
    </rPh>
    <phoneticPr fontId="17"/>
  </si>
  <si>
    <t>小児救急電話相談事業</t>
    <phoneticPr fontId="17"/>
  </si>
  <si>
    <t>夜間の子どもの急病時、保護者等からの「受診の目安」や「家庭での対処法」などの相談に、小児科医の支援体制のもと、看護師が対応する。</t>
  </si>
  <si>
    <t>年間相談件数</t>
  </si>
  <si>
    <t>40,000件</t>
    <rPh sb="6" eb="7">
      <t>ケン</t>
    </rPh>
    <phoneticPr fontId="17"/>
  </si>
  <si>
    <t>16％→16％以下
（27年度→28年度）</t>
    <rPh sb="13" eb="15">
      <t>ネンド</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</si>
  <si>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</si>
  <si>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</si>
  <si>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休日・夜間における小児救急医療体制の確保（各二次医療圏）</t>
    <rPh sb="18" eb="20">
      <t>カクホ</t>
    </rPh>
    <phoneticPr fontId="17"/>
  </si>
  <si>
    <t>6医療圏＋大阪市4基本医療圏）</t>
    <rPh sb="1" eb="3">
      <t>イリョウ</t>
    </rPh>
    <rPh sb="3" eb="4">
      <t>ケン</t>
    </rPh>
    <rPh sb="5" eb="8">
      <t>オオサカシ</t>
    </rPh>
    <rPh sb="9" eb="11">
      <t>キホン</t>
    </rPh>
    <rPh sb="11" eb="13">
      <t>イリョウ</t>
    </rPh>
    <rPh sb="13" eb="14">
      <t>ケン</t>
    </rPh>
    <phoneticPr fontId="17"/>
  </si>
  <si>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7"/>
  </si>
  <si>
    <t>10.1（10万対）→
全国平均以下</t>
    <rPh sb="7" eb="8">
      <t>マン</t>
    </rPh>
    <rPh sb="8" eb="9">
      <t>タイ</t>
    </rPh>
    <rPh sb="12" eb="14">
      <t>ゼンコク</t>
    </rPh>
    <rPh sb="14" eb="16">
      <t>ヘイキン</t>
    </rPh>
    <rPh sb="16" eb="18">
      <t>イカ</t>
    </rPh>
    <phoneticPr fontId="17"/>
  </si>
  <si>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</si>
  <si>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7"/>
  </si>
  <si>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</si>
  <si>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7"/>
  </si>
  <si>
    <t>①31
②32</t>
    <phoneticPr fontId="17"/>
  </si>
  <si>
    <t>搬送困難症例件数の増加抑制
(眼科・耳鼻咽喉科領域)</t>
    <phoneticPr fontId="17"/>
  </si>
  <si>
    <t>23件→23件以下
（27年度→28年度）</t>
    <rPh sb="2" eb="3">
      <t>ケン</t>
    </rPh>
    <rPh sb="6" eb="7">
      <t>ケン</t>
    </rPh>
    <rPh sb="7" eb="9">
      <t>イカ</t>
    </rPh>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</si>
  <si>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29"/>
  </si>
  <si>
    <t>医療対策協議会開催数</t>
    <rPh sb="9" eb="10">
      <t>スウ</t>
    </rPh>
    <phoneticPr fontId="17"/>
  </si>
  <si>
    <t>3回</t>
    <rPh sb="1" eb="2">
      <t>カイ</t>
    </rPh>
    <phoneticPr fontId="17"/>
  </si>
  <si>
    <t>臨床研修医の適正な配置</t>
    <phoneticPr fontId="17"/>
  </si>
  <si>
    <t>600→600人以上</t>
    <rPh sb="7" eb="8">
      <t>ニン</t>
    </rPh>
    <rPh sb="8" eb="10">
      <t>イジョウ</t>
    </rPh>
    <phoneticPr fontId="17"/>
  </si>
  <si>
    <t>医師看護G</t>
    <phoneticPr fontId="17"/>
  </si>
  <si>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</si>
  <si>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7"/>
  </si>
  <si>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</si>
  <si>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</si>
  <si>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7"/>
  </si>
  <si>
    <t>400,000件</t>
    <rPh sb="7" eb="8">
      <t>ケン</t>
    </rPh>
    <phoneticPr fontId="17"/>
  </si>
  <si>
    <t>搬送困難症例件数割合の増加抑制</t>
    <phoneticPr fontId="17"/>
  </si>
  <si>
    <t>7.2％→6.2％以下
（27年度→28年度）</t>
    <phoneticPr fontId="17"/>
  </si>
  <si>
    <t>合計額</t>
    <rPh sb="0" eb="2">
      <t>ゴウケイ</t>
    </rPh>
    <rPh sb="2" eb="3">
      <t>ガク</t>
    </rPh>
    <phoneticPr fontId="17"/>
  </si>
  <si>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</si>
  <si>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</si>
  <si>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計画額</t>
    <rPh sb="0" eb="3">
      <t>ケイカクガク</t>
    </rPh>
    <phoneticPr fontId="17"/>
  </si>
  <si>
    <t>総事業費
（複数年）</t>
    <rPh sb="0" eb="1">
      <t>ソウ</t>
    </rPh>
    <rPh sb="1" eb="3">
      <t>ジギョウ</t>
    </rPh>
    <rPh sb="3" eb="4">
      <t>ヒ</t>
    </rPh>
    <rPh sb="6" eb="8">
      <t>フクスウ</t>
    </rPh>
    <rPh sb="8" eb="9">
      <t>ネン</t>
    </rPh>
    <phoneticPr fontId="17"/>
  </si>
  <si>
    <t>指標項目</t>
    <rPh sb="0" eb="2">
      <t>シヒョウ</t>
    </rPh>
    <rPh sb="2" eb="4">
      <t>コウモク</t>
    </rPh>
    <phoneticPr fontId="32"/>
  </si>
  <si>
    <t>目標値</t>
    <rPh sb="0" eb="2">
      <t>モクヒョウ</t>
    </rPh>
    <rPh sb="2" eb="3">
      <t>アタイ</t>
    </rPh>
    <phoneticPr fontId="32"/>
  </si>
  <si>
    <t>H26
（４）</t>
    <phoneticPr fontId="17"/>
  </si>
  <si>
    <t>①</t>
    <phoneticPr fontId="17"/>
  </si>
  <si>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</si>
  <si>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2"/>
  </si>
  <si>
    <t>10地区
（5→15地区）</t>
    <rPh sb="2" eb="4">
      <t>チク</t>
    </rPh>
    <rPh sb="10" eb="12">
      <t>チク</t>
    </rPh>
    <phoneticPr fontId="17"/>
  </si>
  <si>
    <t>在宅医療介護等連携数の増加（連携ネットワーク構築数）</t>
    <rPh sb="0" eb="2">
      <t>ザイタク</t>
    </rPh>
    <rPh sb="2" eb="4">
      <t>イリョウ</t>
    </rPh>
    <rPh sb="4" eb="6">
      <t>カイゴ</t>
    </rPh>
    <rPh sb="6" eb="7">
      <t>ナド</t>
    </rPh>
    <rPh sb="11" eb="13">
      <t>ゾウカ</t>
    </rPh>
    <phoneticPr fontId="17"/>
  </si>
  <si>
    <t>150施設</t>
    <rPh sb="3" eb="5">
      <t>シセツ</t>
    </rPh>
    <phoneticPr fontId="17"/>
  </si>
  <si>
    <t>‐</t>
    <phoneticPr fontId="17"/>
  </si>
  <si>
    <t>②</t>
    <phoneticPr fontId="17"/>
  </si>
  <si>
    <t>病院内保育所施設整備費補助事業</t>
    <phoneticPr fontId="17"/>
  </si>
  <si>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</si>
  <si>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7"/>
  </si>
  <si>
    <t>3%減</t>
    <rPh sb="2" eb="3">
      <t>ゲン</t>
    </rPh>
    <phoneticPr fontId="17"/>
  </si>
  <si>
    <t>H26
（36）</t>
    <phoneticPr fontId="17"/>
  </si>
  <si>
    <t>③</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</si>
  <si>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</si>
  <si>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</si>
  <si>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①養成所施設整備数
②教育環境改善施設整備数</t>
    <rPh sb="8" eb="9">
      <t>スウ</t>
    </rPh>
    <rPh sb="21" eb="22">
      <t>スウ</t>
    </rPh>
    <phoneticPr fontId="17"/>
  </si>
  <si>
    <t>①3養成所
②2養成所</t>
    <rPh sb="2" eb="5">
      <t>ヨウセイジョ</t>
    </rPh>
    <rPh sb="8" eb="11">
      <t>ヨウセイジョ</t>
    </rPh>
    <phoneticPr fontId="17"/>
  </si>
  <si>
    <t>府内医療機関への就職率</t>
    <phoneticPr fontId="17"/>
  </si>
  <si>
    <t>H26
（44）</t>
    <phoneticPr fontId="17"/>
  </si>
  <si>
    <t>④</t>
    <phoneticPr fontId="17"/>
  </si>
  <si>
    <t>ナースセンター事業・総合ICT化事業
（H28計画事業再掲：37番）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</si>
  <si>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</si>
  <si>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7"/>
  </si>
  <si>
    <t>債権回収率</t>
    <phoneticPr fontId="17"/>
  </si>
  <si>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7"/>
  </si>
  <si>
    <t>事業
番号</t>
    <phoneticPr fontId="19"/>
  </si>
  <si>
    <t>①</t>
    <phoneticPr fontId="17"/>
  </si>
  <si>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</si>
  <si>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</si>
  <si>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救急研修拠点施設整備数</t>
    <rPh sb="10" eb="11">
      <t>スウ</t>
    </rPh>
    <phoneticPr fontId="32"/>
  </si>
  <si>
    <t>11拠点
（5→11拠点）</t>
    <rPh sb="2" eb="4">
      <t>キョテン</t>
    </rPh>
    <rPh sb="10" eb="12">
      <t>キョテン</t>
    </rPh>
    <phoneticPr fontId="17"/>
  </si>
  <si>
    <t>搬送困難症例件数割合の増加抑制</t>
    <phoneticPr fontId="17"/>
  </si>
  <si>
    <t>7.2％→6.2％以下
（27年度→28年度）</t>
    <phoneticPr fontId="17"/>
  </si>
  <si>
    <t>27年度</t>
    <rPh sb="2" eb="4">
      <t>ネンド</t>
    </rPh>
    <phoneticPr fontId="17"/>
  </si>
  <si>
    <t>28年度</t>
    <phoneticPr fontId="17"/>
  </si>
  <si>
    <t>29年度</t>
    <rPh sb="2" eb="4">
      <t>ネンド</t>
    </rPh>
    <phoneticPr fontId="17"/>
  </si>
  <si>
    <t>終了</t>
    <rPh sb="0" eb="2">
      <t>シュウリョウ</t>
    </rPh>
    <phoneticPr fontId="17"/>
  </si>
  <si>
    <t>-</t>
  </si>
  <si>
    <t>-</t>
    <phoneticPr fontId="17"/>
  </si>
  <si>
    <t>8拠点</t>
    <rPh sb="1" eb="3">
      <t>キョテン</t>
    </rPh>
    <phoneticPr fontId="17"/>
  </si>
  <si>
    <t>（累計）</t>
    <rPh sb="1" eb="3">
      <t>ルイケイ</t>
    </rPh>
    <phoneticPr fontId="17"/>
  </si>
  <si>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7"/>
  </si>
  <si>
    <t>（単位：千円）</t>
    <rPh sb="1" eb="3">
      <t>タンイ</t>
    </rPh>
    <rPh sb="4" eb="6">
      <t>センエン</t>
    </rPh>
    <phoneticPr fontId="17"/>
  </si>
  <si>
    <t>事業
番号</t>
    <phoneticPr fontId="19"/>
  </si>
  <si>
    <t>事務連絡分類番号</t>
    <rPh sb="0" eb="2">
      <t>ジム</t>
    </rPh>
    <rPh sb="2" eb="4">
      <t>レンラク</t>
    </rPh>
    <rPh sb="4" eb="6">
      <t>ブンルイ</t>
    </rPh>
    <rPh sb="6" eb="8">
      <t>バンゴウ</t>
    </rPh>
    <phoneticPr fontId="17"/>
  </si>
  <si>
    <t>元区分</t>
    <rPh sb="0" eb="1">
      <t>モト</t>
    </rPh>
    <rPh sb="1" eb="3">
      <t>クブン</t>
    </rPh>
    <phoneticPr fontId="17"/>
  </si>
  <si>
    <t>H28当初予算
計上額</t>
    <rPh sb="3" eb="5">
      <t>トウショ</t>
    </rPh>
    <rPh sb="5" eb="7">
      <t>ヨサン</t>
    </rPh>
    <rPh sb="8" eb="10">
      <t>ケイジョウ</t>
    </rPh>
    <rPh sb="10" eb="11">
      <t>ガク</t>
    </rPh>
    <phoneticPr fontId="19"/>
  </si>
  <si>
    <t>委託／補助</t>
    <rPh sb="0" eb="2">
      <t>イタク</t>
    </rPh>
    <rPh sb="3" eb="5">
      <t>ホジョ</t>
    </rPh>
    <phoneticPr fontId="17"/>
  </si>
  <si>
    <t>28年度
基金計画額</t>
    <rPh sb="2" eb="3">
      <t>ネン</t>
    </rPh>
    <rPh sb="3" eb="4">
      <t>ド</t>
    </rPh>
    <rPh sb="5" eb="7">
      <t>キキン</t>
    </rPh>
    <rPh sb="7" eb="9">
      <t>ケイカク</t>
    </rPh>
    <rPh sb="9" eb="10">
      <t>ガク</t>
    </rPh>
    <phoneticPr fontId="17"/>
  </si>
  <si>
    <t>26年度基金
残額充当</t>
    <rPh sb="2" eb="4">
      <t>ネンド</t>
    </rPh>
    <rPh sb="4" eb="6">
      <t>キキン</t>
    </rPh>
    <rPh sb="7" eb="9">
      <t>ザンガク</t>
    </rPh>
    <rPh sb="9" eb="11">
      <t>ジュウトウ</t>
    </rPh>
    <phoneticPr fontId="17"/>
  </si>
  <si>
    <t>27年度基金
残額充当</t>
    <rPh sb="2" eb="4">
      <t>ネンド</t>
    </rPh>
    <rPh sb="4" eb="6">
      <t>キキン</t>
    </rPh>
    <rPh sb="7" eb="9">
      <t>ザンガク</t>
    </rPh>
    <rPh sb="9" eb="11">
      <t>ジュウトウ</t>
    </rPh>
    <phoneticPr fontId="17"/>
  </si>
  <si>
    <t>最終予算
（執行見込額）</t>
    <rPh sb="0" eb="2">
      <t>サイシュウ</t>
    </rPh>
    <rPh sb="2" eb="4">
      <t>ヨサン</t>
    </rPh>
    <rPh sb="6" eb="8">
      <t>シッコウ</t>
    </rPh>
    <rPh sb="8" eb="10">
      <t>ミコ</t>
    </rPh>
    <rPh sb="10" eb="11">
      <t>ガク</t>
    </rPh>
    <phoneticPr fontId="17"/>
  </si>
  <si>
    <t>補正予算
（執行残額）</t>
    <rPh sb="0" eb="2">
      <t>ホセイ</t>
    </rPh>
    <rPh sb="2" eb="4">
      <t>ヨサン</t>
    </rPh>
    <rPh sb="6" eb="8">
      <t>シッコウ</t>
    </rPh>
    <rPh sb="8" eb="10">
      <t>ザンガク</t>
    </rPh>
    <phoneticPr fontId="17"/>
  </si>
  <si>
    <t>執行率
（対当初予算）</t>
    <rPh sb="0" eb="2">
      <t>シッコウ</t>
    </rPh>
    <rPh sb="2" eb="3">
      <t>リツ</t>
    </rPh>
    <rPh sb="5" eb="6">
      <t>タイ</t>
    </rPh>
    <rPh sb="6" eb="8">
      <t>トウショ</t>
    </rPh>
    <rPh sb="8" eb="10">
      <t>ヨサン</t>
    </rPh>
    <phoneticPr fontId="17"/>
  </si>
  <si>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7"/>
  </si>
  <si>
    <t>既</t>
    <rPh sb="0" eb="1">
      <t>キ</t>
    </rPh>
    <phoneticPr fontId="17"/>
  </si>
  <si>
    <t>Ⅰ</t>
    <phoneticPr fontId="17"/>
  </si>
  <si>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7"/>
  </si>
  <si>
    <t>補助</t>
    <rPh sb="0" eb="2">
      <t>ホジョ</t>
    </rPh>
    <phoneticPr fontId="17"/>
  </si>
  <si>
    <t>既</t>
    <phoneticPr fontId="17"/>
  </si>
  <si>
    <t>Ⅰ</t>
    <phoneticPr fontId="17"/>
  </si>
  <si>
    <t>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</si>
  <si>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</si>
  <si>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</si>
  <si>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19"/>
  </si>
  <si>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6"/>
  </si>
  <si>
    <t>がん診療施設設備整備事業</t>
    <phoneticPr fontId="19"/>
  </si>
  <si>
    <t>医療機関に対し、がんの医療機器（マンモグラフィー・内視鏡・エコー等）の整備に伴う施設設備整備費に対し支援する。</t>
    <phoneticPr fontId="17"/>
  </si>
  <si>
    <t>補助小計</t>
    <rPh sb="0" eb="2">
      <t>ホジョ</t>
    </rPh>
    <rPh sb="2" eb="3">
      <t>チイ</t>
    </rPh>
    <rPh sb="3" eb="4">
      <t>ケイ</t>
    </rPh>
    <phoneticPr fontId="17"/>
  </si>
  <si>
    <t>委託小計</t>
    <rPh sb="0" eb="2">
      <t>イタク</t>
    </rPh>
    <rPh sb="2" eb="3">
      <t>チイ</t>
    </rPh>
    <rPh sb="3" eb="4">
      <t>ケイ</t>
    </rPh>
    <phoneticPr fontId="17"/>
  </si>
  <si>
    <t>1.②</t>
    <phoneticPr fontId="17"/>
  </si>
  <si>
    <t>Ⅱ</t>
    <phoneticPr fontId="17"/>
  </si>
  <si>
    <t>在宅医療推進事業</t>
    <phoneticPr fontId="17"/>
  </si>
  <si>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</si>
  <si>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7"/>
  </si>
  <si>
    <t>摂食嚥下障害対応可能な歯科医療従事者育成事業</t>
    <phoneticPr fontId="17"/>
  </si>
  <si>
    <t>ＣＡＤ／ＣＡＭシステムを用いた歯科技工士の人材育成事業</t>
    <phoneticPr fontId="17"/>
  </si>
  <si>
    <t>無菌調剤対応薬剤師の育成事業</t>
    <phoneticPr fontId="17"/>
  </si>
  <si>
    <t>精神科病院における入院者退院支援委員会推進事業</t>
    <phoneticPr fontId="19"/>
  </si>
  <si>
    <t>委託</t>
    <rPh sb="0" eb="2">
      <t>イタク</t>
    </rPh>
    <phoneticPr fontId="17"/>
  </si>
  <si>
    <t>精神科救急医療における身体合併症対応力向上のための看護職員等研修事業</t>
    <phoneticPr fontId="17"/>
  </si>
  <si>
    <t>既</t>
    <phoneticPr fontId="17"/>
  </si>
  <si>
    <t>Ⅰ</t>
    <phoneticPr fontId="17"/>
  </si>
  <si>
    <t>一般救急病院において一定の処置を終えた患者を身体合併症支援病院（新設）が受入れた際に、院内において必要な検査等を行うためのハード面の整備に対する補助を行う。</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</si>
  <si>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</si>
  <si>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7"/>
  </si>
  <si>
    <t>在宅療養における栄養ケア事業</t>
    <phoneticPr fontId="17"/>
  </si>
  <si>
    <t>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</si>
  <si>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</si>
  <si>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</si>
  <si>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高齢者施設職員・施設利用者へ機能的口腔ケアに係る保健指導を推進するための講習会実施に対し補助を実施する。</t>
    <phoneticPr fontId="17"/>
  </si>
  <si>
    <t>1.③</t>
    <phoneticPr fontId="17"/>
  </si>
  <si>
    <t>在宅歯科医療連携体制推進事業</t>
    <phoneticPr fontId="19"/>
  </si>
  <si>
    <t>1.③</t>
    <phoneticPr fontId="17"/>
  </si>
  <si>
    <t>Ⅱ</t>
    <phoneticPr fontId="17"/>
  </si>
  <si>
    <t>訪問看護師確保定着支援事業</t>
    <phoneticPr fontId="19"/>
  </si>
  <si>
    <t>在宅医療・介護サービスの提供体制の充実、安定的な供給を図るための、訪問看護師の人材確保や資質向上、定着支援に関連する業務の委託及び補助を行う。</t>
    <phoneticPr fontId="17"/>
  </si>
  <si>
    <t>医療勤務環境改善支援センター運営事業</t>
    <phoneticPr fontId="19"/>
  </si>
  <si>
    <t>病院内保育所運営費補助事業</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</si>
  <si>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</si>
  <si>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産科小児科担当等手当導入促進事業</t>
    <phoneticPr fontId="36"/>
  </si>
  <si>
    <t>精神科救急医育成事業</t>
    <phoneticPr fontId="36"/>
  </si>
  <si>
    <t>女性医師等就労環境改善事業</t>
    <phoneticPr fontId="17"/>
  </si>
  <si>
    <t>新人看護職員研修事業</t>
    <phoneticPr fontId="17"/>
  </si>
  <si>
    <t>看護師等養成所運営費補助事業</t>
    <phoneticPr fontId="17"/>
  </si>
  <si>
    <t>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</si>
  <si>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</si>
  <si>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小児救急電話相談事業</t>
    <phoneticPr fontId="17"/>
  </si>
  <si>
    <t>小児救急医療支援事業</t>
    <phoneticPr fontId="17"/>
  </si>
  <si>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</si>
  <si>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7"/>
  </si>
  <si>
    <t>区分Ⅱ</t>
    <rPh sb="0" eb="2">
      <t>クブン</t>
    </rPh>
    <phoneticPr fontId="17"/>
  </si>
  <si>
    <t>区分Ⅲ</t>
    <rPh sb="0" eb="2">
      <t>クブン</t>
    </rPh>
    <phoneticPr fontId="17"/>
  </si>
  <si>
    <t>事業
番号</t>
    <phoneticPr fontId="19"/>
  </si>
  <si>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7"/>
  </si>
  <si>
    <t>①</t>
    <phoneticPr fontId="17"/>
  </si>
  <si>
    <t>②</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</si>
  <si>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</si>
  <si>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</si>
  <si>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7"/>
  </si>
  <si>
    <t>③</t>
    <phoneticPr fontId="17"/>
  </si>
  <si>
    <t>ナースセンター事業・総合ICT化事業（H28計画事業再掲：37番）</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</si>
  <si>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</si>
  <si>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7"/>
  </si>
  <si>
    <t>①</t>
    <phoneticPr fontId="17"/>
  </si>
  <si>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7"/>
  </si>
  <si>
    <t>②</t>
    <phoneticPr fontId="17"/>
  </si>
  <si>
    <t>病院内保育所施設整備費補助事業</t>
    <phoneticPr fontId="17"/>
  </si>
  <si>
    <t>（別紙３）</t>
    <rPh sb="1" eb="3">
      <t>ベッシ</t>
    </rPh>
    <phoneticPr fontId="19"/>
  </si>
  <si>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19"/>
  </si>
  <si>
    <t>E-G列は要望時は記載不要</t>
    <rPh sb="3" eb="4">
      <t>レツ</t>
    </rPh>
    <rPh sb="5" eb="7">
      <t>ヨウボウ</t>
    </rPh>
    <rPh sb="7" eb="8">
      <t>ジ</t>
    </rPh>
    <rPh sb="9" eb="11">
      <t>キサイ</t>
    </rPh>
    <rPh sb="11" eb="13">
      <t>フヨウ</t>
    </rPh>
    <phoneticPr fontId="19"/>
  </si>
  <si>
    <t>都道府県名：</t>
    <rPh sb="0" eb="4">
      <t>トドウフケン</t>
    </rPh>
    <rPh sb="4" eb="5">
      <t>メイ</t>
    </rPh>
    <phoneticPr fontId="19"/>
  </si>
  <si>
    <t>整理番号</t>
    <rPh sb="0" eb="2">
      <t>セイリ</t>
    </rPh>
    <rPh sb="2" eb="4">
      <t>バンゴウ</t>
    </rPh>
    <phoneticPr fontId="19"/>
  </si>
  <si>
    <t>事業名</t>
    <rPh sb="0" eb="2">
      <t>ジギョウ</t>
    </rPh>
    <rPh sb="2" eb="3">
      <t>ナ</t>
    </rPh>
    <phoneticPr fontId="19"/>
  </si>
  <si>
    <t>事業の
区分
（注１）</t>
    <rPh sb="0" eb="2">
      <t>ジギョウ</t>
    </rPh>
    <rPh sb="4" eb="6">
      <t>クブン</t>
    </rPh>
    <rPh sb="8" eb="9">
      <t>チュウ</t>
    </rPh>
    <phoneticPr fontId="19"/>
  </si>
  <si>
    <t>区域名</t>
    <rPh sb="0" eb="2">
      <t>クイキ</t>
    </rPh>
    <rPh sb="2" eb="3">
      <t>メイ</t>
    </rPh>
    <phoneticPr fontId="19"/>
  </si>
  <si>
    <t>事業の
実施主体</t>
    <rPh sb="0" eb="2">
      <t>ジギョウ</t>
    </rPh>
    <rPh sb="4" eb="6">
      <t>ジッシ</t>
    </rPh>
    <rPh sb="6" eb="8">
      <t>シュタイ</t>
    </rPh>
    <phoneticPr fontId="19"/>
  </si>
  <si>
    <t>事業の
期間(年)</t>
    <rPh sb="0" eb="2">
      <t>ジギョウ</t>
    </rPh>
    <rPh sb="4" eb="6">
      <t>キカン</t>
    </rPh>
    <rPh sb="7" eb="8">
      <t>ネン</t>
    </rPh>
    <phoneticPr fontId="19"/>
  </si>
  <si>
    <t>金額（千円）</t>
    <rPh sb="0" eb="2">
      <t>キンガク</t>
    </rPh>
    <rPh sb="3" eb="5">
      <t>センエン</t>
    </rPh>
    <phoneticPr fontId="19"/>
  </si>
  <si>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19"/>
  </si>
  <si>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19"/>
  </si>
  <si>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19"/>
  </si>
  <si>
    <t>標準事業例における該当事業区分</t>
    <rPh sb="0" eb="2">
      <t>ヒョウジュン</t>
    </rPh>
    <rPh sb="2" eb="4">
      <t>ジギョウ</t>
    </rPh>
    <rPh sb="4" eb="5">
      <t>レイ</t>
    </rPh>
    <rPh sb="9" eb="11">
      <t>ガイトウ</t>
    </rPh>
    <rPh sb="11" eb="15">
      <t>ジギョウクブン</t>
    </rPh>
    <phoneticPr fontId="19"/>
  </si>
  <si>
    <t>総事業費</t>
    <rPh sb="0" eb="3">
      <t>ソウジギョウ</t>
    </rPh>
    <rPh sb="3" eb="4">
      <t>ヒ</t>
    </rPh>
    <phoneticPr fontId="19"/>
  </si>
  <si>
    <t>基金</t>
    <rPh sb="0" eb="2">
      <t>キキン</t>
    </rPh>
    <phoneticPr fontId="19"/>
  </si>
  <si>
    <t>その他</t>
    <rPh sb="2" eb="3">
      <t>タ</t>
    </rPh>
    <phoneticPr fontId="19"/>
  </si>
  <si>
    <t>うち施設・設備整備分
　（再掲）　　（千円）</t>
    <rPh sb="2" eb="4">
      <t>シセツ</t>
    </rPh>
    <rPh sb="5" eb="7">
      <t>セツビ</t>
    </rPh>
    <rPh sb="7" eb="9">
      <t>セイビ</t>
    </rPh>
    <rPh sb="9" eb="10">
      <t>ブン</t>
    </rPh>
    <rPh sb="13" eb="15">
      <t>サイケイ</t>
    </rPh>
    <rPh sb="19" eb="21">
      <t>センエン</t>
    </rPh>
    <phoneticPr fontId="19"/>
  </si>
  <si>
    <t>旧国庫</t>
    <rPh sb="0" eb="1">
      <t>キュウ</t>
    </rPh>
    <rPh sb="1" eb="3">
      <t>コッコ</t>
    </rPh>
    <phoneticPr fontId="19"/>
  </si>
  <si>
    <t>ソフト</t>
    <phoneticPr fontId="19"/>
  </si>
  <si>
    <t>設備</t>
    <rPh sb="0" eb="2">
      <t>セツビ</t>
    </rPh>
    <phoneticPr fontId="19"/>
  </si>
  <si>
    <t>施設</t>
    <rPh sb="0" eb="2">
      <t>シセツ</t>
    </rPh>
    <phoneticPr fontId="19"/>
  </si>
  <si>
    <t>事業概要等</t>
    <rPh sb="0" eb="4">
      <t>ジギョウガイヨウ</t>
    </rPh>
    <rPh sb="4" eb="5">
      <t>トウ</t>
    </rPh>
    <phoneticPr fontId="19"/>
  </si>
  <si>
    <t>補助基準額</t>
    <rPh sb="0" eb="2">
      <t>ホジョ</t>
    </rPh>
    <rPh sb="2" eb="5">
      <t>キジュンガク</t>
    </rPh>
    <phoneticPr fontId="19"/>
  </si>
  <si>
    <t>補助</t>
    <rPh sb="0" eb="2">
      <t>ホジョ</t>
    </rPh>
    <phoneticPr fontId="19"/>
  </si>
  <si>
    <t>国</t>
    <rPh sb="0" eb="1">
      <t>クニ</t>
    </rPh>
    <phoneticPr fontId="19"/>
  </si>
  <si>
    <t>都道府県</t>
    <rPh sb="0" eb="4">
      <t>トドウフケン</t>
    </rPh>
    <phoneticPr fontId="19"/>
  </si>
  <si>
    <t>計</t>
    <rPh sb="0" eb="1">
      <t>ケイ</t>
    </rPh>
    <phoneticPr fontId="19"/>
  </si>
  <si>
    <t>率</t>
    <rPh sb="0" eb="1">
      <t>リツ</t>
    </rPh>
    <phoneticPr fontId="19"/>
  </si>
  <si>
    <t>公</t>
    <rPh sb="0" eb="1">
      <t>コウ</t>
    </rPh>
    <phoneticPr fontId="19"/>
  </si>
  <si>
    <t>民</t>
    <rPh sb="0" eb="1">
      <t>タミ</t>
    </rPh>
    <phoneticPr fontId="19"/>
  </si>
  <si>
    <t>うち受託事業等（再掲）</t>
    <rPh sb="2" eb="4">
      <t>ジュタク</t>
    </rPh>
    <rPh sb="4" eb="6">
      <t>ジギョウ</t>
    </rPh>
    <rPh sb="6" eb="7">
      <t>トウ</t>
    </rPh>
    <rPh sb="8" eb="10">
      <t>サイケイ</t>
    </rPh>
    <phoneticPr fontId="19"/>
  </si>
  <si>
    <t>事業</t>
    <phoneticPr fontId="19"/>
  </si>
  <si>
    <t>病床の機能分化・連携を推進するための基盤整備事業</t>
    <rPh sb="22" eb="24">
      <t>ジギョウ</t>
    </rPh>
    <phoneticPr fontId="19"/>
  </si>
  <si>
    <t>①</t>
    <phoneticPr fontId="19"/>
  </si>
  <si>
    <t>東大阪市立総合病院</t>
    <rPh sb="0" eb="4">
      <t>ヒガシオオサカシ</t>
    </rPh>
    <rPh sb="4" eb="5">
      <t>リツ</t>
    </rPh>
    <rPh sb="5" eb="7">
      <t>ソウゴウ</t>
    </rPh>
    <rPh sb="7" eb="9">
      <t>ビョウイン</t>
    </rPh>
    <phoneticPr fontId="46"/>
  </si>
  <si>
    <t>施設の新増改築や改修に係る工事費等を補助</t>
    <phoneticPr fontId="19"/>
  </si>
  <si>
    <t>1床あたり
改修工事費：3,333千円
新築・増改築費：4,540千円</t>
    <rPh sb="1" eb="2">
      <t>ユカ</t>
    </rPh>
    <rPh sb="33" eb="34">
      <t>セン</t>
    </rPh>
    <phoneticPr fontId="19"/>
  </si>
  <si>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19"/>
  </si>
  <si>
    <t>①</t>
    <phoneticPr fontId="19"/>
  </si>
  <si>
    <t>地域診療情報ネットワークの導入や拡充に必要な機器整備費等を補助</t>
    <rPh sb="29" eb="31">
      <t>ホジョ</t>
    </rPh>
    <phoneticPr fontId="19"/>
  </si>
  <si>
    <t>システム導入費：20,000千円</t>
    <rPh sb="14" eb="15">
      <t>セン</t>
    </rPh>
    <phoneticPr fontId="19"/>
  </si>
  <si>
    <t>急性期医療受入体制強化による病床機能分化促進事業</t>
    <phoneticPr fontId="19"/>
  </si>
  <si>
    <t>大阪府私立病院協会
大阪府医師会
大阪府</t>
    <rPh sb="13" eb="16">
      <t>イシカイ</t>
    </rPh>
    <phoneticPr fontId="19"/>
  </si>
  <si>
    <t>・診療情報等のデータを保存する設備整備
・医療機関に対し、搬送困難症例患者の受入経費の一部を補助等</t>
    <phoneticPr fontId="25"/>
  </si>
  <si>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19"/>
  </si>
  <si>
    <t>-</t>
    <phoneticPr fontId="19"/>
  </si>
  <si>
    <t>○</t>
    <phoneticPr fontId="19"/>
  </si>
  <si>
    <t>大阪府訪問看護ステーション協会</t>
    <rPh sb="0" eb="3">
      <t>オオサカフ</t>
    </rPh>
    <rPh sb="3" eb="5">
      <t>ホウモン</t>
    </rPh>
    <rPh sb="5" eb="7">
      <t>カンゴ</t>
    </rPh>
    <rPh sb="13" eb="15">
      <t>キョウカイ</t>
    </rPh>
    <phoneticPr fontId="46"/>
  </si>
  <si>
    <t>訪問看護情報等のデータを共有する設備整備</t>
    <rPh sb="0" eb="2">
      <t>ホウモン</t>
    </rPh>
    <rPh sb="12" eb="14">
      <t>キョウユウ</t>
    </rPh>
    <phoneticPr fontId="37"/>
  </si>
  <si>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19"/>
  </si>
  <si>
    <t>1/2
1/3
10/10</t>
    <phoneticPr fontId="19"/>
  </si>
  <si>
    <t>がん診療施設設備整備事業</t>
    <phoneticPr fontId="19"/>
  </si>
  <si>
    <t>がんの医療機器の施設設備整備費等を補助</t>
    <rPh sb="15" eb="16">
      <t>ナド</t>
    </rPh>
    <rPh sb="17" eb="19">
      <t>ホジョ</t>
    </rPh>
    <phoneticPr fontId="19"/>
  </si>
  <si>
    <t>―</t>
    <phoneticPr fontId="19"/>
  </si>
  <si>
    <t>地域医療連携推進事業</t>
    <rPh sb="0" eb="2">
      <t>チイキ</t>
    </rPh>
    <rPh sb="2" eb="4">
      <t>イリョウ</t>
    </rPh>
    <rPh sb="4" eb="6">
      <t>レンケイ</t>
    </rPh>
    <rPh sb="6" eb="8">
      <t>スイシン</t>
    </rPh>
    <rPh sb="8" eb="10">
      <t>ジギョウ</t>
    </rPh>
    <phoneticPr fontId="19"/>
  </si>
  <si>
    <t>大阪府医師会</t>
    <rPh sb="0" eb="3">
      <t>オオサカフ</t>
    </rPh>
    <rPh sb="3" eb="6">
      <t>イシカイ</t>
    </rPh>
    <phoneticPr fontId="46"/>
  </si>
  <si>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48"/>
  </si>
  <si>
    <t>1地区医師会あたり
6,950千円</t>
    <rPh sb="1" eb="3">
      <t>チク</t>
    </rPh>
    <rPh sb="3" eb="6">
      <t>イシカイ</t>
    </rPh>
    <phoneticPr fontId="19"/>
  </si>
  <si>
    <t>②</t>
    <phoneticPr fontId="19"/>
  </si>
  <si>
    <t>大阪府医師会
大阪府</t>
    <rPh sb="0" eb="3">
      <t>オオサカフ</t>
    </rPh>
    <rPh sb="3" eb="6">
      <t>イシカイ</t>
    </rPh>
    <rPh sb="7" eb="10">
      <t>オオサカフ</t>
    </rPh>
    <phoneticPr fontId="19"/>
  </si>
  <si>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19"/>
  </si>
  <si>
    <t>1事業者あたり　400千円</t>
    <rPh sb="1" eb="3">
      <t>ジギョウ</t>
    </rPh>
    <rPh sb="3" eb="4">
      <t>シャ</t>
    </rPh>
    <rPh sb="11" eb="13">
      <t>センエン</t>
    </rPh>
    <phoneticPr fontId="19"/>
  </si>
  <si>
    <t>在宅医療移行支援事業</t>
    <rPh sb="0" eb="2">
      <t>ザイタク</t>
    </rPh>
    <rPh sb="2" eb="4">
      <t>イリョウ</t>
    </rPh>
    <rPh sb="4" eb="6">
      <t>イコウ</t>
    </rPh>
    <rPh sb="6" eb="8">
      <t>シエン</t>
    </rPh>
    <rPh sb="8" eb="10">
      <t>ジギョウ</t>
    </rPh>
    <phoneticPr fontId="19"/>
  </si>
  <si>
    <t>大阪府私立病院協会
大阪府</t>
    <rPh sb="10" eb="13">
      <t>オオサカフ</t>
    </rPh>
    <phoneticPr fontId="19"/>
  </si>
  <si>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19"/>
  </si>
  <si>
    <t>1病院あたり　4,000千円</t>
    <rPh sb="1" eb="3">
      <t>ビョウイン</t>
    </rPh>
    <rPh sb="12" eb="14">
      <t>センエン</t>
    </rPh>
    <phoneticPr fontId="19"/>
  </si>
  <si>
    <t>在宅医療推進協議会運営事業</t>
    <phoneticPr fontId="19"/>
  </si>
  <si>
    <t>大阪府</t>
  </si>
  <si>
    <t>協議会の運営</t>
    <phoneticPr fontId="19"/>
  </si>
  <si>
    <t>協議会1回あたり
123千円</t>
    <rPh sb="0" eb="3">
      <t>キョウギカイ</t>
    </rPh>
    <rPh sb="4" eb="5">
      <t>カイ</t>
    </rPh>
    <rPh sb="12" eb="14">
      <t>センエン</t>
    </rPh>
    <phoneticPr fontId="19"/>
  </si>
  <si>
    <t>在宅歯科医療連携体制推進事業</t>
  </si>
  <si>
    <t>大阪府歯科医師会</t>
    <rPh sb="0" eb="3">
      <t>オオサカフ</t>
    </rPh>
    <rPh sb="3" eb="5">
      <t>シカ</t>
    </rPh>
    <rPh sb="5" eb="7">
      <t>イシ</t>
    </rPh>
    <rPh sb="7" eb="8">
      <t>カイ</t>
    </rPh>
    <phoneticPr fontId="46"/>
  </si>
  <si>
    <t>在宅歯科ケアステーション（在宅歯科診療連携）の運営等を委託</t>
    <rPh sb="23" eb="25">
      <t>ウンエイ</t>
    </rPh>
    <rPh sb="25" eb="26">
      <t>ナド</t>
    </rPh>
    <rPh sb="27" eb="29">
      <t>イタク</t>
    </rPh>
    <phoneticPr fontId="19"/>
  </si>
  <si>
    <t>1地区歯科医師会あたり
1,136千円</t>
    <rPh sb="1" eb="3">
      <t>チク</t>
    </rPh>
    <rPh sb="3" eb="5">
      <t>シカ</t>
    </rPh>
    <rPh sb="5" eb="7">
      <t>イシ</t>
    </rPh>
    <rPh sb="7" eb="8">
      <t>カイ</t>
    </rPh>
    <rPh sb="17" eb="19">
      <t>センエン</t>
    </rPh>
    <phoneticPr fontId="19"/>
  </si>
  <si>
    <t>摂食嚥下障害対応可能な歯科医療従事者育成事業</t>
    <phoneticPr fontId="19"/>
  </si>
  <si>
    <t>歯科医療従事者を対象とした摂食嚥下障害等の研修</t>
    <rPh sb="8" eb="10">
      <t>タイショウ</t>
    </rPh>
    <rPh sb="19" eb="20">
      <t>ナド</t>
    </rPh>
    <rPh sb="21" eb="23">
      <t>ケンシュウ</t>
    </rPh>
    <phoneticPr fontId="19"/>
  </si>
  <si>
    <t>研修1地区あたり
393千円</t>
    <rPh sb="0" eb="2">
      <t>ケンシュウ</t>
    </rPh>
    <rPh sb="3" eb="5">
      <t>チク</t>
    </rPh>
    <rPh sb="12" eb="14">
      <t>センエン</t>
    </rPh>
    <phoneticPr fontId="19"/>
  </si>
  <si>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19"/>
  </si>
  <si>
    <t>大阪府歯科衛生士会</t>
    <rPh sb="0" eb="3">
      <t>オオサカフ</t>
    </rPh>
    <rPh sb="3" eb="5">
      <t>シカ</t>
    </rPh>
    <rPh sb="5" eb="8">
      <t>エイセイシ</t>
    </rPh>
    <rPh sb="8" eb="9">
      <t>カイ</t>
    </rPh>
    <phoneticPr fontId="46"/>
  </si>
  <si>
    <t>歯科衛生士を対象とした在宅歯科医療等の研修</t>
    <rPh sb="6" eb="8">
      <t>タイショウ</t>
    </rPh>
    <rPh sb="17" eb="18">
      <t>ナド</t>
    </rPh>
    <rPh sb="19" eb="21">
      <t>ケンシュウ</t>
    </rPh>
    <phoneticPr fontId="19"/>
  </si>
  <si>
    <t>研修1回あたり
280千円</t>
    <rPh sb="0" eb="2">
      <t>ケンシュウ</t>
    </rPh>
    <rPh sb="3" eb="4">
      <t>カイ</t>
    </rPh>
    <rPh sb="11" eb="13">
      <t>センエン</t>
    </rPh>
    <phoneticPr fontId="19"/>
  </si>
  <si>
    <t>ＣＡＤ／ＣＡＭシステムを用いた歯科技工士の人材育成事業</t>
    <phoneticPr fontId="19"/>
  </si>
  <si>
    <t>大阪府歯科技工士会</t>
    <rPh sb="0" eb="3">
      <t>オオサカフ</t>
    </rPh>
    <rPh sb="3" eb="5">
      <t>シカ</t>
    </rPh>
    <rPh sb="5" eb="8">
      <t>ギコウシ</t>
    </rPh>
    <rPh sb="8" eb="9">
      <t>カイ</t>
    </rPh>
    <phoneticPr fontId="46"/>
  </si>
  <si>
    <t>歯科技工士を対象とした歯科技工等の研修</t>
    <rPh sb="6" eb="8">
      <t>タイショウ</t>
    </rPh>
    <rPh sb="15" eb="16">
      <t>ナド</t>
    </rPh>
    <rPh sb="17" eb="19">
      <t>ケンシュウ</t>
    </rPh>
    <phoneticPr fontId="19"/>
  </si>
  <si>
    <t>研修1回あたり
373千円</t>
    <rPh sb="0" eb="2">
      <t>ケンシュウ</t>
    </rPh>
    <rPh sb="3" eb="4">
      <t>カイ</t>
    </rPh>
    <rPh sb="11" eb="13">
      <t>センエン</t>
    </rPh>
    <phoneticPr fontId="19"/>
  </si>
  <si>
    <t>薬局の在宅医療推進事業</t>
    <rPh sb="0" eb="2">
      <t>ヤッキョク</t>
    </rPh>
    <rPh sb="3" eb="5">
      <t>ザイタク</t>
    </rPh>
    <rPh sb="5" eb="7">
      <t>イリョウ</t>
    </rPh>
    <rPh sb="7" eb="9">
      <t>スイシン</t>
    </rPh>
    <rPh sb="9" eb="11">
      <t>ジギョウ</t>
    </rPh>
    <phoneticPr fontId="19"/>
  </si>
  <si>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19"/>
  </si>
  <si>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19"/>
  </si>
  <si>
    <t>精神科病院への機器整備による精神障がい者地域移行定着支援事業</t>
    <phoneticPr fontId="19"/>
  </si>
  <si>
    <t>大阪精神科病院協会</t>
    <rPh sb="0" eb="2">
      <t>オオサカ</t>
    </rPh>
    <rPh sb="2" eb="5">
      <t>セイシンカ</t>
    </rPh>
    <rPh sb="5" eb="7">
      <t>ビョウイン</t>
    </rPh>
    <rPh sb="7" eb="9">
      <t>キョウカイ</t>
    </rPh>
    <phoneticPr fontId="46"/>
  </si>
  <si>
    <t>身体合併症支援病院における検査等整備費の補助</t>
    <rPh sb="16" eb="18">
      <t>セイビ</t>
    </rPh>
    <rPh sb="18" eb="19">
      <t>ヒ</t>
    </rPh>
    <rPh sb="20" eb="22">
      <t>ホジョ</t>
    </rPh>
    <phoneticPr fontId="19"/>
  </si>
  <si>
    <t>設備整備費：250万円</t>
    <phoneticPr fontId="19"/>
  </si>
  <si>
    <t>一般救急病院への精神科対応等による精神障がい者地域移行定着支援事業</t>
    <phoneticPr fontId="19"/>
  </si>
  <si>
    <t>大阪精神科病院協会</t>
    <rPh sb="0" eb="9">
      <t>ダイセイキョウ</t>
    </rPh>
    <phoneticPr fontId="47"/>
  </si>
  <si>
    <t>身体合併症支援病院における精神科対応費等の補助</t>
    <rPh sb="13" eb="15">
      <t>セイシン</t>
    </rPh>
    <rPh sb="15" eb="16">
      <t>カ</t>
    </rPh>
    <rPh sb="16" eb="18">
      <t>タイオウ</t>
    </rPh>
    <rPh sb="18" eb="19">
      <t>ヒ</t>
    </rPh>
    <rPh sb="19" eb="20">
      <t>トウ</t>
    </rPh>
    <rPh sb="21" eb="23">
      <t>ホジョ</t>
    </rPh>
    <phoneticPr fontId="19"/>
  </si>
  <si>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19"/>
  </si>
  <si>
    <t>訪問看護師確保定着支援事業</t>
  </si>
  <si>
    <t>大阪府看護協会及び大阪府訪問看護ステーション協会</t>
    <phoneticPr fontId="19"/>
  </si>
  <si>
    <t>訪問看護師の人材確保・定着・資質向上に資する業務委託及び経費等の補助</t>
    <rPh sb="11" eb="13">
      <t>テイチャク</t>
    </rPh>
    <rPh sb="19" eb="20">
      <t>シ</t>
    </rPh>
    <rPh sb="26" eb="27">
      <t>オヨ</t>
    </rPh>
    <rPh sb="28" eb="30">
      <t>ケイヒ</t>
    </rPh>
    <rPh sb="30" eb="31">
      <t>ナド</t>
    </rPh>
    <phoneticPr fontId="19"/>
  </si>
  <si>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6"/>
  </si>
  <si>
    <t>小児のかかりつけ医育成事業</t>
  </si>
  <si>
    <t>大阪府医師会</t>
    <phoneticPr fontId="19"/>
  </si>
  <si>
    <t>地域の小児科医や内科医等の訪問診療医等を対象とした研修の実施</t>
    <rPh sb="18" eb="19">
      <t>ナド</t>
    </rPh>
    <rPh sb="25" eb="27">
      <t>ケンシュウ</t>
    </rPh>
    <rPh sb="28" eb="30">
      <t>ジッシ</t>
    </rPh>
    <phoneticPr fontId="19"/>
  </si>
  <si>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6"/>
  </si>
  <si>
    <t>難病患者在宅医療支援事業</t>
    <rPh sb="0" eb="2">
      <t>ナンビョウ</t>
    </rPh>
    <rPh sb="2" eb="4">
      <t>カンジャ</t>
    </rPh>
    <rPh sb="4" eb="6">
      <t>ザイタク</t>
    </rPh>
    <rPh sb="6" eb="8">
      <t>イリョウ</t>
    </rPh>
    <rPh sb="8" eb="10">
      <t>シエン</t>
    </rPh>
    <rPh sb="10" eb="12">
      <t>ジギョウ</t>
    </rPh>
    <phoneticPr fontId="19"/>
  </si>
  <si>
    <t>大阪医科大学附属病院、他</t>
    <rPh sb="11" eb="12">
      <t>ホカ</t>
    </rPh>
    <phoneticPr fontId="19"/>
  </si>
  <si>
    <t>難病診療等の在宅医療を推進する業務の委託</t>
    <rPh sb="15" eb="17">
      <t>ギョウム</t>
    </rPh>
    <rPh sb="18" eb="20">
      <t>イタク</t>
    </rPh>
    <phoneticPr fontId="19"/>
  </si>
  <si>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19"/>
  </si>
  <si>
    <t>在宅療養における栄養ケア事業</t>
    <rPh sb="0" eb="2">
      <t>ザイタク</t>
    </rPh>
    <rPh sb="2" eb="4">
      <t>リョウヨウ</t>
    </rPh>
    <rPh sb="8" eb="10">
      <t>エイヨウ</t>
    </rPh>
    <rPh sb="12" eb="14">
      <t>ジギョウ</t>
    </rPh>
    <phoneticPr fontId="19"/>
  </si>
  <si>
    <t>大阪府栄養士会、他</t>
    <rPh sb="8" eb="9">
      <t>ホカ</t>
    </rPh>
    <phoneticPr fontId="19"/>
  </si>
  <si>
    <t>在宅栄養ケアスタッフを対象とした研修の実施</t>
    <rPh sb="11" eb="13">
      <t>タイショウ</t>
    </rPh>
    <rPh sb="19" eb="21">
      <t>ジッシ</t>
    </rPh>
    <phoneticPr fontId="19"/>
  </si>
  <si>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19"/>
  </si>
  <si>
    <t>緩和医療の普及促進等事業</t>
    <phoneticPr fontId="19"/>
  </si>
  <si>
    <t>緩和ケアの普及啓発及び医療従事者に対する研修経費を補助</t>
    <rPh sb="7" eb="9">
      <t>ケイハツ</t>
    </rPh>
    <rPh sb="17" eb="18">
      <t>タイ</t>
    </rPh>
    <rPh sb="22" eb="24">
      <t>ケイヒ</t>
    </rPh>
    <phoneticPr fontId="19"/>
  </si>
  <si>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19"/>
  </si>
  <si>
    <t>地域医療連携強化事業</t>
    <phoneticPr fontId="19"/>
  </si>
  <si>
    <t>がん医療ネットワーク協議会の運営等の経費を補助</t>
    <rPh sb="16" eb="17">
      <t>ナド</t>
    </rPh>
    <rPh sb="21" eb="23">
      <t>ホジョ</t>
    </rPh>
    <phoneticPr fontId="19"/>
  </si>
  <si>
    <t>1か所あたり：1,000千円</t>
    <rPh sb="12" eb="13">
      <t>ゼン</t>
    </rPh>
    <rPh sb="13" eb="14">
      <t>エン</t>
    </rPh>
    <phoneticPr fontId="19"/>
  </si>
  <si>
    <t>高齢者のための新しい口腔保健指導推進事業</t>
    <phoneticPr fontId="19"/>
  </si>
  <si>
    <t>大阪府歯科医師会</t>
    <phoneticPr fontId="19"/>
  </si>
  <si>
    <t>在宅医療等に関わる従事者を対象とした口腔ケアの研修経費を補助</t>
    <rPh sb="13" eb="15">
      <t>タイショウ</t>
    </rPh>
    <rPh sb="25" eb="27">
      <t>ケイヒ</t>
    </rPh>
    <rPh sb="28" eb="30">
      <t>ホジョ</t>
    </rPh>
    <phoneticPr fontId="19"/>
  </si>
  <si>
    <t>研修1地区あたり
313千円</t>
    <rPh sb="0" eb="2">
      <t>ケンシュウ</t>
    </rPh>
    <rPh sb="3" eb="5">
      <t>チク</t>
    </rPh>
    <rPh sb="12" eb="13">
      <t>ゼン</t>
    </rPh>
    <rPh sb="13" eb="14">
      <t>エン</t>
    </rPh>
    <phoneticPr fontId="19"/>
  </si>
  <si>
    <t>長期入院精神障がい者の退院促進事業</t>
    <phoneticPr fontId="19"/>
  </si>
  <si>
    <t>大阪府、大阪精神科病院協会</t>
    <rPh sb="0" eb="3">
      <t>オオサカフ</t>
    </rPh>
    <rPh sb="4" eb="6">
      <t>オオサカ</t>
    </rPh>
    <rPh sb="6" eb="9">
      <t>セイシンカ</t>
    </rPh>
    <rPh sb="9" eb="11">
      <t>ビョウイン</t>
    </rPh>
    <rPh sb="11" eb="13">
      <t>キョウカイ</t>
    </rPh>
    <phoneticPr fontId="19"/>
  </si>
  <si>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19"/>
  </si>
  <si>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19"/>
  </si>
  <si>
    <t>医療勤務環境改善支援センター運営事業</t>
    <rPh sb="16" eb="18">
      <t>ジギョウ</t>
    </rPh>
    <phoneticPr fontId="19"/>
  </si>
  <si>
    <t>④</t>
    <phoneticPr fontId="19"/>
  </si>
  <si>
    <t>大阪府私立病院協会</t>
    <phoneticPr fontId="19"/>
  </si>
  <si>
    <t>医療従事者の勤務環境改善支援センター業務を委託</t>
    <rPh sb="12" eb="14">
      <t>シエン</t>
    </rPh>
    <rPh sb="18" eb="20">
      <t>ギョウム</t>
    </rPh>
    <rPh sb="21" eb="23">
      <t>イタク</t>
    </rPh>
    <phoneticPr fontId="19"/>
  </si>
  <si>
    <t>病院内保育所施設整備費補助事業</t>
  </si>
  <si>
    <t>病院内保育所設置者に対し、施設整備費の経費を補助</t>
    <rPh sb="13" eb="15">
      <t>シセツ</t>
    </rPh>
    <rPh sb="15" eb="17">
      <t>セイビ</t>
    </rPh>
    <rPh sb="19" eb="21">
      <t>ケイヒ</t>
    </rPh>
    <phoneticPr fontId="19"/>
  </si>
  <si>
    <t>病院内保育所運営費補助事業</t>
  </si>
  <si>
    <t>病院内保育所設置者に対し、保育士等の人件費を補助</t>
    <phoneticPr fontId="19"/>
  </si>
  <si>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</si>
  <si>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19"/>
  </si>
  <si>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19"/>
  </si>
  <si>
    <t>1名あたり1,200千円/年</t>
    <rPh sb="1" eb="2">
      <t>メイ</t>
    </rPh>
    <rPh sb="10" eb="12">
      <t>センエン</t>
    </rPh>
    <rPh sb="13" eb="14">
      <t>ネン</t>
    </rPh>
    <phoneticPr fontId="19"/>
  </si>
  <si>
    <t>産科小児科担当等手当導入促進事業</t>
    <phoneticPr fontId="19"/>
  </si>
  <si>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19"/>
  </si>
  <si>
    <t>精神科救急医育成事業</t>
    <phoneticPr fontId="19"/>
  </si>
  <si>
    <t>大阪精神科病院協会、大阪精神科診療所協会、他</t>
    <phoneticPr fontId="19"/>
  </si>
  <si>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19"/>
  </si>
  <si>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19"/>
  </si>
  <si>
    <t>女性医師等就労環境改善事業</t>
    <phoneticPr fontId="19"/>
  </si>
  <si>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19"/>
  </si>
  <si>
    <t>新人看護職員等研修事業</t>
    <rPh sb="0" eb="2">
      <t>シンジン</t>
    </rPh>
    <rPh sb="2" eb="4">
      <t>カンゴ</t>
    </rPh>
    <rPh sb="4" eb="7">
      <t>ショクイントウ</t>
    </rPh>
    <rPh sb="7" eb="9">
      <t>ケンシュウ</t>
    </rPh>
    <rPh sb="9" eb="11">
      <t>ジギョウ</t>
    </rPh>
    <phoneticPr fontId="19"/>
  </si>
  <si>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19"/>
  </si>
  <si>
    <t>看護職員資質向上推進事業</t>
    <rPh sb="0" eb="2">
      <t>カンゴ</t>
    </rPh>
    <rPh sb="2" eb="4">
      <t>ショクイン</t>
    </rPh>
    <rPh sb="4" eb="6">
      <t>シシツ</t>
    </rPh>
    <rPh sb="6" eb="8">
      <t>コウジョウ</t>
    </rPh>
    <rPh sb="8" eb="10">
      <t>スイシン</t>
    </rPh>
    <rPh sb="10" eb="12">
      <t>ジギョウ</t>
    </rPh>
    <phoneticPr fontId="19"/>
  </si>
  <si>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19"/>
  </si>
  <si>
    <t>看護師等養成所施設整備事業</t>
  </si>
  <si>
    <t>看護師等養成所施設整備に係る経費の一部に対し補助</t>
    <rPh sb="7" eb="9">
      <t>シセツ</t>
    </rPh>
    <rPh sb="9" eb="11">
      <t>セイビ</t>
    </rPh>
    <rPh sb="22" eb="24">
      <t>ホジョ</t>
    </rPh>
    <phoneticPr fontId="19"/>
  </si>
  <si>
    <t>看護師等養成所運営費補助事業</t>
  </si>
  <si>
    <t>看護師等養成所運営に係る経費の一部に対し補助</t>
    <rPh sb="20" eb="22">
      <t>ホジョ</t>
    </rPh>
    <phoneticPr fontId="19"/>
  </si>
  <si>
    <t>ナースセンター事業</t>
    <rPh sb="7" eb="9">
      <t>ジギョウ</t>
    </rPh>
    <phoneticPr fontId="19"/>
  </si>
  <si>
    <t>潜在看護職員の復帰支援等するナースセンター運営業務を委託</t>
    <rPh sb="11" eb="12">
      <t>ナド</t>
    </rPh>
    <rPh sb="23" eb="25">
      <t>ギョウム</t>
    </rPh>
    <rPh sb="26" eb="28">
      <t>イタク</t>
    </rPh>
    <phoneticPr fontId="19"/>
  </si>
  <si>
    <t>大阪府</t>
    <phoneticPr fontId="19"/>
  </si>
  <si>
    <t>協議会1回あたり
202千円</t>
    <rPh sb="0" eb="3">
      <t>キョウギカイ</t>
    </rPh>
    <rPh sb="4" eb="5">
      <t>カイ</t>
    </rPh>
    <rPh sb="12" eb="14">
      <t>センエン</t>
    </rPh>
    <phoneticPr fontId="19"/>
  </si>
  <si>
    <t>小児救急電話相談事業</t>
    <rPh sb="0" eb="2">
      <t>ショウニ</t>
    </rPh>
    <rPh sb="2" eb="4">
      <t>キュウキュウ</t>
    </rPh>
    <rPh sb="4" eb="6">
      <t>デンワ</t>
    </rPh>
    <rPh sb="6" eb="8">
      <t>ソウダン</t>
    </rPh>
    <rPh sb="8" eb="10">
      <t>ジギョウ</t>
    </rPh>
    <phoneticPr fontId="19"/>
  </si>
  <si>
    <t>小児の急病時の対応方法に関する電話相談業務を委託</t>
    <rPh sb="0" eb="2">
      <t>ショウニ</t>
    </rPh>
    <rPh sb="15" eb="17">
      <t>デンワ</t>
    </rPh>
    <rPh sb="19" eb="21">
      <t>ギョウム</t>
    </rPh>
    <rPh sb="22" eb="24">
      <t>イタク</t>
    </rPh>
    <phoneticPr fontId="19"/>
  </si>
  <si>
    <t>小児救急医療支援事業</t>
    <rPh sb="0" eb="2">
      <t>ショウニ</t>
    </rPh>
    <rPh sb="2" eb="4">
      <t>キュウキュウ</t>
    </rPh>
    <rPh sb="4" eb="6">
      <t>イリョウ</t>
    </rPh>
    <rPh sb="6" eb="8">
      <t>シエン</t>
    </rPh>
    <rPh sb="8" eb="10">
      <t>ジギョウ</t>
    </rPh>
    <phoneticPr fontId="19"/>
  </si>
  <si>
    <t>休日・夜間の小児の救急受入体制を確保する市町村に対し運営費を補助</t>
    <rPh sb="30" eb="32">
      <t>ホジョ</t>
    </rPh>
    <phoneticPr fontId="19"/>
  </si>
  <si>
    <t>大阪府</t>
    <rPh sb="0" eb="3">
      <t>オオサカフ</t>
    </rPh>
    <phoneticPr fontId="46"/>
  </si>
  <si>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19"/>
  </si>
  <si>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19"/>
  </si>
  <si>
    <t>NPO法人大阪共同治験ネットワーク</t>
    <phoneticPr fontId="19"/>
  </si>
  <si>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19"/>
  </si>
  <si>
    <t>合計</t>
    <rPh sb="0" eb="2">
      <t>ゴウケイ</t>
    </rPh>
    <phoneticPr fontId="19"/>
  </si>
  <si>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19"/>
  </si>
  <si>
    <t>（注２）「基金充当額（国費）における公立・公的と民間の別」の欄は、事業主体が未定で、かつ、想定もできない場合は、記載を要しない。</t>
    <rPh sb="1" eb="2">
      <t>チュウ</t>
    </rPh>
    <phoneticPr fontId="19"/>
  </si>
  <si>
    <t>事業区分Ⅰ</t>
    <rPh sb="0" eb="2">
      <t>ジギョウ</t>
    </rPh>
    <rPh sb="2" eb="4">
      <t>クブン</t>
    </rPh>
    <phoneticPr fontId="19"/>
  </si>
  <si>
    <t>事業区分Ⅱ</t>
    <rPh sb="0" eb="2">
      <t>ジギョウ</t>
    </rPh>
    <rPh sb="2" eb="4">
      <t>クブン</t>
    </rPh>
    <phoneticPr fontId="19"/>
  </si>
  <si>
    <t>事業区分Ⅲ</t>
    <rPh sb="0" eb="2">
      <t>ジギョウ</t>
    </rPh>
    <rPh sb="2" eb="4">
      <t>クブン</t>
    </rPh>
    <phoneticPr fontId="19"/>
  </si>
  <si>
    <t>執行率
（対基金ベース）</t>
    <rPh sb="0" eb="2">
      <t>シッコウ</t>
    </rPh>
    <rPh sb="2" eb="3">
      <t>リツ</t>
    </rPh>
    <rPh sb="5" eb="6">
      <t>タイ</t>
    </rPh>
    <rPh sb="6" eb="8">
      <t>キキン</t>
    </rPh>
    <phoneticPr fontId="17"/>
  </si>
  <si>
    <t>執行率
（対26年度計画）</t>
    <rPh sb="0" eb="2">
      <t>シッコウ</t>
    </rPh>
    <rPh sb="2" eb="3">
      <t>リツ</t>
    </rPh>
    <rPh sb="5" eb="6">
      <t>タイ</t>
    </rPh>
    <rPh sb="8" eb="10">
      <t>ネンド</t>
    </rPh>
    <rPh sb="10" eb="12">
      <t>ケイカク</t>
    </rPh>
    <phoneticPr fontId="17"/>
  </si>
  <si>
    <t>執行率
（対27年度計画）</t>
    <rPh sb="0" eb="2">
      <t>シッコウ</t>
    </rPh>
    <rPh sb="2" eb="3">
      <t>リツ</t>
    </rPh>
    <rPh sb="5" eb="6">
      <t>タイ</t>
    </rPh>
    <rPh sb="8" eb="10">
      <t>ネンド</t>
    </rPh>
    <rPh sb="10" eb="12">
      <t>ケイカク</t>
    </rPh>
    <phoneticPr fontId="17"/>
  </si>
  <si>
    <t>アウトプット指標</t>
    <rPh sb="6" eb="8">
      <t>シヒョウ</t>
    </rPh>
    <phoneticPr fontId="17"/>
  </si>
  <si>
    <t>アウトカム指標</t>
    <phoneticPr fontId="17"/>
  </si>
  <si>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7"/>
  </si>
  <si>
    <t>9000床</t>
    <rPh sb="4" eb="5">
      <t>ユカ</t>
    </rPh>
    <phoneticPr fontId="17"/>
  </si>
  <si>
    <t>9000床</t>
    <rPh sb="4" eb="5">
      <t>ユカ</t>
    </rPh>
    <phoneticPr fontId="17"/>
  </si>
  <si>
    <t>不足する病床機能への病床転換数（平成37年度）</t>
    <phoneticPr fontId="17"/>
  </si>
  <si>
    <t>整備対象医療機関数</t>
    <rPh sb="0" eb="2">
      <t>セイビ</t>
    </rPh>
    <rPh sb="2" eb="4">
      <t>タイショウ</t>
    </rPh>
    <rPh sb="4" eb="6">
      <t>イリョウ</t>
    </rPh>
    <rPh sb="6" eb="8">
      <t>キカン</t>
    </rPh>
    <rPh sb="8" eb="9">
      <t>スウ</t>
    </rPh>
    <phoneticPr fontId="17"/>
  </si>
  <si>
    <t>42医療機関</t>
    <phoneticPr fontId="17"/>
  </si>
  <si>
    <t>病床機能転換数</t>
    <rPh sb="0" eb="2">
      <t>ビョウショウ</t>
    </rPh>
    <rPh sb="2" eb="4">
      <t>キノウ</t>
    </rPh>
    <rPh sb="4" eb="6">
      <t>テンカン</t>
    </rPh>
    <rPh sb="6" eb="7">
      <t>スウ</t>
    </rPh>
    <phoneticPr fontId="17"/>
  </si>
  <si>
    <t>2033床</t>
    <rPh sb="4" eb="5">
      <t>ユカ</t>
    </rPh>
    <phoneticPr fontId="17"/>
  </si>
  <si>
    <t>35拠点</t>
    <rPh sb="2" eb="4">
      <t>キョテン</t>
    </rPh>
    <phoneticPr fontId="17"/>
  </si>
  <si>
    <t>夜間・休日の身体科二次・三次救急病院における本制度の利用経験割合</t>
    <phoneticPr fontId="17"/>
  </si>
  <si>
    <t>訪問診療の実施件数の増加
（医療施設調査）（平成26年度から平成29年度までの伸び率）
【再掲】不足する病床機能への病床転換数</t>
    <phoneticPr fontId="17"/>
  </si>
  <si>
    <t>20→25%
（27年度）→（28年度）</t>
  </si>
  <si>
    <t>50か所</t>
    <rPh sb="3" eb="4">
      <t>ショ</t>
    </rPh>
    <phoneticPr fontId="17"/>
  </si>
  <si>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</si>
  <si>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</si>
  <si>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</si>
  <si>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</si>
  <si>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</si>
  <si>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</si>
  <si>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</si>
  <si>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</si>
  <si>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</si>
  <si>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19"/>
  </si>
  <si>
    <t>訪問看護師数の増加</t>
  </si>
  <si>
    <t>難病患者在宅医療支援事業</t>
    <phoneticPr fontId="19"/>
  </si>
  <si>
    <t>医療機関の勤務環境改善に向けた大阪府版セルフチェックの実施</t>
  </si>
  <si>
    <t>医療従事者の離職率の減少
※大阪府の看護職員離職率
　　(27年度13.7%)</t>
  </si>
  <si>
    <t>３２</t>
    <phoneticPr fontId="17"/>
  </si>
  <si>
    <t xml:space="preserve">病院内保育所施設整備費補助事業
</t>
    <phoneticPr fontId="19"/>
  </si>
  <si>
    <t>３３</t>
    <phoneticPr fontId="17"/>
  </si>
  <si>
    <t>100→100%</t>
  </si>
  <si>
    <t>90→90%</t>
  </si>
  <si>
    <t>95→95％
（27年度→29年度）</t>
  </si>
  <si>
    <t>①養成所補助件数
②インターンシップ参加率</t>
  </si>
  <si>
    <t>府内医療機関への就職率</t>
  </si>
  <si>
    <t>４１</t>
    <phoneticPr fontId="17"/>
  </si>
  <si>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</si>
  <si>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</si>
  <si>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</si>
  <si>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</si>
  <si>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7"/>
  </si>
  <si>
    <t>訪問診療の実施件数の増加（医療施設調査）（平成26年度から平成29年度までの伸び率）</t>
    <phoneticPr fontId="17"/>
  </si>
  <si>
    <t>①無菌調剤加算届出薬局数
②在宅患者調剤加算届出薬局数</t>
    <phoneticPr fontId="17"/>
  </si>
  <si>
    <t>入院後1年以内の退院率
（29年度までの目標）</t>
    <phoneticPr fontId="17"/>
  </si>
  <si>
    <t>①身体科二次・三次救急病院における本制度に関する認知割合
②夜間・休日の身体科二次・三次救急病院における本制度の利用経験割合</t>
    <phoneticPr fontId="17"/>
  </si>
  <si>
    <t xml:space="preserve">①身体科二次・三次救急病院における本制度に関する認知割合
②夜間・休日の身体科二次・三次救急病院における本制度の利用経験割合
</t>
    <phoneticPr fontId="17"/>
  </si>
  <si>
    <t>①  精神科医師のコンサル件数
②  市域での医療機関連携パスの浸透（検討事例数、ネットワーク会議参加者数）</t>
    <phoneticPr fontId="17"/>
  </si>
  <si>
    <t>①  認知症サポート医における訪問支援数
②  対応困難事例についての事例検討会の参加者数</t>
    <phoneticPr fontId="17"/>
  </si>
  <si>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7"/>
  </si>
  <si>
    <t>アウトリーチ手引書の展開</t>
    <phoneticPr fontId="17"/>
  </si>
  <si>
    <t>訪問看護師数の増加</t>
    <phoneticPr fontId="17"/>
  </si>
  <si>
    <t>在宅療養者への栄養ケアサービスの拠点整備</t>
    <phoneticPr fontId="17"/>
  </si>
  <si>
    <t>地域クリティカルパス導入率（平成29年度）</t>
    <phoneticPr fontId="17"/>
  </si>
  <si>
    <t>患者受入協力医療機関の整備
①透析医療機関数
②地域拠点診療所数※
※２次医療圏（8圏域）
　ごとに２か所以上</t>
    <phoneticPr fontId="17"/>
  </si>
  <si>
    <t>医療従事者の離職率の減少
※大阪府の看護職員離職率(27年度13.7%)</t>
    <phoneticPr fontId="17"/>
  </si>
  <si>
    <t>特定機能病院の逆紹介率の向上</t>
    <phoneticPr fontId="17"/>
  </si>
  <si>
    <t>当該院内保育所を利用する医療機関における看護職員の離職率低下
※大阪府の看護職員離職率　　(27年度13.7%)</t>
    <phoneticPr fontId="17"/>
  </si>
  <si>
    <t>当該院内保育所を利用する医療機関における看護職員の離職率低下
※大阪府の看護職員離職率
　　(27年度13.7%)</t>
    <phoneticPr fontId="17"/>
  </si>
  <si>
    <t>キャリア形成を踏まえた医師の派遣調整数</t>
    <phoneticPr fontId="17"/>
  </si>
  <si>
    <t>府内所定の施設への就業率</t>
    <phoneticPr fontId="17"/>
  </si>
  <si>
    <t>産科医保障制度に加入する府内の分娩を取り扱う医療機関の継続率</t>
    <phoneticPr fontId="17"/>
  </si>
  <si>
    <t>精神科救急勤務医不足の解消
（29年度）</t>
    <phoneticPr fontId="17"/>
  </si>
  <si>
    <t>府内の全女性医師に占める就業率
（厚生労働省「医師・歯科医師・薬剤師調査」によるもの）</t>
    <phoneticPr fontId="17"/>
  </si>
  <si>
    <t>当該研修実施医療機関における新人看護職員の離職率低下
※大阪府の新人看護職員離職率
　　(27年度11.2%)</t>
    <phoneticPr fontId="17"/>
  </si>
  <si>
    <t>看護師養成数</t>
    <phoneticPr fontId="17"/>
  </si>
  <si>
    <t>看護師の再就業数の増加率</t>
    <phoneticPr fontId="17"/>
  </si>
  <si>
    <t>適切な小児夜間救急利用の促進</t>
    <phoneticPr fontId="17"/>
  </si>
  <si>
    <t>大阪府内の小児（15歳未満）の死亡率</t>
    <phoneticPr fontId="17"/>
  </si>
  <si>
    <t>災害発生時の急性期医療を担う医療従事者の確保</t>
    <phoneticPr fontId="17"/>
  </si>
  <si>
    <t xml:space="preserve">眼科・耳鼻咽喉科領域で搬送困難症例の減 </t>
    <phoneticPr fontId="17"/>
  </si>
  <si>
    <t>臨床研修医の適正な配置</t>
    <phoneticPr fontId="17"/>
  </si>
  <si>
    <t>看護師の再就業数の増加率</t>
    <phoneticPr fontId="17"/>
  </si>
  <si>
    <t>在宅医療介護等連携数の増加（連携ネットワーク構築数）</t>
    <phoneticPr fontId="17"/>
  </si>
  <si>
    <t>債権回収率</t>
    <phoneticPr fontId="17"/>
  </si>
  <si>
    <t>訪問歯科診療の実施件数の増加（医療施設調査）</t>
    <phoneticPr fontId="17"/>
  </si>
  <si>
    <t>執行額</t>
    <rPh sb="0" eb="2">
      <t>シッコウ</t>
    </rPh>
    <rPh sb="2" eb="3">
      <t>ガク</t>
    </rPh>
    <phoneticPr fontId="17"/>
  </si>
  <si>
    <t>５</t>
    <phoneticPr fontId="17"/>
  </si>
  <si>
    <t>-</t>
    <phoneticPr fontId="17"/>
  </si>
  <si>
    <t>15</t>
    <phoneticPr fontId="17"/>
  </si>
  <si>
    <t>15</t>
    <phoneticPr fontId="17"/>
  </si>
  <si>
    <t>2</t>
    <phoneticPr fontId="17"/>
  </si>
  <si>
    <t>2</t>
    <phoneticPr fontId="17"/>
  </si>
  <si>
    <t>16拠点</t>
    <rPh sb="2" eb="4">
      <t>キョテン</t>
    </rPh>
    <phoneticPr fontId="17"/>
  </si>
  <si>
    <t>地域医療機関ICT連携整備数
（26年度2拠点含む）</t>
    <rPh sb="11" eb="13">
      <t>セイビ</t>
    </rPh>
    <rPh sb="13" eb="14">
      <t>スウ</t>
    </rPh>
    <rPh sb="23" eb="24">
      <t>フク</t>
    </rPh>
    <phoneticPr fontId="17"/>
  </si>
  <si>
    <t>３</t>
    <phoneticPr fontId="17"/>
  </si>
  <si>
    <t>３</t>
    <phoneticPr fontId="17"/>
  </si>
  <si>
    <t>事業実施圏域</t>
    <rPh sb="0" eb="2">
      <t>ジギョウ</t>
    </rPh>
    <rPh sb="2" eb="4">
      <t>ジッシ</t>
    </rPh>
    <rPh sb="4" eb="6">
      <t>ケンイキ</t>
    </rPh>
    <phoneticPr fontId="17"/>
  </si>
  <si>
    <t>豊能</t>
    <rPh sb="0" eb="2">
      <t>トヨノ</t>
    </rPh>
    <phoneticPr fontId="17"/>
  </si>
  <si>
    <t>三島</t>
    <rPh sb="0" eb="2">
      <t>ミシマ</t>
    </rPh>
    <phoneticPr fontId="17"/>
  </si>
  <si>
    <t>北河内</t>
    <rPh sb="0" eb="3">
      <t>キタカワチ</t>
    </rPh>
    <phoneticPr fontId="17"/>
  </si>
  <si>
    <t>中河内</t>
    <rPh sb="0" eb="1">
      <t>ナカ</t>
    </rPh>
    <rPh sb="1" eb="3">
      <t>カワチ</t>
    </rPh>
    <phoneticPr fontId="17"/>
  </si>
  <si>
    <t>南河内</t>
    <rPh sb="0" eb="3">
      <t>ミナミカワチ</t>
    </rPh>
    <phoneticPr fontId="17"/>
  </si>
  <si>
    <t>泉州</t>
    <rPh sb="0" eb="2">
      <t>センシュウ</t>
    </rPh>
    <phoneticPr fontId="17"/>
  </si>
  <si>
    <t>大阪市</t>
    <rPh sb="0" eb="3">
      <t>オオサカシ</t>
    </rPh>
    <phoneticPr fontId="17"/>
  </si>
  <si>
    <t>堺市</t>
    <rPh sb="0" eb="2">
      <t>サカイシ</t>
    </rPh>
    <phoneticPr fontId="17"/>
  </si>
  <si>
    <t>4</t>
    <phoneticPr fontId="17"/>
  </si>
  <si>
    <t>4</t>
    <phoneticPr fontId="17"/>
  </si>
  <si>
    <t>Ⅱ居宅等における医療の提供に関する事業</t>
    <phoneticPr fontId="19"/>
  </si>
  <si>
    <t>終了</t>
    <rPh sb="0" eb="2">
      <t>シュウリョウ</t>
    </rPh>
    <phoneticPr fontId="17"/>
  </si>
  <si>
    <t>6</t>
    <phoneticPr fontId="19"/>
  </si>
  <si>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6"/>
  </si>
  <si>
    <t>単位（千円）</t>
    <phoneticPr fontId="17"/>
  </si>
  <si>
    <t>6.2％以下</t>
    <phoneticPr fontId="17"/>
  </si>
  <si>
    <t>搬送困難症例件数割合の増加抑制
7.2％→6.2％以下（27→28年度）</t>
    <phoneticPr fontId="17"/>
  </si>
  <si>
    <t>17%以上</t>
    <rPh sb="3" eb="5">
      <t>イジョウ</t>
    </rPh>
    <phoneticPr fontId="17"/>
  </si>
  <si>
    <t>①10.9％以下
②6.2％以下</t>
    <phoneticPr fontId="17"/>
  </si>
  <si>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19"/>
  </si>
  <si>
    <t>7</t>
    <phoneticPr fontId="19"/>
  </si>
  <si>
    <t>8</t>
    <phoneticPr fontId="19"/>
  </si>
  <si>
    <t>在宅医療の普及促進事業</t>
  </si>
  <si>
    <t>在宅医療の普及促進事業</t>
    <phoneticPr fontId="19"/>
  </si>
  <si>
    <t>①11医療機関
②200人</t>
    <rPh sb="3" eb="5">
      <t>イリョウ</t>
    </rPh>
    <rPh sb="5" eb="7">
      <t>キカン</t>
    </rPh>
    <rPh sb="12" eb="13">
      <t>ニン</t>
    </rPh>
    <phoneticPr fontId="17"/>
  </si>
  <si>
    <t>９</t>
    <phoneticPr fontId="19"/>
  </si>
  <si>
    <t>-</t>
    <phoneticPr fontId="17"/>
  </si>
  <si>
    <t>10</t>
    <phoneticPr fontId="17"/>
  </si>
  <si>
    <t>11</t>
    <phoneticPr fontId="17"/>
  </si>
  <si>
    <t>12</t>
    <phoneticPr fontId="17"/>
  </si>
  <si>
    <t>13</t>
    <phoneticPr fontId="17"/>
  </si>
  <si>
    <t>14</t>
    <phoneticPr fontId="17"/>
  </si>
  <si>
    <t>17医療機関</t>
    <rPh sb="2" eb="4">
      <t>イリョウ</t>
    </rPh>
    <rPh sb="4" eb="6">
      <t>キカン</t>
    </rPh>
    <phoneticPr fontId="17"/>
  </si>
  <si>
    <t>13医療機関</t>
    <rPh sb="2" eb="4">
      <t>イリョウ</t>
    </rPh>
    <rPh sb="4" eb="6">
      <t>キカン</t>
    </rPh>
    <phoneticPr fontId="17"/>
  </si>
  <si>
    <t>1医療機関</t>
    <rPh sb="1" eb="3">
      <t>イリョウ</t>
    </rPh>
    <rPh sb="3" eb="5">
      <t>キカン</t>
    </rPh>
    <phoneticPr fontId="17"/>
  </si>
  <si>
    <t>●</t>
  </si>
  <si>
    <t>●</t>
    <phoneticPr fontId="17"/>
  </si>
  <si>
    <t>地域医療機関ICT連携整備数</t>
    <phoneticPr fontId="17"/>
  </si>
  <si>
    <t>（平成27年度計）</t>
    <phoneticPr fontId="17"/>
  </si>
  <si>
    <t>がん診療拠点病院整備数</t>
    <rPh sb="10" eb="11">
      <t>スウ</t>
    </rPh>
    <phoneticPr fontId="17"/>
  </si>
  <si>
    <t>46地区
／57地区</t>
    <rPh sb="2" eb="4">
      <t>チク</t>
    </rPh>
    <phoneticPr fontId="17"/>
  </si>
  <si>
    <t>在宅医療コーディネータ地区医師会数</t>
    <phoneticPr fontId="17"/>
  </si>
  <si>
    <t>38地区
／57地区</t>
    <rPh sb="2" eb="4">
      <t>チク</t>
    </rPh>
    <phoneticPr fontId="17"/>
  </si>
  <si>
    <t>57地区
／57地区</t>
    <rPh sb="2" eb="4">
      <t>チク</t>
    </rPh>
    <rPh sb="8" eb="10">
      <t>チク</t>
    </rPh>
    <phoneticPr fontId="17"/>
  </si>
  <si>
    <t>訪問診療の実施件数の増加
（医療施設調査）
（26年度から29年度までの伸び率）
（107,714件【26年度】
　→126,195件【29年度】）
【再掲】
不足する病床機能への病床転換数</t>
    <rPh sb="25" eb="27">
      <t>ネンド</t>
    </rPh>
    <phoneticPr fontId="17"/>
  </si>
  <si>
    <t>訪問看護ステーションと他の医療機関のネットワーク（新規）増加数</t>
    <phoneticPr fontId="17"/>
  </si>
  <si>
    <t>40か所</t>
    <rPh sb="3" eb="4">
      <t>ショ</t>
    </rPh>
    <phoneticPr fontId="17"/>
  </si>
  <si>
    <t>訪問看護ステーションICT連携整備数
（ICT新規導入数）</t>
    <phoneticPr fontId="17"/>
  </si>
  <si>
    <t>26か所</t>
    <rPh sb="3" eb="4">
      <t>ショ</t>
    </rPh>
    <phoneticPr fontId="17"/>
  </si>
  <si>
    <t>救急搬送応需率の上昇
（平均56.3％⇒59.6％）</t>
    <phoneticPr fontId="17"/>
  </si>
  <si>
    <t>56.3%以上</t>
    <rPh sb="5" eb="7">
      <t>イジョウ</t>
    </rPh>
    <phoneticPr fontId="17"/>
  </si>
  <si>
    <t>（平成28年度　区分Ⅰ計）</t>
    <rPh sb="8" eb="10">
      <t>クブン</t>
    </rPh>
    <phoneticPr fontId="17"/>
  </si>
  <si>
    <t>（平成27年度　区分Ⅰ計）</t>
    <rPh sb="8" eb="10">
      <t>クブン</t>
    </rPh>
    <phoneticPr fontId="17"/>
  </si>
  <si>
    <t>①現場滞在時間が30分以上かかった割合の増加抑制
（11.0％→10.9％以下）
②搬送困難症例件数の割合の増加抑制
（7.2％→6.2％以下）
【28年度】</t>
    <phoneticPr fontId="17"/>
  </si>
  <si>
    <t>50か所</t>
    <phoneticPr fontId="17"/>
  </si>
  <si>
    <t>がんによる年齢調整死亡率減
（平成29年度）</t>
    <rPh sb="5" eb="7">
      <t>ネンレイ</t>
    </rPh>
    <rPh sb="7" eb="9">
      <t>チョウセイ</t>
    </rPh>
    <rPh sb="9" eb="12">
      <t>シボウリツ</t>
    </rPh>
    <rPh sb="12" eb="13">
      <t>ゲン</t>
    </rPh>
    <rPh sb="15" eb="17">
      <t>ヘイセイ</t>
    </rPh>
    <rPh sb="19" eb="21">
      <t>ネンド</t>
    </rPh>
    <phoneticPr fontId="17"/>
  </si>
  <si>
    <t>地域救急医療システム推進事業</t>
    <phoneticPr fontId="17"/>
  </si>
  <si>
    <t>地域救急医療システム推進事業</t>
    <phoneticPr fontId="17"/>
  </si>
  <si>
    <t>-</t>
    <phoneticPr fontId="17"/>
  </si>
  <si>
    <t>年度</t>
    <phoneticPr fontId="17"/>
  </si>
  <si>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7"/>
  </si>
  <si>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7"/>
  </si>
  <si>
    <t>※28年度は執行見込額（補正予算額）</t>
    <rPh sb="6" eb="8">
      <t>シッコウ</t>
    </rPh>
    <rPh sb="12" eb="14">
      <t>ホセイ</t>
    </rPh>
    <rPh sb="14" eb="16">
      <t>ヨサン</t>
    </rPh>
    <rPh sb="16" eb="17">
      <t>ガク</t>
    </rPh>
    <phoneticPr fontId="17"/>
  </si>
  <si>
    <t>-</t>
    <phoneticPr fontId="17"/>
  </si>
  <si>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19"/>
  </si>
  <si>
    <t>継続
検討</t>
    <rPh sb="0" eb="2">
      <t>ケイゾク</t>
    </rPh>
    <rPh sb="3" eb="5">
      <t>ケントウ</t>
    </rPh>
    <phoneticPr fontId="17"/>
  </si>
  <si>
    <t>補助要件の見直しを継続検討</t>
    <rPh sb="0" eb="2">
      <t>ホジョ</t>
    </rPh>
    <rPh sb="9" eb="11">
      <t>ケイゾク</t>
    </rPh>
    <rPh sb="11" eb="13">
      <t>ケントウ</t>
    </rPh>
    <phoneticPr fontId="17"/>
  </si>
  <si>
    <t>改善提案：事業内容の拡充・変更</t>
    <rPh sb="0" eb="2">
      <t>カイゼン</t>
    </rPh>
    <rPh sb="2" eb="4">
      <t>テイアン</t>
    </rPh>
    <rPh sb="13" eb="15">
      <t>ヘンコウ</t>
    </rPh>
    <phoneticPr fontId="17"/>
  </si>
  <si>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7"/>
  </si>
  <si>
    <t>その他意見等</t>
    <rPh sb="2" eb="3">
      <t>タ</t>
    </rPh>
    <rPh sb="3" eb="5">
      <t>イケン</t>
    </rPh>
    <rPh sb="5" eb="6">
      <t>ナド</t>
    </rPh>
    <phoneticPr fontId="17"/>
  </si>
  <si>
    <t>検討の方向性等</t>
    <rPh sb="0" eb="2">
      <t>ケントウ</t>
    </rPh>
    <rPh sb="3" eb="6">
      <t>ホウコウセイ</t>
    </rPh>
    <rPh sb="6" eb="7">
      <t>ナド</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</si>
  <si>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</si>
  <si>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対応
済み</t>
    <rPh sb="0" eb="2">
      <t>タイオウ</t>
    </rPh>
    <rPh sb="3" eb="4">
      <t>ズ</t>
    </rPh>
    <phoneticPr fontId="17"/>
  </si>
  <si>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19"/>
  </si>
  <si>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7"/>
  </si>
  <si>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7"/>
  </si>
  <si>
    <t>継続検討</t>
    <rPh sb="0" eb="2">
      <t>ケイゾク</t>
    </rPh>
    <rPh sb="2" eb="4">
      <t>ケントウ</t>
    </rPh>
    <phoneticPr fontId="17"/>
  </si>
  <si>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7"/>
  </si>
  <si>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7"/>
  </si>
  <si>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7"/>
  </si>
  <si>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7"/>
  </si>
  <si>
    <t>一部対応
済み</t>
    <rPh sb="0" eb="2">
      <t>イチブ</t>
    </rPh>
    <rPh sb="2" eb="4">
      <t>タイオウ</t>
    </rPh>
    <rPh sb="5" eb="6">
      <t>ズ</t>
    </rPh>
    <phoneticPr fontId="17"/>
  </si>
  <si>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7"/>
  </si>
  <si>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7"/>
  </si>
  <si>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7"/>
  </si>
  <si>
    <t>①②事業スキーム等を継続検討</t>
    <rPh sb="2" eb="4">
      <t>ジギョウ</t>
    </rPh>
    <rPh sb="8" eb="9">
      <t>ナド</t>
    </rPh>
    <rPh sb="10" eb="12">
      <t>ケイゾク</t>
    </rPh>
    <rPh sb="12" eb="14">
      <t>ケントウ</t>
    </rPh>
    <phoneticPr fontId="17"/>
  </si>
  <si>
    <t>①
●改善点
一般市民への普及啓発
●改善理由・根拠
一般市民への看取りを含む在宅医療の啓発が必要
●期待される効果
在宅医療の理解促進</t>
    <rPh sb="13" eb="15">
      <t>フキュウ</t>
    </rPh>
    <phoneticPr fontId="17"/>
  </si>
  <si>
    <t>対応済み</t>
    <rPh sb="0" eb="2">
      <t>タイオウ</t>
    </rPh>
    <rPh sb="2" eb="3">
      <t>ズ</t>
    </rPh>
    <phoneticPr fontId="17"/>
  </si>
  <si>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7"/>
  </si>
  <si>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7"/>
  </si>
  <si>
    <t>①29年度から在宅医療の普及啓発事業を実施
②事業スキーム等を継続検討</t>
    <rPh sb="3" eb="5">
      <t>ネンド</t>
    </rPh>
    <rPh sb="12" eb="14">
      <t>フキュウ</t>
    </rPh>
    <rPh sb="19" eb="21">
      <t>ジッシ</t>
    </rPh>
    <rPh sb="30" eb="31">
      <t>ナド</t>
    </rPh>
    <phoneticPr fontId="17"/>
  </si>
  <si>
    <t>‐</t>
    <phoneticPr fontId="17"/>
  </si>
  <si>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7"/>
  </si>
  <si>
    <t>-</t>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</si>
  <si>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</si>
  <si>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研修事業内容を継続検討</t>
    <rPh sb="0" eb="2">
      <t>ケンシュウ</t>
    </rPh>
    <rPh sb="4" eb="6">
      <t>ナイヨウ</t>
    </rPh>
    <phoneticPr fontId="17"/>
  </si>
  <si>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7"/>
  </si>
  <si>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7"/>
  </si>
  <si>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7"/>
  </si>
  <si>
    <t>（28年度で基金事業終了）</t>
    <rPh sb="3" eb="5">
      <t>ネンド</t>
    </rPh>
    <rPh sb="6" eb="8">
      <t>キキン</t>
    </rPh>
    <rPh sb="8" eb="10">
      <t>ジギョウ</t>
    </rPh>
    <rPh sb="10" eb="12">
      <t>シュウリョウ</t>
    </rPh>
    <phoneticPr fontId="17"/>
  </si>
  <si>
    <t>①
●改善点
認知症患者への対応支援
●改善理由・根拠
一般病院における合併症のある認知症患者の対応が困難
●期待される効果
一般病院の認知症患者受け入れ</t>
    <rPh sb="3" eb="6">
      <t>カイゼンテン</t>
    </rPh>
    <phoneticPr fontId="17"/>
  </si>
  <si>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7"/>
  </si>
  <si>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7"/>
  </si>
  <si>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7"/>
  </si>
  <si>
    <t>精神科病院・二次救急病院等の職員向け説明会にて、身体科と精神科の医師とが顔を合わせ、ディスカッションする場を設置</t>
    <phoneticPr fontId="17"/>
  </si>
  <si>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7"/>
  </si>
  <si>
    <t>市町村や医師会に対する事業効果等の情報提供とともに、府内市町村における事業の横展開の促進及び課題の抽出に努めていく
（28年度で基金事業終了）</t>
    <rPh sb="64" eb="66">
      <t>キキン</t>
    </rPh>
    <phoneticPr fontId="17"/>
  </si>
  <si>
    <t>-</t>
    <phoneticPr fontId="17"/>
  </si>
  <si>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7"/>
  </si>
  <si>
    <t>・研修等実施にあたって看護協会の活用</t>
    <phoneticPr fontId="17"/>
  </si>
  <si>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</si>
  <si>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</si>
  <si>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7"/>
  </si>
  <si>
    <t>一部
対応済み</t>
    <rPh sb="0" eb="2">
      <t>イチブ</t>
    </rPh>
    <rPh sb="3" eb="5">
      <t>タイオウ</t>
    </rPh>
    <rPh sb="5" eb="6">
      <t>ズ</t>
    </rPh>
    <phoneticPr fontId="17"/>
  </si>
  <si>
    <t>・年に２回の研修で育成するには限界があるのでないか。
・小さな医師会だけでは対応困難。</t>
    <rPh sb="38" eb="40">
      <t>タイオウ</t>
    </rPh>
    <rPh sb="40" eb="42">
      <t>コンナン</t>
    </rPh>
    <phoneticPr fontId="17"/>
  </si>
  <si>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7"/>
  </si>
  <si>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7"/>
  </si>
  <si>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7"/>
  </si>
  <si>
    <t>（事業終了せず、府域全域へ拡充し、継続）
地域一般病院と専門病院、診療所等の連携と難病患者への訪問診療の定着に向け、同行訪問・研修会を実施</t>
    <phoneticPr fontId="17"/>
  </si>
  <si>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7"/>
  </si>
  <si>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7"/>
  </si>
  <si>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7"/>
  </si>
  <si>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7"/>
  </si>
  <si>
    <t>事業スキーム等を継続検討</t>
    <rPh sb="0" eb="2">
      <t>ジギョウ</t>
    </rPh>
    <rPh sb="6" eb="7">
      <t>ナド</t>
    </rPh>
    <rPh sb="8" eb="10">
      <t>ケイゾク</t>
    </rPh>
    <rPh sb="10" eb="12">
      <t>ケントウ</t>
    </rPh>
    <phoneticPr fontId="17"/>
  </si>
  <si>
    <t>・マニュアルの作成、配布で終わらずに有効に活用されているかを今後大阪府で検討していただきたい。</t>
    <phoneticPr fontId="17"/>
  </si>
  <si>
    <t>（28年度で基金事業終了）</t>
    <phoneticPr fontId="17"/>
  </si>
  <si>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7"/>
  </si>
  <si>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7"/>
  </si>
  <si>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7"/>
  </si>
  <si>
    <t>①
●改善点
訪問リハに関わる（セラピスト）人材育成
●改善理由・根拠
セラピストを含めた医療従事者の確保、育成に関する事業が必要
●期待される効果（記載なし）</t>
    <rPh sb="3" eb="6">
      <t>カイゼンテン</t>
    </rPh>
    <phoneticPr fontId="17"/>
  </si>
  <si>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7"/>
  </si>
  <si>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7"/>
  </si>
  <si>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7"/>
  </si>
  <si>
    <t>●改善点
病児保育を行う看護師の人件費助成
●期待される効果
看護職員等の医療従事者の定着
●期待される効果（記載なし）</t>
    <rPh sb="1" eb="4">
      <t>カイゼンテン</t>
    </rPh>
    <rPh sb="35" eb="36">
      <t>ナド</t>
    </rPh>
    <phoneticPr fontId="17"/>
  </si>
  <si>
    <t>・保育所の不足が問題となっているなか、医療業務従事者の乳幼児を預かる施設の充実で医療業務が促進される。</t>
    <phoneticPr fontId="17"/>
  </si>
  <si>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7"/>
  </si>
  <si>
    <t>・定年退職後の医師の活用事業に期待する</t>
    <phoneticPr fontId="17"/>
  </si>
  <si>
    <t>・条件となっている勤務年数を終える、または、予算がなくなると当該医師等の確保が困難となる。</t>
    <rPh sb="30" eb="32">
      <t>トウガイ</t>
    </rPh>
    <rPh sb="32" eb="34">
      <t>イシ</t>
    </rPh>
    <rPh sb="34" eb="35">
      <t>ナド</t>
    </rPh>
    <phoneticPr fontId="17"/>
  </si>
  <si>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7"/>
  </si>
  <si>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</si>
  <si>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7"/>
  </si>
  <si>
    <t>‐</t>
    <phoneticPr fontId="17"/>
  </si>
  <si>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7"/>
  </si>
  <si>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7"/>
  </si>
  <si>
    <t>・潜在看護師や再就職時に派遣ではなく、ナースセンターからの人材確保ができるようわかりやすいシステムづくりが必要。</t>
    <phoneticPr fontId="17"/>
  </si>
  <si>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7"/>
  </si>
  <si>
    <t>・子どもを持つ親は、夜間の急病に大変神経を使っている。電話相談で即対応できる必要性は高い。</t>
    <phoneticPr fontId="17"/>
  </si>
  <si>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7"/>
  </si>
  <si>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7"/>
  </si>
  <si>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7"/>
  </si>
  <si>
    <t>一部対応済み</t>
    <rPh sb="0" eb="2">
      <t>イチブ</t>
    </rPh>
    <rPh sb="2" eb="4">
      <t>タイオウ</t>
    </rPh>
    <rPh sb="4" eb="5">
      <t>ズ</t>
    </rPh>
    <phoneticPr fontId="17"/>
  </si>
  <si>
    <t>研修回数を一部増加予定
（2回⇒3回）</t>
    <rPh sb="0" eb="2">
      <t>ケンシュウ</t>
    </rPh>
    <rPh sb="2" eb="4">
      <t>カイスウ</t>
    </rPh>
    <rPh sb="5" eb="7">
      <t>イチブ</t>
    </rPh>
    <rPh sb="7" eb="9">
      <t>ゾウカ</t>
    </rPh>
    <rPh sb="9" eb="11">
      <t>ヨテイ</t>
    </rPh>
    <rPh sb="14" eb="15">
      <t>カイ</t>
    </rPh>
    <rPh sb="17" eb="18">
      <t>カイ</t>
    </rPh>
    <phoneticPr fontId="17"/>
  </si>
  <si>
    <t>・ＣＲＣの認知度を向上してほしい。</t>
    <rPh sb="9" eb="11">
      <t>コウジョウ</t>
    </rPh>
    <phoneticPr fontId="17"/>
  </si>
  <si>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7"/>
  </si>
  <si>
    <t>●改善点
報酬の差別化
・救急医療に積極的に取り組んでいる病院に対し、入力に係る対価一律ではなく、単価の差別化等インセンティブを付与</t>
    <phoneticPr fontId="17"/>
  </si>
  <si>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7"/>
  </si>
  <si>
    <t>・情報共有の重要性については十分理解できるが、システム導入に至る過程について議論が未成熟と考える。
・広域でのICT導入・活用とネットワークの構築が必要。</t>
    <phoneticPr fontId="17"/>
  </si>
  <si>
    <t>補助要件（対象・経費）の見直しを継続検討</t>
    <phoneticPr fontId="17"/>
  </si>
  <si>
    <t>・国公立病院にまで拡充する必要はない。大病院の看護師抱え込みに直結してしまう。
・質の向上のための准看護師が看護師になるための養成に関する拡充などもお願いしたい。</t>
    <phoneticPr fontId="17"/>
  </si>
  <si>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7"/>
  </si>
  <si>
    <t>②
●改善点
・既存研修人数枠の増加と、実地研修の追加
●改善理由・根拠
在宅歯科医療の人材育成が必要なため
●期待される効果
在宅歯科医師の増加</t>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</si>
  <si>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</si>
  <si>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7"/>
  </si>
  <si>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7"/>
  </si>
  <si>
    <t>●</t>
    <phoneticPr fontId="17"/>
  </si>
  <si>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</si>
  <si>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</si>
  <si>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19"/>
  </si>
  <si>
    <t>12回</t>
    <rPh sb="2" eb="3">
      <t>カイ</t>
    </rPh>
    <phoneticPr fontId="17"/>
  </si>
  <si>
    <t>在宅医療普及促進研修</t>
    <rPh sb="0" eb="2">
      <t>ザイタク</t>
    </rPh>
    <rPh sb="2" eb="4">
      <t>イリョウ</t>
    </rPh>
    <rPh sb="4" eb="6">
      <t>フキュウ</t>
    </rPh>
    <rPh sb="6" eb="8">
      <t>ソクシン</t>
    </rPh>
    <rPh sb="8" eb="10">
      <t>ケンシュウ</t>
    </rPh>
    <phoneticPr fontId="17"/>
  </si>
  <si>
    <t>退院支援加算Ⅰの基準医療機関数</t>
    <rPh sb="0" eb="4">
      <t>タイインシエン</t>
    </rPh>
    <rPh sb="4" eb="6">
      <t>カサン</t>
    </rPh>
    <rPh sb="8" eb="10">
      <t>キジュン</t>
    </rPh>
    <rPh sb="10" eb="12">
      <t>イリョウ</t>
    </rPh>
    <rPh sb="12" eb="14">
      <t>キカン</t>
    </rPh>
    <rPh sb="14" eb="15">
      <t>スウ</t>
    </rPh>
    <phoneticPr fontId="17"/>
  </si>
  <si>
    <t>11医療機関</t>
    <rPh sb="2" eb="4">
      <t>イリョウ</t>
    </rPh>
    <rPh sb="4" eb="6">
      <t>キカン</t>
    </rPh>
    <phoneticPr fontId="17"/>
  </si>
  <si>
    <t>40→56地区</t>
    <rPh sb="5" eb="7">
      <t>チク</t>
    </rPh>
    <phoneticPr fontId="17"/>
  </si>
  <si>
    <t>①無菌調剤加算届出薬局の増加
②在宅患者調剤加算届出薬局数の増加</t>
    <phoneticPr fontId="17"/>
  </si>
  <si>
    <t>在宅患者調剤加算届出薬局数の増加</t>
  </si>
  <si>
    <t>176件(2８年度1290件→31年度1468件</t>
    <rPh sb="3" eb="4">
      <t>ケン</t>
    </rPh>
    <rPh sb="13" eb="14">
      <t>ケン</t>
    </rPh>
    <phoneticPr fontId="17"/>
  </si>
  <si>
    <t>200人</t>
    <rPh sb="3" eb="4">
      <t>ニン</t>
    </rPh>
    <phoneticPr fontId="17"/>
  </si>
  <si>
    <t>36→40%
（28年度）→（29年度）</t>
    <phoneticPr fontId="17"/>
  </si>
  <si>
    <t>①85→90%
②36→40%
（28年度）→（29年度）
　</t>
    <phoneticPr fontId="17"/>
  </si>
  <si>
    <t>3640人→4700人
（27年度）→（30年度）</t>
    <rPh sb="4" eb="5">
      <t>ヒト</t>
    </rPh>
    <rPh sb="10" eb="11">
      <t>ヒト</t>
    </rPh>
    <rPh sb="22" eb="24">
      <t>ネンド</t>
    </rPh>
    <phoneticPr fontId="17"/>
  </si>
  <si>
    <t>1500人以上</t>
    <rPh sb="4" eb="5">
      <t>ニン</t>
    </rPh>
    <rPh sb="5" eb="7">
      <t>イジョウ</t>
    </rPh>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</si>
  <si>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</si>
  <si>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7"/>
  </si>
  <si>
    <t>薬局の在宅医療推進事業</t>
    <rPh sb="0" eb="2">
      <t>ヤッキョク</t>
    </rPh>
    <rPh sb="3" eb="5">
      <t>ザイタク</t>
    </rPh>
    <rPh sb="5" eb="7">
      <t>イリョウ</t>
    </rPh>
    <rPh sb="7" eb="9">
      <t>スイシン</t>
    </rPh>
    <rPh sb="9" eb="11">
      <t>ジギョウ</t>
    </rPh>
    <phoneticPr fontId="17"/>
  </si>
  <si>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</si>
  <si>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10医療機関</t>
    <phoneticPr fontId="17"/>
  </si>
  <si>
    <t>62.5%以上</t>
    <rPh sb="5" eb="7">
      <t>イジョウ</t>
    </rPh>
    <phoneticPr fontId="17"/>
  </si>
  <si>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7"/>
  </si>
  <si>
    <t>　府内全病院
(０→530病院)</t>
    <rPh sb="1" eb="2">
      <t>フ</t>
    </rPh>
    <rPh sb="2" eb="3">
      <t>ナイ</t>
    </rPh>
    <rPh sb="3" eb="4">
      <t>ゼン</t>
    </rPh>
    <rPh sb="4" eb="6">
      <t>ビョウイン</t>
    </rPh>
    <rPh sb="13" eb="15">
      <t>ビョウイン</t>
    </rPh>
    <phoneticPr fontId="17"/>
  </si>
  <si>
    <t>22人→42人
（27年度→28年度）</t>
    <rPh sb="6" eb="7">
      <t>ニン</t>
    </rPh>
    <phoneticPr fontId="17"/>
  </si>
  <si>
    <t>看護師の再就業数の増加率
　(27年度1,175人→28年度1,293人)</t>
    <rPh sb="9" eb="11">
      <t>ゾウカ</t>
    </rPh>
    <rPh sb="11" eb="12">
      <t>リツ</t>
    </rPh>
    <phoneticPr fontId="17"/>
  </si>
  <si>
    <t>搬送困難症例件数割合の増加抑制
7.2％→6.2％以下
（27年度→28年度）</t>
    <phoneticPr fontId="17"/>
  </si>
  <si>
    <t>199人→379人（27年度→28年度）</t>
    <rPh sb="3" eb="4">
      <t>ニン</t>
    </rPh>
    <rPh sb="8" eb="9">
      <t>ニン</t>
    </rPh>
    <phoneticPr fontId="17"/>
  </si>
  <si>
    <t>①-1：242/242件
①-2：488件
②-1：30/35件
②-2：60件</t>
    <rPh sb="11" eb="12">
      <t>ケン</t>
    </rPh>
    <rPh sb="20" eb="21">
      <t>ケン</t>
    </rPh>
    <rPh sb="39" eb="40">
      <t>ケン</t>
    </rPh>
    <phoneticPr fontId="17"/>
  </si>
  <si>
    <t>訪問診療の実施件数の増加（医療施設調査）（平成26年度から平成30年度までの伸び率）</t>
  </si>
  <si>
    <t>17%以上
（107,714件【26年度】→
126,195件【30年度】）</t>
    <rPh sb="3" eb="5">
      <t>イジョウ</t>
    </rPh>
    <phoneticPr fontId="17"/>
  </si>
  <si>
    <t>小児のかかりつけ医登録リストを作成</t>
    <rPh sb="0" eb="2">
      <t>ショウニ</t>
    </rPh>
    <rPh sb="8" eb="9">
      <t>イ</t>
    </rPh>
    <rPh sb="9" eb="11">
      <t>トウロク</t>
    </rPh>
    <rPh sb="15" eb="17">
      <t>サクセイ</t>
    </rPh>
    <phoneticPr fontId="17"/>
  </si>
  <si>
    <t>①360人
②1400人</t>
    <rPh sb="4" eb="5">
      <t>ヒト</t>
    </rPh>
    <rPh sb="11" eb="12">
      <t>ヒト</t>
    </rPh>
    <phoneticPr fontId="17"/>
  </si>
  <si>
    <t>約320機関
(平成30年度末)</t>
    <rPh sb="0" eb="1">
      <t>ヤク</t>
    </rPh>
    <rPh sb="4" eb="6">
      <t>キカン</t>
    </rPh>
    <rPh sb="8" eb="10">
      <t>ヘイセイ</t>
    </rPh>
    <rPh sb="12" eb="14">
      <t>ネンド</t>
    </rPh>
    <rPh sb="14" eb="15">
      <t>マツ</t>
    </rPh>
    <phoneticPr fontId="17"/>
  </si>
  <si>
    <t>4→８圏域</t>
    <rPh sb="3" eb="5">
      <t>ケンイキ</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</si>
  <si>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7"/>
  </si>
  <si>
    <t>①緩和医療に関する知識の普及事業
（H28までの累計：25か所→H29累計：39か所）
②緩和医療に携わる人材育成事業
（H28までの累計：50回→H29累計：68回）</t>
    <rPh sb="6" eb="7">
      <t>カン</t>
    </rPh>
    <phoneticPr fontId="17"/>
  </si>
  <si>
    <t xml:space="preserve">難病患者に係る連携が日常的に行われる地域診療所等の増加
</t>
    <rPh sb="7" eb="9">
      <t>レンケイ</t>
    </rPh>
    <rPh sb="20" eb="22">
      <t>シンリョウ</t>
    </rPh>
    <rPh sb="22" eb="23">
      <t>ジョ</t>
    </rPh>
    <rPh sb="23" eb="24">
      <t>トウ</t>
    </rPh>
    <rPh sb="25" eb="27">
      <t>ゾウカ</t>
    </rPh>
    <phoneticPr fontId="17"/>
  </si>
  <si>
    <t>不足している病床機能毎病床数（平成29年度）</t>
    <rPh sb="0" eb="2">
      <t>フソク</t>
    </rPh>
    <rPh sb="6" eb="8">
      <t>ビョウショウ</t>
    </rPh>
    <rPh sb="8" eb="10">
      <t>キノウ</t>
    </rPh>
    <rPh sb="10" eb="11">
      <t>マイ</t>
    </rPh>
    <rPh sb="11" eb="13">
      <t>ビョウショウ</t>
    </rPh>
    <rPh sb="13" eb="14">
      <t>スウ</t>
    </rPh>
    <phoneticPr fontId="17"/>
  </si>
  <si>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7"/>
  </si>
  <si>
    <t>摂食嚥下障害に対応可能な歯科医療従事者向け研修の受講者</t>
    <rPh sb="14" eb="16">
      <t>イリョウ</t>
    </rPh>
    <rPh sb="19" eb="20">
      <t>ム</t>
    </rPh>
    <rPh sb="21" eb="23">
      <t>ケンシュウ</t>
    </rPh>
    <rPh sb="24" eb="27">
      <t>ジュコウシャ</t>
    </rPh>
    <phoneticPr fontId="17"/>
  </si>
  <si>
    <t>在宅歯科医療・在宅での口腔ケアに関する研修の受講者数</t>
    <rPh sb="19" eb="21">
      <t>ケンシュウ</t>
    </rPh>
    <rPh sb="22" eb="25">
      <t>ジュコウシャ</t>
    </rPh>
    <rPh sb="25" eb="26">
      <t>スウ</t>
    </rPh>
    <phoneticPr fontId="17"/>
  </si>
  <si>
    <t>110人(見込み)</t>
    <rPh sb="3" eb="4">
      <t>ヒト</t>
    </rPh>
    <rPh sb="5" eb="7">
      <t>ミコ</t>
    </rPh>
    <phoneticPr fontId="17"/>
  </si>
  <si>
    <t>訪問薬剤管理に係る研修の受講者数</t>
    <rPh sb="0" eb="2">
      <t>ホウモン</t>
    </rPh>
    <rPh sb="2" eb="4">
      <t>ヤクザイ</t>
    </rPh>
    <rPh sb="4" eb="6">
      <t>カンリ</t>
    </rPh>
    <rPh sb="7" eb="8">
      <t>カカ</t>
    </rPh>
    <phoneticPr fontId="17"/>
  </si>
  <si>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7"/>
  </si>
  <si>
    <t xml:space="preserve">
①同行訪問実施件数
②研修受講者数</t>
    <rPh sb="8" eb="10">
      <t>ケンスウ</t>
    </rPh>
    <rPh sb="12" eb="14">
      <t>ケンシュウ</t>
    </rPh>
    <rPh sb="14" eb="17">
      <t>ジュコウシャ</t>
    </rPh>
    <rPh sb="17" eb="18">
      <t>スウ</t>
    </rPh>
    <phoneticPr fontId="17"/>
  </si>
  <si>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7"/>
  </si>
  <si>
    <t>0→6医療機関
（28年度→29年度）</t>
    <rPh sb="3" eb="5">
      <t>イリョウ</t>
    </rPh>
    <rPh sb="5" eb="7">
      <t>キカン</t>
    </rPh>
    <phoneticPr fontId="17"/>
  </si>
  <si>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7"/>
  </si>
  <si>
    <t xml:space="preserve">6機関
</t>
    <rPh sb="1" eb="3">
      <t>キカン</t>
    </rPh>
    <phoneticPr fontId="17"/>
  </si>
  <si>
    <t>13.7％→10.7％以下</t>
    <rPh sb="11" eb="13">
      <t>イカ</t>
    </rPh>
    <phoneticPr fontId="17"/>
  </si>
  <si>
    <t>病院内保育所補助件数</t>
    <rPh sb="6" eb="8">
      <t>ホジョ</t>
    </rPh>
    <rPh sb="8" eb="9">
      <t>ケン</t>
    </rPh>
    <rPh sb="9" eb="10">
      <t>スウ</t>
    </rPh>
    <phoneticPr fontId="17"/>
  </si>
  <si>
    <t>116医療機関</t>
    <rPh sb="3" eb="5">
      <t>イリョウ</t>
    </rPh>
    <rPh sb="5" eb="7">
      <t>キカン</t>
    </rPh>
    <phoneticPr fontId="17"/>
  </si>
  <si>
    <t>新会員（登録医師等）の増加</t>
  </si>
  <si>
    <t>20名</t>
    <rPh sb="2" eb="3">
      <t>メイ</t>
    </rPh>
    <phoneticPr fontId="17"/>
  </si>
  <si>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7"/>
  </si>
  <si>
    <t>(府)200人以上
(統一)　８名</t>
    <rPh sb="1" eb="2">
      <t>フ</t>
    </rPh>
    <rPh sb="6" eb="7">
      <t>ヒト</t>
    </rPh>
    <rPh sb="7" eb="9">
      <t>イジョウ</t>
    </rPh>
    <rPh sb="11" eb="13">
      <t>トウイツ</t>
    </rPh>
    <rPh sb="16" eb="17">
      <t>メイ</t>
    </rPh>
    <phoneticPr fontId="17"/>
  </si>
  <si>
    <t>15人</t>
    <rPh sb="2" eb="3">
      <t>ヒト</t>
    </rPh>
    <phoneticPr fontId="17"/>
  </si>
  <si>
    <t>手当支給施設の産科・産婦人科医師数</t>
    <rPh sb="0" eb="2">
      <t>テアテ</t>
    </rPh>
    <rPh sb="2" eb="4">
      <t>シキュウ</t>
    </rPh>
    <rPh sb="4" eb="6">
      <t>シセツ</t>
    </rPh>
    <rPh sb="7" eb="9">
      <t>サンカ</t>
    </rPh>
    <rPh sb="10" eb="14">
      <t>サンフジンカ</t>
    </rPh>
    <rPh sb="14" eb="17">
      <t>イシスウ</t>
    </rPh>
    <phoneticPr fontId="17"/>
  </si>
  <si>
    <t>600人以上</t>
    <rPh sb="3" eb="6">
      <t>ニンイジョウ</t>
    </rPh>
    <phoneticPr fontId="17"/>
  </si>
  <si>
    <t>手当支給者数</t>
    <rPh sb="0" eb="2">
      <t>テアテ</t>
    </rPh>
    <rPh sb="2" eb="4">
      <t>シキュウ</t>
    </rPh>
    <rPh sb="4" eb="5">
      <t>シャ</t>
    </rPh>
    <rPh sb="5" eb="6">
      <t>スウ</t>
    </rPh>
    <phoneticPr fontId="17"/>
  </si>
  <si>
    <t>1000人</t>
    <rPh sb="4" eb="5">
      <t>ニン</t>
    </rPh>
    <phoneticPr fontId="17"/>
  </si>
  <si>
    <t>精神科救急勤務医の増加</t>
    <rPh sb="0" eb="3">
      <t>セイシンカ</t>
    </rPh>
    <rPh sb="3" eb="5">
      <t>キュウキュウ</t>
    </rPh>
    <rPh sb="5" eb="8">
      <t>キンムイ</t>
    </rPh>
    <rPh sb="9" eb="11">
      <t>ゾウカ</t>
    </rPh>
    <phoneticPr fontId="17"/>
  </si>
  <si>
    <t>9.6％→9.5％以下
（27年度→29年度）</t>
    <rPh sb="15" eb="17">
      <t>ネンド</t>
    </rPh>
    <phoneticPr fontId="17"/>
  </si>
  <si>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7"/>
  </si>
  <si>
    <t>180医療機関</t>
    <rPh sb="3" eb="5">
      <t>イリョウ</t>
    </rPh>
    <rPh sb="5" eb="7">
      <t>キカン</t>
    </rPh>
    <phoneticPr fontId="17"/>
  </si>
  <si>
    <t>看護師養成数</t>
    <phoneticPr fontId="17"/>
  </si>
  <si>
    <t>3000人</t>
    <rPh sb="4" eb="5">
      <t>ニン</t>
    </rPh>
    <phoneticPr fontId="17"/>
  </si>
  <si>
    <t>120人増</t>
    <rPh sb="3" eb="4">
      <t>ニン</t>
    </rPh>
    <rPh sb="4" eb="5">
      <t>ゾウ</t>
    </rPh>
    <phoneticPr fontId="17"/>
  </si>
  <si>
    <t>看護師の再就業数の増加人数　(28年度見込み1400人→29年度1520人)</t>
    <rPh sb="11" eb="13">
      <t>ニンズウ</t>
    </rPh>
    <rPh sb="19" eb="21">
      <t>ミコ</t>
    </rPh>
    <phoneticPr fontId="17"/>
  </si>
  <si>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7"/>
  </si>
  <si>
    <t>57人増</t>
    <rPh sb="2" eb="3">
      <t>ニン</t>
    </rPh>
    <rPh sb="3" eb="4">
      <t>ゾウ</t>
    </rPh>
    <phoneticPr fontId="17"/>
  </si>
  <si>
    <t>600人以上</t>
    <rPh sb="3" eb="4">
      <t>ニン</t>
    </rPh>
    <rPh sb="4" eb="6">
      <t>イジョウ</t>
    </rPh>
    <phoneticPr fontId="17"/>
  </si>
  <si>
    <t>16％→16％以下
（27年度→29年度）</t>
    <rPh sb="13" eb="15">
      <t>ネンド</t>
    </rPh>
    <phoneticPr fontId="17"/>
  </si>
  <si>
    <t>379人→619人（28年度→29年度）</t>
    <rPh sb="3" eb="4">
      <t>ニン</t>
    </rPh>
    <rPh sb="8" eb="9">
      <t>ニン</t>
    </rPh>
    <phoneticPr fontId="17"/>
  </si>
  <si>
    <t>240人</t>
    <rPh sb="3" eb="4">
      <t>ニン</t>
    </rPh>
    <phoneticPr fontId="17"/>
  </si>
  <si>
    <t>120人増</t>
    <rPh sb="3" eb="4">
      <t>ニン</t>
    </rPh>
    <rPh sb="4" eb="5">
      <t>ゾウ</t>
    </rPh>
    <phoneticPr fontId="17"/>
  </si>
  <si>
    <t>看護師の再就業数の増加人数
　(28年度1,400人→29年度1,520人)</t>
    <rPh sb="11" eb="13">
      <t>ニンズウ</t>
    </rPh>
    <rPh sb="21" eb="26">
      <t>４００ニン</t>
    </rPh>
    <rPh sb="32" eb="37">
      <t>５２０ニン</t>
    </rPh>
    <phoneticPr fontId="17"/>
  </si>
  <si>
    <t>28年度36人→29年度50人</t>
    <rPh sb="2" eb="4">
      <t>ネンド</t>
    </rPh>
    <rPh sb="6" eb="7">
      <t>ニン</t>
    </rPh>
    <rPh sb="10" eb="12">
      <t>ネンド</t>
    </rPh>
    <rPh sb="14" eb="15">
      <t>ニン</t>
    </rPh>
    <phoneticPr fontId="17"/>
  </si>
  <si>
    <t>62.6%以上</t>
    <rPh sb="5" eb="7">
      <t>イジョウ</t>
    </rPh>
    <phoneticPr fontId="17"/>
  </si>
  <si>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7"/>
  </si>
  <si>
    <t>府内がん診療拠点病院への整備</t>
    <rPh sb="0" eb="2">
      <t>フナイ</t>
    </rPh>
    <phoneticPr fontId="17"/>
  </si>
  <si>
    <t>15拠点
47拠点→62拠点</t>
    <rPh sb="7" eb="9">
      <t>キョテン</t>
    </rPh>
    <rPh sb="12" eb="14">
      <t>キョテン</t>
    </rPh>
    <phoneticPr fontId="17"/>
  </si>
  <si>
    <t>15拠点
35拠点→50拠点</t>
    <rPh sb="2" eb="4">
      <t>キョテン</t>
    </rPh>
    <phoneticPr fontId="17"/>
  </si>
  <si>
    <t xml:space="preserve">
訪問診療の実施件数の増加
（医療施設調査）
（26年度から29年度までの伸び率）
（107,714件【26年度】
　→126,195件【29年度】）
【再掲】
不足する病床機能への病床転換数</t>
    <rPh sb="26" eb="28">
      <t>ネンド</t>
    </rPh>
    <phoneticPr fontId="17"/>
  </si>
  <si>
    <t>①119病床→9000病床
②17%以上</t>
    <rPh sb="4" eb="6">
      <t>ビョウショウ</t>
    </rPh>
    <rPh sb="11" eb="13">
      <t>ビョウショウ</t>
    </rPh>
    <rPh sb="18" eb="20">
      <t>イジョウ</t>
    </rPh>
    <phoneticPr fontId="17"/>
  </si>
  <si>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7"/>
  </si>
  <si>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7"/>
  </si>
  <si>
    <t>①復期2033床
高度急性期・急性期・慢性期０床
②17%以上</t>
    <rPh sb="29" eb="31">
      <t>イジョウ</t>
    </rPh>
    <phoneticPr fontId="17"/>
  </si>
  <si>
    <t>摂食嚥下障害に対応可能な歯科医療従事者向け研修の受講者数</t>
    <rPh sb="14" eb="16">
      <t>イリョウ</t>
    </rPh>
    <rPh sb="19" eb="20">
      <t>ム</t>
    </rPh>
    <rPh sb="21" eb="23">
      <t>ケンシュウ</t>
    </rPh>
    <rPh sb="24" eb="27">
      <t>ジュコウシャ</t>
    </rPh>
    <rPh sb="27" eb="28">
      <t>スウ</t>
    </rPh>
    <phoneticPr fontId="17"/>
  </si>
  <si>
    <t>ＣＡＤ／ＣＡＭシステムを使用した歯科技工に関する研修の受講者数</t>
    <rPh sb="21" eb="22">
      <t>カン</t>
    </rPh>
    <rPh sb="24" eb="26">
      <t>ケンシュウ</t>
    </rPh>
    <rPh sb="27" eb="30">
      <t>ジュコウシャ</t>
    </rPh>
    <rPh sb="30" eb="31">
      <t>スウ</t>
    </rPh>
    <phoneticPr fontId="17"/>
  </si>
  <si>
    <t xml:space="preserve">3地区
（H27累計：4→H28累計：7地区)
</t>
    <rPh sb="1" eb="3">
      <t>チク</t>
    </rPh>
    <phoneticPr fontId="17"/>
  </si>
  <si>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7"/>
  </si>
  <si>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7"/>
  </si>
  <si>
    <t>認知症患者への早期専門支援体制の整備</t>
    <phoneticPr fontId="17"/>
  </si>
  <si>
    <t>難病患者に関する継続的な連携を行う地域医療機関数の増加
（事業開始前からの伸び率）</t>
    <rPh sb="5" eb="6">
      <t>カン</t>
    </rPh>
    <rPh sb="8" eb="11">
      <t>ケイゾクテキ</t>
    </rPh>
    <rPh sb="12" eb="14">
      <t>レンケイ</t>
    </rPh>
    <rPh sb="15" eb="16">
      <t>オコナ</t>
    </rPh>
    <phoneticPr fontId="17"/>
  </si>
  <si>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7"/>
  </si>
  <si>
    <t>①キャリア・経験に応じた研修や体験実習
②看護学生の訪問看護ステーションへのインターンシップ事業参加者数</t>
    <rPh sb="46" eb="48">
      <t>ジギョウ</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</si>
  <si>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</si>
  <si>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担当Ｇ</t>
    <rPh sb="0" eb="2">
      <t>タントウ</t>
    </rPh>
    <phoneticPr fontId="17"/>
  </si>
  <si>
    <t>生活習慣病・がん対策Ｇ</t>
    <rPh sb="0" eb="2">
      <t>セイカツ</t>
    </rPh>
    <rPh sb="2" eb="4">
      <t>シュウカン</t>
    </rPh>
    <rPh sb="4" eb="5">
      <t>ビョウ</t>
    </rPh>
    <rPh sb="8" eb="10">
      <t>タイサク</t>
    </rPh>
    <phoneticPr fontId="17"/>
  </si>
  <si>
    <t>精神保健Ｇ</t>
    <rPh sb="0" eb="2">
      <t>セイシン</t>
    </rPh>
    <rPh sb="2" eb="4">
      <t>ホケン</t>
    </rPh>
    <phoneticPr fontId="17"/>
  </si>
  <si>
    <t>薬務課</t>
    <rPh sb="0" eb="3">
      <t>ヤクムカ</t>
    </rPh>
    <phoneticPr fontId="17"/>
  </si>
  <si>
    <t>母子Ｇ</t>
    <rPh sb="0" eb="2">
      <t>ボシ</t>
    </rPh>
    <phoneticPr fontId="17"/>
  </si>
  <si>
    <t>9</t>
    <phoneticPr fontId="17"/>
  </si>
  <si>
    <t>疾病対策・援護Ｇ</t>
    <rPh sb="0" eb="2">
      <t>シッペイ</t>
    </rPh>
    <rPh sb="2" eb="4">
      <t>タイサク</t>
    </rPh>
    <rPh sb="5" eb="7">
      <t>エンゴ</t>
    </rPh>
    <phoneticPr fontId="17"/>
  </si>
  <si>
    <t>救急災害Ｇ</t>
    <rPh sb="0" eb="2">
      <t>キュウキュウ</t>
    </rPh>
    <rPh sb="2" eb="4">
      <t>サイガイ</t>
    </rPh>
    <phoneticPr fontId="17"/>
  </si>
  <si>
    <t>改善提案：事業内容の拡充・変更</t>
    <phoneticPr fontId="17"/>
  </si>
  <si>
    <t>改善提案：補助内容（対象・経費）の拡大</t>
    <phoneticPr fontId="17"/>
  </si>
  <si>
    <t>その他意見等</t>
    <phoneticPr fontId="17"/>
  </si>
  <si>
    <t>①養成所施設整備補助件数
②養成所初度設備整備補助件数
③養成所教育環境改善設備整備補助件数</t>
    <rPh sb="1" eb="4">
      <t>ヨウセイジョ</t>
    </rPh>
    <rPh sb="4" eb="6">
      <t>シセツ</t>
    </rPh>
    <rPh sb="6" eb="8">
      <t>セイビ</t>
    </rPh>
    <rPh sb="8" eb="10">
      <t>ホジョ</t>
    </rPh>
    <rPh sb="10" eb="12">
      <t>ケンスウ</t>
    </rPh>
    <rPh sb="14" eb="17">
      <t>ヨウセイショ</t>
    </rPh>
    <rPh sb="17" eb="19">
      <t>ショド</t>
    </rPh>
    <rPh sb="19" eb="21">
      <t>セツビ</t>
    </rPh>
    <rPh sb="21" eb="23">
      <t>セイビ</t>
    </rPh>
    <rPh sb="23" eb="25">
      <t>ホジョ</t>
    </rPh>
    <rPh sb="25" eb="27">
      <t>ケンスウ</t>
    </rPh>
    <rPh sb="29" eb="32">
      <t>ヨウセイショ</t>
    </rPh>
    <rPh sb="32" eb="34">
      <t>キョウイク</t>
    </rPh>
    <rPh sb="34" eb="36">
      <t>カンキョウ</t>
    </rPh>
    <rPh sb="36" eb="38">
      <t>カイゼン</t>
    </rPh>
    <rPh sb="38" eb="40">
      <t>セツビ</t>
    </rPh>
    <rPh sb="40" eb="42">
      <t>セイビ</t>
    </rPh>
    <rPh sb="42" eb="44">
      <t>ホジョ</t>
    </rPh>
    <rPh sb="44" eb="46">
      <t>ケンスウ</t>
    </rPh>
    <phoneticPr fontId="17"/>
  </si>
  <si>
    <t>①4件
②2件
③1件</t>
    <rPh sb="2" eb="3">
      <t>ケン</t>
    </rPh>
    <rPh sb="6" eb="7">
      <t>ケン</t>
    </rPh>
    <rPh sb="10" eb="11">
      <t>ケン</t>
    </rPh>
    <phoneticPr fontId="17"/>
  </si>
  <si>
    <t>看護師養成数</t>
    <rPh sb="0" eb="3">
      <t>カンゴシ</t>
    </rPh>
    <rPh sb="3" eb="5">
      <t>ヨウセイ</t>
    </rPh>
    <rPh sb="5" eb="6">
      <t>カズ</t>
    </rPh>
    <phoneticPr fontId="17"/>
  </si>
  <si>
    <t>1回</t>
    <rPh sb="1" eb="2">
      <t>カイ</t>
    </rPh>
    <phoneticPr fontId="17"/>
  </si>
  <si>
    <t>31か所</t>
    <rPh sb="3" eb="4">
      <t>ショ</t>
    </rPh>
    <phoneticPr fontId="17"/>
  </si>
  <si>
    <t>58か所</t>
    <rPh sb="3" eb="4">
      <t>ショ</t>
    </rPh>
    <phoneticPr fontId="17"/>
  </si>
  <si>
    <t>①5688人
②339人</t>
    <rPh sb="5" eb="6">
      <t>ニン</t>
    </rPh>
    <rPh sb="11" eb="12">
      <t>ニン</t>
    </rPh>
    <phoneticPr fontId="17"/>
  </si>
  <si>
    <t>16</t>
    <phoneticPr fontId="17"/>
  </si>
  <si>
    <t>身体合併症支援病院において、輪番時に身体科サポート医が対応する体制を整備する。また、一般救急病院に対して精神科的なコンサルテーションを行う体制を確保する。</t>
    <phoneticPr fontId="17"/>
  </si>
  <si>
    <t>208件(29年度当初1377件→31年度末1585件</t>
    <rPh sb="3" eb="4">
      <t>ケン</t>
    </rPh>
    <rPh sb="9" eb="11">
      <t>トウショ</t>
    </rPh>
    <rPh sb="15" eb="16">
      <t>ケン</t>
    </rPh>
    <rPh sb="21" eb="22">
      <t>マツ</t>
    </rPh>
    <phoneticPr fontId="17"/>
  </si>
  <si>
    <t>身体合併症支援病院において、輪番時に身体科サポート医が対応する体制を整備する。また、一般救急病院に対して精神科的なコンサルテーションを行う体制を確保する。</t>
    <phoneticPr fontId="17"/>
  </si>
  <si>
    <t>地域医療支援センター運営事業</t>
    <rPh sb="12" eb="14">
      <t>ジギョウ</t>
    </rPh>
    <phoneticPr fontId="17"/>
  </si>
  <si>
    <t>産科小児科担当医等手当導入促進事業</t>
    <rPh sb="7" eb="8">
      <t>イ</t>
    </rPh>
    <phoneticPr fontId="17"/>
  </si>
  <si>
    <t>地域医療介護総合確保基金事業一覧</t>
    <rPh sb="0" eb="2">
      <t>チイキ</t>
    </rPh>
    <rPh sb="2" eb="4">
      <t>イリョウ</t>
    </rPh>
    <rPh sb="4" eb="6">
      <t>カイゴ</t>
    </rPh>
    <rPh sb="6" eb="8">
      <t>ソウゴウ</t>
    </rPh>
    <rPh sb="8" eb="10">
      <t>カクホ</t>
    </rPh>
    <rPh sb="10" eb="12">
      <t>キキン</t>
    </rPh>
    <rPh sb="12" eb="14">
      <t>ジギョウ</t>
    </rPh>
    <rPh sb="14" eb="16">
      <t>イチラン</t>
    </rPh>
    <phoneticPr fontId="19"/>
  </si>
  <si>
    <t>6医療圏＋
大阪市4基本医療圏</t>
    <rPh sb="1" eb="3">
      <t>イリョウ</t>
    </rPh>
    <rPh sb="3" eb="4">
      <t>ケン</t>
    </rPh>
    <rPh sb="6" eb="9">
      <t>オオサカシ</t>
    </rPh>
    <rPh sb="10" eb="12">
      <t>キホン</t>
    </rPh>
    <rPh sb="12" eb="14">
      <t>イリョウ</t>
    </rPh>
    <rPh sb="14" eb="15">
      <t>ケン</t>
    </rPh>
    <phoneticPr fontId="17"/>
  </si>
  <si>
    <t>入院患者が円滑に在宅生活に移行できるよう病院に対して、退院調整を行う職員の新たな配置に必要な経費の一部を補助するとともに、退院調整業務に必要な知識や技術の習得を図るための研修を実施する。</t>
    <rPh sb="0" eb="2">
      <t>ニュウイン</t>
    </rPh>
    <rPh sb="2" eb="4">
      <t>カンジャ</t>
    </rPh>
    <rPh sb="5" eb="7">
      <t>エンカツ</t>
    </rPh>
    <rPh sb="8" eb="10">
      <t>ザイタク</t>
    </rPh>
    <rPh sb="10" eb="12">
      <t>セイカツ</t>
    </rPh>
    <rPh sb="13" eb="15">
      <t>イコウ</t>
    </rPh>
    <rPh sb="20" eb="22">
      <t>ビョウイン</t>
    </rPh>
    <rPh sb="23" eb="24">
      <t>タイ</t>
    </rPh>
    <rPh sb="27" eb="29">
      <t>タイイン</t>
    </rPh>
    <rPh sb="29" eb="31">
      <t>チョウセイ</t>
    </rPh>
    <rPh sb="32" eb="33">
      <t>オコナ</t>
    </rPh>
    <rPh sb="34" eb="36">
      <t>ショクイン</t>
    </rPh>
    <rPh sb="37" eb="38">
      <t>アラ</t>
    </rPh>
    <rPh sb="40" eb="42">
      <t>ハイチ</t>
    </rPh>
    <rPh sb="43" eb="45">
      <t>ヒツヨウ</t>
    </rPh>
    <rPh sb="46" eb="48">
      <t>ケイヒ</t>
    </rPh>
    <rPh sb="49" eb="51">
      <t>イチブ</t>
    </rPh>
    <rPh sb="52" eb="54">
      <t>ホジョ</t>
    </rPh>
    <rPh sb="61" eb="63">
      <t>タイイン</t>
    </rPh>
    <rPh sb="63" eb="65">
      <t>チョウセイ</t>
    </rPh>
    <rPh sb="65" eb="67">
      <t>ギョウム</t>
    </rPh>
    <rPh sb="68" eb="70">
      <t>ヒツヨウ</t>
    </rPh>
    <rPh sb="71" eb="73">
      <t>チシキ</t>
    </rPh>
    <rPh sb="74" eb="76">
      <t>ギジュツ</t>
    </rPh>
    <rPh sb="77" eb="79">
      <t>シュウトク</t>
    </rPh>
    <rPh sb="80" eb="81">
      <t>ハカ</t>
    </rPh>
    <rPh sb="85" eb="87">
      <t>ケンシュウ</t>
    </rPh>
    <rPh sb="88" eb="90">
      <t>ジッシ</t>
    </rPh>
    <phoneticPr fontId="17"/>
  </si>
  <si>
    <t>累計値
（複数年目標設定分のみ）</t>
    <rPh sb="0" eb="2">
      <t>ルイケイ</t>
    </rPh>
    <rPh sb="2" eb="3">
      <t>チ</t>
    </rPh>
    <rPh sb="5" eb="7">
      <t>フクスウ</t>
    </rPh>
    <rPh sb="7" eb="8">
      <t>ネン</t>
    </rPh>
    <rPh sb="8" eb="10">
      <t>モクヒョウ</t>
    </rPh>
    <rPh sb="10" eb="12">
      <t>セッテイ</t>
    </rPh>
    <rPh sb="12" eb="13">
      <t>ブン</t>
    </rPh>
    <phoneticPr fontId="17"/>
  </si>
  <si>
    <t>①新人看護職員研修を実施する医療機関数
②専任教員養成講習会及び実習指導者講習会の受講者数</t>
    <rPh sb="10" eb="12">
      <t>ジッシ</t>
    </rPh>
    <rPh sb="14" eb="16">
      <t>イリョウ</t>
    </rPh>
    <rPh sb="16" eb="18">
      <t>キカン</t>
    </rPh>
    <rPh sb="18" eb="19">
      <t>スウ</t>
    </rPh>
    <rPh sb="22" eb="24">
      <t>センニン</t>
    </rPh>
    <rPh sb="24" eb="26">
      <t>キョウイン</t>
    </rPh>
    <rPh sb="26" eb="28">
      <t>ヨウセイ</t>
    </rPh>
    <rPh sb="28" eb="31">
      <t>コウシュウカイ</t>
    </rPh>
    <rPh sb="31" eb="32">
      <t>オヨ</t>
    </rPh>
    <rPh sb="33" eb="35">
      <t>ジッシュウ</t>
    </rPh>
    <rPh sb="35" eb="38">
      <t>シドウシャ</t>
    </rPh>
    <rPh sb="38" eb="41">
      <t>コウシュウカイ</t>
    </rPh>
    <rPh sb="42" eb="45">
      <t>ジュコウシャ</t>
    </rPh>
    <rPh sb="45" eb="46">
      <t>スウ</t>
    </rPh>
    <phoneticPr fontId="17"/>
  </si>
  <si>
    <t>H29
事業
番号</t>
    <rPh sb="4" eb="6">
      <t>ジギョウ</t>
    </rPh>
    <rPh sb="7" eb="9">
      <t>バンゴウ</t>
    </rPh>
    <phoneticPr fontId="17"/>
  </si>
  <si>
    <t>H30
事業
番号</t>
    <rPh sb="4" eb="6">
      <t>ジギョウ</t>
    </rPh>
    <rPh sb="7" eb="9">
      <t>バンゴウ</t>
    </rPh>
    <phoneticPr fontId="17"/>
  </si>
  <si>
    <t>豊能</t>
    <rPh sb="0" eb="2">
      <t>トヨノ</t>
    </rPh>
    <phoneticPr fontId="17"/>
  </si>
  <si>
    <t>事業実施圏域</t>
    <phoneticPr fontId="17"/>
  </si>
  <si>
    <t>H29</t>
    <phoneticPr fontId="17"/>
  </si>
  <si>
    <t>不足している病床機能毎病床数
（平成29年度）</t>
    <rPh sb="0" eb="2">
      <t>フソク</t>
    </rPh>
    <rPh sb="6" eb="8">
      <t>ビョウショウ</t>
    </rPh>
    <rPh sb="8" eb="10">
      <t>キノウ</t>
    </rPh>
    <rPh sb="10" eb="11">
      <t>マイ</t>
    </rPh>
    <rPh sb="11" eb="13">
      <t>ビョウショウ</t>
    </rPh>
    <rPh sb="13" eb="14">
      <t>スウ</t>
    </rPh>
    <phoneticPr fontId="17"/>
  </si>
  <si>
    <t>回復期2033床</t>
    <rPh sb="0" eb="2">
      <t>カイフク</t>
    </rPh>
    <rPh sb="2" eb="3">
      <t>キ</t>
    </rPh>
    <rPh sb="7" eb="8">
      <t>ユカ</t>
    </rPh>
    <phoneticPr fontId="17"/>
  </si>
  <si>
    <t>●病院の実態として、慢性期病床の機能だが、回復期として報告しているところが多いため、この部分を補助対象にするなど柔軟な運用をしてほしい</t>
    <rPh sb="44" eb="46">
      <t>ブブン</t>
    </rPh>
    <rPh sb="56" eb="58">
      <t>ジュウナン</t>
    </rPh>
    <phoneticPr fontId="17"/>
  </si>
  <si>
    <t>◎回復期病棟ではリハビリ要員の人件費の確保が必要なことから、設備費だけではなく、人件費についても補助対象とすべき
●急性期病床から高度急性期病床に転換する場合も補助対象となるよう、適用範囲を拡大すべき</t>
    <rPh sb="78" eb="80">
      <t>バアイ</t>
    </rPh>
    <rPh sb="83" eb="85">
      <t>タイショウ</t>
    </rPh>
    <phoneticPr fontId="17"/>
  </si>
  <si>
    <t>●病床機能を理解するための調査や将来必要な病床機能において、各病院が担うべき役割を意見しあう場を設けてはどうか</t>
    <rPh sb="30" eb="31">
      <t>カク</t>
    </rPh>
    <rPh sb="46" eb="47">
      <t>バ</t>
    </rPh>
    <rPh sb="48" eb="49">
      <t>モウ</t>
    </rPh>
    <phoneticPr fontId="17"/>
  </si>
  <si>
    <t xml:space="preserve">◎回復期（地域包括ケア病棟）への転換を図る病院に対して、リハビリ職等の人件費補助を含めた補助要件を拡充済み
</t>
    <rPh sb="51" eb="52">
      <t>スミ</t>
    </rPh>
    <phoneticPr fontId="17"/>
  </si>
  <si>
    <t>企画調整Ｇ</t>
    <rPh sb="0" eb="2">
      <t>キカク</t>
    </rPh>
    <rPh sb="2" eb="4">
      <t>チョウセイ</t>
    </rPh>
    <phoneticPr fontId="17"/>
  </si>
  <si>
    <t>H30</t>
    <phoneticPr fontId="17"/>
  </si>
  <si>
    <t>－</t>
    <phoneticPr fontId="17"/>
  </si>
  <si>
    <t>回復期病床への
機能転換数</t>
    <phoneticPr fontId="17"/>
  </si>
  <si>
    <t>917床</t>
    <rPh sb="3" eb="4">
      <t>ユカ</t>
    </rPh>
    <phoneticPr fontId="17"/>
  </si>
  <si>
    <t>H30以降
の方向性等</t>
    <rPh sb="3" eb="5">
      <t>イコウ</t>
    </rPh>
    <rPh sb="7" eb="10">
      <t>ホウコウセイ</t>
    </rPh>
    <rPh sb="10" eb="11">
      <t>ナド</t>
    </rPh>
    <phoneticPr fontId="17"/>
  </si>
  <si>
    <t>H29懇話会の主なご意見</t>
    <rPh sb="3" eb="6">
      <t>コンワカイ</t>
    </rPh>
    <rPh sb="7" eb="8">
      <t>オモ</t>
    </rPh>
    <rPh sb="10" eb="12">
      <t>イケン</t>
    </rPh>
    <phoneticPr fontId="17"/>
  </si>
  <si>
    <t>H29懇話会の
ご意見に対する
担当課の考え</t>
    <rPh sb="3" eb="6">
      <t>コンワカイ</t>
    </rPh>
    <rPh sb="9" eb="11">
      <t>イケン</t>
    </rPh>
    <rPh sb="12" eb="13">
      <t>タイ</t>
    </rPh>
    <rPh sb="16" eb="19">
      <t>タントウカ</t>
    </rPh>
    <rPh sb="20" eb="21">
      <t>カンガ</t>
    </rPh>
    <phoneticPr fontId="17"/>
  </si>
  <si>
    <t>H29執行額</t>
    <rPh sb="3" eb="5">
      <t>シッコウ</t>
    </rPh>
    <rPh sb="5" eb="6">
      <t>ガク</t>
    </rPh>
    <phoneticPr fontId="17"/>
  </si>
  <si>
    <t>14拠点</t>
    <rPh sb="2" eb="4">
      <t>キョテン</t>
    </rPh>
    <phoneticPr fontId="17"/>
  </si>
  <si>
    <t>30拠点</t>
    <rPh sb="2" eb="4">
      <t>キョテン</t>
    </rPh>
    <phoneticPr fontId="17"/>
  </si>
  <si>
    <t>●</t>
    <phoneticPr fontId="17"/>
  </si>
  <si>
    <t>●病診連携の連携先として、歯科診療所とも連携する等、事業を充実させてほしい</t>
    <rPh sb="1" eb="5">
      <t>ビョウシンレンケイ</t>
    </rPh>
    <rPh sb="6" eb="8">
      <t>レンケイ</t>
    </rPh>
    <rPh sb="8" eb="9">
      <t>サキ</t>
    </rPh>
    <rPh sb="13" eb="15">
      <t>シカ</t>
    </rPh>
    <rPh sb="15" eb="17">
      <t>シンリョウ</t>
    </rPh>
    <rPh sb="17" eb="18">
      <t>ショ</t>
    </rPh>
    <rPh sb="20" eb="22">
      <t>レンケイ</t>
    </rPh>
    <rPh sb="24" eb="25">
      <t>トウ</t>
    </rPh>
    <rPh sb="26" eb="28">
      <t>ジギョウ</t>
    </rPh>
    <rPh sb="29" eb="31">
      <t>ジュウジツ</t>
    </rPh>
    <phoneticPr fontId="17"/>
  </si>
  <si>
    <t xml:space="preserve">●ネットワークに参加する病院の増加に伴い、それを統括し管理する組織が必要となるため、初期導入費用に加え、管理組織の運営費や更新費を補助対象に追加すべき
</t>
    <rPh sb="8" eb="10">
      <t>サンカ</t>
    </rPh>
    <rPh sb="12" eb="14">
      <t>ビョウイン</t>
    </rPh>
    <rPh sb="15" eb="17">
      <t>ゾウカ</t>
    </rPh>
    <rPh sb="18" eb="19">
      <t>トモナ</t>
    </rPh>
    <rPh sb="24" eb="26">
      <t>トウカツ</t>
    </rPh>
    <rPh sb="27" eb="29">
      <t>カンリ</t>
    </rPh>
    <rPh sb="31" eb="33">
      <t>ソシキ</t>
    </rPh>
    <rPh sb="34" eb="36">
      <t>ヒツヨウ</t>
    </rPh>
    <rPh sb="44" eb="46">
      <t>ドウニュウ</t>
    </rPh>
    <rPh sb="49" eb="50">
      <t>クワ</t>
    </rPh>
    <rPh sb="52" eb="54">
      <t>カンリ</t>
    </rPh>
    <rPh sb="54" eb="56">
      <t>ソシキ</t>
    </rPh>
    <rPh sb="65" eb="67">
      <t>ホジョ</t>
    </rPh>
    <rPh sb="67" eb="69">
      <t>タイショウ</t>
    </rPh>
    <rPh sb="70" eb="72">
      <t>ツイカ</t>
    </rPh>
    <phoneticPr fontId="17"/>
  </si>
  <si>
    <t>●基幹病院主導の統一システムが必要
●導入済みの他圏域での具体的なメリット等の実績を示してほしい</t>
    <rPh sb="1" eb="3">
      <t>キカン</t>
    </rPh>
    <rPh sb="3" eb="5">
      <t>ビョウイン</t>
    </rPh>
    <rPh sb="5" eb="7">
      <t>シュドウ</t>
    </rPh>
    <rPh sb="8" eb="10">
      <t>トウイツ</t>
    </rPh>
    <rPh sb="15" eb="17">
      <t>ヒツヨウ</t>
    </rPh>
    <rPh sb="20" eb="22">
      <t>ドウニュウ</t>
    </rPh>
    <rPh sb="22" eb="23">
      <t>スミ</t>
    </rPh>
    <rPh sb="25" eb="26">
      <t>タ</t>
    </rPh>
    <rPh sb="26" eb="28">
      <t>ケンイキ</t>
    </rPh>
    <rPh sb="30" eb="33">
      <t>グタイテキ</t>
    </rPh>
    <rPh sb="38" eb="39">
      <t>トウ</t>
    </rPh>
    <rPh sb="40" eb="42">
      <t>ジッセキ</t>
    </rPh>
    <rPh sb="43" eb="44">
      <t>シメ</t>
    </rPh>
    <phoneticPr fontId="17"/>
  </si>
  <si>
    <t>13回</t>
    <rPh sb="2" eb="3">
      <t>カイ</t>
    </rPh>
    <phoneticPr fontId="17"/>
  </si>
  <si>
    <t xml:space="preserve">在宅医療普及促進事業
（地域医療連携推進事業）
※㉙区分Ⅱから㉚区分Ⅰへ変更
</t>
    <rPh sb="0" eb="2">
      <t>ザイタク</t>
    </rPh>
    <rPh sb="2" eb="4">
      <t>イリョウ</t>
    </rPh>
    <rPh sb="4" eb="6">
      <t>フキュウ</t>
    </rPh>
    <rPh sb="6" eb="8">
      <t>ソクシン</t>
    </rPh>
    <rPh sb="8" eb="10">
      <t>ジギョウ</t>
    </rPh>
    <rPh sb="27" eb="29">
      <t>クブン</t>
    </rPh>
    <rPh sb="33" eb="35">
      <t>クブン</t>
    </rPh>
    <rPh sb="37" eb="39">
      <t>ヘンコウ</t>
    </rPh>
    <phoneticPr fontId="16"/>
  </si>
  <si>
    <t>H30
新規</t>
    <rPh sb="4" eb="6">
      <t>シンキ</t>
    </rPh>
    <phoneticPr fontId="17"/>
  </si>
  <si>
    <t>H30年度の事業効果を踏まえ、H31年度以降に事業内容見直し等を実施予定。</t>
    <rPh sb="3" eb="5">
      <t>ネンド</t>
    </rPh>
    <rPh sb="6" eb="8">
      <t>ジギョウ</t>
    </rPh>
    <rPh sb="8" eb="10">
      <t>コウカ</t>
    </rPh>
    <rPh sb="11" eb="12">
      <t>フ</t>
    </rPh>
    <rPh sb="18" eb="20">
      <t>ネンド</t>
    </rPh>
    <rPh sb="20" eb="22">
      <t>イコウ</t>
    </rPh>
    <rPh sb="23" eb="25">
      <t>ジギョウ</t>
    </rPh>
    <rPh sb="25" eb="27">
      <t>ナイヨウ</t>
    </rPh>
    <rPh sb="27" eb="29">
      <t>ミナオ</t>
    </rPh>
    <rPh sb="30" eb="31">
      <t>トウ</t>
    </rPh>
    <rPh sb="32" eb="34">
      <t>ジッシ</t>
    </rPh>
    <rPh sb="34" eb="36">
      <t>ヨテイ</t>
    </rPh>
    <phoneticPr fontId="17"/>
  </si>
  <si>
    <t>在宅医療総合支援事業
（地域医療連携推進事業）</t>
    <rPh sb="0" eb="2">
      <t>ザイタク</t>
    </rPh>
    <rPh sb="2" eb="4">
      <t>イリョウ</t>
    </rPh>
    <rPh sb="4" eb="6">
      <t>ソウゴウ</t>
    </rPh>
    <rPh sb="6" eb="8">
      <t>シエン</t>
    </rPh>
    <rPh sb="8" eb="10">
      <t>ジギョウ</t>
    </rPh>
    <rPh sb="12" eb="14">
      <t>チイキ</t>
    </rPh>
    <rPh sb="14" eb="16">
      <t>イリョウ</t>
    </rPh>
    <rPh sb="16" eb="18">
      <t>レンケイ</t>
    </rPh>
    <rPh sb="18" eb="20">
      <t>スイシン</t>
    </rPh>
    <rPh sb="20" eb="22">
      <t>ジギョウ</t>
    </rPh>
    <phoneticPr fontId="16"/>
  </si>
  <si>
    <t>H29</t>
  </si>
  <si>
    <t>地域医療機関連携ネットワーク整備事業（在宅医療移行支援事業）</t>
    <rPh sb="19" eb="21">
      <t>ザイタク</t>
    </rPh>
    <rPh sb="21" eb="23">
      <t>イリョウ</t>
    </rPh>
    <rPh sb="23" eb="25">
      <t>イコウ</t>
    </rPh>
    <rPh sb="25" eb="27">
      <t>シエン</t>
    </rPh>
    <rPh sb="27" eb="29">
      <t>ジギョウ</t>
    </rPh>
    <phoneticPr fontId="19"/>
  </si>
  <si>
    <t>①8圏域
②50事業所</t>
    <rPh sb="2" eb="4">
      <t>ケンイキ</t>
    </rPh>
    <phoneticPr fontId="17"/>
  </si>
  <si>
    <t>①地域看護の拠点を整備した圏域数
②機能強化等した訪問看護事業所数</t>
    <rPh sb="32" eb="33">
      <t>ショ</t>
    </rPh>
    <rPh sb="33" eb="34">
      <t>スウ</t>
    </rPh>
    <phoneticPr fontId="17"/>
  </si>
  <si>
    <t>①14か所
②18回</t>
    <rPh sb="4" eb="5">
      <t>ショ</t>
    </rPh>
    <rPh sb="10" eb="11">
      <t>カイ</t>
    </rPh>
    <phoneticPr fontId="17"/>
  </si>
  <si>
    <t>17回</t>
    <rPh sb="2" eb="3">
      <t>カイ</t>
    </rPh>
    <phoneticPr fontId="17"/>
  </si>
  <si>
    <t>38%以上</t>
    <rPh sb="3" eb="5">
      <t>イジョウ</t>
    </rPh>
    <phoneticPr fontId="17"/>
  </si>
  <si>
    <t>在宅医療推進協議会開催数</t>
    <phoneticPr fontId="17"/>
  </si>
  <si>
    <t>在宅医療の推進に向けて、引続きＨ30以降も実施予定。</t>
    <rPh sb="0" eb="2">
      <t>ザイタク</t>
    </rPh>
    <rPh sb="2" eb="4">
      <t>イリョウ</t>
    </rPh>
    <rPh sb="5" eb="7">
      <t>スイシン</t>
    </rPh>
    <rPh sb="8" eb="9">
      <t>ム</t>
    </rPh>
    <rPh sb="12" eb="14">
      <t>ヒキツヅ</t>
    </rPh>
    <rPh sb="18" eb="20">
      <t>イコウ</t>
    </rPh>
    <rPh sb="21" eb="23">
      <t>ジッシ</t>
    </rPh>
    <rPh sb="23" eb="25">
      <t>ヨテイ</t>
    </rPh>
    <phoneticPr fontId="17"/>
  </si>
  <si>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7"/>
  </si>
  <si>
    <t>①-1：件
①-2：件
②-1：件
②-2：件</t>
    <rPh sb="4" eb="5">
      <t>ケン</t>
    </rPh>
    <rPh sb="10" eb="11">
      <t>ケン</t>
    </rPh>
    <rPh sb="16" eb="17">
      <t>ケン</t>
    </rPh>
    <rPh sb="22" eb="23">
      <t>ケン</t>
    </rPh>
    <phoneticPr fontId="17"/>
  </si>
  <si>
    <t>①-1：件
①-2：件
②-1：件
②-2：件</t>
    <phoneticPr fontId="17"/>
  </si>
  <si>
    <t>①キャリア・経験に応じた研修や体験実習
②看護学生の訪問看護ステーションへのインターンシップ事業参加者数</t>
    <rPh sb="47" eb="49">
      <t>ジギョウ</t>
    </rPh>
    <phoneticPr fontId="17"/>
  </si>
  <si>
    <t>①360人
②1400人</t>
    <rPh sb="4" eb="5">
      <t>ヒト</t>
    </rPh>
    <rPh sb="12" eb="13">
      <t>ヒト</t>
    </rPh>
    <phoneticPr fontId="17"/>
  </si>
  <si>
    <t xml:space="preserve">
①同行訪問実施件数
②研修受講者数</t>
    <rPh sb="8" eb="10">
      <t>ケンスウ</t>
    </rPh>
    <rPh sb="13" eb="15">
      <t>ケンシュウ</t>
    </rPh>
    <rPh sb="15" eb="18">
      <t>ジュコウシャ</t>
    </rPh>
    <rPh sb="18" eb="19">
      <t>スウ</t>
    </rPh>
    <phoneticPr fontId="17"/>
  </si>
  <si>
    <t>地域医療連携強化事業</t>
    <rPh sb="0" eb="2">
      <t>チイキ</t>
    </rPh>
    <rPh sb="2" eb="4">
      <t>イリョウ</t>
    </rPh>
    <rPh sb="4" eb="6">
      <t>レンケイ</t>
    </rPh>
    <rPh sb="6" eb="8">
      <t>キョウカ</t>
    </rPh>
    <rPh sb="8" eb="10">
      <t>ジギョウ</t>
    </rPh>
    <phoneticPr fontId="17"/>
  </si>
  <si>
    <t>在宅療養者経口摂取支援チーム育成事業（㉙摂食嚥下障害対応可能な歯科医療従事者育成事業）</t>
    <rPh sb="31" eb="33">
      <t>シカ</t>
    </rPh>
    <rPh sb="33" eb="35">
      <t>イリョウ</t>
    </rPh>
    <rPh sb="35" eb="38">
      <t>ジュウジシャ</t>
    </rPh>
    <phoneticPr fontId="16"/>
  </si>
  <si>
    <t>9.7%以上
（㉖62,057件→㉙68,082件）</t>
    <rPh sb="4" eb="6">
      <t>イジョウ</t>
    </rPh>
    <phoneticPr fontId="17"/>
  </si>
  <si>
    <t>生活基盤推進課</t>
    <rPh sb="0" eb="2">
      <t>セイカツ</t>
    </rPh>
    <rPh sb="2" eb="4">
      <t>キバン</t>
    </rPh>
    <rPh sb="4" eb="6">
      <t>スイシン</t>
    </rPh>
    <rPh sb="6" eb="7">
      <t>カ</t>
    </rPh>
    <phoneticPr fontId="17"/>
  </si>
  <si>
    <t>医療人材確保G</t>
    <rPh sb="0" eb="2">
      <t>イリョウ</t>
    </rPh>
    <rPh sb="2" eb="4">
      <t>ジンザイ</t>
    </rPh>
    <rPh sb="4" eb="6">
      <t>カクホ</t>
    </rPh>
    <phoneticPr fontId="17"/>
  </si>
  <si>
    <t>106医療機関</t>
    <rPh sb="3" eb="5">
      <t>イリョウ</t>
    </rPh>
    <rPh sb="5" eb="7">
      <t>キカン</t>
    </rPh>
    <phoneticPr fontId="17"/>
  </si>
  <si>
    <t>①200人以上
②10人
③3件
④100%</t>
    <rPh sb="11" eb="12">
      <t>ニン</t>
    </rPh>
    <rPh sb="15" eb="16">
      <t>ケン</t>
    </rPh>
    <phoneticPr fontId="17"/>
  </si>
  <si>
    <t>㉙145人→㉚165人</t>
    <rPh sb="4" eb="5">
      <t>ニン</t>
    </rPh>
    <rPh sb="10" eb="11">
      <t>ニン</t>
    </rPh>
    <phoneticPr fontId="17"/>
  </si>
  <si>
    <t>㉘末5人→㊲末92人</t>
    <rPh sb="1" eb="2">
      <t>マツ</t>
    </rPh>
    <rPh sb="3" eb="4">
      <t>ニン</t>
    </rPh>
    <rPh sb="6" eb="7">
      <t>マツ</t>
    </rPh>
    <rPh sb="9" eb="10">
      <t>ニン</t>
    </rPh>
    <phoneticPr fontId="17"/>
  </si>
  <si>
    <t>在宅医療推進Ｇ</t>
    <rPh sb="0" eb="2">
      <t>ザイタク</t>
    </rPh>
    <rPh sb="2" eb="4">
      <t>イリョウ</t>
    </rPh>
    <rPh sb="4" eb="6">
      <t>スイシン</t>
    </rPh>
    <phoneticPr fontId="17"/>
  </si>
  <si>
    <t>新人看護職員研修事業
（看護職員資質向上推進事業含む）</t>
    <rPh sb="12" eb="14">
      <t>カンゴ</t>
    </rPh>
    <rPh sb="14" eb="16">
      <t>ショクイン</t>
    </rPh>
    <rPh sb="16" eb="18">
      <t>シシツ</t>
    </rPh>
    <rPh sb="18" eb="20">
      <t>コウジョウ</t>
    </rPh>
    <rPh sb="20" eb="22">
      <t>スイシン</t>
    </rPh>
    <rPh sb="22" eb="24">
      <t>ジギョウ</t>
    </rPh>
    <rPh sb="24" eb="25">
      <t>フク</t>
    </rPh>
    <phoneticPr fontId="17"/>
  </si>
  <si>
    <t>33
33</t>
  </si>
  <si>
    <t>32</t>
  </si>
  <si>
    <t>①当該研修実施医療機関における新人看護職員の離職率低下
※大阪府の新人看護職員離職率　(27年度10.1%)
②看護師等養成所における資格のある専任教員の充足</t>
    <rPh sb="15" eb="17">
      <t>シンジン</t>
    </rPh>
    <rPh sb="29" eb="32">
      <t>オオサカフ</t>
    </rPh>
    <rPh sb="33" eb="35">
      <t>シンジン</t>
    </rPh>
    <rPh sb="35" eb="37">
      <t>カンゴ</t>
    </rPh>
    <rPh sb="37" eb="39">
      <t>ショクイン</t>
    </rPh>
    <rPh sb="39" eb="42">
      <t>リショクリツ</t>
    </rPh>
    <rPh sb="46" eb="48">
      <t>ネンド</t>
    </rPh>
    <rPh sb="56" eb="58">
      <t>カンゴ</t>
    </rPh>
    <rPh sb="58" eb="59">
      <t>シ</t>
    </rPh>
    <rPh sb="59" eb="60">
      <t>トウ</t>
    </rPh>
    <rPh sb="60" eb="63">
      <t>ヨウセイショ</t>
    </rPh>
    <rPh sb="67" eb="69">
      <t>シカク</t>
    </rPh>
    <rPh sb="72" eb="74">
      <t>センニン</t>
    </rPh>
    <rPh sb="74" eb="76">
      <t>キョウイン</t>
    </rPh>
    <rPh sb="77" eb="79">
      <t>ジュウソク</t>
    </rPh>
    <phoneticPr fontId="17"/>
  </si>
  <si>
    <t>①150
医療機関
②290名</t>
    <rPh sb="5" eb="7">
      <t>イリョウ</t>
    </rPh>
    <rPh sb="7" eb="9">
      <t>キカン</t>
    </rPh>
    <rPh sb="15" eb="16">
      <t>メイ</t>
    </rPh>
    <phoneticPr fontId="17"/>
  </si>
  <si>
    <t>4,900人</t>
    <rPh sb="5" eb="6">
      <t>ニン</t>
    </rPh>
    <phoneticPr fontId="17"/>
  </si>
  <si>
    <t>災害医療体制確保充実事業</t>
    <rPh sb="0" eb="2">
      <t>サイガイ</t>
    </rPh>
    <rPh sb="2" eb="4">
      <t>イリョウ</t>
    </rPh>
    <rPh sb="4" eb="6">
      <t>タイセイ</t>
    </rPh>
    <rPh sb="6" eb="8">
      <t>カクホ</t>
    </rPh>
    <rPh sb="8" eb="10">
      <t>ジュウジツ</t>
    </rPh>
    <rPh sb="10" eb="12">
      <t>ジギョウ</t>
    </rPh>
    <phoneticPr fontId="17"/>
  </si>
  <si>
    <t>㉘379人→㉙619人</t>
    <rPh sb="4" eb="5">
      <t>ニン</t>
    </rPh>
    <rPh sb="10" eb="11">
      <t>ニン</t>
    </rPh>
    <phoneticPr fontId="17"/>
  </si>
  <si>
    <t>739人</t>
    <rPh sb="3" eb="4">
      <t>ニン</t>
    </rPh>
    <phoneticPr fontId="17"/>
  </si>
  <si>
    <t>研修開催回数（研修メニューの充実含む）</t>
    <rPh sb="16" eb="17">
      <t>フク</t>
    </rPh>
    <phoneticPr fontId="17"/>
  </si>
  <si>
    <t>看護師養成数</t>
    <rPh sb="0" eb="3">
      <t>カンゴシ</t>
    </rPh>
    <phoneticPr fontId="17"/>
  </si>
  <si>
    <t>①3件
②2件</t>
    <rPh sb="2" eb="3">
      <t>ケン</t>
    </rPh>
    <rPh sb="6" eb="7">
      <t>ケン</t>
    </rPh>
    <phoneticPr fontId="17"/>
  </si>
  <si>
    <t>ー</t>
    <phoneticPr fontId="17"/>
  </si>
  <si>
    <t>㉗3640人→㉚4700人</t>
    <rPh sb="5" eb="6">
      <t>ヒト</t>
    </rPh>
    <rPh sb="12" eb="13">
      <t>ヒト</t>
    </rPh>
    <phoneticPr fontId="17"/>
  </si>
  <si>
    <t>訪問診療の実施件数の増加（医療施設調査）
㉖107,714
　→㉙126,195　　
　→㉚148,338</t>
    <phoneticPr fontId="17"/>
  </si>
  <si>
    <t>約320機関(平成30年度末)</t>
    <rPh sb="0" eb="1">
      <t>ヤク</t>
    </rPh>
    <rPh sb="4" eb="6">
      <t>キカン</t>
    </rPh>
    <rPh sb="7" eb="9">
      <t>ヘイセイ</t>
    </rPh>
    <rPh sb="11" eb="13">
      <t>ネンド</t>
    </rPh>
    <rPh sb="13" eb="14">
      <t>マツ</t>
    </rPh>
    <phoneticPr fontId="17"/>
  </si>
  <si>
    <t>㉘0→㉙6医療機関</t>
    <rPh sb="5" eb="7">
      <t>イリョウ</t>
    </rPh>
    <rPh sb="7" eb="9">
      <t>キカン</t>
    </rPh>
    <phoneticPr fontId="17"/>
  </si>
  <si>
    <t>当該院内保育所を利用する医療機関における看護職員の離職率低下
※大阪府の看護職員離職率
　　(㉗13.7%)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phoneticPr fontId="17"/>
  </si>
  <si>
    <t>看護師の再就業数の増加人数
　(㉘見込み1400人→㉙1520人)</t>
    <rPh sb="11" eb="13">
      <t>ニンズウ</t>
    </rPh>
    <rPh sb="17" eb="19">
      <t>ミコ</t>
    </rPh>
    <phoneticPr fontId="17"/>
  </si>
  <si>
    <t>‐
※30年度末判明</t>
    <rPh sb="6" eb="8">
      <t>ネンド</t>
    </rPh>
    <rPh sb="8" eb="9">
      <t>マツ</t>
    </rPh>
    <rPh sb="9" eb="11">
      <t>ハンメイ</t>
    </rPh>
    <phoneticPr fontId="17"/>
  </si>
  <si>
    <t>‐
※29年度末判明</t>
    <rPh sb="6" eb="8">
      <t>ネンド</t>
    </rPh>
    <rPh sb="8" eb="9">
      <t>マツ</t>
    </rPh>
    <rPh sb="9" eb="11">
      <t>ハンメイ</t>
    </rPh>
    <phoneticPr fontId="17"/>
  </si>
  <si>
    <r>
      <rPr>
        <b/>
        <sz val="24"/>
        <rFont val="Meiryo UI"/>
        <family val="3"/>
        <charset val="128"/>
      </rPr>
      <t>基金計画額</t>
    </r>
    <r>
      <rPr>
        <b/>
        <sz val="22"/>
        <rFont val="Meiryo UI"/>
        <family val="3"/>
        <charset val="128"/>
      </rPr>
      <t xml:space="preserve">
</t>
    </r>
    <r>
      <rPr>
        <b/>
        <sz val="20"/>
        <rFont val="Meiryo UI"/>
        <family val="3"/>
        <charset val="128"/>
      </rPr>
      <t>(単年度額のみ)</t>
    </r>
    <rPh sb="0" eb="2">
      <t>キキン</t>
    </rPh>
    <rPh sb="2" eb="4">
      <t>ケイカク</t>
    </rPh>
    <rPh sb="4" eb="5">
      <t>ガク</t>
    </rPh>
    <rPh sb="7" eb="10">
      <t>タンネンド</t>
    </rPh>
    <rPh sb="10" eb="11">
      <t>ガク</t>
    </rPh>
    <phoneticPr fontId="17"/>
  </si>
  <si>
    <t>●各団体で実施している研修会や交流会を「みえる化」してはどうか</t>
    <rPh sb="1" eb="2">
      <t>カク</t>
    </rPh>
    <rPh sb="5" eb="7">
      <t>ジッシ</t>
    </rPh>
    <phoneticPr fontId="17"/>
  </si>
  <si>
    <t>●他府県では、在宅小児への補助がある。府でも補助制度を設けてほしい。</t>
    <rPh sb="1" eb="2">
      <t>タ</t>
    </rPh>
    <rPh sb="2" eb="4">
      <t>フケン</t>
    </rPh>
    <rPh sb="7" eb="9">
      <t>ザイタク</t>
    </rPh>
    <rPh sb="9" eb="11">
      <t>ショウニ</t>
    </rPh>
    <rPh sb="13" eb="15">
      <t>ホジョ</t>
    </rPh>
    <rPh sb="19" eb="20">
      <t>フ</t>
    </rPh>
    <rPh sb="22" eb="24">
      <t>ホジョ</t>
    </rPh>
    <rPh sb="24" eb="26">
      <t>セイド</t>
    </rPh>
    <rPh sb="27" eb="28">
      <t>モウ</t>
    </rPh>
    <phoneticPr fontId="17"/>
  </si>
  <si>
    <t>ー</t>
    <phoneticPr fontId="17"/>
  </si>
  <si>
    <t>がん診療施設設備整備事業
（がん医療提供体制等充実強化事業）</t>
    <phoneticPr fontId="17"/>
  </si>
  <si>
    <t>医療機関に対し、がんの医療機器（マンモグラフィー・内視鏡・エコー等）の整備に伴う設備整備費に対し支援する。</t>
    <phoneticPr fontId="17"/>
  </si>
  <si>
    <t>H29</t>
    <phoneticPr fontId="17"/>
  </si>
  <si>
    <t>15拠点</t>
    <phoneticPr fontId="17"/>
  </si>
  <si>
    <t>4拠点</t>
    <rPh sb="1" eb="3">
      <t>キョテン</t>
    </rPh>
    <phoneticPr fontId="17"/>
  </si>
  <si>
    <t>－</t>
    <phoneticPr fontId="17"/>
  </si>
  <si>
    <t>●</t>
    <phoneticPr fontId="17"/>
  </si>
  <si>
    <t>ー</t>
    <phoneticPr fontId="17"/>
  </si>
  <si>
    <t>H30年度以降毎年度の事業効果を踏まえ、事業内容の変更や事業継続の有無について判断</t>
    <rPh sb="3" eb="5">
      <t>ネンド</t>
    </rPh>
    <rPh sb="5" eb="7">
      <t>イコウ</t>
    </rPh>
    <rPh sb="7" eb="10">
      <t>マイネンド</t>
    </rPh>
    <rPh sb="11" eb="13">
      <t>ジギョウ</t>
    </rPh>
    <rPh sb="13" eb="15">
      <t>コウカ</t>
    </rPh>
    <rPh sb="16" eb="17">
      <t>フ</t>
    </rPh>
    <rPh sb="20" eb="22">
      <t>ジギョウ</t>
    </rPh>
    <rPh sb="22" eb="24">
      <t>ナイヨウ</t>
    </rPh>
    <rPh sb="25" eb="27">
      <t>ヘンコウ</t>
    </rPh>
    <rPh sb="28" eb="30">
      <t>ジギョウ</t>
    </rPh>
    <rPh sb="30" eb="32">
      <t>ケイゾク</t>
    </rPh>
    <rPh sb="33" eb="35">
      <t>ウム</t>
    </rPh>
    <rPh sb="39" eb="41">
      <t>ハンダン</t>
    </rPh>
    <phoneticPr fontId="17"/>
  </si>
  <si>
    <t>H30</t>
    <phoneticPr fontId="17"/>
  </si>
  <si>
    <t>14拠点</t>
    <phoneticPr fontId="17"/>
  </si>
  <si>
    <t>回復期病床への
機能転換数</t>
    <phoneticPr fontId="17"/>
  </si>
  <si>
    <t>がん診療施設設備整備事業（緩和医療の普及促進等事業）</t>
    <phoneticPr fontId="17"/>
  </si>
  <si>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7"/>
  </si>
  <si>
    <t>①10か所
②18回</t>
    <rPh sb="4" eb="5">
      <t>ショ</t>
    </rPh>
    <rPh sb="10" eb="11">
      <t>カイ</t>
    </rPh>
    <phoneticPr fontId="17"/>
  </si>
  <si>
    <t>①35か所
②68回</t>
    <rPh sb="4" eb="5">
      <t>ショ</t>
    </rPh>
    <rPh sb="10" eb="11">
      <t>カイ</t>
    </rPh>
    <phoneticPr fontId="17"/>
  </si>
  <si>
    <t>地域クリティカルパス導入率</t>
    <phoneticPr fontId="17"/>
  </si>
  <si>
    <t xml:space="preserve">㉔77%→㉙100%
</t>
    <phoneticPr fontId="17"/>
  </si>
  <si>
    <t>－</t>
    <phoneticPr fontId="17"/>
  </si>
  <si>
    <t>●</t>
    <phoneticPr fontId="17"/>
  </si>
  <si>
    <t>ー</t>
    <phoneticPr fontId="17"/>
  </si>
  <si>
    <t>22</t>
    <phoneticPr fontId="17"/>
  </si>
  <si>
    <t>21</t>
    <phoneticPr fontId="17"/>
  </si>
  <si>
    <t>緩和医療の普及促進等事業</t>
    <phoneticPr fontId="19"/>
  </si>
  <si>
    <t>H30</t>
    <phoneticPr fontId="17"/>
  </si>
  <si>
    <t>多職種連携のための医療従事者の養成事業</t>
    <phoneticPr fontId="17"/>
  </si>
  <si>
    <t>回復期病床への
機能転換数</t>
    <phoneticPr fontId="17"/>
  </si>
  <si>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7"/>
  </si>
  <si>
    <t>連携協議会開催数</t>
    <phoneticPr fontId="17"/>
  </si>
  <si>
    <t>7回</t>
    <rPh sb="1" eb="2">
      <t>カイ</t>
    </rPh>
    <phoneticPr fontId="17"/>
  </si>
  <si>
    <t>ー</t>
    <phoneticPr fontId="17"/>
  </si>
  <si>
    <t>地域連携クリティカルパス導入率</t>
    <phoneticPr fontId="17"/>
  </si>
  <si>
    <t xml:space="preserve">㉔77%→㉙100%
</t>
    <phoneticPr fontId="17"/>
  </si>
  <si>
    <t>－</t>
    <phoneticPr fontId="17"/>
  </si>
  <si>
    <t>生活習慣病・がん対策Ｇ</t>
    <phoneticPr fontId="17"/>
  </si>
  <si>
    <t>22</t>
    <phoneticPr fontId="17"/>
  </si>
  <si>
    <t>H30</t>
    <phoneticPr fontId="17"/>
  </si>
  <si>
    <t>㉘89%→㉜100%</t>
    <phoneticPr fontId="17"/>
  </si>
  <si>
    <t>長期入院精神障がい者退院促進事業</t>
    <phoneticPr fontId="17"/>
  </si>
  <si>
    <t>平成29年度からの3年間で在院期間１年以上の寛解・院内寛解患者</t>
    <phoneticPr fontId="17"/>
  </si>
  <si>
    <t>3末時点で退院　　　234人</t>
    <rPh sb="1" eb="2">
      <t>マツ</t>
    </rPh>
    <rPh sb="2" eb="4">
      <t>ジテン</t>
    </rPh>
    <rPh sb="5" eb="7">
      <t>タイイン</t>
    </rPh>
    <rPh sb="13" eb="14">
      <t>ニン</t>
    </rPh>
    <phoneticPr fontId="17"/>
  </si>
  <si>
    <t>①長期入院者数
②病院スタッフ意識の醸成：地域移行の認知度 
③平均在院日数</t>
    <phoneticPr fontId="17"/>
  </si>
  <si>
    <t>①9,823人㉘→
㉛9,093人
②78%㉗⇒100%㉛
③1か月短縮</t>
    <phoneticPr fontId="17"/>
  </si>
  <si>
    <t>①　㉙9,465人　　　　　　　　②　㉙80.4％      ③　㉘（国病院報告）228.9日　　（㉗比　4.7日短縮）</t>
    <rPh sb="8" eb="9">
      <t>ニン</t>
    </rPh>
    <rPh sb="35" eb="36">
      <t>クニ</t>
    </rPh>
    <rPh sb="36" eb="38">
      <t>ビョウイン</t>
    </rPh>
    <rPh sb="38" eb="40">
      <t>ホウコク</t>
    </rPh>
    <rPh sb="46" eb="47">
      <t>ニチ</t>
    </rPh>
    <rPh sb="51" eb="52">
      <t>ヒ</t>
    </rPh>
    <rPh sb="56" eb="57">
      <t>ニチ</t>
    </rPh>
    <rPh sb="57" eb="59">
      <t>タンシュク</t>
    </rPh>
    <phoneticPr fontId="17"/>
  </si>
  <si>
    <t>●</t>
    <phoneticPr fontId="17"/>
  </si>
  <si>
    <t>ー</t>
    <phoneticPr fontId="17"/>
  </si>
  <si>
    <t>Ｈ29～Ｈ３１までの集中取り組みで目標達成を目指す。　</t>
    <rPh sb="10" eb="12">
      <t>シュウチュウ</t>
    </rPh>
    <rPh sb="12" eb="13">
      <t>ト</t>
    </rPh>
    <rPh sb="14" eb="15">
      <t>ク</t>
    </rPh>
    <rPh sb="17" eb="19">
      <t>モクヒョウ</t>
    </rPh>
    <rPh sb="19" eb="21">
      <t>タッセイ</t>
    </rPh>
    <rPh sb="22" eb="24">
      <t>メザ</t>
    </rPh>
    <phoneticPr fontId="17"/>
  </si>
  <si>
    <t>H30</t>
    <phoneticPr fontId="17"/>
  </si>
  <si>
    <t>①病院スタッフ意識の醸成：地域移行の認知度　 
②長期入院患者の退院数</t>
    <phoneticPr fontId="17"/>
  </si>
  <si>
    <t xml:space="preserve">①H29(80%)⇒H30(86%)
②H30(245名)
</t>
    <phoneticPr fontId="17"/>
  </si>
  <si>
    <t>－</t>
    <phoneticPr fontId="17"/>
  </si>
  <si>
    <t>①長期入院者数
②平均在院日数</t>
    <phoneticPr fontId="17"/>
  </si>
  <si>
    <t>長期入院者数（㉘9,823人→㉛9,093人）
②1か月短縮</t>
    <phoneticPr fontId="17"/>
  </si>
  <si>
    <t>1</t>
    <phoneticPr fontId="17"/>
  </si>
  <si>
    <t>病床機能分化・連携を推進するための基盤整備事業</t>
    <phoneticPr fontId="17"/>
  </si>
  <si>
    <t>府内の病院に対して、急性期、慢性期病床から地域包括ケア病床等に転換するための改修・新築・改築・備品購入経費並びに、転換準備に係るリハ職等の人件費を補助。</t>
    <phoneticPr fontId="17"/>
  </si>
  <si>
    <t>H29</t>
    <phoneticPr fontId="17"/>
  </si>
  <si>
    <t>42医療機関</t>
    <phoneticPr fontId="17"/>
  </si>
  <si>
    <t>－</t>
    <phoneticPr fontId="17"/>
  </si>
  <si>
    <t>●</t>
    <phoneticPr fontId="17"/>
  </si>
  <si>
    <t>H30年度の事業効果を踏まえ、H31年度以降に事業内容見直し等を実施予定。</t>
    <phoneticPr fontId="17"/>
  </si>
  <si>
    <t>H30</t>
    <phoneticPr fontId="17"/>
  </si>
  <si>
    <t>20医療機関</t>
    <phoneticPr fontId="17"/>
  </si>
  <si>
    <t>回復期病床への
機能転換数</t>
    <phoneticPr fontId="17"/>
  </si>
  <si>
    <t>夜間・休日の身体科二次・三次救急病院における本制度の利用経験割合</t>
    <rPh sb="0" eb="2">
      <t>ヤカン</t>
    </rPh>
    <rPh sb="3" eb="5">
      <t>キュウジツ</t>
    </rPh>
    <rPh sb="6" eb="8">
      <t>シンタイ</t>
    </rPh>
    <rPh sb="8" eb="9">
      <t>カ</t>
    </rPh>
    <rPh sb="9" eb="11">
      <t>ニジ</t>
    </rPh>
    <rPh sb="12" eb="14">
      <t>サンジ</t>
    </rPh>
    <rPh sb="14" eb="16">
      <t>キュウキュウ</t>
    </rPh>
    <rPh sb="16" eb="18">
      <t>ビョウイン</t>
    </rPh>
    <rPh sb="22" eb="23">
      <t>ホン</t>
    </rPh>
    <rPh sb="23" eb="25">
      <t>セイド</t>
    </rPh>
    <rPh sb="26" eb="28">
      <t>リヨウ</t>
    </rPh>
    <rPh sb="28" eb="30">
      <t>ケイケン</t>
    </rPh>
    <rPh sb="30" eb="32">
      <t>ワリアイ</t>
    </rPh>
    <phoneticPr fontId="17"/>
  </si>
  <si>
    <t>H30</t>
    <phoneticPr fontId="17"/>
  </si>
  <si>
    <t xml:space="preserve">府内身体科二次・三次救急病院における本事業の利用経験割合
</t>
    <phoneticPr fontId="17"/>
  </si>
  <si>
    <t xml:space="preserve">
25％⇒45%
（㉗→㉚）</t>
    <phoneticPr fontId="17"/>
  </si>
  <si>
    <t>－</t>
    <phoneticPr fontId="17"/>
  </si>
  <si>
    <t>平成30年度夜間・休日における身体合併症患者受入数</t>
    <phoneticPr fontId="17"/>
  </si>
  <si>
    <t>135名（㉗60名）</t>
    <phoneticPr fontId="17"/>
  </si>
  <si>
    <t>●</t>
    <phoneticPr fontId="17"/>
  </si>
  <si>
    <t>36→40%㉙</t>
    <phoneticPr fontId="17"/>
  </si>
  <si>
    <t>36→43%㉙</t>
    <phoneticPr fontId="17"/>
  </si>
  <si>
    <t>14</t>
    <phoneticPr fontId="17"/>
  </si>
  <si>
    <t>同行研修
85人
※導入研修は、
1,107人が受講</t>
    <rPh sb="7" eb="8">
      <t>ニン</t>
    </rPh>
    <rPh sb="10" eb="12">
      <t>ドウニュウ</t>
    </rPh>
    <rPh sb="12" eb="14">
      <t>ケンシュウ</t>
    </rPh>
    <rPh sb="22" eb="23">
      <t>ニン</t>
    </rPh>
    <rPh sb="24" eb="26">
      <t>ジュコウ</t>
    </rPh>
    <phoneticPr fontId="17"/>
  </si>
  <si>
    <t>同行研修
85人</t>
    <rPh sb="7" eb="8">
      <t>ニン</t>
    </rPh>
    <phoneticPr fontId="17"/>
  </si>
  <si>
    <t xml:space="preserve">
162件
（29年度末1539件）</t>
    <rPh sb="4" eb="5">
      <t>ケン</t>
    </rPh>
    <rPh sb="16" eb="17">
      <t>ケン</t>
    </rPh>
    <phoneticPr fontId="17"/>
  </si>
  <si>
    <t>●</t>
    <phoneticPr fontId="17"/>
  </si>
  <si>
    <t>ー</t>
    <phoneticPr fontId="17"/>
  </si>
  <si>
    <t>認知症患者の服薬管理（残薬問題）への対応について、基金事業に位置づけできないか。</t>
    <rPh sb="0" eb="2">
      <t>ニンチ</t>
    </rPh>
    <rPh sb="2" eb="3">
      <t>ショウ</t>
    </rPh>
    <rPh sb="3" eb="5">
      <t>カンジャ</t>
    </rPh>
    <rPh sb="6" eb="8">
      <t>フクヤク</t>
    </rPh>
    <rPh sb="8" eb="10">
      <t>カンリ</t>
    </rPh>
    <rPh sb="11" eb="13">
      <t>ザンヤク</t>
    </rPh>
    <rPh sb="13" eb="15">
      <t>モンダイ</t>
    </rPh>
    <rPh sb="18" eb="20">
      <t>タイオウ</t>
    </rPh>
    <phoneticPr fontId="17"/>
  </si>
  <si>
    <t>補助対象者（大阪府薬剤師会）と相談した結果、指摘課題は在宅の場合だけに限られないため、本府からの別の委託事業「薬剤師認知症対応力向上研修事業」（担当課：福祉部高齢介護室介護支援課）のカリキュラムの中で留意していくことで相談しております。
懇話会意見は介護支援課担当にも共有済み。</t>
    <rPh sb="0" eb="2">
      <t>ホジョ</t>
    </rPh>
    <rPh sb="2" eb="5">
      <t>タイショウシャ</t>
    </rPh>
    <rPh sb="6" eb="9">
      <t>オオサカフ</t>
    </rPh>
    <rPh sb="9" eb="12">
      <t>ヤクザイシ</t>
    </rPh>
    <rPh sb="12" eb="13">
      <t>カイ</t>
    </rPh>
    <rPh sb="15" eb="17">
      <t>ソウダン</t>
    </rPh>
    <rPh sb="19" eb="21">
      <t>ケッカ</t>
    </rPh>
    <rPh sb="22" eb="24">
      <t>シテキ</t>
    </rPh>
    <rPh sb="24" eb="26">
      <t>カダイ</t>
    </rPh>
    <rPh sb="27" eb="29">
      <t>ザイタク</t>
    </rPh>
    <rPh sb="30" eb="32">
      <t>バアイ</t>
    </rPh>
    <rPh sb="35" eb="36">
      <t>カギ</t>
    </rPh>
    <rPh sb="43" eb="44">
      <t>ホン</t>
    </rPh>
    <rPh sb="44" eb="45">
      <t>フ</t>
    </rPh>
    <rPh sb="48" eb="49">
      <t>ベツ</t>
    </rPh>
    <rPh sb="50" eb="52">
      <t>イタク</t>
    </rPh>
    <rPh sb="52" eb="54">
      <t>ジギョウ</t>
    </rPh>
    <rPh sb="55" eb="58">
      <t>ヤクザイシ</t>
    </rPh>
    <rPh sb="58" eb="60">
      <t>ニンチ</t>
    </rPh>
    <rPh sb="60" eb="61">
      <t>ショウ</t>
    </rPh>
    <rPh sb="61" eb="63">
      <t>タイオウ</t>
    </rPh>
    <rPh sb="63" eb="64">
      <t>リョク</t>
    </rPh>
    <rPh sb="64" eb="66">
      <t>コウジョウ</t>
    </rPh>
    <rPh sb="66" eb="68">
      <t>ケンシュウ</t>
    </rPh>
    <rPh sb="68" eb="70">
      <t>ジギョウ</t>
    </rPh>
    <rPh sb="72" eb="74">
      <t>タントウ</t>
    </rPh>
    <rPh sb="74" eb="75">
      <t>カ</t>
    </rPh>
    <rPh sb="76" eb="78">
      <t>フクシ</t>
    </rPh>
    <rPh sb="78" eb="79">
      <t>ブ</t>
    </rPh>
    <rPh sb="79" eb="81">
      <t>コウレイ</t>
    </rPh>
    <rPh sb="81" eb="84">
      <t>カイゴシツ</t>
    </rPh>
    <rPh sb="84" eb="86">
      <t>カイゴ</t>
    </rPh>
    <rPh sb="86" eb="88">
      <t>シエン</t>
    </rPh>
    <rPh sb="88" eb="89">
      <t>カ</t>
    </rPh>
    <rPh sb="98" eb="99">
      <t>ナカ</t>
    </rPh>
    <rPh sb="100" eb="102">
      <t>リュウイ</t>
    </rPh>
    <rPh sb="109" eb="111">
      <t>ソウダン</t>
    </rPh>
    <rPh sb="125" eb="127">
      <t>カイゴ</t>
    </rPh>
    <rPh sb="127" eb="129">
      <t>シエン</t>
    </rPh>
    <rPh sb="129" eb="130">
      <t>カ</t>
    </rPh>
    <rPh sb="130" eb="132">
      <t>タントウ</t>
    </rPh>
    <rPh sb="134" eb="136">
      <t>キョウユウ</t>
    </rPh>
    <rPh sb="136" eb="137">
      <t>ズ</t>
    </rPh>
    <phoneticPr fontId="17"/>
  </si>
  <si>
    <t>H30</t>
    <phoneticPr fontId="17"/>
  </si>
  <si>
    <t>－</t>
    <phoneticPr fontId="17"/>
  </si>
  <si>
    <t>－</t>
    <phoneticPr fontId="19"/>
  </si>
  <si>
    <t>－</t>
    <phoneticPr fontId="17"/>
  </si>
  <si>
    <t>●</t>
    <phoneticPr fontId="17"/>
  </si>
  <si>
    <t>H30年度の事業効果を踏まえ、H31年度以降に事業内容見直し等を実施予定。</t>
    <phoneticPr fontId="17"/>
  </si>
  <si>
    <t>歯科・栄養Ｇ</t>
    <phoneticPr fontId="17"/>
  </si>
  <si>
    <t>医科歯科連携推進事業</t>
    <rPh sb="0" eb="2">
      <t>イカ</t>
    </rPh>
    <rPh sb="2" eb="4">
      <t>シカ</t>
    </rPh>
    <rPh sb="4" eb="6">
      <t>レンケイ</t>
    </rPh>
    <rPh sb="6" eb="8">
      <t>スイシン</t>
    </rPh>
    <rPh sb="8" eb="10">
      <t>ジギョウ</t>
    </rPh>
    <phoneticPr fontId="16"/>
  </si>
  <si>
    <t>がん診療拠点病院等へがん患者への口腔管理や医科との連携手法の知識・技術を備えた歯科医師及び歯科衛生士を派遣し、周術期のがん患者が継続的に口腔管理を受けられるよう、病院スタッフに対する周術期口腔機能管理に係る専門的助言や歯科診療所との連携調整等を実施。また、がん診療拠点病院等において、病院スタッフ向け周術期口腔機能管理に係る研修会を実施。</t>
    <rPh sb="21" eb="23">
      <t>イカ</t>
    </rPh>
    <rPh sb="136" eb="137">
      <t>トウ</t>
    </rPh>
    <phoneticPr fontId="17"/>
  </si>
  <si>
    <t xml:space="preserve">①５回
②12回
</t>
    <rPh sb="2" eb="3">
      <t>カイ</t>
    </rPh>
    <rPh sb="10" eb="11">
      <t>カイ</t>
    </rPh>
    <phoneticPr fontId="17"/>
  </si>
  <si>
    <t>－</t>
    <phoneticPr fontId="17"/>
  </si>
  <si>
    <t>8</t>
    <phoneticPr fontId="17"/>
  </si>
  <si>
    <t>摂食嚥下障害に対応可能な歯科チーム（歯科医師・歯科衛生士）の確保や質の向上を図るため、摂食嚥下障害への対応や経口摂取支援について精通した歯科医師・歯科衛生士が、地域の歯科医師・歯科衛生士に対し、地域における訪問歯科診療での摂食嚥下障害への対応、経口摂取支援方法、口腔衛生指導や多職種との連携等について実習型研修を行う。</t>
    <phoneticPr fontId="17"/>
  </si>
  <si>
    <t>56人</t>
    <rPh sb="2" eb="3">
      <t>ニン</t>
    </rPh>
    <phoneticPr fontId="17"/>
  </si>
  <si>
    <t>ー</t>
    <phoneticPr fontId="17"/>
  </si>
  <si>
    <t>訪問歯科診療の実施件数の増加
（医療施設調査）</t>
    <phoneticPr fontId="17"/>
  </si>
  <si>
    <t>－</t>
    <phoneticPr fontId="17"/>
  </si>
  <si>
    <t>●</t>
    <phoneticPr fontId="17"/>
  </si>
  <si>
    <t>歯科・栄養Ｇ</t>
    <phoneticPr fontId="17"/>
  </si>
  <si>
    <t>H30</t>
    <phoneticPr fontId="17"/>
  </si>
  <si>
    <t>経口摂取支援チーム育成研修の受講チーム数</t>
    <phoneticPr fontId="17"/>
  </si>
  <si>
    <t>8チーム</t>
    <phoneticPr fontId="17"/>
  </si>
  <si>
    <t>㉙9.7%以上（68,082件　→㉜68,742件</t>
    <phoneticPr fontId="17"/>
  </si>
  <si>
    <t>平均在院日数短縮</t>
    <phoneticPr fontId="17"/>
  </si>
  <si>
    <t>難病患者在宅医療支援事業</t>
    <phoneticPr fontId="17"/>
  </si>
  <si>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7"/>
  </si>
  <si>
    <t>①291人
②1228人</t>
    <rPh sb="4" eb="5">
      <t>ニン</t>
    </rPh>
    <rPh sb="12" eb="13">
      <t>ニン</t>
    </rPh>
    <phoneticPr fontId="17"/>
  </si>
  <si>
    <t>－</t>
    <phoneticPr fontId="17"/>
  </si>
  <si>
    <t>166機関</t>
    <rPh sb="3" eb="5">
      <t>キカン</t>
    </rPh>
    <phoneticPr fontId="17"/>
  </si>
  <si>
    <t>●</t>
    <phoneticPr fontId="17"/>
  </si>
  <si>
    <t>ー</t>
    <phoneticPr fontId="17"/>
  </si>
  <si>
    <t>19</t>
    <phoneticPr fontId="17"/>
  </si>
  <si>
    <t>難病患者在宅医療支援事業</t>
    <phoneticPr fontId="19"/>
  </si>
  <si>
    <t>H30</t>
    <phoneticPr fontId="17"/>
  </si>
  <si>
    <t>654機関（平成30年度末）</t>
    <phoneticPr fontId="17"/>
  </si>
  <si>
    <t>H28調査（730人）の退院を目指す</t>
    <rPh sb="12" eb="14">
      <t>タイイン</t>
    </rPh>
    <rPh sb="15" eb="17">
      <t>メザ</t>
    </rPh>
    <phoneticPr fontId="17"/>
  </si>
  <si>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6"/>
  </si>
  <si>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</si>
  <si>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 xml:space="preserve">府内の医師の確保と適正配置を行う
（厚生労働省「医師・歯科医師・薬剤師調査」）
</t>
    <phoneticPr fontId="17"/>
  </si>
  <si>
    <t>㉖　24,260人⇒㉚ 24,260</t>
    <rPh sb="8" eb="9">
      <t>ニン</t>
    </rPh>
    <phoneticPr fontId="17"/>
  </si>
  <si>
    <t>●</t>
    <phoneticPr fontId="17"/>
  </si>
  <si>
    <t>ー</t>
    <phoneticPr fontId="17"/>
  </si>
  <si>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7"/>
  </si>
  <si>
    <t>H30</t>
    <phoneticPr fontId="17"/>
  </si>
  <si>
    <t>－</t>
    <phoneticPr fontId="17"/>
  </si>
  <si>
    <t xml:space="preserve">㉘25,003人⇒㉚25,004人以上
</t>
    <phoneticPr fontId="17"/>
  </si>
  <si>
    <t>調査結果の更新待ち</t>
    <rPh sb="7" eb="8">
      <t>マ</t>
    </rPh>
    <phoneticPr fontId="17"/>
  </si>
  <si>
    <t>医療勤務環境改善支援センター運営事業</t>
    <phoneticPr fontId="17"/>
  </si>
  <si>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7"/>
  </si>
  <si>
    <t>●</t>
    <phoneticPr fontId="17"/>
  </si>
  <si>
    <t>ー</t>
    <phoneticPr fontId="17"/>
  </si>
  <si>
    <t>H30年度の事業効果を踏まえ、H31年度以降に事業のやり方などの見直し等を実施予定。</t>
    <rPh sb="3" eb="5">
      <t>ネンド</t>
    </rPh>
    <rPh sb="6" eb="8">
      <t>ジギョウ</t>
    </rPh>
    <rPh sb="8" eb="10">
      <t>コウカ</t>
    </rPh>
    <rPh sb="11" eb="12">
      <t>フ</t>
    </rPh>
    <rPh sb="18" eb="20">
      <t>ネンド</t>
    </rPh>
    <rPh sb="20" eb="22">
      <t>イコウ</t>
    </rPh>
    <rPh sb="23" eb="25">
      <t>ジギョウ</t>
    </rPh>
    <rPh sb="28" eb="29">
      <t>カタ</t>
    </rPh>
    <rPh sb="32" eb="34">
      <t>ミナオ</t>
    </rPh>
    <rPh sb="35" eb="36">
      <t>トウ</t>
    </rPh>
    <rPh sb="37" eb="39">
      <t>ジッシ</t>
    </rPh>
    <rPh sb="39" eb="41">
      <t>ヨテイ</t>
    </rPh>
    <phoneticPr fontId="17"/>
  </si>
  <si>
    <t>医療勤務環境改善支援センター運営事業</t>
    <phoneticPr fontId="19"/>
  </si>
  <si>
    <t>H30</t>
    <phoneticPr fontId="17"/>
  </si>
  <si>
    <t>センターの支援により勤務環境改善計画を策定する医療機関数</t>
    <phoneticPr fontId="17"/>
  </si>
  <si>
    <t>－</t>
    <phoneticPr fontId="17"/>
  </si>
  <si>
    <t>医療従事者の離職率の減少</t>
    <phoneticPr fontId="17"/>
  </si>
  <si>
    <t xml:space="preserve">
㉘13.1％　→㉚13.0％
</t>
    <phoneticPr fontId="17"/>
  </si>
  <si>
    <t>病院内保育所施設整備費補助事業</t>
    <phoneticPr fontId="17"/>
  </si>
  <si>
    <t>●</t>
    <phoneticPr fontId="17"/>
  </si>
  <si>
    <t>ー</t>
    <phoneticPr fontId="17"/>
  </si>
  <si>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</si>
  <si>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7"/>
  </si>
  <si>
    <t>H30</t>
    <phoneticPr fontId="17"/>
  </si>
  <si>
    <t>院内保育所施設整備費補助数</t>
    <phoneticPr fontId="17"/>
  </si>
  <si>
    <t>－</t>
    <phoneticPr fontId="17"/>
  </si>
  <si>
    <t>大阪府の看護職員離職率の低下</t>
    <phoneticPr fontId="17"/>
  </si>
  <si>
    <t xml:space="preserve">㉘13.1％　→
㉚13.0％
</t>
    <phoneticPr fontId="17"/>
  </si>
  <si>
    <t>例年通り実施する予定</t>
    <rPh sb="0" eb="2">
      <t>レイネン</t>
    </rPh>
    <rPh sb="2" eb="3">
      <t>ドオ</t>
    </rPh>
    <rPh sb="4" eb="6">
      <t>ジッシ</t>
    </rPh>
    <rPh sb="8" eb="10">
      <t>ヨテイ</t>
    </rPh>
    <phoneticPr fontId="17"/>
  </si>
  <si>
    <t>病院内保育所運営費補助事業</t>
    <phoneticPr fontId="17"/>
  </si>
  <si>
    <t>病院内保育所補助件数　</t>
    <phoneticPr fontId="17"/>
  </si>
  <si>
    <t>116医療機関</t>
    <phoneticPr fontId="17"/>
  </si>
  <si>
    <t>1.34%</t>
    <phoneticPr fontId="17"/>
  </si>
  <si>
    <t>●</t>
    <phoneticPr fontId="17"/>
  </si>
  <si>
    <t>ー</t>
    <phoneticPr fontId="17"/>
  </si>
  <si>
    <t>29</t>
    <phoneticPr fontId="17"/>
  </si>
  <si>
    <t>27</t>
    <phoneticPr fontId="17"/>
  </si>
  <si>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</si>
  <si>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H30</t>
    <phoneticPr fontId="17"/>
  </si>
  <si>
    <t>118医療機関</t>
    <phoneticPr fontId="17"/>
  </si>
  <si>
    <t>－</t>
    <phoneticPr fontId="17"/>
  </si>
  <si>
    <t>大阪府の看護職員離職率の低下</t>
    <phoneticPr fontId="17"/>
  </si>
  <si>
    <t xml:space="preserve">㉘13.1％　→
㉚13.0％
</t>
    <phoneticPr fontId="17"/>
  </si>
  <si>
    <t>看護職員をはじめとする医療従事者の定着を図るため、府内病院内保育所の運営に要する保育士等の人件費等に対し補助する。※補助対象を国公立まで拡充するとともに、新たに近隣の院内保育所がない病院の乳幼児を預かった場合の加算措置を実施。</t>
    <phoneticPr fontId="17"/>
  </si>
  <si>
    <t>例年通り実施予定。</t>
    <rPh sb="0" eb="2">
      <t>レイネン</t>
    </rPh>
    <rPh sb="2" eb="3">
      <t>ドオ</t>
    </rPh>
    <rPh sb="4" eb="6">
      <t>ジッシ</t>
    </rPh>
    <rPh sb="6" eb="8">
      <t>ヨテイ</t>
    </rPh>
    <phoneticPr fontId="17"/>
  </si>
  <si>
    <t>地域医療支援センター（大阪府医療人キャリアセンター）を運営し、地域医療に従事する医師のキャリア形成を支援しながら、地域や診療科間のバランスのとれた医師確保を推進する。</t>
    <phoneticPr fontId="17"/>
  </si>
  <si>
    <t>(府)198人
(統一)
15名</t>
    <rPh sb="1" eb="2">
      <t>フ</t>
    </rPh>
    <rPh sb="6" eb="7">
      <t>ニン</t>
    </rPh>
    <rPh sb="9" eb="11">
      <t>トウイツ</t>
    </rPh>
    <rPh sb="15" eb="16">
      <t>メイ</t>
    </rPh>
    <phoneticPr fontId="17"/>
  </si>
  <si>
    <t>29名</t>
    <rPh sb="2" eb="3">
      <t>メイ</t>
    </rPh>
    <phoneticPr fontId="17"/>
  </si>
  <si>
    <t>①研修受講者　
②医師派遣・あっせん数
③キャリア形成プログラム作成数3件
④地域枠卒業医師数に対するキャリア形成プログラム参加医師数の割合</t>
    <phoneticPr fontId="17"/>
  </si>
  <si>
    <t>新会員（登録医師等）の増加</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</si>
  <si>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</si>
  <si>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15人</t>
    <rPh sb="2" eb="3">
      <t>ニン</t>
    </rPh>
    <phoneticPr fontId="17"/>
  </si>
  <si>
    <t>ー</t>
    <phoneticPr fontId="17"/>
  </si>
  <si>
    <t>100%</t>
    <phoneticPr fontId="17"/>
  </si>
  <si>
    <t>●</t>
    <phoneticPr fontId="17"/>
  </si>
  <si>
    <t>31</t>
    <phoneticPr fontId="17"/>
  </si>
  <si>
    <t>29</t>
    <phoneticPr fontId="17"/>
  </si>
  <si>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7"/>
  </si>
  <si>
    <t>H30</t>
    <phoneticPr fontId="17"/>
  </si>
  <si>
    <t>府内所定の診療科や施設への就業者数</t>
    <phoneticPr fontId="17"/>
  </si>
  <si>
    <t>－</t>
    <phoneticPr fontId="17"/>
  </si>
  <si>
    <t>医学生向け修学資金貸与者数</t>
    <phoneticPr fontId="17"/>
  </si>
  <si>
    <t>15人</t>
    <phoneticPr fontId="17"/>
  </si>
  <si>
    <t>－</t>
    <phoneticPr fontId="17"/>
  </si>
  <si>
    <t>産科や小児科（新生児）の医師等に対して分娩手当、研修医手当、新生児担当手当を支給することにより、処遇の改善を通じて周産期医療を実施する医療機関及び医師確保を図る。</t>
    <phoneticPr fontId="17"/>
  </si>
  <si>
    <t>①手当支給者数
②手当支給施設</t>
    <rPh sb="1" eb="3">
      <t>テアテ</t>
    </rPh>
    <rPh sb="3" eb="5">
      <t>シキュウ</t>
    </rPh>
    <rPh sb="5" eb="6">
      <t>シャ</t>
    </rPh>
    <rPh sb="6" eb="7">
      <t>スウ</t>
    </rPh>
    <rPh sb="10" eb="12">
      <t>テアテ</t>
    </rPh>
    <rPh sb="12" eb="14">
      <t>シキュウ</t>
    </rPh>
    <rPh sb="14" eb="16">
      <t>シセツ</t>
    </rPh>
    <phoneticPr fontId="17"/>
  </si>
  <si>
    <t>①１１００人
②86医療機関</t>
    <phoneticPr fontId="17"/>
  </si>
  <si>
    <t>32</t>
    <phoneticPr fontId="17"/>
  </si>
  <si>
    <t>30</t>
    <phoneticPr fontId="17"/>
  </si>
  <si>
    <t>①手当支給者数
②手当支給施設</t>
    <phoneticPr fontId="17"/>
  </si>
  <si>
    <t>①1,100人（㉙見込み）⇒ ㉚1,110人以上
②86医療機関（㉙見込み）⇒㉚87医療機関以上</t>
    <phoneticPr fontId="17"/>
  </si>
  <si>
    <t>①手当支給施設の産科・産婦人科医師数
②分娩1000件当たりの分娩取扱医療機関勤務産婦人科医師数「人口動態調査」「医師・歯科医師・薬剤師調査」</t>
    <phoneticPr fontId="17"/>
  </si>
  <si>
    <t>①679人(㉙見込み)→㉚680人以上
②28 13.3人㉘→㉚14人以上</t>
    <phoneticPr fontId="17"/>
  </si>
  <si>
    <t>●</t>
    <phoneticPr fontId="17"/>
  </si>
  <si>
    <t>①1,０５９人（㉘見込み）⇒ ㉙1,110人以上
②8５機関（㉘見込み）⇒㉙8５機関以上</t>
    <rPh sb="6" eb="7">
      <t>ニン</t>
    </rPh>
    <rPh sb="9" eb="11">
      <t>ミコ</t>
    </rPh>
    <rPh sb="21" eb="24">
      <t>ニンイジョウ</t>
    </rPh>
    <rPh sb="28" eb="30">
      <t>キカン</t>
    </rPh>
    <rPh sb="32" eb="34">
      <t>ミコ</t>
    </rPh>
    <rPh sb="40" eb="42">
      <t>キカン</t>
    </rPh>
    <rPh sb="42" eb="44">
      <t>イジョウ</t>
    </rPh>
    <phoneticPr fontId="17"/>
  </si>
  <si>
    <t>女性医師等就労環境改善事業</t>
    <phoneticPr fontId="17"/>
  </si>
  <si>
    <t>「就労環境改善」及び「復職支援研修」を実施する医療機関に対し、必要となる代替医師の人件費や研修経費を補助する。</t>
    <phoneticPr fontId="17"/>
  </si>
  <si>
    <t>35医療機関</t>
    <rPh sb="2" eb="4">
      <t>イリョウ</t>
    </rPh>
    <rPh sb="4" eb="6">
      <t>キカン</t>
    </rPh>
    <phoneticPr fontId="17"/>
  </si>
  <si>
    <t>●</t>
    <phoneticPr fontId="17"/>
  </si>
  <si>
    <t>ー</t>
    <phoneticPr fontId="17"/>
  </si>
  <si>
    <t>32</t>
    <phoneticPr fontId="17"/>
  </si>
  <si>
    <t>H30</t>
    <phoneticPr fontId="17"/>
  </si>
  <si>
    <t>－</t>
    <phoneticPr fontId="17"/>
  </si>
  <si>
    <t>調査結果の更新待ち</t>
    <rPh sb="5" eb="7">
      <t>コウシン</t>
    </rPh>
    <rPh sb="7" eb="8">
      <t>マ</t>
    </rPh>
    <phoneticPr fontId="17"/>
  </si>
  <si>
    <t>24
25</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</si>
  <si>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</si>
  <si>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①156医療機関</t>
    <rPh sb="4" eb="6">
      <t>イリョウ</t>
    </rPh>
    <rPh sb="6" eb="8">
      <t>キカン</t>
    </rPh>
    <phoneticPr fontId="17"/>
  </si>
  <si>
    <t>①10.29%
②88.2%</t>
    <phoneticPr fontId="17"/>
  </si>
  <si>
    <t>33</t>
    <phoneticPr fontId="17"/>
  </si>
  <si>
    <t>新人看護職員研修事業</t>
    <phoneticPr fontId="17"/>
  </si>
  <si>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7"/>
  </si>
  <si>
    <t>H30</t>
    <phoneticPr fontId="17"/>
  </si>
  <si>
    <t>①新人看護職員研修の実施医療機関数
②専任教員養成講習会（定員５０名）・実習指導者講習会（定員２４０名）の受講者数</t>
    <phoneticPr fontId="17"/>
  </si>
  <si>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</si>
  <si>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</si>
  <si>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H29</t>
    <phoneticPr fontId="17"/>
  </si>
  <si>
    <t>①2件
②0件
③0件</t>
    <rPh sb="2" eb="3">
      <t>ケン</t>
    </rPh>
    <rPh sb="6" eb="7">
      <t>ケン</t>
    </rPh>
    <rPh sb="10" eb="11">
      <t>ケン</t>
    </rPh>
    <phoneticPr fontId="17"/>
  </si>
  <si>
    <t>5,069人</t>
    <rPh sb="5" eb="6">
      <t>ニン</t>
    </rPh>
    <phoneticPr fontId="17"/>
  </si>
  <si>
    <t>●</t>
    <phoneticPr fontId="17"/>
  </si>
  <si>
    <t>ー</t>
    <phoneticPr fontId="17"/>
  </si>
  <si>
    <t>-</t>
    <phoneticPr fontId="17"/>
  </si>
  <si>
    <t>35</t>
    <phoneticPr fontId="17"/>
  </si>
  <si>
    <t>看護師等養成所施設整備事業</t>
    <phoneticPr fontId="17"/>
  </si>
  <si>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7"/>
  </si>
  <si>
    <t>H30</t>
    <phoneticPr fontId="17"/>
  </si>
  <si>
    <t>①平成30年度養成所施設整備事業
②平成30年度養成所初度設備整備事業</t>
    <phoneticPr fontId="17"/>
  </si>
  <si>
    <t>－</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</si>
  <si>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</si>
  <si>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</si>
  <si>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</si>
  <si>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①55施設
②6.5％</t>
    <rPh sb="3" eb="5">
      <t>シセツ</t>
    </rPh>
    <phoneticPr fontId="17"/>
  </si>
  <si>
    <t>看護師養成数</t>
    <phoneticPr fontId="17"/>
  </si>
  <si>
    <t>ー</t>
    <phoneticPr fontId="17"/>
  </si>
  <si>
    <t>36</t>
    <phoneticPr fontId="17"/>
  </si>
  <si>
    <t>看護師等養成所運営費補助事業</t>
    <phoneticPr fontId="17"/>
  </si>
  <si>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7"/>
  </si>
  <si>
    <t>養成所補助件数　</t>
    <phoneticPr fontId="17"/>
  </si>
  <si>
    <t>57施設</t>
    <phoneticPr fontId="17"/>
  </si>
  <si>
    <t>看護師養成数</t>
    <phoneticPr fontId="17"/>
  </si>
  <si>
    <t>37</t>
    <phoneticPr fontId="17"/>
  </si>
  <si>
    <t>看護職員確保対策推進事業（ナースセンター事業・総合ICT化事業）</t>
    <phoneticPr fontId="17"/>
  </si>
  <si>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7"/>
  </si>
  <si>
    <t>189人</t>
    <rPh sb="3" eb="4">
      <t>ニン</t>
    </rPh>
    <phoneticPr fontId="17"/>
  </si>
  <si>
    <t>37</t>
    <phoneticPr fontId="17"/>
  </si>
  <si>
    <t>ナースセンター事業・総合ICT化事業</t>
    <phoneticPr fontId="17"/>
  </si>
  <si>
    <t>再就業支援講習会受講者数</t>
    <phoneticPr fontId="17"/>
  </si>
  <si>
    <t>のべ180人</t>
    <phoneticPr fontId="17"/>
  </si>
  <si>
    <t>再就業支援講習会受講修了後の再就業率の増加</t>
    <phoneticPr fontId="17"/>
  </si>
  <si>
    <t>㉘69.2%→㉚75%</t>
    <phoneticPr fontId="17"/>
  </si>
  <si>
    <t>－</t>
    <phoneticPr fontId="19"/>
  </si>
  <si>
    <t>大阪府医師会に対して、病床機能分化に向けた医療・介護資源の分析・課題抽出や、医療・介護連携の提供体制の充実を図る取組みを支援する。</t>
    <phoneticPr fontId="17"/>
  </si>
  <si>
    <t>コーディネータの養成・多職種連携研修を行う圏域数</t>
    <phoneticPr fontId="17"/>
  </si>
  <si>
    <t>8医療圏域</t>
    <phoneticPr fontId="17"/>
  </si>
  <si>
    <t>－</t>
    <phoneticPr fontId="17"/>
  </si>
  <si>
    <t>回復期病床への
機能転換数</t>
    <phoneticPr fontId="17"/>
  </si>
  <si>
    <t>●</t>
    <phoneticPr fontId="17"/>
  </si>
  <si>
    <t>ー</t>
    <phoneticPr fontId="17"/>
  </si>
  <si>
    <t>●現補助条件にて病診連携を基本として、歯科等との連携も可能。
●本事業は円滑な在宅移行を図る病診連携ツールの導入支援であり、永続的な体制維持費用の支援は事業主旨と馴染まない。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89" eb="90">
      <t>クニ</t>
    </rPh>
    <rPh sb="161" eb="162">
      <t>クニ</t>
    </rPh>
    <rPh sb="163" eb="165">
      <t>ドウコウ</t>
    </rPh>
    <rPh sb="166" eb="169">
      <t>カクニンチュウ</t>
    </rPh>
    <rPh sb="171" eb="172">
      <t>ホン</t>
    </rPh>
    <rPh sb="172" eb="174">
      <t>ジギョウ</t>
    </rPh>
    <rPh sb="175" eb="177">
      <t>トリク</t>
    </rPh>
    <rPh sb="180" eb="182">
      <t>イリョウ</t>
    </rPh>
    <rPh sb="182" eb="184">
      <t>キカン</t>
    </rPh>
    <rPh sb="185" eb="187">
      <t>ジョウキョウ</t>
    </rPh>
    <rPh sb="192" eb="193">
      <t>フ</t>
    </rPh>
    <rPh sb="200" eb="202">
      <t>ショウカイ</t>
    </rPh>
    <phoneticPr fontId="17"/>
  </si>
  <si>
    <t>救急から回復期への病床機能分化促進事業
（救急搬送・受入体制強化事業、救急搬送患者受入促進事業、特定科目休日夜間二次救急医療体制運営事業）</t>
    <phoneticPr fontId="17"/>
  </si>
  <si>
    <t>大阪府救急・災害医療情報システムにおいて各医療機関の受入実績を把握するとともに、各医療機関へ救急搬送された患者情報を入力し、救急隊の入力した情報とリンクさせ、実施基準の検証、各圏域の救急医療体制の充実につなげるためのシステム改修等を行う。また、蓄積したデータを基に、救急受入実績等の地域における患者の流れが把握し、医療機関の救急告示に制限を設ける。</t>
    <phoneticPr fontId="17"/>
  </si>
  <si>
    <t>患者情報の入力数の増加　</t>
    <rPh sb="0" eb="2">
      <t>カンジャ</t>
    </rPh>
    <rPh sb="2" eb="4">
      <t>ジョウホウ</t>
    </rPh>
    <rPh sb="5" eb="7">
      <t>ニュウリョク</t>
    </rPh>
    <rPh sb="7" eb="8">
      <t>スウ</t>
    </rPh>
    <rPh sb="9" eb="11">
      <t>ゾウカ</t>
    </rPh>
    <phoneticPr fontId="17"/>
  </si>
  <si>
    <t>H27：398,789→Ｈ29：400,000</t>
    <phoneticPr fontId="17"/>
  </si>
  <si>
    <t>29年度基金を活用して行う不足している病床機能毎病床数</t>
    <phoneticPr fontId="17"/>
  </si>
  <si>
    <t>－</t>
    <phoneticPr fontId="17"/>
  </si>
  <si>
    <t>●</t>
    <phoneticPr fontId="17"/>
  </si>
  <si>
    <t>ー</t>
    <phoneticPr fontId="17"/>
  </si>
  <si>
    <t>4</t>
    <phoneticPr fontId="17"/>
  </si>
  <si>
    <t>H30</t>
    <phoneticPr fontId="17"/>
  </si>
  <si>
    <t>患者情報の入力件数の増加</t>
    <phoneticPr fontId="17"/>
  </si>
  <si>
    <t>H28：455,082件→
H30：460,000件</t>
    <phoneticPr fontId="17"/>
  </si>
  <si>
    <t>－</t>
    <phoneticPr fontId="17"/>
  </si>
  <si>
    <t>回復期病床への
機能転換数</t>
    <phoneticPr fontId="17"/>
  </si>
  <si>
    <t>●</t>
    <phoneticPr fontId="17"/>
  </si>
  <si>
    <t>－</t>
  </si>
  <si>
    <t>－</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</si>
  <si>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</si>
  <si>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</si>
  <si>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ー</t>
    <phoneticPr fontId="17"/>
  </si>
  <si>
    <t>㉗84％→㉙84％以上</t>
    <rPh sb="10" eb="11">
      <t>ジョウ</t>
    </rPh>
    <phoneticPr fontId="17"/>
  </si>
  <si>
    <t>－</t>
    <phoneticPr fontId="17"/>
  </si>
  <si>
    <t>●</t>
    <phoneticPr fontId="17"/>
  </si>
  <si>
    <t>ー</t>
    <phoneticPr fontId="17"/>
  </si>
  <si>
    <t>38</t>
    <phoneticPr fontId="17"/>
  </si>
  <si>
    <t>小児救急電話相談事業</t>
    <phoneticPr fontId="17"/>
  </si>
  <si>
    <t>夜間の子どもの急病時、保護者等からの「受診の目安」や「家庭での対処法」などの相談に、小児科医の支援体制のもと、看護師が対応する。</t>
    <phoneticPr fontId="17"/>
  </si>
  <si>
    <t>H30</t>
    <phoneticPr fontId="17"/>
  </si>
  <si>
    <t xml:space="preserve">㉗84％→㉚84%以上
</t>
    <rPh sb="9" eb="11">
      <t>イジョウ</t>
    </rPh>
    <phoneticPr fontId="17"/>
  </si>
  <si>
    <t>小児救急医療支援事業</t>
    <phoneticPr fontId="17"/>
  </si>
  <si>
    <t>休日・夜間において入院治療が必要な小児救急患者の受入体制を輪番等により確保する市町村に対し、当該体制確保のための運営費を補助する。</t>
    <phoneticPr fontId="17"/>
  </si>
  <si>
    <t>㉘8.8→
㉙8.8未満
※10万対</t>
    <rPh sb="10" eb="12">
      <t>ミマン</t>
    </rPh>
    <phoneticPr fontId="17"/>
  </si>
  <si>
    <t>9月以降に算出可能（e-Statの更新のため）</t>
    <rPh sb="1" eb="2">
      <t>ガツ</t>
    </rPh>
    <rPh sb="2" eb="4">
      <t>イコウ</t>
    </rPh>
    <rPh sb="5" eb="7">
      <t>サンシュツ</t>
    </rPh>
    <rPh sb="7" eb="9">
      <t>カノウ</t>
    </rPh>
    <rPh sb="17" eb="19">
      <t>コウシン</t>
    </rPh>
    <phoneticPr fontId="17"/>
  </si>
  <si>
    <t>39</t>
    <phoneticPr fontId="17"/>
  </si>
  <si>
    <t>H30</t>
    <phoneticPr fontId="17"/>
  </si>
  <si>
    <t>休日・夜間における小児救急医療体制の確保（救急告示病院がある各二次医療圏）
体制確保医療圏域数</t>
    <phoneticPr fontId="17"/>
  </si>
  <si>
    <t>6医療圏＋大阪市4基本医療圏</t>
    <phoneticPr fontId="17"/>
  </si>
  <si>
    <t>大阪府内の小児死亡率（1歳から14歳）</t>
    <phoneticPr fontId="17"/>
  </si>
  <si>
    <t xml:space="preserve">
㉘8.8→ ㉚8.8未満
※10万対
</t>
    <phoneticPr fontId="17"/>
  </si>
  <si>
    <t>救急・災害医療に不慣れな医師、看護師等を対象にトリアージや応急処置といった災害医療の基礎知識を習得するために研修を実施。</t>
    <phoneticPr fontId="17"/>
  </si>
  <si>
    <t>研修開催回数</t>
    <phoneticPr fontId="17"/>
  </si>
  <si>
    <t>-</t>
    <phoneticPr fontId="17"/>
  </si>
  <si>
    <t>10回</t>
    <phoneticPr fontId="17"/>
  </si>
  <si>
    <t>災害医療の知識等を備えた医療従事者の増加</t>
    <phoneticPr fontId="17"/>
  </si>
  <si>
    <t>㉙739人→㉚1039人</t>
    <phoneticPr fontId="17"/>
  </si>
  <si>
    <t>19</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</si>
  <si>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</si>
  <si>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t>
    <phoneticPr fontId="17"/>
  </si>
  <si>
    <t>訪問診療の実施件数の増加（医療施設調査）
㉖107,714
→㉙126,195　　
→㉚148,338</t>
    <phoneticPr fontId="17"/>
  </si>
  <si>
    <t>㉖107,714
→㉙126,195　　
→㉚148,338</t>
    <phoneticPr fontId="17"/>
  </si>
  <si>
    <t>●</t>
    <phoneticPr fontId="17"/>
  </si>
  <si>
    <t>ー</t>
    <phoneticPr fontId="17"/>
  </si>
  <si>
    <t>小児慢性特定疾病医療費助成制度等を活用し、安心して在宅で療養できる体制の整備をめざす。</t>
    <rPh sb="0" eb="2">
      <t>ショウニ</t>
    </rPh>
    <rPh sb="2" eb="4">
      <t>マンセイ</t>
    </rPh>
    <rPh sb="4" eb="6">
      <t>トクテイ</t>
    </rPh>
    <rPh sb="6" eb="8">
      <t>シッペイ</t>
    </rPh>
    <rPh sb="8" eb="10">
      <t>イリョウ</t>
    </rPh>
    <rPh sb="10" eb="11">
      <t>ヒ</t>
    </rPh>
    <rPh sb="11" eb="13">
      <t>ジョセイ</t>
    </rPh>
    <rPh sb="13" eb="15">
      <t>セイド</t>
    </rPh>
    <rPh sb="15" eb="16">
      <t>トウ</t>
    </rPh>
    <rPh sb="17" eb="19">
      <t>カツヨウ</t>
    </rPh>
    <rPh sb="21" eb="23">
      <t>アンシン</t>
    </rPh>
    <rPh sb="25" eb="27">
      <t>ザイタク</t>
    </rPh>
    <rPh sb="28" eb="30">
      <t>リョウヨウ</t>
    </rPh>
    <rPh sb="33" eb="35">
      <t>タイセイ</t>
    </rPh>
    <rPh sb="36" eb="38">
      <t>セイビ</t>
    </rPh>
    <phoneticPr fontId="17"/>
  </si>
  <si>
    <t>18</t>
    <phoneticPr fontId="17"/>
  </si>
  <si>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7"/>
  </si>
  <si>
    <t>H30</t>
    <phoneticPr fontId="17"/>
  </si>
  <si>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の経費を補助する。
精神科病院職員が退院促進の視点を持って患者・家族に対応することが可能となるよう、医療従事者等に対する研修を実施する。</t>
    <phoneticPr fontId="17"/>
  </si>
  <si>
    <t>看護職員をはじめとする医療従事者の働きやすい環境を整え、その定着を図るため病院内保育所の新築、増改築又は改修等に要する費用及びナースステーション等の看護師勤務環境改善施設整備に要する費用に対し補助する。</t>
    <phoneticPr fontId="17"/>
  </si>
  <si>
    <t>H30年度の事業効果及び医療法等の改正に伴うセンターの機能強化を踏まえ、H31年度以降に事業内容見直し等を実施予定。</t>
    <rPh sb="3" eb="5">
      <t>ネンド</t>
    </rPh>
    <rPh sb="6" eb="8">
      <t>ジギョウ</t>
    </rPh>
    <rPh sb="8" eb="10">
      <t>コウカ</t>
    </rPh>
    <rPh sb="10" eb="11">
      <t>オヨ</t>
    </rPh>
    <rPh sb="12" eb="15">
      <t>イリョウホウ</t>
    </rPh>
    <rPh sb="15" eb="16">
      <t>トウ</t>
    </rPh>
    <rPh sb="17" eb="19">
      <t>カイセイ</t>
    </rPh>
    <rPh sb="20" eb="21">
      <t>トモナ</t>
    </rPh>
    <rPh sb="27" eb="29">
      <t>キノウ</t>
    </rPh>
    <rPh sb="29" eb="31">
      <t>キョウカ</t>
    </rPh>
    <rPh sb="32" eb="33">
      <t>フ</t>
    </rPh>
    <rPh sb="39" eb="41">
      <t>ネンド</t>
    </rPh>
    <rPh sb="41" eb="43">
      <t>イコウ</t>
    </rPh>
    <rPh sb="44" eb="46">
      <t>ジギョウ</t>
    </rPh>
    <rPh sb="46" eb="48">
      <t>ナイヨウ</t>
    </rPh>
    <rPh sb="48" eb="50">
      <t>ミナオ</t>
    </rPh>
    <rPh sb="51" eb="52">
      <t>トウ</t>
    </rPh>
    <rPh sb="53" eb="55">
      <t>ジッシ</t>
    </rPh>
    <rPh sb="55" eb="57">
      <t>ヨテイ</t>
    </rPh>
    <phoneticPr fontId="17"/>
  </si>
  <si>
    <t>①10.37％
→10.37％以下
（28年度
→29年度）
②100%</t>
    <rPh sb="21" eb="23">
      <t>ネンド</t>
    </rPh>
    <phoneticPr fontId="17"/>
  </si>
  <si>
    <t>①10.37％→10.37％未満
②85%</t>
    <phoneticPr fontId="17"/>
  </si>
  <si>
    <t>再就業支援講習会受講者の就業者数
（㉘累計：182人→㉙累計：185人）</t>
    <rPh sb="0" eb="3">
      <t>サイシュウギョウ</t>
    </rPh>
    <rPh sb="3" eb="5">
      <t>シエン</t>
    </rPh>
    <rPh sb="5" eb="8">
      <t>コウシュウカイ</t>
    </rPh>
    <rPh sb="8" eb="11">
      <t>ジュコウシャ</t>
    </rPh>
    <rPh sb="12" eb="15">
      <t>シュウギョウシャ</t>
    </rPh>
    <rPh sb="15" eb="16">
      <t>スウ</t>
    </rPh>
    <phoneticPr fontId="17"/>
  </si>
  <si>
    <t>3人増</t>
    <rPh sb="1" eb="2">
      <t>ニン</t>
    </rPh>
    <rPh sb="2" eb="3">
      <t>ゾウ</t>
    </rPh>
    <phoneticPr fontId="17"/>
  </si>
  <si>
    <t>6機関</t>
    <rPh sb="1" eb="3">
      <t>キカン</t>
    </rPh>
    <phoneticPr fontId="17"/>
  </si>
  <si>
    <t>5機関</t>
    <rPh sb="1" eb="3">
      <t>キカン</t>
    </rPh>
    <phoneticPr fontId="17"/>
  </si>
  <si>
    <t>医師会や府内病院に対して、在宅医療の普及促進に向けた研修会の開催を支援する。</t>
    <phoneticPr fontId="17"/>
  </si>
  <si>
    <t>H29</t>
    <phoneticPr fontId="17"/>
  </si>
  <si>
    <t>訪問診療の実施件数の増加（医療施設調査）（平成26年度から平成29年度までの伸び率）</t>
    <phoneticPr fontId="17"/>
  </si>
  <si>
    <t>－</t>
    <phoneticPr fontId="17"/>
  </si>
  <si>
    <t>●</t>
    <phoneticPr fontId="17"/>
  </si>
  <si>
    <t>ー</t>
    <phoneticPr fontId="17"/>
  </si>
  <si>
    <t>H30</t>
    <phoneticPr fontId="17"/>
  </si>
  <si>
    <t>回復期病床への
機能転換数</t>
    <phoneticPr fontId="17"/>
  </si>
  <si>
    <t>2</t>
    <phoneticPr fontId="17"/>
  </si>
  <si>
    <t>地域医療機関連携ネットワーク整備事業（地域医療機関ＩＣＴ連携整備事業）</t>
    <phoneticPr fontId="17"/>
  </si>
  <si>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7"/>
  </si>
  <si>
    <t>H29</t>
    <phoneticPr fontId="17"/>
  </si>
  <si>
    <t>地域医療機関ICT連携整備数</t>
    <phoneticPr fontId="17"/>
  </si>
  <si>
    <t>0→5%
（H29）</t>
    <phoneticPr fontId="17"/>
  </si>
  <si>
    <t>●</t>
    <phoneticPr fontId="17"/>
  </si>
  <si>
    <t>－</t>
    <phoneticPr fontId="17"/>
  </si>
  <si>
    <t>H30年度の事業効果を踏まえ、H31年度以降に事業内容見直し等を実施予定。</t>
    <phoneticPr fontId="17"/>
  </si>
  <si>
    <t>H30</t>
    <phoneticPr fontId="17"/>
  </si>
  <si>
    <t>回復期病床への
機能転換数</t>
    <phoneticPr fontId="17"/>
  </si>
  <si>
    <t>4</t>
    <phoneticPr fontId="17"/>
  </si>
  <si>
    <t>地域看護ネットワーク整備による医療連携体制強化事業（訪問看護ネットワーク事業）</t>
    <phoneticPr fontId="17"/>
  </si>
  <si>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7"/>
  </si>
  <si>
    <t>規模拡大又は相互連携する訪問看護ステーションの増加
※規模拡大とは看護職員常勤換算５人以上に増加すること</t>
    <phoneticPr fontId="17"/>
  </si>
  <si>
    <t>50か所</t>
    <phoneticPr fontId="17"/>
  </si>
  <si>
    <t>●訪問看護ステーションと他の医療機関のネットワークの強化</t>
    <phoneticPr fontId="17"/>
  </si>
  <si>
    <t>ー</t>
    <phoneticPr fontId="17"/>
  </si>
  <si>
    <t>●訪問看護ステーション含む医療機関間のネットワークの強化のためのＩＣＴシステム導入等は他の事業にて補助を実施。
●研修事業への支援は、研修実施だけでなく開催周知も含め支援を行っている。来年度も実施予定。</t>
    <rPh sb="1" eb="3">
      <t>ホウモン</t>
    </rPh>
    <rPh sb="3" eb="5">
      <t>カンゴ</t>
    </rPh>
    <rPh sb="11" eb="12">
      <t>フク</t>
    </rPh>
    <rPh sb="13" eb="15">
      <t>イリョウ</t>
    </rPh>
    <rPh sb="15" eb="17">
      <t>キカン</t>
    </rPh>
    <rPh sb="17" eb="18">
      <t>カン</t>
    </rPh>
    <rPh sb="26" eb="28">
      <t>キョウカ</t>
    </rPh>
    <rPh sb="39" eb="41">
      <t>ドウニュウ</t>
    </rPh>
    <rPh sb="41" eb="42">
      <t>トウ</t>
    </rPh>
    <rPh sb="43" eb="44">
      <t>タ</t>
    </rPh>
    <rPh sb="45" eb="47">
      <t>ジギョウ</t>
    </rPh>
    <rPh sb="49" eb="51">
      <t>ホジョ</t>
    </rPh>
    <rPh sb="52" eb="54">
      <t>ジッシ</t>
    </rPh>
    <phoneticPr fontId="17"/>
  </si>
  <si>
    <t>H29、Ｈ30年度の効果検証を踏まえ、事業内容の改善を図る。</t>
    <rPh sb="7" eb="9">
      <t>ネンド</t>
    </rPh>
    <rPh sb="10" eb="12">
      <t>コウカ</t>
    </rPh>
    <rPh sb="12" eb="14">
      <t>ケンショウ</t>
    </rPh>
    <rPh sb="15" eb="16">
      <t>フ</t>
    </rPh>
    <rPh sb="19" eb="21">
      <t>ジギョウ</t>
    </rPh>
    <rPh sb="21" eb="23">
      <t>ナイヨウ</t>
    </rPh>
    <rPh sb="24" eb="26">
      <t>カイゼン</t>
    </rPh>
    <rPh sb="27" eb="28">
      <t>ハカ</t>
    </rPh>
    <phoneticPr fontId="17"/>
  </si>
  <si>
    <t>―</t>
    <phoneticPr fontId="17"/>
  </si>
  <si>
    <t>訪問看護師確保定着支援事業</t>
    <phoneticPr fontId="17"/>
  </si>
  <si>
    <t>在宅医療・介護サービスの提供体制の充実、安定的な供給を図るための、訪問看護師の人材確保や資質向上、定着支援に関連する業務の委託及び補助を行う。</t>
    <phoneticPr fontId="17"/>
  </si>
  <si>
    <t>訪問看護師数の増加</t>
    <phoneticPr fontId="17"/>
  </si>
  <si>
    <t>※29年度末判明</t>
    <phoneticPr fontId="17"/>
  </si>
  <si>
    <t>①地域看護の拠点を整備した圏域数
②機能強化等した訪問看護事業所</t>
    <phoneticPr fontId="17"/>
  </si>
  <si>
    <t>回復期病床への機能転換数</t>
    <phoneticPr fontId="17"/>
  </si>
  <si>
    <t>917床</t>
    <phoneticPr fontId="17"/>
  </si>
  <si>
    <r>
      <rPr>
        <sz val="26"/>
        <rFont val="Meiryo UI"/>
        <family val="3"/>
        <charset val="128"/>
      </rPr>
      <t>①医科歯科連携広域調整会議実施回数
②病院スタッフに対する周術期口腔機能管理に係る人材育成研修会の実施</t>
    </r>
    <r>
      <rPr>
        <strike/>
        <sz val="26"/>
        <rFont val="Meiryo UI"/>
        <family val="3"/>
        <charset val="128"/>
      </rPr>
      <t xml:space="preserve">
</t>
    </r>
    <phoneticPr fontId="17"/>
  </si>
  <si>
    <t>①当該研修実施医療機関における新人看護職員の離職率（新人看護職員研修補助金申請時の離職率調査による）
②看護師等養成所における資格のある専任教員の充足</t>
    <phoneticPr fontId="17"/>
  </si>
  <si>
    <t>ー</t>
    <phoneticPr fontId="17"/>
  </si>
  <si>
    <t>●現補助条件にて病診連携を基本として、歯科等との連携も可能。
●本事業は円滑な在宅移行を図る病診連携ツールの導入支援であり、永続的な体制維持支援ではない。
●国主導で取り組んでいる「クラウド型HER高度化」が実稼働し、異なるベンダー間での情報連携が可能になり、府内統一したシステム導入も可能となるため、国の動向を確認中
●本事業に取組まれた医療機関の状況については府ホームページで紹介しています。</t>
    <rPh sb="21" eb="22">
      <t>トウ</t>
    </rPh>
    <rPh sb="24" eb="26">
      <t>レンケイ</t>
    </rPh>
    <rPh sb="32" eb="33">
      <t>ホン</t>
    </rPh>
    <rPh sb="33" eb="35">
      <t>ジギョウ</t>
    </rPh>
    <rPh sb="79" eb="80">
      <t>クニ</t>
    </rPh>
    <rPh sb="151" eb="152">
      <t>クニ</t>
    </rPh>
    <rPh sb="153" eb="155">
      <t>ドウコウ</t>
    </rPh>
    <rPh sb="156" eb="159">
      <t>カクニンチュウ</t>
    </rPh>
    <rPh sb="161" eb="162">
      <t>ホン</t>
    </rPh>
    <rPh sb="162" eb="164">
      <t>ジギョウ</t>
    </rPh>
    <rPh sb="165" eb="167">
      <t>トリク</t>
    </rPh>
    <rPh sb="170" eb="172">
      <t>イリョウ</t>
    </rPh>
    <rPh sb="172" eb="174">
      <t>キカン</t>
    </rPh>
    <rPh sb="175" eb="177">
      <t>ジョウキョウ</t>
    </rPh>
    <rPh sb="182" eb="183">
      <t>フ</t>
    </rPh>
    <rPh sb="190" eb="192">
      <t>ショウカイ</t>
    </rPh>
    <phoneticPr fontId="17"/>
  </si>
  <si>
    <t>①9機関
②233人</t>
    <rPh sb="2" eb="4">
      <t>キカン</t>
    </rPh>
    <rPh sb="9" eb="10">
      <t>ニン</t>
    </rPh>
    <phoneticPr fontId="17"/>
  </si>
  <si>
    <t>4機関</t>
    <rPh sb="1" eb="3">
      <t>キカン</t>
    </rPh>
    <phoneticPr fontId="17"/>
  </si>
  <si>
    <t>①156
医療機関
②290名</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</si>
</sst>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_ "/>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sz val="22"/>
      <name val="Meiryo UI"/>
      <family val="3"/>
      <charset val="128"/>
    </font>
    <font>
      <b/>
      <sz val="28"/>
      <name val="Meiryo UI"/>
      <family val="3"/>
      <charset val="128"/>
    </font>
    <font>
      <sz val="28"/>
      <name val="Meiryo UI"/>
      <family val="3"/>
      <charset val="128"/>
    </font>
    <font>
      <b/>
      <sz val="22"/>
      <name val="Meiryo UI"/>
      <family val="3"/>
      <charset val="128"/>
    </font>
    <font>
      <b/>
      <sz val="72"/>
      <name val="Meiryo UI"/>
      <family val="3"/>
      <charset val="128"/>
    </font>
    <font>
      <b/>
      <sz val="36"/>
      <name val="Meiryo UI"/>
      <family val="3"/>
      <charset val="128"/>
    </font>
    <font>
      <sz val="36"/>
      <name val="Meiryo UI"/>
      <family val="3"/>
      <charset val="128"/>
    </font>
    <font>
      <b/>
      <sz val="18"/>
      <name val="Meiryo UI"/>
      <family val="3"/>
      <charset val="128"/>
    </font>
    <font>
      <b/>
      <sz val="24"/>
      <name val="Meiryo UI"/>
      <family val="3"/>
      <charset val="128"/>
    </font>
    <font>
      <b/>
      <sz val="20"/>
      <name val="Meiryo UI"/>
      <family val="3"/>
      <charset val="128"/>
    </font>
    <font>
      <sz val="26"/>
      <name val="Meiryo UI"/>
      <family val="3"/>
      <charset val="128"/>
    </font>
    <font>
      <strike/>
      <sz val="26"/>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387">
    <xf numFmtId="0" fontId="0" fillId="0" borderId="0"/>
    <xf numFmtId="38" fontId="16"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97">
    <xf numFmtId="0" fontId="0" fillId="0" borderId="0" xfId="0"/>
    <xf numFmtId="0" fontId="26" fillId="0" borderId="0" xfId="0" applyFont="1" applyAlignment="1">
      <alignment vertical="center"/>
    </xf>
    <xf numFmtId="0" fontId="0" fillId="0" borderId="0" xfId="0" applyAlignment="1"/>
    <xf numFmtId="0" fontId="20" fillId="0" borderId="0" xfId="0" applyFont="1"/>
    <xf numFmtId="0" fontId="27" fillId="0" borderId="0" xfId="0" applyFont="1"/>
    <xf numFmtId="38" fontId="20" fillId="0" borderId="0" xfId="1" applyFont="1" applyAlignment="1"/>
    <xf numFmtId="0" fontId="28" fillId="0" borderId="0" xfId="0" applyFont="1"/>
    <xf numFmtId="0" fontId="27" fillId="0" borderId="0" xfId="0" applyFont="1" applyBorder="1"/>
    <xf numFmtId="0" fontId="28" fillId="0" borderId="0" xfId="0" applyFont="1" applyFill="1" applyBorder="1"/>
    <xf numFmtId="0" fontId="20" fillId="0" borderId="0" xfId="126" applyFont="1" applyFill="1" applyBorder="1" applyAlignment="1">
      <alignment horizontal="center" vertical="center" wrapText="1"/>
    </xf>
    <xf numFmtId="0" fontId="29" fillId="0" borderId="0" xfId="126" applyFont="1" applyFill="1" applyBorder="1" applyAlignment="1">
      <alignment horizontal="center" vertical="center" wrapText="1"/>
    </xf>
    <xf numFmtId="38" fontId="28" fillId="0" borderId="0" xfId="1" applyFont="1" applyFill="1" applyBorder="1" applyAlignment="1">
      <alignment horizontal="center" vertical="center" wrapText="1"/>
    </xf>
    <xf numFmtId="0" fontId="28" fillId="0" borderId="0" xfId="126" applyFont="1" applyFill="1" applyBorder="1" applyAlignment="1">
      <alignment vertical="top"/>
    </xf>
    <xf numFmtId="38" fontId="29" fillId="0" borderId="0" xfId="1" applyFont="1" applyFill="1" applyBorder="1" applyAlignment="1">
      <alignment vertical="top"/>
    </xf>
    <xf numFmtId="0" fontId="30" fillId="0" borderId="2" xfId="0" applyFont="1" applyBorder="1" applyAlignment="1">
      <alignment horizontal="center" vertical="center" wrapText="1"/>
    </xf>
    <xf numFmtId="0" fontId="29" fillId="7" borderId="2" xfId="126" applyFont="1" applyFill="1" applyBorder="1" applyAlignment="1">
      <alignment horizontal="center" vertical="center" wrapText="1"/>
    </xf>
    <xf numFmtId="0" fontId="31" fillId="7" borderId="2" xfId="126" applyFont="1" applyFill="1" applyBorder="1" applyAlignment="1">
      <alignment horizontal="center" vertical="center" wrapText="1"/>
    </xf>
    <xf numFmtId="38" fontId="18" fillId="7" borderId="2" xfId="1" applyFont="1" applyFill="1" applyBorder="1" applyAlignment="1">
      <alignment horizontal="center" vertical="center" wrapText="1"/>
    </xf>
    <xf numFmtId="0" fontId="18" fillId="7" borderId="2" xfId="126" applyFont="1" applyFill="1" applyBorder="1" applyAlignment="1">
      <alignment horizontal="center" vertical="center" wrapText="1"/>
    </xf>
    <xf numFmtId="0" fontId="22" fillId="7" borderId="2" xfId="126" applyFont="1" applyFill="1" applyBorder="1" applyAlignment="1">
      <alignment horizontal="left" vertical="center" wrapText="1"/>
    </xf>
    <xf numFmtId="0" fontId="28" fillId="7" borderId="0" xfId="126" applyFont="1" applyFill="1" applyBorder="1" applyAlignment="1">
      <alignment horizontal="center" vertical="center" wrapText="1"/>
    </xf>
    <xf numFmtId="0" fontId="28" fillId="0" borderId="0" xfId="126" applyFont="1" applyAlignment="1">
      <alignment vertical="top"/>
    </xf>
    <xf numFmtId="0" fontId="18" fillId="7" borderId="10" xfId="0" applyFont="1" applyFill="1" applyBorder="1" applyAlignment="1">
      <alignment horizontal="center" vertical="center"/>
    </xf>
    <xf numFmtId="0" fontId="27" fillId="7" borderId="12" xfId="0" applyFont="1" applyFill="1" applyBorder="1"/>
    <xf numFmtId="0" fontId="33" fillId="7" borderId="12" xfId="126" applyFont="1" applyFill="1" applyBorder="1" applyAlignment="1">
      <alignment horizontal="left" vertical="center"/>
    </xf>
    <xf numFmtId="0" fontId="29" fillId="7" borderId="12" xfId="126" applyFont="1" applyFill="1" applyBorder="1" applyAlignment="1">
      <alignment horizontal="center" vertical="center" wrapText="1"/>
    </xf>
    <xf numFmtId="0" fontId="29" fillId="7" borderId="8" xfId="126" applyFont="1" applyFill="1" applyBorder="1" applyAlignment="1">
      <alignment horizontal="center" vertical="center" wrapText="1"/>
    </xf>
    <xf numFmtId="38" fontId="23" fillId="7" borderId="8" xfId="1" applyFont="1" applyFill="1" applyBorder="1" applyAlignment="1">
      <alignment horizontal="right" vertical="center" wrapText="1"/>
    </xf>
    <xf numFmtId="38" fontId="23" fillId="7" borderId="2" xfId="126" applyNumberFormat="1" applyFont="1" applyFill="1" applyBorder="1" applyAlignment="1">
      <alignment horizontal="right" vertical="center"/>
    </xf>
    <xf numFmtId="38" fontId="20" fillId="7" borderId="2" xfId="126" applyNumberFormat="1" applyFont="1" applyFill="1" applyBorder="1" applyAlignment="1">
      <alignment horizontal="center" vertical="center"/>
    </xf>
    <xf numFmtId="38" fontId="20" fillId="7" borderId="8" xfId="1" applyFont="1" applyFill="1" applyBorder="1" applyAlignment="1">
      <alignment horizontal="right" vertical="center" wrapText="1"/>
    </xf>
    <xf numFmtId="0" fontId="21" fillId="7" borderId="2" xfId="126" applyFont="1" applyFill="1" applyBorder="1" applyAlignment="1">
      <alignment horizontal="left" vertical="center" wrapText="1"/>
    </xf>
    <xf numFmtId="38" fontId="23" fillId="7" borderId="0" xfId="1" applyFont="1" applyFill="1" applyBorder="1" applyAlignment="1">
      <alignment horizontal="right" vertical="center" wrapText="1"/>
    </xf>
    <xf numFmtId="0" fontId="27" fillId="0" borderId="0" xfId="126" applyFont="1" applyAlignment="1">
      <alignment vertical="top"/>
    </xf>
    <xf numFmtId="0" fontId="18" fillId="5" borderId="4" xfId="0" applyFont="1" applyFill="1" applyBorder="1" applyAlignment="1">
      <alignment horizontal="center" vertical="center"/>
    </xf>
    <xf numFmtId="0" fontId="27" fillId="5" borderId="0" xfId="0" applyFont="1" applyFill="1"/>
    <xf numFmtId="0" fontId="31" fillId="7" borderId="4" xfId="126" applyFont="1" applyFill="1" applyBorder="1" applyAlignment="1">
      <alignment horizontal="center" vertical="center"/>
    </xf>
    <xf numFmtId="0" fontId="31" fillId="5" borderId="4" xfId="127" applyFont="1" applyFill="1" applyBorder="1" applyAlignment="1">
      <alignment vertical="center" wrapText="1"/>
    </xf>
    <xf numFmtId="0" fontId="29" fillId="0" borderId="4" xfId="127" applyFont="1" applyFill="1" applyBorder="1" applyAlignment="1">
      <alignment vertical="center" wrapText="1"/>
    </xf>
    <xf numFmtId="38" fontId="23" fillId="0" borderId="2" xfId="1" applyFont="1" applyFill="1" applyBorder="1" applyAlignment="1">
      <alignment vertical="center"/>
    </xf>
    <xf numFmtId="38" fontId="23" fillId="0" borderId="2" xfId="126" applyNumberFormat="1" applyFont="1" applyFill="1" applyBorder="1" applyAlignment="1">
      <alignment horizontal="right" vertical="center"/>
    </xf>
    <xf numFmtId="38" fontId="29" fillId="0" borderId="2" xfId="1" applyFont="1" applyFill="1" applyBorder="1" applyAlignment="1">
      <alignment horizontal="left" vertical="center" wrapText="1"/>
    </xf>
    <xf numFmtId="38" fontId="34" fillId="0" borderId="2" xfId="1" applyFont="1" applyFill="1" applyBorder="1" applyAlignment="1">
      <alignment horizontal="right" vertical="center" wrapText="1"/>
    </xf>
    <xf numFmtId="38" fontId="29" fillId="0" borderId="4" xfId="1" applyFont="1" applyFill="1" applyBorder="1" applyAlignment="1">
      <alignment vertical="center" wrapText="1"/>
    </xf>
    <xf numFmtId="38" fontId="34" fillId="0" borderId="4" xfId="1" applyFont="1" applyFill="1" applyBorder="1" applyAlignment="1">
      <alignment horizontal="right" vertical="center" wrapText="1"/>
    </xf>
    <xf numFmtId="0" fontId="21" fillId="5" borderId="2" xfId="126" applyFont="1" applyFill="1" applyBorder="1" applyAlignment="1">
      <alignment horizontal="left" vertical="center" wrapText="1"/>
    </xf>
    <xf numFmtId="0" fontId="35" fillId="5" borderId="0" xfId="126" applyFont="1" applyFill="1" applyBorder="1" applyAlignment="1">
      <alignment horizontal="left" vertical="center" wrapText="1"/>
    </xf>
    <xf numFmtId="0" fontId="18" fillId="5" borderId="2" xfId="0" applyFont="1" applyFill="1" applyBorder="1" applyAlignment="1">
      <alignment horizontal="center" vertical="center"/>
    </xf>
    <xf numFmtId="0" fontId="31" fillId="7" borderId="2" xfId="126" applyFont="1" applyFill="1" applyBorder="1" applyAlignment="1">
      <alignment horizontal="center" vertical="center"/>
    </xf>
    <xf numFmtId="0" fontId="31" fillId="5" borderId="2" xfId="126" applyFont="1" applyFill="1" applyBorder="1" applyAlignment="1">
      <alignment vertical="center" wrapText="1"/>
    </xf>
    <xf numFmtId="0" fontId="29" fillId="0" borderId="2" xfId="126" applyFont="1" applyFill="1" applyBorder="1" applyAlignment="1">
      <alignment vertical="center" wrapText="1"/>
    </xf>
    <xf numFmtId="176" fontId="34" fillId="0" borderId="2" xfId="1" applyNumberFormat="1" applyFont="1" applyFill="1" applyBorder="1" applyAlignment="1">
      <alignment horizontal="right" vertical="center" wrapText="1"/>
    </xf>
    <xf numFmtId="0" fontId="23" fillId="0" borderId="0" xfId="126" applyFont="1" applyBorder="1" applyAlignment="1">
      <alignment horizontal="right" vertical="center"/>
    </xf>
    <xf numFmtId="0" fontId="29" fillId="0" borderId="2" xfId="128" applyFont="1" applyFill="1" applyBorder="1" applyAlignment="1">
      <alignment vertical="center" wrapText="1"/>
    </xf>
    <xf numFmtId="0" fontId="31" fillId="5" borderId="2" xfId="127" applyFont="1" applyFill="1" applyBorder="1" applyAlignment="1">
      <alignment vertical="center" wrapText="1"/>
    </xf>
    <xf numFmtId="0" fontId="29" fillId="0" borderId="2" xfId="127" applyFont="1" applyFill="1" applyBorder="1" applyAlignment="1">
      <alignment vertical="center" wrapText="1"/>
    </xf>
    <xf numFmtId="38" fontId="34" fillId="5" borderId="2" xfId="1" applyFont="1" applyFill="1" applyBorder="1" applyAlignment="1">
      <alignment horizontal="right" vertical="center" wrapText="1"/>
    </xf>
    <xf numFmtId="38" fontId="29" fillId="5" borderId="4" xfId="1" applyFont="1" applyFill="1" applyBorder="1" applyAlignment="1">
      <alignment vertical="center" wrapText="1"/>
    </xf>
    <xf numFmtId="38" fontId="34" fillId="5" borderId="4" xfId="1" applyFont="1" applyFill="1" applyBorder="1" applyAlignment="1">
      <alignment horizontal="right" vertical="center" wrapText="1"/>
    </xf>
    <xf numFmtId="38" fontId="29" fillId="5" borderId="2" xfId="1" applyFont="1" applyFill="1" applyBorder="1" applyAlignment="1">
      <alignment horizontal="left" vertical="center" wrapText="1"/>
    </xf>
    <xf numFmtId="38" fontId="28" fillId="0" borderId="0" xfId="1" applyFont="1" applyBorder="1" applyAlignment="1">
      <alignment horizontal="right" vertical="center" wrapText="1"/>
    </xf>
    <xf numFmtId="0" fontId="33" fillId="7" borderId="8" xfId="126" applyFont="1" applyFill="1" applyBorder="1" applyAlignment="1">
      <alignment horizontal="left" vertical="center"/>
    </xf>
    <xf numFmtId="38" fontId="23" fillId="7" borderId="2" xfId="1" applyFont="1" applyFill="1" applyBorder="1" applyAlignment="1">
      <alignment horizontal="right" vertical="center" wrapText="1"/>
    </xf>
    <xf numFmtId="38" fontId="29" fillId="7" borderId="2" xfId="1" applyFont="1" applyFill="1" applyBorder="1" applyAlignment="1">
      <alignment horizontal="left" vertical="center" wrapText="1"/>
    </xf>
    <xf numFmtId="38" fontId="34" fillId="7" borderId="2" xfId="1" applyFont="1" applyFill="1" applyBorder="1" applyAlignment="1">
      <alignment horizontal="right" vertical="center" wrapText="1"/>
    </xf>
    <xf numFmtId="0" fontId="21" fillId="5" borderId="2" xfId="126" quotePrefix="1" applyFont="1" applyFill="1" applyBorder="1" applyAlignment="1">
      <alignment horizontal="left" vertical="center" wrapText="1"/>
    </xf>
    <xf numFmtId="0" fontId="31" fillId="0" borderId="2" xfId="127" applyFont="1" applyFill="1" applyBorder="1" applyAlignment="1">
      <alignment vertical="center" wrapText="1"/>
    </xf>
    <xf numFmtId="0" fontId="29" fillId="0" borderId="2" xfId="1" applyNumberFormat="1" applyFont="1" applyFill="1" applyBorder="1" applyAlignment="1">
      <alignment vertical="center" wrapText="1"/>
    </xf>
    <xf numFmtId="0" fontId="34" fillId="0" borderId="2" xfId="1" applyNumberFormat="1" applyFont="1" applyFill="1" applyBorder="1" applyAlignment="1">
      <alignment horizontal="right" vertical="center" wrapText="1"/>
    </xf>
    <xf numFmtId="9" fontId="34" fillId="0" borderId="2" xfId="1" applyNumberFormat="1" applyFont="1" applyFill="1" applyBorder="1" applyAlignment="1">
      <alignment horizontal="right" vertical="center" wrapText="1"/>
    </xf>
    <xf numFmtId="9" fontId="34" fillId="5" borderId="2" xfId="1" applyNumberFormat="1" applyFont="1" applyFill="1" applyBorder="1" applyAlignment="1">
      <alignment horizontal="right" vertical="center" wrapText="1"/>
    </xf>
    <xf numFmtId="38" fontId="31" fillId="0" borderId="2" xfId="1" applyFont="1" applyFill="1" applyBorder="1" applyAlignment="1">
      <alignment horizontal="right" vertical="center" wrapText="1"/>
    </xf>
    <xf numFmtId="0" fontId="18" fillId="5" borderId="2" xfId="0" applyFont="1" applyFill="1" applyBorder="1" applyAlignment="1">
      <alignment horizontal="center" vertical="center" wrapText="1"/>
    </xf>
    <xf numFmtId="0" fontId="31" fillId="0" borderId="2" xfId="127" applyFont="1" applyFill="1" applyBorder="1" applyAlignment="1">
      <alignment horizontal="left" vertical="center" wrapText="1"/>
    </xf>
    <xf numFmtId="0" fontId="18" fillId="7" borderId="10" xfId="126" applyFont="1" applyFill="1" applyBorder="1" applyAlignment="1">
      <alignment horizontal="center" vertical="center" wrapText="1"/>
    </xf>
    <xf numFmtId="38" fontId="24" fillId="7" borderId="2" xfId="126" applyNumberFormat="1" applyFont="1" applyFill="1" applyBorder="1" applyAlignment="1">
      <alignment horizontal="right" vertical="center"/>
    </xf>
    <xf numFmtId="38" fontId="38" fillId="0" borderId="2" xfId="1" applyFont="1" applyFill="1" applyBorder="1" applyAlignment="1">
      <alignment vertical="center"/>
    </xf>
    <xf numFmtId="38" fontId="38" fillId="0" borderId="2" xfId="126" applyNumberFormat="1" applyFont="1" applyFill="1" applyBorder="1" applyAlignment="1">
      <alignment horizontal="right" vertical="center"/>
    </xf>
    <xf numFmtId="38" fontId="29" fillId="0" borderId="3" xfId="1" applyFont="1" applyFill="1" applyBorder="1" applyAlignment="1">
      <alignment horizontal="left" vertical="center" wrapText="1"/>
    </xf>
    <xf numFmtId="38" fontId="38" fillId="0" borderId="10" xfId="126" applyNumberFormat="1" applyFont="1" applyFill="1" applyBorder="1" applyAlignment="1">
      <alignment horizontal="right" vertical="center"/>
    </xf>
    <xf numFmtId="0" fontId="29" fillId="0" borderId="2" xfId="0" applyFont="1" applyFill="1" applyBorder="1" applyAlignment="1">
      <alignment horizontal="justify" vertical="center" wrapText="1"/>
    </xf>
    <xf numFmtId="38" fontId="31" fillId="0" borderId="8" xfId="1" applyFont="1" applyFill="1" applyBorder="1" applyAlignment="1">
      <alignment horizontal="right" vertical="center" wrapText="1"/>
    </xf>
    <xf numFmtId="38" fontId="29" fillId="0" borderId="4" xfId="1" applyFont="1" applyFill="1" applyBorder="1" applyAlignment="1">
      <alignment horizontal="left" vertical="center" wrapText="1"/>
    </xf>
    <xf numFmtId="0" fontId="29" fillId="0" borderId="0" xfId="0" applyFont="1" applyFill="1" applyAlignment="1">
      <alignment horizontal="justify" vertical="center" wrapText="1"/>
    </xf>
    <xf numFmtId="0" fontId="31" fillId="7" borderId="21" xfId="126" applyFont="1" applyFill="1" applyBorder="1" applyAlignment="1">
      <alignment horizontal="center" vertical="center"/>
    </xf>
    <xf numFmtId="0" fontId="31" fillId="0" borderId="21" xfId="126" applyFont="1" applyFill="1" applyBorder="1" applyAlignment="1">
      <alignment vertical="center" wrapText="1"/>
    </xf>
    <xf numFmtId="0" fontId="29" fillId="0" borderId="21" xfId="128" applyFont="1" applyFill="1" applyBorder="1" applyAlignment="1">
      <alignment vertical="center" wrapText="1"/>
    </xf>
    <xf numFmtId="38" fontId="38" fillId="0" borderId="21" xfId="1" applyFont="1" applyFill="1" applyBorder="1" applyAlignment="1">
      <alignment vertical="center"/>
    </xf>
    <xf numFmtId="38" fontId="38" fillId="0" borderId="21" xfId="126" applyNumberFormat="1" applyFont="1" applyFill="1" applyBorder="1" applyAlignment="1">
      <alignment horizontal="right" vertical="center"/>
    </xf>
    <xf numFmtId="38" fontId="29" fillId="0" borderId="21" xfId="1" applyFont="1" applyFill="1" applyBorder="1" applyAlignment="1">
      <alignment horizontal="left" vertical="center" wrapText="1"/>
    </xf>
    <xf numFmtId="38" fontId="34" fillId="0" borderId="21" xfId="1" applyFont="1" applyFill="1" applyBorder="1" applyAlignment="1">
      <alignment horizontal="right" vertical="center" wrapText="1"/>
    </xf>
    <xf numFmtId="0" fontId="18" fillId="0" borderId="0" xfId="0" applyFont="1" applyFill="1" applyBorder="1"/>
    <xf numFmtId="0" fontId="20" fillId="4" borderId="4" xfId="126" applyFont="1" applyFill="1" applyBorder="1" applyAlignment="1">
      <alignment horizontal="center" vertical="center" wrapText="1"/>
    </xf>
    <xf numFmtId="0" fontId="29" fillId="4" borderId="4" xfId="126" applyFont="1" applyFill="1" applyBorder="1" applyAlignment="1">
      <alignment horizontal="center" vertical="center" wrapText="1"/>
    </xf>
    <xf numFmtId="38" fontId="23" fillId="4" borderId="4" xfId="1" applyFont="1" applyFill="1" applyBorder="1" applyAlignment="1">
      <alignment horizontal="right" vertical="center" wrapText="1"/>
    </xf>
    <xf numFmtId="0" fontId="28" fillId="4" borderId="4" xfId="126" applyFont="1" applyFill="1" applyBorder="1" applyAlignment="1">
      <alignment vertical="top"/>
    </xf>
    <xf numFmtId="38" fontId="29" fillId="4" borderId="4" xfId="1" applyFont="1" applyFill="1" applyBorder="1" applyAlignment="1">
      <alignment horizontal="left" vertical="center" wrapText="1"/>
    </xf>
    <xf numFmtId="38" fontId="34" fillId="4" borderId="4" xfId="1" applyFont="1" applyFill="1" applyBorder="1" applyAlignment="1">
      <alignment vertical="top" wrapText="1"/>
    </xf>
    <xf numFmtId="38" fontId="34" fillId="4" borderId="4" xfId="1" applyFont="1" applyFill="1" applyBorder="1" applyAlignment="1">
      <alignment vertical="center" wrapText="1"/>
    </xf>
    <xf numFmtId="0" fontId="28" fillId="0" borderId="2" xfId="126" applyFont="1" applyFill="1" applyBorder="1" applyAlignment="1">
      <alignment vertical="top"/>
    </xf>
    <xf numFmtId="0" fontId="18" fillId="0" borderId="0" xfId="0" applyFont="1"/>
    <xf numFmtId="38" fontId="27" fillId="0" borderId="0" xfId="1" applyFont="1" applyAlignment="1"/>
    <xf numFmtId="38" fontId="29" fillId="5" borderId="0" xfId="1" applyFont="1" applyFill="1" applyAlignment="1">
      <alignment vertical="center" wrapText="1"/>
    </xf>
    <xf numFmtId="38" fontId="34" fillId="0" borderId="0" xfId="1" applyFont="1" applyAlignment="1">
      <alignment wrapText="1"/>
    </xf>
    <xf numFmtId="38" fontId="29" fillId="5" borderId="0" xfId="1" applyFont="1" applyFill="1" applyAlignment="1">
      <alignment horizontal="left" vertical="center" wrapText="1"/>
    </xf>
    <xf numFmtId="38" fontId="34" fillId="5" borderId="0" xfId="1" applyFont="1" applyFill="1" applyAlignment="1">
      <alignment vertical="center" wrapText="1"/>
    </xf>
    <xf numFmtId="49" fontId="38" fillId="0" borderId="0" xfId="129" applyNumberFormat="1" applyFont="1" applyAlignment="1">
      <alignment horizontal="left"/>
    </xf>
    <xf numFmtId="38" fontId="28" fillId="7" borderId="2" xfId="1" applyFont="1" applyFill="1" applyBorder="1" applyAlignment="1">
      <alignment horizontal="center" vertical="center" wrapText="1"/>
    </xf>
    <xf numFmtId="0" fontId="28" fillId="0" borderId="2" xfId="0" applyFont="1" applyBorder="1"/>
    <xf numFmtId="0" fontId="29" fillId="5" borderId="2" xfId="128" applyFont="1" applyFill="1" applyBorder="1" applyAlignment="1">
      <alignment vertical="top" wrapText="1"/>
    </xf>
    <xf numFmtId="38" fontId="23" fillId="5" borderId="2" xfId="1" applyFont="1" applyFill="1" applyBorder="1" applyAlignment="1">
      <alignment vertical="center"/>
    </xf>
    <xf numFmtId="38" fontId="29" fillId="5" borderId="2" xfId="1" applyFont="1" applyFill="1" applyBorder="1" applyAlignment="1">
      <alignment vertical="center" wrapText="1"/>
    </xf>
    <xf numFmtId="38" fontId="29" fillId="0" borderId="2" xfId="1" applyFont="1" applyBorder="1" applyAlignment="1">
      <alignment horizontal="left" vertical="center" wrapText="1"/>
    </xf>
    <xf numFmtId="38" fontId="34" fillId="0" borderId="2" xfId="1" applyFont="1" applyBorder="1" applyAlignment="1">
      <alignment horizontal="right" vertical="center" wrapText="1"/>
    </xf>
    <xf numFmtId="0" fontId="18" fillId="0" borderId="2" xfId="0" applyFont="1" applyBorder="1" applyAlignment="1">
      <alignment horizontal="center" vertical="center" wrapText="1"/>
    </xf>
    <xf numFmtId="38" fontId="40" fillId="5" borderId="2" xfId="1" applyFont="1" applyFill="1" applyBorder="1" applyAlignment="1">
      <alignment vertical="center"/>
    </xf>
    <xf numFmtId="38" fontId="29" fillId="0" borderId="2" xfId="1" applyFont="1" applyFill="1" applyBorder="1" applyAlignment="1">
      <alignment vertical="center" wrapText="1"/>
    </xf>
    <xf numFmtId="176" fontId="34" fillId="0" borderId="2" xfId="1" applyNumberFormat="1" applyFont="1" applyFill="1" applyBorder="1" applyAlignment="1">
      <alignment vertical="center" wrapText="1"/>
    </xf>
    <xf numFmtId="0" fontId="18" fillId="0" borderId="0" xfId="0" applyFont="1" applyFill="1" applyBorder="1" applyAlignment="1">
      <alignment horizontal="center" vertical="center"/>
    </xf>
    <xf numFmtId="38" fontId="34" fillId="0" borderId="0" xfId="1" applyFont="1" applyFill="1" applyBorder="1" applyAlignment="1">
      <alignment vertical="top" wrapText="1"/>
    </xf>
    <xf numFmtId="0" fontId="18" fillId="0" borderId="0" xfId="0" applyFont="1" applyAlignment="1">
      <alignment horizontal="center" vertical="center"/>
    </xf>
    <xf numFmtId="49" fontId="38" fillId="0" borderId="0" xfId="129" applyNumberFormat="1" applyFont="1" applyBorder="1" applyAlignment="1">
      <alignment horizontal="left"/>
    </xf>
    <xf numFmtId="38" fontId="27" fillId="0" borderId="0" xfId="1" applyFont="1" applyBorder="1" applyAlignment="1"/>
    <xf numFmtId="0" fontId="28" fillId="0" borderId="0" xfId="0" applyFont="1" applyBorder="1"/>
    <xf numFmtId="0" fontId="18" fillId="0" borderId="2" xfId="0" applyFont="1" applyBorder="1" applyAlignment="1">
      <alignment horizontal="center" vertical="center"/>
    </xf>
    <xf numFmtId="0" fontId="20" fillId="5" borderId="0" xfId="126" applyFont="1" applyFill="1" applyBorder="1" applyAlignment="1">
      <alignment vertical="top"/>
    </xf>
    <xf numFmtId="0" fontId="31" fillId="5" borderId="0" xfId="126" applyFont="1" applyFill="1" applyBorder="1" applyAlignment="1">
      <alignment vertical="top"/>
    </xf>
    <xf numFmtId="0" fontId="20" fillId="0" borderId="0" xfId="0" applyFont="1" applyBorder="1"/>
    <xf numFmtId="0" fontId="41" fillId="0" borderId="0" xfId="0" applyFont="1" applyAlignment="1">
      <alignment vertical="center"/>
    </xf>
    <xf numFmtId="38" fontId="28" fillId="0" borderId="0" xfId="1" applyFont="1" applyAlignment="1">
      <alignment horizontal="right"/>
    </xf>
    <xf numFmtId="14" fontId="27" fillId="0" borderId="0" xfId="0" applyNumberFormat="1" applyFont="1" applyAlignment="1">
      <alignment horizontal="center" vertical="center"/>
    </xf>
    <xf numFmtId="38" fontId="27" fillId="0" borderId="0" xfId="1" applyFont="1" applyAlignment="1">
      <alignment shrinkToFit="1"/>
    </xf>
    <xf numFmtId="0" fontId="27" fillId="0" borderId="0" xfId="126" applyFont="1" applyFill="1" applyBorder="1" applyAlignment="1">
      <alignment horizontal="center" vertical="center" wrapText="1"/>
    </xf>
    <xf numFmtId="0" fontId="28" fillId="0" borderId="0" xfId="126" applyFont="1" applyFill="1" applyBorder="1" applyAlignment="1">
      <alignment horizontal="center" vertical="center" wrapText="1"/>
    </xf>
    <xf numFmtId="0" fontId="28" fillId="0" borderId="0" xfId="126" applyFont="1" applyFill="1" applyBorder="1" applyAlignment="1">
      <alignment vertical="center"/>
    </xf>
    <xf numFmtId="14" fontId="28" fillId="0" borderId="0" xfId="126" applyNumberFormat="1" applyFont="1" applyFill="1" applyBorder="1" applyAlignment="1">
      <alignment horizontal="center" vertical="center"/>
    </xf>
    <xf numFmtId="38" fontId="28" fillId="0" borderId="0" xfId="1" applyFont="1" applyFill="1" applyBorder="1" applyAlignment="1">
      <alignment vertical="top"/>
    </xf>
    <xf numFmtId="38" fontId="28" fillId="0" borderId="0" xfId="1" applyFont="1" applyFill="1" applyBorder="1" applyAlignment="1">
      <alignment vertical="top" shrinkToFit="1"/>
    </xf>
    <xf numFmtId="0" fontId="28" fillId="7" borderId="2" xfId="126" applyFont="1" applyFill="1" applyBorder="1" applyAlignment="1">
      <alignment horizontal="center" vertical="center" wrapText="1"/>
    </xf>
    <xf numFmtId="0" fontId="28" fillId="0" borderId="0" xfId="126" applyFont="1" applyFill="1" applyAlignment="1">
      <alignment vertical="center"/>
    </xf>
    <xf numFmtId="14" fontId="28" fillId="0" borderId="2" xfId="126" applyNumberFormat="1" applyFont="1" applyBorder="1" applyAlignment="1">
      <alignment horizontal="center" vertical="center"/>
    </xf>
    <xf numFmtId="38" fontId="28" fillId="7" borderId="2" xfId="1" applyFont="1" applyFill="1" applyBorder="1" applyAlignment="1">
      <alignment horizontal="center" vertical="center" wrapText="1" shrinkToFit="1"/>
    </xf>
    <xf numFmtId="38" fontId="28" fillId="7" borderId="10" xfId="1" applyFont="1" applyFill="1" applyBorder="1" applyAlignment="1">
      <alignment horizontal="center" vertical="center" wrapText="1" shrinkToFit="1"/>
    </xf>
    <xf numFmtId="38" fontId="28" fillId="7" borderId="6" xfId="1" applyFont="1" applyFill="1" applyBorder="1" applyAlignment="1">
      <alignment horizontal="center" vertical="center" wrapText="1"/>
    </xf>
    <xf numFmtId="38" fontId="28" fillId="7" borderId="7" xfId="1" applyFont="1" applyFill="1" applyBorder="1" applyAlignment="1">
      <alignment horizontal="center" vertical="center" wrapText="1"/>
    </xf>
    <xf numFmtId="38" fontId="28" fillId="0" borderId="22" xfId="1" applyFont="1" applyFill="1" applyBorder="1" applyAlignment="1">
      <alignment horizontal="center" vertical="center" wrapText="1"/>
    </xf>
    <xf numFmtId="0" fontId="42" fillId="7" borderId="10" xfId="126" applyFont="1" applyFill="1" applyBorder="1" applyAlignment="1">
      <alignment horizontal="left" vertical="center"/>
    </xf>
    <xf numFmtId="0" fontId="28" fillId="7" borderId="12" xfId="126" applyFont="1" applyFill="1" applyBorder="1" applyAlignment="1">
      <alignment horizontal="center" vertical="center"/>
    </xf>
    <xf numFmtId="38" fontId="38" fillId="7" borderId="8" xfId="1" applyFont="1" applyFill="1" applyBorder="1" applyAlignment="1">
      <alignment horizontal="right" vertical="center" wrapText="1"/>
    </xf>
    <xf numFmtId="0" fontId="20" fillId="0" borderId="0" xfId="126" applyFont="1" applyFill="1" applyAlignment="1">
      <alignment vertical="center"/>
    </xf>
    <xf numFmtId="14" fontId="20" fillId="0" borderId="2" xfId="126" applyNumberFormat="1" applyFont="1" applyBorder="1" applyAlignment="1">
      <alignment horizontal="center" vertical="center"/>
    </xf>
    <xf numFmtId="0" fontId="20" fillId="0" borderId="0" xfId="126" applyFont="1" applyAlignment="1">
      <alignment vertical="top"/>
    </xf>
    <xf numFmtId="38" fontId="38" fillId="7" borderId="2" xfId="126" applyNumberFormat="1" applyFont="1" applyFill="1" applyBorder="1" applyAlignment="1">
      <alignment horizontal="right" vertical="center"/>
    </xf>
    <xf numFmtId="38" fontId="38" fillId="7" borderId="8" xfId="1" applyFont="1" applyFill="1" applyBorder="1" applyAlignment="1">
      <alignment horizontal="right" vertical="center" shrinkToFit="1"/>
    </xf>
    <xf numFmtId="38" fontId="38" fillId="7" borderId="12" xfId="1" applyFont="1" applyFill="1" applyBorder="1" applyAlignment="1">
      <alignment horizontal="right" vertical="center" shrinkToFit="1"/>
    </xf>
    <xf numFmtId="176" fontId="38" fillId="7" borderId="16" xfId="125" applyNumberFormat="1" applyFont="1" applyFill="1" applyBorder="1" applyAlignment="1">
      <alignment horizontal="right" vertical="center" shrinkToFit="1"/>
    </xf>
    <xf numFmtId="176" fontId="38" fillId="7" borderId="17" xfId="125" applyNumberFormat="1" applyFont="1" applyFill="1" applyBorder="1" applyAlignment="1">
      <alignment horizontal="right" vertical="center" shrinkToFit="1"/>
    </xf>
    <xf numFmtId="0" fontId="18" fillId="7" borderId="4" xfId="126" applyFont="1" applyFill="1" applyBorder="1" applyAlignment="1">
      <alignment horizontal="center" vertical="center"/>
    </xf>
    <xf numFmtId="0" fontId="18" fillId="5" borderId="4" xfId="126" applyFont="1" applyFill="1" applyBorder="1" applyAlignment="1">
      <alignment horizontal="center" vertical="center"/>
    </xf>
    <xf numFmtId="0" fontId="31" fillId="5" borderId="4" xfId="130" applyFont="1" applyFill="1" applyBorder="1" applyAlignment="1">
      <alignment vertical="center" wrapText="1"/>
    </xf>
    <xf numFmtId="0" fontId="29" fillId="5" borderId="4" xfId="130" applyFont="1" applyFill="1" applyBorder="1" applyAlignment="1">
      <alignment vertical="center" wrapText="1"/>
    </xf>
    <xf numFmtId="38" fontId="38" fillId="5" borderId="2" xfId="1" applyFont="1" applyFill="1" applyBorder="1" applyAlignment="1">
      <alignment vertical="center"/>
    </xf>
    <xf numFmtId="0" fontId="20" fillId="0" borderId="0" xfId="0" applyFont="1" applyFill="1" applyAlignment="1">
      <alignment vertical="center"/>
    </xf>
    <xf numFmtId="14" fontId="20" fillId="5" borderId="2" xfId="0" applyNumberFormat="1" applyFont="1" applyFill="1" applyBorder="1" applyAlignment="1">
      <alignment horizontal="center" vertical="center"/>
    </xf>
    <xf numFmtId="0" fontId="20" fillId="5" borderId="0" xfId="0" applyFont="1" applyFill="1"/>
    <xf numFmtId="38" fontId="38" fillId="0" borderId="2" xfId="126" applyNumberFormat="1" applyFont="1" applyBorder="1" applyAlignment="1">
      <alignment horizontal="right" vertical="center"/>
    </xf>
    <xf numFmtId="38" fontId="38" fillId="0" borderId="2" xfId="1" applyFont="1" applyBorder="1" applyAlignment="1">
      <alignment horizontal="right" vertical="center"/>
    </xf>
    <xf numFmtId="38" fontId="38" fillId="0" borderId="2" xfId="1" applyFont="1" applyBorder="1" applyAlignment="1">
      <alignment horizontal="right" vertical="center" shrinkToFit="1"/>
    </xf>
    <xf numFmtId="38" fontId="38" fillId="0" borderId="10" xfId="1" applyFont="1" applyBorder="1" applyAlignment="1">
      <alignment horizontal="right" vertical="center" shrinkToFit="1"/>
    </xf>
    <xf numFmtId="176" fontId="38" fillId="0" borderId="1" xfId="125" applyNumberFormat="1" applyFont="1" applyBorder="1" applyAlignment="1">
      <alignment horizontal="right" vertical="center" shrinkToFit="1"/>
    </xf>
    <xf numFmtId="176" fontId="38" fillId="0" borderId="5" xfId="125" applyNumberFormat="1" applyFont="1" applyBorder="1" applyAlignment="1">
      <alignment horizontal="right" vertical="center" shrinkToFit="1"/>
    </xf>
    <xf numFmtId="9" fontId="23" fillId="0" borderId="0" xfId="125" applyFont="1" applyBorder="1" applyAlignment="1">
      <alignment horizontal="right" vertical="center"/>
    </xf>
    <xf numFmtId="0" fontId="18" fillId="7" borderId="2" xfId="126" applyFont="1" applyFill="1" applyBorder="1" applyAlignment="1">
      <alignment horizontal="center" vertical="center"/>
    </xf>
    <xf numFmtId="0" fontId="18" fillId="5" borderId="2" xfId="126" applyFont="1" applyFill="1" applyBorder="1" applyAlignment="1">
      <alignment horizontal="center" vertical="center"/>
    </xf>
    <xf numFmtId="0" fontId="29" fillId="5" borderId="2" xfId="126" applyFont="1" applyFill="1" applyBorder="1" applyAlignment="1">
      <alignment vertical="center" wrapText="1"/>
    </xf>
    <xf numFmtId="0" fontId="29" fillId="5" borderId="2" xfId="130" applyFont="1" applyFill="1" applyBorder="1" applyAlignment="1">
      <alignment vertical="center" wrapText="1"/>
    </xf>
    <xf numFmtId="0" fontId="31" fillId="5" borderId="2" xfId="130" applyFont="1" applyFill="1" applyBorder="1" applyAlignment="1">
      <alignment vertical="center" wrapText="1"/>
    </xf>
    <xf numFmtId="14" fontId="20" fillId="5" borderId="10" xfId="0" applyNumberFormat="1" applyFont="1" applyFill="1" applyBorder="1" applyAlignment="1">
      <alignment horizontal="center" vertical="center"/>
    </xf>
    <xf numFmtId="14" fontId="20" fillId="7" borderId="2" xfId="0" applyNumberFormat="1" applyFont="1" applyFill="1" applyBorder="1" applyAlignment="1">
      <alignment horizontal="center" vertical="center"/>
    </xf>
    <xf numFmtId="38" fontId="38" fillId="7" borderId="2" xfId="1" applyFont="1" applyFill="1" applyBorder="1" applyAlignment="1">
      <alignment vertical="center"/>
    </xf>
    <xf numFmtId="38" fontId="38" fillId="7" borderId="10" xfId="1" applyFont="1" applyFill="1" applyBorder="1" applyAlignment="1">
      <alignment vertical="center"/>
    </xf>
    <xf numFmtId="176" fontId="38" fillId="0" borderId="18" xfId="125" applyNumberFormat="1" applyFont="1" applyBorder="1" applyAlignment="1">
      <alignment horizontal="right" vertical="center" shrinkToFit="1"/>
    </xf>
    <xf numFmtId="176" fontId="38" fillId="0" borderId="14" xfId="125" applyNumberFormat="1" applyFont="1" applyBorder="1" applyAlignment="1">
      <alignment horizontal="right" vertical="center" shrinkToFit="1"/>
    </xf>
    <xf numFmtId="0" fontId="27" fillId="0" borderId="22" xfId="126" applyFont="1" applyFill="1" applyBorder="1" applyAlignment="1">
      <alignment horizontal="center" vertical="center" wrapText="1"/>
    </xf>
    <xf numFmtId="0" fontId="28" fillId="0" borderId="22" xfId="126" applyFont="1" applyFill="1" applyBorder="1" applyAlignment="1">
      <alignment horizontal="center" vertical="center" wrapText="1"/>
    </xf>
    <xf numFmtId="0" fontId="29" fillId="0" borderId="22" xfId="126" applyFont="1" applyFill="1" applyBorder="1" applyAlignment="1">
      <alignment horizontal="center" vertical="center" wrapText="1"/>
    </xf>
    <xf numFmtId="38" fontId="29" fillId="0" borderId="22" xfId="1" applyFont="1" applyFill="1" applyBorder="1" applyAlignment="1">
      <alignment horizontal="center" vertical="center" wrapText="1"/>
    </xf>
    <xf numFmtId="0" fontId="29" fillId="0" borderId="0" xfId="126" applyFont="1" applyFill="1" applyBorder="1" applyAlignment="1">
      <alignment vertical="center"/>
    </xf>
    <xf numFmtId="14" fontId="29" fillId="0" borderId="0" xfId="126" applyNumberFormat="1" applyFont="1" applyFill="1" applyBorder="1" applyAlignment="1">
      <alignment horizontal="center" vertical="center"/>
    </xf>
    <xf numFmtId="0" fontId="29" fillId="0" borderId="0" xfId="126" applyFont="1" applyFill="1" applyBorder="1" applyAlignment="1">
      <alignment vertical="top"/>
    </xf>
    <xf numFmtId="38" fontId="20" fillId="5" borderId="0" xfId="1" applyFont="1" applyFill="1" applyAlignment="1">
      <alignment vertical="center"/>
    </xf>
    <xf numFmtId="38" fontId="29" fillId="0" borderId="0" xfId="1" applyFont="1" applyFill="1" applyBorder="1" applyAlignment="1">
      <alignment vertical="top" shrinkToFit="1"/>
    </xf>
    <xf numFmtId="38" fontId="20" fillId="5" borderId="0" xfId="1" applyFont="1" applyFill="1" applyAlignment="1">
      <alignment vertical="center" shrinkToFit="1"/>
    </xf>
    <xf numFmtId="0" fontId="42" fillId="7" borderId="2" xfId="126" applyFont="1" applyFill="1" applyBorder="1" applyAlignment="1">
      <alignment horizontal="left" vertical="center"/>
    </xf>
    <xf numFmtId="38" fontId="38" fillId="7" borderId="2" xfId="1" applyFont="1" applyFill="1" applyBorder="1" applyAlignment="1">
      <alignment horizontal="right" vertical="center" wrapText="1"/>
    </xf>
    <xf numFmtId="14" fontId="20" fillId="7" borderId="2" xfId="126" applyNumberFormat="1" applyFont="1" applyFill="1" applyBorder="1" applyAlignment="1">
      <alignment horizontal="center" vertical="center"/>
    </xf>
    <xf numFmtId="38" fontId="38" fillId="7" borderId="2" xfId="1" applyFont="1" applyFill="1" applyBorder="1" applyAlignment="1">
      <alignment horizontal="right" vertical="center" shrinkToFit="1"/>
    </xf>
    <xf numFmtId="38" fontId="38" fillId="7" borderId="10" xfId="1" applyFont="1" applyFill="1" applyBorder="1" applyAlignment="1">
      <alignment horizontal="right" vertical="center" shrinkToFit="1"/>
    </xf>
    <xf numFmtId="0" fontId="20" fillId="5" borderId="2" xfId="0" applyFont="1" applyFill="1" applyBorder="1" applyAlignment="1">
      <alignment horizontal="center" vertical="center"/>
    </xf>
    <xf numFmtId="0" fontId="31" fillId="5" borderId="2" xfId="130" applyFont="1" applyFill="1" applyBorder="1" applyAlignment="1">
      <alignment horizontal="left" vertical="center" wrapText="1"/>
    </xf>
    <xf numFmtId="38" fontId="38" fillId="0" borderId="10" xfId="1" applyFont="1" applyFill="1" applyBorder="1" applyAlignment="1">
      <alignment horizontal="right" vertical="center" shrinkToFit="1"/>
    </xf>
    <xf numFmtId="0" fontId="29" fillId="0" borderId="0" xfId="126" applyFont="1" applyFill="1" applyBorder="1" applyAlignment="1">
      <alignment horizontal="center" vertical="center"/>
    </xf>
    <xf numFmtId="0" fontId="20" fillId="7" borderId="2" xfId="126" applyFont="1" applyFill="1" applyBorder="1" applyAlignment="1">
      <alignment horizontal="center" vertical="center"/>
    </xf>
    <xf numFmtId="38" fontId="38" fillId="10" borderId="2" xfId="1" applyFont="1" applyFill="1" applyBorder="1" applyAlignment="1">
      <alignment vertical="center"/>
    </xf>
    <xf numFmtId="38" fontId="38" fillId="10" borderId="10" xfId="1" applyFont="1" applyFill="1" applyBorder="1" applyAlignment="1">
      <alignment horizontal="right" vertical="center" shrinkToFit="1"/>
    </xf>
    <xf numFmtId="38" fontId="38" fillId="0" borderId="2" xfId="1" applyFont="1" applyFill="1" applyBorder="1" applyAlignment="1">
      <alignment horizontal="right" vertical="center"/>
    </xf>
    <xf numFmtId="38" fontId="29" fillId="0" borderId="0" xfId="1" applyFont="1" applyFill="1" applyBorder="1" applyAlignment="1">
      <alignment horizontal="center" vertical="center" wrapText="1"/>
    </xf>
    <xf numFmtId="38" fontId="44" fillId="7" borderId="2" xfId="1" applyFont="1" applyFill="1" applyBorder="1" applyAlignment="1">
      <alignment vertical="center"/>
    </xf>
    <xf numFmtId="38" fontId="44" fillId="7" borderId="2" xfId="126" applyNumberFormat="1" applyFont="1" applyFill="1" applyBorder="1" applyAlignment="1">
      <alignment horizontal="right" vertical="center"/>
    </xf>
    <xf numFmtId="38" fontId="38" fillId="7" borderId="2" xfId="126" applyNumberFormat="1" applyFont="1" applyFill="1" applyBorder="1" applyAlignment="1">
      <alignment horizontal="right" vertical="center" shrinkToFit="1"/>
    </xf>
    <xf numFmtId="38" fontId="38" fillId="7" borderId="10" xfId="126" applyNumberFormat="1" applyFont="1" applyFill="1" applyBorder="1" applyAlignment="1">
      <alignment horizontal="right" vertical="center" shrinkToFit="1"/>
    </xf>
    <xf numFmtId="176" fontId="38" fillId="7" borderId="6" xfId="125" applyNumberFormat="1" applyFont="1" applyFill="1" applyBorder="1" applyAlignment="1">
      <alignment horizontal="right" vertical="center" shrinkToFit="1"/>
    </xf>
    <xf numFmtId="176" fontId="38" fillId="7" borderId="7" xfId="125" applyNumberFormat="1" applyFont="1" applyFill="1" applyBorder="1" applyAlignment="1">
      <alignment horizontal="right" vertical="center" shrinkToFit="1"/>
    </xf>
    <xf numFmtId="0" fontId="23" fillId="7" borderId="0" xfId="126" applyFont="1" applyFill="1" applyBorder="1" applyAlignment="1">
      <alignment horizontal="right" vertical="center"/>
    </xf>
    <xf numFmtId="0" fontId="18" fillId="0" borderId="0" xfId="0" applyFont="1" applyAlignment="1">
      <alignment vertical="center"/>
    </xf>
    <xf numFmtId="0" fontId="27" fillId="0" borderId="0" xfId="0" applyFont="1" applyAlignment="1">
      <alignment horizontal="center" vertical="center"/>
    </xf>
    <xf numFmtId="38" fontId="18" fillId="0" borderId="0" xfId="1" applyFont="1" applyAlignment="1">
      <alignment horizontal="center" vertical="center"/>
    </xf>
    <xf numFmtId="0" fontId="27" fillId="0" borderId="0" xfId="0" applyFont="1" applyFill="1" applyAlignment="1">
      <alignment vertical="center"/>
    </xf>
    <xf numFmtId="38" fontId="18" fillId="0" borderId="0" xfId="1" applyFont="1" applyFill="1" applyAlignment="1">
      <alignment horizontal="center" vertical="center" shrinkToFit="1"/>
    </xf>
    <xf numFmtId="38" fontId="23" fillId="0" borderId="0" xfId="1" applyFont="1" applyFill="1" applyAlignment="1">
      <alignment vertical="center"/>
    </xf>
    <xf numFmtId="38" fontId="23" fillId="0" borderId="0" xfId="1" applyFont="1" applyFill="1" applyAlignment="1">
      <alignment vertical="center" shrinkToFit="1"/>
    </xf>
    <xf numFmtId="38" fontId="27" fillId="5" borderId="0" xfId="1" applyFont="1" applyFill="1" applyAlignment="1">
      <alignment vertical="center" shrinkToFit="1"/>
    </xf>
    <xf numFmtId="38" fontId="27" fillId="5" borderId="0" xfId="1" applyFont="1" applyFill="1" applyAlignment="1">
      <alignment vertical="center"/>
    </xf>
    <xf numFmtId="49" fontId="43" fillId="0" borderId="0" xfId="129" applyNumberFormat="1" applyFont="1" applyAlignment="1">
      <alignment horizontal="left"/>
    </xf>
    <xf numFmtId="38" fontId="23" fillId="7" borderId="2" xfId="1" applyFont="1" applyFill="1" applyBorder="1" applyAlignment="1">
      <alignment vertical="center"/>
    </xf>
    <xf numFmtId="38" fontId="23" fillId="0" borderId="0" xfId="1" applyFont="1" applyFill="1" applyBorder="1" applyAlignment="1">
      <alignment vertical="center"/>
    </xf>
    <xf numFmtId="38" fontId="28" fillId="7" borderId="16" xfId="1" applyFont="1" applyFill="1" applyBorder="1" applyAlignment="1">
      <alignment horizontal="center" vertical="center" wrapText="1"/>
    </xf>
    <xf numFmtId="38" fontId="28" fillId="7" borderId="17" xfId="1" applyFont="1" applyFill="1" applyBorder="1" applyAlignment="1">
      <alignment horizontal="center" vertical="center" wrapText="1"/>
    </xf>
    <xf numFmtId="0" fontId="29" fillId="5" borderId="2" xfId="130" applyFont="1" applyFill="1" applyBorder="1" applyAlignment="1">
      <alignment vertical="top" wrapText="1"/>
    </xf>
    <xf numFmtId="0" fontId="23" fillId="0" borderId="0" xfId="0" applyFont="1"/>
    <xf numFmtId="38" fontId="23" fillId="5" borderId="0" xfId="1" applyFont="1" applyFill="1" applyAlignment="1">
      <alignment vertical="center"/>
    </xf>
    <xf numFmtId="38" fontId="23" fillId="0" borderId="0" xfId="1" applyFont="1" applyAlignment="1"/>
    <xf numFmtId="38" fontId="23" fillId="0" borderId="10" xfId="1" applyFont="1" applyBorder="1" applyAlignment="1">
      <alignment vertical="center" shrinkToFit="1"/>
    </xf>
    <xf numFmtId="38" fontId="23" fillId="0" borderId="10" xfId="1" applyFont="1" applyFill="1" applyBorder="1" applyAlignment="1">
      <alignment vertical="center" shrinkToFit="1"/>
    </xf>
    <xf numFmtId="38" fontId="23" fillId="0" borderId="0" xfId="1" applyFont="1" applyAlignment="1">
      <alignment vertical="center"/>
    </xf>
    <xf numFmtId="49" fontId="43" fillId="0" borderId="0" xfId="129" applyNumberFormat="1" applyFont="1" applyBorder="1" applyAlignment="1">
      <alignment horizontal="left"/>
    </xf>
    <xf numFmtId="0" fontId="27" fillId="0" borderId="0" xfId="0" applyFont="1" applyBorder="1" applyAlignment="1">
      <alignment horizontal="center" vertical="center"/>
    </xf>
    <xf numFmtId="38" fontId="28" fillId="0" borderId="0" xfId="1" applyFont="1" applyBorder="1" applyAlignment="1">
      <alignment horizontal="right"/>
    </xf>
    <xf numFmtId="0" fontId="28" fillId="0" borderId="0" xfId="0" applyFont="1" applyFill="1" applyAlignment="1">
      <alignment vertical="center"/>
    </xf>
    <xf numFmtId="14" fontId="28" fillId="0" borderId="0" xfId="0" applyNumberFormat="1" applyFont="1" applyAlignment="1">
      <alignment horizontal="center" vertical="center"/>
    </xf>
    <xf numFmtId="38" fontId="28" fillId="0" borderId="0" xfId="1" applyFont="1" applyAlignment="1"/>
    <xf numFmtId="0" fontId="23" fillId="0" borderId="0" xfId="0" applyFont="1" applyAlignment="1">
      <alignment vertical="center"/>
    </xf>
    <xf numFmtId="0" fontId="27" fillId="5" borderId="0" xfId="126" applyFont="1" applyFill="1" applyBorder="1" applyAlignment="1">
      <alignment vertical="top"/>
    </xf>
    <xf numFmtId="0" fontId="18" fillId="5" borderId="0" xfId="126" applyFont="1" applyFill="1" applyBorder="1" applyAlignment="1">
      <alignment vertical="top"/>
    </xf>
    <xf numFmtId="0" fontId="34" fillId="0" borderId="0" xfId="126" applyFont="1">
      <alignment vertical="center"/>
    </xf>
    <xf numFmtId="0" fontId="20" fillId="0" borderId="0" xfId="126" applyFont="1">
      <alignment vertical="center"/>
    </xf>
    <xf numFmtId="0" fontId="20" fillId="0" borderId="0" xfId="126" applyFont="1" applyBorder="1">
      <alignment vertical="center"/>
    </xf>
    <xf numFmtId="0" fontId="20" fillId="0" borderId="0" xfId="126" applyFont="1" applyBorder="1" applyAlignment="1">
      <alignment horizontal="right" vertical="center"/>
    </xf>
    <xf numFmtId="0" fontId="45" fillId="0" borderId="0" xfId="126" applyFont="1" applyBorder="1" applyAlignment="1">
      <alignment horizontal="right" vertical="center"/>
    </xf>
    <xf numFmtId="0" fontId="46" fillId="0" borderId="0" xfId="126" applyFont="1" applyAlignment="1">
      <alignment vertical="center"/>
    </xf>
    <xf numFmtId="0" fontId="29" fillId="0" borderId="0" xfId="126" applyFont="1" applyAlignment="1">
      <alignment vertical="center"/>
    </xf>
    <xf numFmtId="0" fontId="20" fillId="4" borderId="3" xfId="126" applyFont="1" applyFill="1" applyBorder="1" applyAlignment="1">
      <alignment horizontal="center" vertical="center"/>
    </xf>
    <xf numFmtId="0" fontId="20" fillId="4" borderId="19" xfId="126" applyFont="1" applyFill="1" applyBorder="1" applyAlignment="1">
      <alignment horizontal="center"/>
    </xf>
    <xf numFmtId="0" fontId="48" fillId="3" borderId="3" xfId="126" applyFont="1" applyFill="1" applyBorder="1" applyAlignment="1">
      <alignment horizontal="center" vertical="top"/>
    </xf>
    <xf numFmtId="0" fontId="48" fillId="3" borderId="11" xfId="126" applyFont="1" applyFill="1" applyBorder="1" applyAlignment="1">
      <alignment horizontal="center" vertical="top"/>
    </xf>
    <xf numFmtId="0" fontId="48" fillId="12" borderId="8" xfId="126" applyFont="1" applyFill="1" applyBorder="1" applyAlignment="1">
      <alignment horizontal="center" vertical="center"/>
    </xf>
    <xf numFmtId="0" fontId="48" fillId="12" borderId="3" xfId="126" applyFont="1" applyFill="1" applyBorder="1" applyAlignment="1">
      <alignment horizontal="center" vertical="top"/>
    </xf>
    <xf numFmtId="0" fontId="48" fillId="12" borderId="11" xfId="126" applyFont="1" applyFill="1" applyBorder="1" applyAlignment="1">
      <alignment horizontal="center" vertical="top"/>
    </xf>
    <xf numFmtId="0" fontId="20" fillId="4" borderId="19" xfId="126" applyFont="1" applyFill="1" applyBorder="1" applyAlignment="1">
      <alignment horizontal="center" vertical="center"/>
    </xf>
    <xf numFmtId="0" fontId="37" fillId="3" borderId="4" xfId="126" applyFont="1" applyFill="1" applyBorder="1" applyAlignment="1">
      <alignment horizontal="center" vertical="top"/>
    </xf>
    <xf numFmtId="0" fontId="37" fillId="3" borderId="9" xfId="126" applyFont="1" applyFill="1" applyBorder="1" applyAlignment="1">
      <alignment horizontal="center" vertical="top"/>
    </xf>
    <xf numFmtId="0" fontId="48" fillId="12" borderId="2" xfId="126" applyFont="1" applyFill="1" applyBorder="1" applyAlignment="1">
      <alignment horizontal="center" vertical="center" wrapText="1"/>
    </xf>
    <xf numFmtId="0" fontId="37" fillId="12" borderId="4" xfId="126" applyFont="1" applyFill="1" applyBorder="1" applyAlignment="1">
      <alignment horizontal="center" vertical="top"/>
    </xf>
    <xf numFmtId="0" fontId="37" fillId="12" borderId="9" xfId="126" applyFont="1" applyFill="1" applyBorder="1" applyAlignment="1">
      <alignment horizontal="center" vertical="top"/>
    </xf>
    <xf numFmtId="0" fontId="20" fillId="4" borderId="4" xfId="126" applyFont="1" applyFill="1" applyBorder="1" applyAlignment="1">
      <alignment horizontal="center" vertical="top"/>
    </xf>
    <xf numFmtId="0" fontId="20" fillId="4" borderId="4" xfId="126" applyFont="1" applyFill="1" applyBorder="1" applyAlignment="1">
      <alignment horizontal="center" vertical="center"/>
    </xf>
    <xf numFmtId="0" fontId="27" fillId="0" borderId="0" xfId="126" applyFont="1" applyFill="1">
      <alignment vertical="center"/>
    </xf>
    <xf numFmtId="0" fontId="18" fillId="0" borderId="10" xfId="126" applyFont="1" applyFill="1" applyBorder="1" applyAlignment="1">
      <alignment horizontal="center" vertical="center"/>
    </xf>
    <xf numFmtId="0" fontId="27" fillId="0" borderId="2" xfId="126" applyFont="1" applyFill="1" applyBorder="1" applyAlignment="1">
      <alignment vertical="center" wrapText="1"/>
    </xf>
    <xf numFmtId="0" fontId="27" fillId="0" borderId="2" xfId="126" applyFont="1" applyFill="1" applyBorder="1" applyAlignment="1">
      <alignment horizontal="center" vertical="center"/>
    </xf>
    <xf numFmtId="0" fontId="27" fillId="0" borderId="23" xfId="126" applyFont="1" applyFill="1" applyBorder="1">
      <alignment vertical="center"/>
    </xf>
    <xf numFmtId="38" fontId="27" fillId="0" borderId="2" xfId="193" applyFont="1" applyFill="1" applyBorder="1">
      <alignment vertical="center"/>
    </xf>
    <xf numFmtId="38" fontId="27" fillId="0" borderId="2" xfId="193" applyFont="1" applyFill="1" applyBorder="1" applyAlignment="1">
      <alignment horizontal="right" vertical="center"/>
    </xf>
    <xf numFmtId="38" fontId="27" fillId="0" borderId="23" xfId="193" applyFont="1" applyFill="1" applyBorder="1" applyAlignment="1">
      <alignment horizontal="right" vertical="center"/>
    </xf>
    <xf numFmtId="177" fontId="27" fillId="0" borderId="2" xfId="193" applyNumberFormat="1" applyFont="1" applyFill="1" applyBorder="1" applyAlignment="1">
      <alignment horizontal="right" vertical="center"/>
    </xf>
    <xf numFmtId="0" fontId="27" fillId="0" borderId="2" xfId="126" applyFont="1" applyFill="1" applyBorder="1" applyAlignment="1">
      <alignment horizontal="center" vertical="center" wrapText="1"/>
    </xf>
    <xf numFmtId="13" fontId="27" fillId="0" borderId="2" xfId="126" applyNumberFormat="1" applyFont="1" applyFill="1" applyBorder="1" applyAlignment="1">
      <alignment horizontal="center" vertical="center"/>
    </xf>
    <xf numFmtId="38" fontId="18" fillId="0" borderId="2" xfId="193" applyFont="1" applyFill="1" applyBorder="1" applyAlignment="1">
      <alignment horizontal="center" vertical="center"/>
    </xf>
    <xf numFmtId="0" fontId="27" fillId="0" borderId="0" xfId="126" applyFont="1" applyFill="1" applyBorder="1">
      <alignment vertical="center"/>
    </xf>
    <xf numFmtId="13" fontId="27" fillId="0" borderId="2" xfId="126" applyNumberFormat="1" applyFont="1" applyFill="1" applyBorder="1" applyAlignment="1">
      <alignment horizontal="center" vertical="center" wrapText="1"/>
    </xf>
    <xf numFmtId="0" fontId="27" fillId="0" borderId="2" xfId="126" applyFont="1" applyFill="1" applyBorder="1">
      <alignment vertical="center"/>
    </xf>
    <xf numFmtId="0" fontId="27" fillId="0" borderId="2" xfId="126" applyFont="1" applyFill="1" applyBorder="1" applyAlignment="1">
      <alignment horizontal="right" vertical="center"/>
    </xf>
    <xf numFmtId="177" fontId="27" fillId="0" borderId="2" xfId="126" applyNumberFormat="1" applyFont="1" applyFill="1" applyBorder="1" applyAlignment="1">
      <alignment horizontal="right" vertical="center"/>
    </xf>
    <xf numFmtId="0" fontId="49" fillId="0" borderId="2" xfId="126" applyFont="1" applyFill="1" applyBorder="1" applyAlignment="1">
      <alignment horizontal="center" vertical="center"/>
    </xf>
    <xf numFmtId="0" fontId="30" fillId="0" borderId="2" xfId="126" applyFont="1" applyFill="1" applyBorder="1" applyAlignment="1">
      <alignment vertical="center" wrapText="1"/>
    </xf>
    <xf numFmtId="38" fontId="18" fillId="0" borderId="2" xfId="193" applyFont="1" applyFill="1" applyBorder="1" applyAlignment="1">
      <alignment horizontal="center" vertical="center" wrapText="1"/>
    </xf>
    <xf numFmtId="0" fontId="27" fillId="0" borderId="4" xfId="126" applyFont="1" applyFill="1" applyBorder="1" applyAlignment="1">
      <alignment vertical="center" wrapText="1"/>
    </xf>
    <xf numFmtId="0" fontId="27" fillId="0" borderId="4" xfId="126" applyFont="1" applyFill="1" applyBorder="1" applyAlignment="1">
      <alignment horizontal="center" vertical="center"/>
    </xf>
    <xf numFmtId="0" fontId="27" fillId="0" borderId="24" xfId="126" applyFont="1" applyFill="1" applyBorder="1">
      <alignment vertical="center"/>
    </xf>
    <xf numFmtId="38" fontId="27" fillId="0" borderId="4" xfId="193" applyFont="1" applyFill="1" applyBorder="1">
      <alignment vertical="center"/>
    </xf>
    <xf numFmtId="38" fontId="27" fillId="0" borderId="4" xfId="193" applyFont="1" applyFill="1" applyBorder="1" applyAlignment="1">
      <alignment horizontal="right" vertical="center"/>
    </xf>
    <xf numFmtId="38" fontId="27" fillId="0" borderId="24" xfId="193" applyFont="1" applyFill="1" applyBorder="1" applyAlignment="1">
      <alignment horizontal="right" vertical="center"/>
    </xf>
    <xf numFmtId="177" fontId="27" fillId="0" borderId="4" xfId="193" applyNumberFormat="1" applyFont="1" applyFill="1" applyBorder="1" applyAlignment="1">
      <alignment horizontal="right" vertical="center"/>
    </xf>
    <xf numFmtId="0" fontId="18" fillId="0" borderId="25" xfId="126" applyFont="1" applyFill="1" applyBorder="1" applyAlignment="1">
      <alignment horizontal="center" vertical="center"/>
    </xf>
    <xf numFmtId="0" fontId="27" fillId="0" borderId="21" xfId="126" applyFont="1" applyFill="1" applyBorder="1" applyAlignment="1">
      <alignment vertical="center" wrapText="1"/>
    </xf>
    <xf numFmtId="0" fontId="27" fillId="0" borderId="21" xfId="126" applyFont="1" applyFill="1" applyBorder="1" applyAlignment="1">
      <alignment horizontal="center" vertical="center"/>
    </xf>
    <xf numFmtId="0" fontId="27" fillId="0" borderId="26" xfId="126" applyFont="1" applyFill="1" applyBorder="1">
      <alignment vertical="center"/>
    </xf>
    <xf numFmtId="38" fontId="27" fillId="0" borderId="21" xfId="193" applyFont="1" applyFill="1" applyBorder="1">
      <alignment vertical="center"/>
    </xf>
    <xf numFmtId="38" fontId="27" fillId="0" borderId="21" xfId="193" applyFont="1" applyFill="1" applyBorder="1" applyAlignment="1">
      <alignment horizontal="right" vertical="center"/>
    </xf>
    <xf numFmtId="38" fontId="27" fillId="0" borderId="26" xfId="193" applyFont="1" applyFill="1" applyBorder="1" applyAlignment="1">
      <alignment horizontal="right" vertical="center"/>
    </xf>
    <xf numFmtId="177" fontId="27" fillId="0" borderId="21" xfId="193" applyNumberFormat="1" applyFont="1" applyFill="1" applyBorder="1" applyAlignment="1">
      <alignment horizontal="right" vertical="center"/>
    </xf>
    <xf numFmtId="38" fontId="27" fillId="0" borderId="4" xfId="193" applyFont="1" applyFill="1" applyBorder="1" applyAlignment="1">
      <alignment vertical="center" shrinkToFit="1"/>
    </xf>
    <xf numFmtId="0" fontId="27" fillId="0" borderId="4" xfId="126" applyFont="1" applyFill="1" applyBorder="1">
      <alignment vertical="center"/>
    </xf>
    <xf numFmtId="0" fontId="27" fillId="0" borderId="27" xfId="126" applyFont="1" applyFill="1" applyBorder="1" applyAlignment="1">
      <alignment horizontal="center" vertical="center"/>
    </xf>
    <xf numFmtId="0" fontId="27" fillId="0" borderId="27" xfId="126" applyFont="1" applyFill="1" applyBorder="1">
      <alignment vertical="center"/>
    </xf>
    <xf numFmtId="13" fontId="27" fillId="0" borderId="27" xfId="126" applyNumberFormat="1" applyFont="1" applyFill="1" applyBorder="1" applyAlignment="1">
      <alignment horizontal="center" vertical="center"/>
    </xf>
    <xf numFmtId="38" fontId="27" fillId="0" borderId="27" xfId="193" applyFont="1" applyFill="1" applyBorder="1" applyAlignment="1">
      <alignment horizontal="center" vertical="center"/>
    </xf>
    <xf numFmtId="0" fontId="20" fillId="0" borderId="20" xfId="126" applyFont="1" applyBorder="1" applyAlignment="1">
      <alignment vertical="center"/>
    </xf>
    <xf numFmtId="0" fontId="20" fillId="0" borderId="0" xfId="126" applyFont="1" applyBorder="1" applyAlignment="1">
      <alignment vertical="center"/>
    </xf>
    <xf numFmtId="0" fontId="20" fillId="0" borderId="0" xfId="126" applyFont="1" applyAlignment="1">
      <alignment vertical="center"/>
    </xf>
    <xf numFmtId="38" fontId="20" fillId="0" borderId="0" xfId="193" applyFont="1" applyBorder="1" applyAlignment="1">
      <alignment vertical="center"/>
    </xf>
    <xf numFmtId="0" fontId="20" fillId="0" borderId="0" xfId="126" applyFont="1" applyBorder="1" applyAlignment="1">
      <alignment horizontal="left" vertical="center"/>
    </xf>
    <xf numFmtId="38" fontId="20" fillId="0" borderId="0" xfId="193" applyFont="1" applyBorder="1">
      <alignment vertical="center"/>
    </xf>
    <xf numFmtId="0" fontId="20" fillId="0" borderId="10" xfId="126" applyFont="1" applyBorder="1" applyAlignment="1">
      <alignment horizontal="right" vertical="center"/>
    </xf>
    <xf numFmtId="0" fontId="20" fillId="0" borderId="8" xfId="126" applyFont="1" applyBorder="1">
      <alignment vertical="center"/>
    </xf>
    <xf numFmtId="38" fontId="20" fillId="0" borderId="2" xfId="126" applyNumberFormat="1" applyFont="1" applyBorder="1" applyAlignment="1">
      <alignment vertical="center" shrinkToFit="1"/>
    </xf>
    <xf numFmtId="38" fontId="20" fillId="0" borderId="0" xfId="193" applyFont="1">
      <alignment vertical="center"/>
    </xf>
    <xf numFmtId="0" fontId="20" fillId="0" borderId="9" xfId="126" applyFont="1" applyBorder="1" applyAlignment="1">
      <alignment horizontal="right" vertical="center"/>
    </xf>
    <xf numFmtId="0" fontId="20" fillId="0" borderId="15" xfId="126" applyFont="1" applyBorder="1">
      <alignment vertical="center"/>
    </xf>
    <xf numFmtId="0" fontId="20" fillId="0" borderId="28" xfId="126" applyFont="1" applyBorder="1" applyAlignment="1">
      <alignment horizontal="right" vertical="center"/>
    </xf>
    <xf numFmtId="0" fontId="20" fillId="0" borderId="29" xfId="126" applyFont="1" applyBorder="1">
      <alignment vertical="center"/>
    </xf>
    <xf numFmtId="0" fontId="20" fillId="0" borderId="30" xfId="126" applyFont="1" applyBorder="1">
      <alignment vertical="center"/>
    </xf>
    <xf numFmtId="38" fontId="20" fillId="0" borderId="21" xfId="126" applyNumberFormat="1" applyFont="1" applyBorder="1" applyAlignment="1">
      <alignment vertical="center" shrinkToFit="1"/>
    </xf>
    <xf numFmtId="38" fontId="20" fillId="0" borderId="4" xfId="126" applyNumberFormat="1" applyFont="1" applyBorder="1" applyAlignment="1">
      <alignment vertical="center" shrinkToFit="1"/>
    </xf>
    <xf numFmtId="0" fontId="52" fillId="0" borderId="0" xfId="0" applyFont="1"/>
    <xf numFmtId="0" fontId="52" fillId="0" borderId="0" xfId="126" applyFont="1" applyFill="1" applyBorder="1" applyAlignment="1">
      <alignment vertical="top"/>
    </xf>
    <xf numFmtId="0" fontId="52" fillId="0" borderId="0" xfId="126" applyFont="1" applyAlignment="1">
      <alignment vertical="top"/>
    </xf>
    <xf numFmtId="0" fontId="52" fillId="5" borderId="0" xfId="0" applyFont="1" applyFill="1"/>
    <xf numFmtId="0" fontId="28" fillId="0" borderId="0" xfId="126" applyFont="1" applyAlignment="1">
      <alignment vertical="top" wrapText="1"/>
    </xf>
    <xf numFmtId="49" fontId="53" fillId="0" borderId="0" xfId="2" applyNumberFormat="1" applyFont="1" applyAlignment="1">
      <alignment vertical="center"/>
    </xf>
    <xf numFmtId="0" fontId="54" fillId="0" borderId="0" xfId="2" applyFont="1" applyAlignment="1">
      <alignment vertical="center" wrapText="1"/>
    </xf>
    <xf numFmtId="0" fontId="55" fillId="0" borderId="0" xfId="2" applyFont="1" applyAlignment="1">
      <alignment vertical="top" wrapText="1"/>
    </xf>
    <xf numFmtId="38" fontId="56" fillId="0" borderId="0" xfId="1" applyFont="1" applyAlignment="1">
      <alignment vertical="center" wrapText="1"/>
    </xf>
    <xf numFmtId="38" fontId="55" fillId="0" borderId="0" xfId="1" applyFont="1" applyAlignment="1">
      <alignment vertical="center" wrapText="1"/>
    </xf>
    <xf numFmtId="38" fontId="57" fillId="0" borderId="0" xfId="1" applyFont="1" applyAlignment="1">
      <alignment vertical="center" wrapText="1"/>
    </xf>
    <xf numFmtId="38" fontId="58" fillId="0" borderId="0" xfId="1" applyFont="1" applyAlignment="1">
      <alignment vertical="center"/>
    </xf>
    <xf numFmtId="38" fontId="57" fillId="0" borderId="0" xfId="1" applyFont="1" applyAlignment="1">
      <alignment horizontal="right" wrapText="1"/>
    </xf>
    <xf numFmtId="0" fontId="54" fillId="0" borderId="0" xfId="2" applyFont="1" applyAlignment="1">
      <alignment vertical="top"/>
    </xf>
    <xf numFmtId="38" fontId="59" fillId="7" borderId="8" xfId="1" applyFont="1" applyFill="1" applyBorder="1" applyAlignment="1">
      <alignment horizontal="center" vertical="center" wrapText="1"/>
    </xf>
    <xf numFmtId="0" fontId="54" fillId="7" borderId="0" xfId="2" applyFont="1" applyFill="1" applyAlignment="1">
      <alignment vertical="top"/>
    </xf>
    <xf numFmtId="38" fontId="60" fillId="7" borderId="19" xfId="1" applyFont="1" applyFill="1" applyBorder="1" applyAlignment="1">
      <alignment horizontal="center" vertical="center" wrapText="1"/>
    </xf>
    <xf numFmtId="0" fontId="61" fillId="7" borderId="3" xfId="2" applyFont="1" applyFill="1" applyBorder="1" applyAlignment="1">
      <alignment horizontal="center" vertical="center" shrinkToFit="1"/>
    </xf>
    <xf numFmtId="49" fontId="62" fillId="11" borderId="11" xfId="2" applyNumberFormat="1" applyFont="1" applyFill="1" applyBorder="1" applyAlignment="1">
      <alignment horizontal="center" vertical="center" wrapText="1"/>
    </xf>
    <xf numFmtId="0" fontId="62" fillId="11" borderId="20" xfId="2" applyFont="1" applyFill="1" applyBorder="1" applyAlignment="1">
      <alignment horizontal="center" vertical="center" wrapText="1"/>
    </xf>
    <xf numFmtId="38" fontId="63" fillId="11" borderId="0" xfId="1" applyFont="1" applyFill="1" applyBorder="1" applyAlignment="1">
      <alignment horizontal="center" vertical="center" wrapText="1"/>
    </xf>
    <xf numFmtId="38" fontId="63" fillId="11" borderId="0" xfId="1" applyFont="1" applyFill="1" applyBorder="1" applyAlignment="1">
      <alignment horizontal="center" vertical="center"/>
    </xf>
    <xf numFmtId="38" fontId="63" fillId="11" borderId="22" xfId="1" applyFont="1" applyFill="1" applyBorder="1" applyAlignment="1">
      <alignment horizontal="right" vertical="center"/>
    </xf>
    <xf numFmtId="38" fontId="64" fillId="11" borderId="4" xfId="1" applyFont="1" applyFill="1" applyBorder="1" applyAlignment="1">
      <alignment vertical="center" wrapText="1"/>
    </xf>
    <xf numFmtId="176" fontId="64" fillId="11" borderId="4" xfId="1" applyNumberFormat="1" applyFont="1" applyFill="1" applyBorder="1" applyAlignment="1">
      <alignment vertical="center" wrapText="1"/>
    </xf>
    <xf numFmtId="0" fontId="65" fillId="11" borderId="0" xfId="2" applyFont="1" applyFill="1" applyAlignment="1">
      <alignment vertical="top"/>
    </xf>
    <xf numFmtId="49" fontId="66" fillId="7" borderId="10" xfId="2" applyNumberFormat="1" applyFont="1" applyFill="1" applyBorder="1" applyAlignment="1">
      <alignment horizontal="left" vertical="center"/>
    </xf>
    <xf numFmtId="0" fontId="61" fillId="7" borderId="12" xfId="2" applyFont="1" applyFill="1" applyBorder="1" applyAlignment="1">
      <alignment vertical="center" wrapText="1"/>
    </xf>
    <xf numFmtId="0" fontId="67" fillId="7" borderId="12" xfId="2" applyFont="1" applyFill="1" applyBorder="1" applyAlignment="1">
      <alignment horizontal="center" vertical="top" wrapText="1"/>
    </xf>
    <xf numFmtId="38" fontId="61" fillId="7" borderId="12" xfId="1" applyFont="1" applyFill="1" applyBorder="1" applyAlignment="1">
      <alignment vertical="center"/>
    </xf>
    <xf numFmtId="38" fontId="67" fillId="7" borderId="12" xfId="1" applyFont="1" applyFill="1" applyBorder="1" applyAlignment="1">
      <alignment vertical="center"/>
    </xf>
    <xf numFmtId="38" fontId="58" fillId="7" borderId="22" xfId="1" applyFont="1" applyFill="1" applyBorder="1" applyAlignment="1">
      <alignment horizontal="right" vertical="center"/>
    </xf>
    <xf numFmtId="176" fontId="61" fillId="7" borderId="4" xfId="1" applyNumberFormat="1" applyFont="1" applyFill="1" applyBorder="1" applyAlignment="1">
      <alignment vertical="center" wrapText="1"/>
    </xf>
    <xf numFmtId="0" fontId="54" fillId="7" borderId="12" xfId="2" applyFont="1" applyFill="1" applyBorder="1" applyAlignment="1">
      <alignment vertical="top"/>
    </xf>
    <xf numFmtId="0" fontId="54" fillId="7" borderId="8" xfId="2" applyFont="1" applyFill="1" applyBorder="1" applyAlignment="1">
      <alignment vertical="top"/>
    </xf>
    <xf numFmtId="0" fontId="54" fillId="4" borderId="0" xfId="2" applyFont="1" applyFill="1" applyAlignment="1">
      <alignment vertical="top"/>
    </xf>
    <xf numFmtId="38" fontId="58" fillId="7" borderId="12" xfId="1" applyFont="1" applyFill="1" applyBorder="1" applyAlignment="1">
      <alignment horizontal="right" vertical="center"/>
    </xf>
    <xf numFmtId="0" fontId="67" fillId="0" borderId="4" xfId="2" applyFont="1" applyFill="1" applyBorder="1" applyAlignment="1">
      <alignment vertical="center" wrapText="1"/>
    </xf>
    <xf numFmtId="0" fontId="67" fillId="0" borderId="9" xfId="2" applyFont="1" applyFill="1" applyBorder="1" applyAlignment="1">
      <alignment horizontal="left" vertical="center" wrapText="1"/>
    </xf>
    <xf numFmtId="38" fontId="61" fillId="0" borderId="4" xfId="1" applyFont="1" applyFill="1" applyBorder="1" applyAlignment="1">
      <alignment vertical="center" wrapText="1"/>
    </xf>
    <xf numFmtId="38" fontId="61" fillId="5" borderId="4" xfId="1" applyFont="1" applyFill="1" applyBorder="1" applyAlignment="1">
      <alignment vertical="center" wrapText="1"/>
    </xf>
    <xf numFmtId="176" fontId="61" fillId="0" borderId="4" xfId="1" applyNumberFormat="1" applyFont="1" applyFill="1" applyBorder="1" applyAlignment="1">
      <alignment vertical="center" wrapText="1"/>
    </xf>
    <xf numFmtId="0" fontId="59" fillId="5" borderId="4" xfId="2" applyFont="1" applyFill="1" applyBorder="1" applyAlignment="1">
      <alignment horizontal="center" vertical="center"/>
    </xf>
    <xf numFmtId="0" fontId="59" fillId="5" borderId="2" xfId="2" applyFont="1" applyFill="1" applyBorder="1" applyAlignment="1">
      <alignment horizontal="center" vertical="center"/>
    </xf>
    <xf numFmtId="0" fontId="67" fillId="0" borderId="2" xfId="2" applyFont="1" applyFill="1" applyBorder="1" applyAlignment="1">
      <alignment vertical="center" wrapText="1"/>
    </xf>
    <xf numFmtId="0" fontId="67" fillId="0" borderId="10" xfId="2" applyFont="1" applyFill="1" applyBorder="1" applyAlignment="1">
      <alignment horizontal="left" vertical="center" wrapText="1"/>
    </xf>
    <xf numFmtId="38" fontId="61" fillId="0" borderId="2" xfId="1" applyFont="1" applyFill="1" applyBorder="1" applyAlignment="1">
      <alignment vertical="center" wrapText="1"/>
    </xf>
    <xf numFmtId="38" fontId="61" fillId="5" borderId="2" xfId="1" applyFont="1" applyFill="1" applyBorder="1" applyAlignment="1">
      <alignment vertical="center" wrapText="1"/>
    </xf>
    <xf numFmtId="176" fontId="61" fillId="0" borderId="2" xfId="1" applyNumberFormat="1" applyFont="1" applyFill="1" applyBorder="1" applyAlignment="1">
      <alignment vertical="center" wrapText="1"/>
    </xf>
    <xf numFmtId="176" fontId="61" fillId="5" borderId="2" xfId="1" applyNumberFormat="1" applyFont="1" applyFill="1" applyBorder="1" applyAlignment="1">
      <alignment vertical="center" wrapText="1"/>
    </xf>
    <xf numFmtId="0" fontId="54" fillId="9" borderId="0" xfId="2" applyFont="1" applyFill="1" applyAlignment="1">
      <alignment vertical="top"/>
    </xf>
    <xf numFmtId="0" fontId="54" fillId="8" borderId="0" xfId="2" applyFont="1" applyFill="1" applyAlignment="1">
      <alignment vertical="top"/>
    </xf>
    <xf numFmtId="49" fontId="69" fillId="5" borderId="4" xfId="2" applyNumberFormat="1" applyFont="1" applyFill="1" applyBorder="1" applyAlignment="1">
      <alignment horizontal="center" vertical="center" wrapText="1"/>
    </xf>
    <xf numFmtId="0" fontId="54" fillId="13" borderId="0" xfId="2" applyFont="1" applyFill="1" applyAlignment="1">
      <alignment vertical="top"/>
    </xf>
    <xf numFmtId="0" fontId="67" fillId="7" borderId="12" xfId="2" applyFont="1" applyFill="1" applyBorder="1" applyAlignment="1">
      <alignment horizontal="left" vertical="center" wrapText="1"/>
    </xf>
    <xf numFmtId="38" fontId="61" fillId="7" borderId="12" xfId="1" applyFont="1" applyFill="1" applyBorder="1" applyAlignment="1">
      <alignment vertical="center" wrapText="1"/>
    </xf>
    <xf numFmtId="0" fontId="59" fillId="7" borderId="2" xfId="2" applyFont="1" applyFill="1" applyBorder="1" applyAlignment="1">
      <alignment horizontal="center" vertical="center"/>
    </xf>
    <xf numFmtId="0" fontId="54" fillId="6" borderId="0" xfId="2" applyFont="1" applyFill="1" applyAlignment="1">
      <alignment vertical="top"/>
    </xf>
    <xf numFmtId="0" fontId="54" fillId="0" borderId="13" xfId="2" applyFont="1" applyBorder="1" applyAlignment="1">
      <alignment vertical="top"/>
    </xf>
    <xf numFmtId="0" fontId="54" fillId="0" borderId="0" xfId="2" applyFont="1" applyBorder="1" applyAlignment="1">
      <alignment vertical="top"/>
    </xf>
    <xf numFmtId="49" fontId="64" fillId="5" borderId="2" xfId="2" applyNumberFormat="1" applyFont="1" applyFill="1" applyBorder="1" applyAlignment="1">
      <alignment horizontal="center" vertical="center" wrapText="1"/>
    </xf>
    <xf numFmtId="38" fontId="67" fillId="5" borderId="2" xfId="1" applyFont="1" applyFill="1" applyBorder="1" applyAlignment="1">
      <alignment vertical="center" wrapText="1"/>
    </xf>
    <xf numFmtId="9" fontId="61" fillId="0" borderId="2" xfId="1" applyNumberFormat="1" applyFont="1" applyFill="1" applyBorder="1" applyAlignment="1">
      <alignment vertical="center" wrapText="1"/>
    </xf>
    <xf numFmtId="0" fontId="54" fillId="10" borderId="0" xfId="2" applyFont="1" applyFill="1" applyAlignment="1">
      <alignment vertical="top"/>
    </xf>
    <xf numFmtId="0" fontId="54" fillId="2" borderId="0" xfId="2" applyFont="1" applyFill="1" applyAlignment="1">
      <alignment vertical="top"/>
    </xf>
    <xf numFmtId="38" fontId="55" fillId="0" borderId="2" xfId="1" applyFont="1" applyFill="1" applyBorder="1" applyAlignment="1">
      <alignment vertical="center" wrapText="1"/>
    </xf>
    <xf numFmtId="0" fontId="67" fillId="0" borderId="2" xfId="2" applyFont="1" applyFill="1" applyBorder="1" applyAlignment="1">
      <alignment horizontal="left" vertical="center" wrapText="1"/>
    </xf>
    <xf numFmtId="38" fontId="67" fillId="7" borderId="12" xfId="1" applyFont="1" applyFill="1" applyBorder="1" applyAlignment="1">
      <alignment vertical="center" wrapText="1"/>
    </xf>
    <xf numFmtId="0" fontId="61" fillId="5" borderId="4" xfId="2" applyFont="1" applyFill="1" applyBorder="1" applyAlignment="1">
      <alignment vertical="center" wrapText="1"/>
    </xf>
    <xf numFmtId="0" fontId="67" fillId="5" borderId="9" xfId="2" applyFont="1" applyFill="1" applyBorder="1" applyAlignment="1">
      <alignment horizontal="left" vertical="center" wrapText="1"/>
    </xf>
    <xf numFmtId="0" fontId="61" fillId="5" borderId="2" xfId="2" applyFont="1" applyFill="1" applyBorder="1" applyAlignment="1">
      <alignment vertical="center" wrapText="1"/>
    </xf>
    <xf numFmtId="0" fontId="67" fillId="5" borderId="10" xfId="2" applyFont="1" applyFill="1" applyBorder="1" applyAlignment="1">
      <alignment horizontal="left" vertical="center" wrapText="1"/>
    </xf>
    <xf numFmtId="49" fontId="54" fillId="0" borderId="0" xfId="2" applyNumberFormat="1" applyFont="1" applyAlignment="1">
      <alignment horizontal="left" vertical="top" wrapText="1"/>
    </xf>
    <xf numFmtId="38" fontId="67" fillId="0" borderId="0" xfId="1" applyFont="1" applyAlignment="1">
      <alignment vertical="center" wrapText="1"/>
    </xf>
    <xf numFmtId="0" fontId="54" fillId="5" borderId="12" xfId="2" applyFont="1" applyFill="1" applyBorder="1" applyAlignment="1">
      <alignment vertical="top"/>
    </xf>
    <xf numFmtId="0" fontId="54" fillId="5" borderId="8" xfId="2" applyFont="1" applyFill="1" applyBorder="1" applyAlignment="1">
      <alignment vertical="top"/>
    </xf>
    <xf numFmtId="0" fontId="61" fillId="11" borderId="20" xfId="2" applyFont="1" applyFill="1" applyBorder="1" applyAlignment="1">
      <alignment horizontal="center" vertical="center" shrinkToFit="1"/>
    </xf>
    <xf numFmtId="0" fontId="61" fillId="11" borderId="31" xfId="2" applyFont="1" applyFill="1" applyBorder="1" applyAlignment="1">
      <alignment horizontal="center" vertical="center" shrinkToFit="1"/>
    </xf>
    <xf numFmtId="49" fontId="67" fillId="5" borderId="2" xfId="2" applyNumberFormat="1" applyFont="1" applyFill="1" applyBorder="1" applyAlignment="1">
      <alignment horizontal="center" vertical="center" wrapText="1"/>
    </xf>
    <xf numFmtId="0" fontId="67" fillId="5" borderId="2" xfId="2" applyFont="1" applyFill="1" applyBorder="1" applyAlignment="1">
      <alignment vertical="center" wrapText="1"/>
    </xf>
    <xf numFmtId="176" fontId="61" fillId="5" borderId="4" xfId="1" applyNumberFormat="1" applyFont="1" applyFill="1" applyBorder="1" applyAlignment="1">
      <alignment vertical="center" wrapText="1"/>
    </xf>
    <xf numFmtId="38" fontId="61" fillId="5" borderId="2" xfId="1" applyFont="1" applyFill="1" applyBorder="1" applyAlignment="1">
      <alignment horizontal="right" vertical="center" wrapText="1"/>
    </xf>
    <xf numFmtId="38" fontId="60" fillId="7" borderId="2" xfId="1" applyFont="1" applyFill="1" applyBorder="1" applyAlignment="1">
      <alignment horizontal="center" vertical="center" wrapText="1"/>
    </xf>
    <xf numFmtId="0" fontId="54" fillId="0" borderId="0" xfId="2" applyFont="1" applyAlignment="1">
      <alignment vertical="top" wrapText="1"/>
    </xf>
    <xf numFmtId="0" fontId="65" fillId="11" borderId="0" xfId="2" applyFont="1" applyFill="1" applyAlignment="1">
      <alignment vertical="top" wrapText="1"/>
    </xf>
    <xf numFmtId="0" fontId="54" fillId="7" borderId="0" xfId="2" applyFont="1" applyFill="1" applyAlignment="1">
      <alignment vertical="top" wrapText="1"/>
    </xf>
    <xf numFmtId="0" fontId="72" fillId="0"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54" fillId="2" borderId="0" xfId="2" applyFont="1" applyFill="1" applyAlignment="1">
      <alignment vertical="top" wrapText="1"/>
    </xf>
    <xf numFmtId="0" fontId="59" fillId="5" borderId="10" xfId="2" applyFont="1" applyFill="1" applyBorder="1" applyAlignment="1">
      <alignment horizontal="center" vertical="center"/>
    </xf>
    <xf numFmtId="38" fontId="61" fillId="7" borderId="20" xfId="1" applyFont="1" applyFill="1" applyBorder="1" applyAlignment="1">
      <alignment vertical="center" wrapText="1"/>
    </xf>
    <xf numFmtId="176" fontId="61" fillId="7" borderId="19" xfId="1" applyNumberFormat="1" applyFont="1" applyFill="1" applyBorder="1" applyAlignment="1">
      <alignment vertical="center" wrapText="1"/>
    </xf>
    <xf numFmtId="0" fontId="54" fillId="0" borderId="2" xfId="2" applyFont="1" applyBorder="1" applyAlignment="1">
      <alignment vertical="top"/>
    </xf>
    <xf numFmtId="0" fontId="54" fillId="0" borderId="2" xfId="2" applyFont="1" applyBorder="1" applyAlignment="1">
      <alignment horizontal="center" vertical="center"/>
    </xf>
    <xf numFmtId="38" fontId="61" fillId="5" borderId="4" xfId="1" applyFont="1" applyFill="1" applyBorder="1" applyAlignment="1">
      <alignment horizontal="right" vertical="center" wrapText="1"/>
    </xf>
    <xf numFmtId="0" fontId="54" fillId="4" borderId="2" xfId="2" applyFont="1" applyFill="1" applyBorder="1" applyAlignment="1">
      <alignment vertical="top" wrapText="1"/>
    </xf>
    <xf numFmtId="0" fontId="54" fillId="6" borderId="2" xfId="2" applyFont="1" applyFill="1" applyBorder="1" applyAlignment="1">
      <alignment vertical="top" wrapText="1"/>
    </xf>
    <xf numFmtId="0" fontId="54" fillId="0" borderId="2" xfId="2" applyFont="1" applyBorder="1" applyAlignment="1">
      <alignment vertical="top" wrapText="1"/>
    </xf>
    <xf numFmtId="49" fontId="67" fillId="5" borderId="4" xfId="2" applyNumberFormat="1" applyFont="1" applyFill="1" applyBorder="1" applyAlignment="1">
      <alignment horizontal="center" vertical="center" wrapText="1"/>
    </xf>
    <xf numFmtId="0" fontId="67" fillId="5" borderId="4" xfId="2" applyFont="1" applyFill="1" applyBorder="1" applyAlignment="1">
      <alignment vertical="center" wrapText="1"/>
    </xf>
    <xf numFmtId="49" fontId="64" fillId="5" borderId="4" xfId="2" applyNumberFormat="1" applyFont="1" applyFill="1" applyBorder="1" applyAlignment="1">
      <alignment horizontal="center" vertical="center" wrapText="1"/>
    </xf>
    <xf numFmtId="0" fontId="64" fillId="5" borderId="4" xfId="2" applyFont="1" applyFill="1" applyBorder="1" applyAlignment="1">
      <alignment vertical="center" wrapText="1"/>
    </xf>
    <xf numFmtId="0" fontId="64" fillId="5" borderId="2" xfId="2" applyFont="1" applyFill="1" applyBorder="1" applyAlignment="1">
      <alignment vertical="center" wrapText="1"/>
    </xf>
    <xf numFmtId="176" fontId="61" fillId="5" borderId="2" xfId="1" applyNumberFormat="1" applyFont="1" applyFill="1" applyBorder="1" applyAlignment="1">
      <alignment horizontal="left" vertical="center" wrapText="1"/>
    </xf>
    <xf numFmtId="0" fontId="54" fillId="5" borderId="2" xfId="2" applyFont="1" applyFill="1" applyBorder="1" applyAlignment="1">
      <alignment vertical="top" wrapText="1"/>
    </xf>
    <xf numFmtId="49" fontId="69" fillId="5" borderId="2" xfId="2" applyNumberFormat="1" applyFont="1" applyFill="1" applyBorder="1" applyAlignment="1">
      <alignment horizontal="center" vertical="center" wrapText="1"/>
    </xf>
    <xf numFmtId="49" fontId="61" fillId="5" borderId="2" xfId="2" applyNumberFormat="1" applyFont="1" applyFill="1" applyBorder="1" applyAlignment="1">
      <alignment horizontal="center" vertical="center" wrapText="1"/>
    </xf>
    <xf numFmtId="38" fontId="70" fillId="5" borderId="2" xfId="1" applyFont="1" applyFill="1" applyBorder="1" applyAlignment="1">
      <alignment vertical="center" wrapText="1"/>
    </xf>
    <xf numFmtId="0" fontId="72" fillId="5" borderId="3" xfId="194" applyFont="1" applyFill="1" applyBorder="1" applyAlignment="1">
      <alignment vertical="center" wrapText="1"/>
    </xf>
    <xf numFmtId="0" fontId="72" fillId="5" borderId="19" xfId="194" applyFont="1" applyFill="1" applyBorder="1" applyAlignment="1">
      <alignment vertical="center" wrapText="1"/>
    </xf>
    <xf numFmtId="0" fontId="72" fillId="5" borderId="4" xfId="194" applyFont="1" applyFill="1" applyBorder="1" applyAlignment="1">
      <alignment vertical="center" wrapText="1"/>
    </xf>
    <xf numFmtId="0" fontId="76" fillId="5" borderId="2" xfId="2" applyFont="1" applyFill="1" applyBorder="1" applyAlignment="1">
      <alignment vertical="center" wrapText="1"/>
    </xf>
    <xf numFmtId="38" fontId="67" fillId="5" borderId="4" xfId="1" applyFont="1" applyFill="1" applyBorder="1" applyAlignment="1">
      <alignment vertical="center" wrapText="1"/>
    </xf>
    <xf numFmtId="0" fontId="54" fillId="5" borderId="0" xfId="2" applyFont="1" applyFill="1" applyAlignment="1">
      <alignment vertical="top" wrapText="1"/>
    </xf>
    <xf numFmtId="9" fontId="61" fillId="5" borderId="2" xfId="1" applyNumberFormat="1" applyFont="1" applyFill="1" applyBorder="1" applyAlignment="1">
      <alignment vertical="center" wrapText="1"/>
    </xf>
    <xf numFmtId="0" fontId="54" fillId="5" borderId="0" xfId="2" applyFont="1" applyFill="1" applyAlignment="1">
      <alignment vertical="top"/>
    </xf>
    <xf numFmtId="0" fontId="67" fillId="5" borderId="2" xfId="8" applyFont="1" applyFill="1" applyBorder="1" applyAlignment="1">
      <alignment vertical="center" wrapText="1"/>
    </xf>
    <xf numFmtId="0" fontId="67" fillId="5" borderId="10" xfId="8" applyFont="1" applyFill="1" applyBorder="1" applyAlignment="1">
      <alignment horizontal="left" vertical="center" wrapText="1"/>
    </xf>
    <xf numFmtId="0" fontId="67" fillId="5" borderId="8" xfId="2" applyFont="1" applyFill="1" applyBorder="1" applyAlignment="1">
      <alignment vertical="center" wrapText="1"/>
    </xf>
    <xf numFmtId="0" fontId="54" fillId="5" borderId="2" xfId="2" applyFont="1" applyFill="1" applyBorder="1" applyAlignment="1">
      <alignment vertical="top"/>
    </xf>
    <xf numFmtId="0" fontId="67" fillId="5" borderId="12" xfId="2" applyFont="1" applyFill="1" applyBorder="1" applyAlignment="1">
      <alignment vertical="center" wrapText="1"/>
    </xf>
    <xf numFmtId="0" fontId="67" fillId="5" borderId="12" xfId="2" applyFont="1" applyFill="1" applyBorder="1" applyAlignment="1">
      <alignment horizontal="left" vertical="center" wrapText="1"/>
    </xf>
    <xf numFmtId="0" fontId="73" fillId="5" borderId="2" xfId="194" applyFont="1" applyFill="1" applyBorder="1" applyAlignment="1">
      <alignment horizontal="left" vertical="center" wrapText="1"/>
    </xf>
    <xf numFmtId="0" fontId="73" fillId="5" borderId="2" xfId="194" applyFont="1" applyFill="1" applyBorder="1" applyAlignment="1">
      <alignment horizontal="center" vertical="center" wrapText="1"/>
    </xf>
    <xf numFmtId="49" fontId="54" fillId="5" borderId="2" xfId="2" applyNumberFormat="1" applyFont="1" applyFill="1" applyBorder="1" applyAlignment="1">
      <alignment horizontal="center" vertical="center" wrapText="1"/>
    </xf>
    <xf numFmtId="38" fontId="61" fillId="4" borderId="4" xfId="1" applyFont="1" applyFill="1" applyBorder="1" applyAlignment="1">
      <alignment vertical="center" wrapText="1"/>
    </xf>
    <xf numFmtId="38" fontId="61" fillId="4" borderId="4" xfId="1" applyFont="1" applyFill="1" applyBorder="1" applyAlignment="1">
      <alignment horizontal="right" vertical="center" wrapText="1"/>
    </xf>
    <xf numFmtId="176" fontId="61" fillId="4" borderId="4" xfId="1" applyNumberFormat="1" applyFont="1" applyFill="1" applyBorder="1" applyAlignment="1">
      <alignment vertical="center" wrapText="1"/>
    </xf>
    <xf numFmtId="0" fontId="59" fillId="4" borderId="2" xfId="2" applyFont="1" applyFill="1" applyBorder="1" applyAlignment="1">
      <alignment horizontal="center" vertical="center"/>
    </xf>
    <xf numFmtId="0" fontId="59" fillId="4" borderId="4" xfId="2" applyFont="1" applyFill="1" applyBorder="1" applyAlignment="1">
      <alignment horizontal="center" vertical="center"/>
    </xf>
    <xf numFmtId="49" fontId="54" fillId="5" borderId="4" xfId="2" applyNumberFormat="1" applyFont="1" applyFill="1" applyBorder="1" applyAlignment="1">
      <alignment horizontal="center" vertical="center" wrapText="1"/>
    </xf>
    <xf numFmtId="176" fontId="61" fillId="5" borderId="2" xfId="1" applyNumberFormat="1" applyFont="1" applyFill="1" applyBorder="1" applyAlignment="1">
      <alignment horizontal="right" vertical="center" wrapText="1"/>
    </xf>
    <xf numFmtId="38" fontId="61" fillId="5" borderId="3" xfId="1" applyFont="1" applyFill="1" applyBorder="1" applyAlignment="1">
      <alignment vertical="center" wrapText="1"/>
    </xf>
    <xf numFmtId="38" fontId="61" fillId="5" borderId="3" xfId="1" applyFont="1" applyFill="1" applyBorder="1" applyAlignment="1">
      <alignment vertical="center" wrapText="1"/>
    </xf>
    <xf numFmtId="38" fontId="61" fillId="0" borderId="2" xfId="1" applyFont="1" applyFill="1" applyBorder="1" applyAlignment="1">
      <alignment horizontal="right" vertical="center" wrapText="1"/>
    </xf>
    <xf numFmtId="176" fontId="61" fillId="5" borderId="3" xfId="1" applyNumberFormat="1" applyFont="1" applyFill="1" applyBorder="1" applyAlignment="1">
      <alignment vertical="center" wrapText="1"/>
    </xf>
    <xf numFmtId="176" fontId="61" fillId="0" borderId="2" xfId="1" applyNumberFormat="1" applyFont="1" applyFill="1" applyBorder="1" applyAlignment="1">
      <alignment horizontal="right" vertical="center" wrapText="1"/>
    </xf>
    <xf numFmtId="38" fontId="61" fillId="15" borderId="4" xfId="1" applyFont="1" applyFill="1" applyBorder="1" applyAlignment="1">
      <alignment vertical="center" wrapText="1"/>
    </xf>
    <xf numFmtId="38" fontId="56" fillId="0" borderId="0" xfId="1" applyFont="1" applyAlignment="1">
      <alignment horizontal="left" vertical="center" wrapText="1"/>
    </xf>
    <xf numFmtId="38" fontId="55" fillId="0" borderId="0" xfId="1" applyFont="1" applyAlignment="1">
      <alignment horizontal="left" vertical="center" wrapText="1"/>
    </xf>
    <xf numFmtId="38" fontId="56" fillId="0" borderId="0" xfId="1" applyFont="1" applyAlignment="1">
      <alignment horizontal="center" vertical="center" wrapText="1"/>
    </xf>
    <xf numFmtId="38" fontId="55" fillId="0" borderId="0" xfId="1" applyFont="1" applyAlignment="1">
      <alignment horizontal="center" vertical="center" wrapText="1"/>
    </xf>
    <xf numFmtId="0" fontId="31" fillId="4" borderId="2" xfId="127" applyFont="1" applyFill="1" applyBorder="1" applyAlignment="1">
      <alignment vertical="center" wrapText="1"/>
    </xf>
    <xf numFmtId="0" fontId="77" fillId="0" borderId="0" xfId="2" applyFont="1" applyAlignment="1">
      <alignment vertical="top" wrapText="1"/>
    </xf>
    <xf numFmtId="38" fontId="77" fillId="0" borderId="0" xfId="1" applyFont="1" applyAlignment="1">
      <alignment horizontal="center" vertical="center" wrapText="1"/>
    </xf>
    <xf numFmtId="38" fontId="77" fillId="0" borderId="0" xfId="1" applyFont="1" applyAlignment="1">
      <alignment vertical="center" wrapText="1"/>
    </xf>
    <xf numFmtId="38" fontId="77" fillId="0" borderId="0" xfId="1" applyFont="1" applyAlignment="1">
      <alignment horizontal="left" vertical="center" wrapText="1"/>
    </xf>
    <xf numFmtId="38" fontId="79" fillId="0" borderId="0" xfId="1" applyFont="1" applyBorder="1" applyAlignment="1">
      <alignment horizontal="center" wrapText="1"/>
    </xf>
    <xf numFmtId="0" fontId="80" fillId="7" borderId="4" xfId="194" applyFont="1" applyFill="1" applyBorder="1" applyAlignment="1">
      <alignment horizontal="left" vertical="center" wrapText="1"/>
    </xf>
    <xf numFmtId="0" fontId="80" fillId="7" borderId="4" xfId="194" applyFont="1" applyFill="1" applyBorder="1" applyAlignment="1">
      <alignment horizontal="center" vertical="center" wrapText="1"/>
    </xf>
    <xf numFmtId="49" fontId="81" fillId="0" borderId="0" xfId="2" applyNumberFormat="1" applyFont="1" applyAlignment="1">
      <alignment vertical="center"/>
    </xf>
    <xf numFmtId="49" fontId="82" fillId="0" borderId="0" xfId="2" applyNumberFormat="1" applyFont="1" applyAlignment="1">
      <alignment vertical="center"/>
    </xf>
    <xf numFmtId="0" fontId="55" fillId="0" borderId="0" xfId="2" applyFont="1" applyAlignment="1">
      <alignment vertical="center" wrapText="1"/>
    </xf>
    <xf numFmtId="0" fontId="55" fillId="0" borderId="0" xfId="2" applyFont="1" applyAlignment="1">
      <alignment horizontal="left" vertical="top" wrapText="1"/>
    </xf>
    <xf numFmtId="0" fontId="83" fillId="0" borderId="0" xfId="2" applyFont="1" applyAlignment="1">
      <alignment horizontal="center" vertical="center" wrapText="1"/>
    </xf>
    <xf numFmtId="0" fontId="55" fillId="0" borderId="0" xfId="2" applyFont="1" applyAlignment="1">
      <alignment vertical="top"/>
    </xf>
    <xf numFmtId="0" fontId="55" fillId="7" borderId="0" xfId="2" applyFont="1" applyFill="1" applyAlignment="1">
      <alignment vertical="top"/>
    </xf>
    <xf numFmtId="38" fontId="85" fillId="7" borderId="4" xfId="1" applyFont="1" applyFill="1" applyBorder="1" applyAlignment="1">
      <alignment horizontal="center" vertical="center" wrapText="1"/>
    </xf>
    <xf numFmtId="38" fontId="84" fillId="7" borderId="4" xfId="1" applyFont="1" applyFill="1" applyBorder="1" applyAlignment="1">
      <alignment horizontal="center" vertical="center" wrapText="1"/>
    </xf>
    <xf numFmtId="38" fontId="85" fillId="7" borderId="2" xfId="1" applyFont="1" applyFill="1" applyBorder="1" applyAlignment="1">
      <alignment horizontal="center" vertical="center" wrapText="1"/>
    </xf>
    <xf numFmtId="49" fontId="77" fillId="0" borderId="0" xfId="2" applyNumberFormat="1" applyFont="1" applyAlignment="1">
      <alignment horizontal="left" vertical="top" wrapText="1"/>
    </xf>
    <xf numFmtId="0" fontId="77" fillId="0" borderId="0" xfId="2" applyFont="1" applyAlignment="1">
      <alignment vertical="center" wrapText="1"/>
    </xf>
    <xf numFmtId="0" fontId="77" fillId="0" borderId="0" xfId="2" applyFont="1" applyAlignment="1">
      <alignment horizontal="left" vertical="top" wrapText="1"/>
    </xf>
    <xf numFmtId="0" fontId="77" fillId="0" borderId="0" xfId="2" applyFont="1" applyAlignment="1">
      <alignment vertical="top"/>
    </xf>
    <xf numFmtId="49" fontId="55" fillId="0" borderId="0" xfId="2" applyNumberFormat="1" applyFont="1" applyAlignment="1">
      <alignment horizontal="left" vertical="top" wrapTex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38" fontId="87" fillId="0" borderId="4" xfId="1" applyFont="1" applyFill="1" applyBorder="1" applyAlignment="1">
      <alignment horizontal="center" vertical="center" wrapText="1"/>
    </xf>
    <xf numFmtId="38" fontId="87" fillId="0" borderId="4" xfId="1" applyFont="1" applyFill="1" applyBorder="1" applyAlignment="1">
      <alignment vertical="center" wrapText="1"/>
    </xf>
    <xf numFmtId="38" fontId="87" fillId="0" borderId="2" xfId="1" applyFont="1" applyFill="1" applyBorder="1" applyAlignment="1">
      <alignment horizontal="center" vertical="center" wrapText="1"/>
    </xf>
    <xf numFmtId="0" fontId="87" fillId="0" borderId="4" xfId="2" applyFont="1" applyFill="1" applyBorder="1" applyAlignment="1">
      <alignment horizontal="center" vertical="center"/>
    </xf>
    <xf numFmtId="0" fontId="87" fillId="0" borderId="4" xfId="2" applyFont="1" applyFill="1" applyBorder="1" applyAlignment="1">
      <alignment horizontal="center" vertical="center" wrapText="1"/>
    </xf>
    <xf numFmtId="0" fontId="87" fillId="0" borderId="0" xfId="2" applyFont="1" applyFill="1" applyAlignment="1">
      <alignment vertical="top"/>
    </xf>
    <xf numFmtId="38" fontId="87" fillId="0" borderId="2" xfId="1" applyFont="1" applyFill="1" applyBorder="1" applyAlignment="1">
      <alignment vertical="center" wrapText="1"/>
    </xf>
    <xf numFmtId="178" fontId="87" fillId="0" borderId="4" xfId="2" applyNumberFormat="1" applyFont="1" applyFill="1" applyBorder="1" applyAlignment="1">
      <alignment horizontal="center" vertical="center" wrapText="1"/>
    </xf>
    <xf numFmtId="0" fontId="87" fillId="0" borderId="3" xfId="2" applyFont="1" applyFill="1" applyBorder="1" applyAlignment="1">
      <alignment horizontal="left" vertical="center" wrapText="1"/>
    </xf>
    <xf numFmtId="0" fontId="87" fillId="0" borderId="9" xfId="2" applyFont="1" applyFill="1" applyBorder="1" applyAlignment="1">
      <alignment horizontal="left" vertical="center" wrapText="1"/>
    </xf>
    <xf numFmtId="0" fontId="87" fillId="0" borderId="2" xfId="2" applyFont="1" applyFill="1" applyBorder="1" applyAlignment="1">
      <alignment horizontal="center" vertical="center" wrapText="1"/>
    </xf>
    <xf numFmtId="0" fontId="87" fillId="0" borderId="2" xfId="2" applyFont="1" applyFill="1" applyBorder="1" applyAlignment="1">
      <alignment vertical="top" wrapText="1"/>
    </xf>
    <xf numFmtId="0" fontId="87" fillId="0" borderId="0" xfId="2" applyFont="1" applyFill="1" applyBorder="1" applyAlignment="1">
      <alignment vertical="top"/>
    </xf>
    <xf numFmtId="38" fontId="87" fillId="0" borderId="3" xfId="1" applyFont="1" applyFill="1" applyBorder="1" applyAlignment="1">
      <alignment vertical="center" wrapText="1"/>
    </xf>
    <xf numFmtId="0" fontId="87" fillId="0" borderId="2" xfId="1" applyNumberFormat="1" applyFont="1" applyFill="1" applyBorder="1" applyAlignment="1">
      <alignment horizontal="center" vertical="center" wrapText="1"/>
    </xf>
    <xf numFmtId="0" fontId="87" fillId="0" borderId="2" xfId="2" applyFont="1" applyFill="1" applyBorder="1" applyAlignment="1">
      <alignment horizontal="center" vertical="center"/>
    </xf>
    <xf numFmtId="178" fontId="87" fillId="0" borderId="2" xfId="2" applyNumberFormat="1" applyFont="1" applyFill="1" applyBorder="1" applyAlignment="1">
      <alignment horizontal="center" vertical="center" wrapText="1"/>
    </xf>
    <xf numFmtId="0" fontId="87" fillId="0" borderId="2" xfId="2" applyFont="1" applyFill="1" applyBorder="1" applyAlignment="1">
      <alignment vertical="center" wrapText="1"/>
    </xf>
    <xf numFmtId="38" fontId="88" fillId="0" borderId="2" xfId="1" applyFont="1" applyFill="1" applyBorder="1" applyAlignment="1">
      <alignment vertical="center" wrapText="1"/>
    </xf>
    <xf numFmtId="0" fontId="87" fillId="0" borderId="3" xfId="194" applyFont="1" applyFill="1" applyBorder="1" applyAlignment="1">
      <alignment vertical="center" wrapText="1"/>
    </xf>
    <xf numFmtId="38" fontId="87" fillId="0" borderId="2" xfId="1" applyFont="1" applyFill="1" applyBorder="1" applyAlignment="1">
      <alignment horizontal="right" vertical="center" wrapText="1"/>
    </xf>
    <xf numFmtId="0" fontId="87" fillId="0" borderId="2" xfId="194" applyFont="1" applyFill="1" applyBorder="1" applyAlignment="1">
      <alignment vertical="center" wrapText="1"/>
    </xf>
    <xf numFmtId="0" fontId="87" fillId="0" borderId="13" xfId="2" applyFont="1" applyFill="1" applyBorder="1" applyAlignment="1">
      <alignment vertical="top"/>
    </xf>
    <xf numFmtId="38" fontId="87" fillId="0" borderId="2" xfId="1" applyFont="1" applyFill="1" applyBorder="1" applyAlignment="1">
      <alignment horizontal="left" vertical="center" wrapText="1"/>
    </xf>
    <xf numFmtId="9" fontId="87" fillId="0" borderId="2" xfId="1" applyNumberFormat="1" applyFont="1" applyFill="1" applyBorder="1" applyAlignment="1">
      <alignment vertical="center" wrapText="1"/>
    </xf>
    <xf numFmtId="176" fontId="87" fillId="0" borderId="2" xfId="1" applyNumberFormat="1" applyFont="1" applyFill="1" applyBorder="1" applyAlignment="1">
      <alignment horizontal="center" vertical="center" wrapText="1"/>
    </xf>
    <xf numFmtId="176" fontId="87" fillId="0" borderId="2" xfId="125" applyNumberFormat="1" applyFont="1" applyFill="1" applyBorder="1" applyAlignment="1">
      <alignment horizontal="center" vertical="center" wrapText="1"/>
    </xf>
    <xf numFmtId="49" fontId="87" fillId="0" borderId="2" xfId="1" applyNumberFormat="1" applyFont="1" applyFill="1" applyBorder="1" applyAlignment="1">
      <alignment horizontal="center" vertical="center" wrapText="1"/>
    </xf>
    <xf numFmtId="38" fontId="87" fillId="0" borderId="2" xfId="1" quotePrefix="1" applyFont="1" applyFill="1" applyBorder="1" applyAlignment="1">
      <alignment vertical="center" wrapText="1"/>
    </xf>
    <xf numFmtId="0" fontId="87" fillId="0" borderId="0" xfId="2" applyFont="1" applyFill="1" applyAlignment="1">
      <alignment horizontal="center" vertical="center"/>
    </xf>
    <xf numFmtId="176" fontId="87" fillId="0" borderId="2" xfId="1" applyNumberFormat="1" applyFont="1" applyFill="1" applyBorder="1" applyAlignment="1">
      <alignment vertical="center" wrapText="1"/>
    </xf>
    <xf numFmtId="38" fontId="87" fillId="0" borderId="4" xfId="1" applyFont="1" applyFill="1" applyBorder="1" applyAlignment="1">
      <alignment vertical="center" wrapText="1"/>
    </xf>
    <xf numFmtId="38" fontId="87" fillId="0" borderId="4" xfId="1" applyFont="1" applyFill="1" applyBorder="1" applyAlignment="1">
      <alignment horizontal="left" vertical="center" wrapText="1"/>
    </xf>
    <xf numFmtId="176" fontId="87" fillId="0" borderId="2" xfId="1" applyNumberFormat="1" applyFont="1" applyFill="1" applyBorder="1" applyAlignment="1">
      <alignment horizontal="left" vertical="center" wrapText="1"/>
    </xf>
    <xf numFmtId="38" fontId="86" fillId="7" borderId="2" xfId="1" applyFont="1" applyFill="1" applyBorder="1" applyAlignment="1">
      <alignment horizontal="center" vertical="top" textRotation="255" wrapText="1"/>
    </xf>
    <xf numFmtId="0" fontId="86" fillId="7" borderId="2" xfId="2" applyFont="1" applyFill="1" applyBorder="1" applyAlignment="1">
      <alignment horizontal="center" vertical="top" textRotation="255" shrinkToFit="1"/>
    </xf>
    <xf numFmtId="0" fontId="87" fillId="0" borderId="3" xfId="194" applyFont="1" applyFill="1" applyBorder="1" applyAlignment="1">
      <alignment vertical="top" wrapText="1"/>
    </xf>
    <xf numFmtId="0" fontId="87" fillId="0" borderId="4" xfId="194" applyFont="1" applyFill="1" applyBorder="1" applyAlignment="1">
      <alignment vertical="top" wrapText="1"/>
    </xf>
    <xf numFmtId="0" fontId="87" fillId="0" borderId="3" xfId="2" applyFont="1" applyFill="1" applyBorder="1" applyAlignment="1">
      <alignment horizontal="left" vertical="center" wrapText="1"/>
    </xf>
    <xf numFmtId="0" fontId="87" fillId="0" borderId="4" xfId="2" applyFont="1" applyFill="1" applyBorder="1" applyAlignment="1">
      <alignment horizontal="left" vertical="center" wrapText="1"/>
    </xf>
    <xf numFmtId="178" fontId="87" fillId="0" borderId="3" xfId="2" applyNumberFormat="1" applyFont="1" applyFill="1" applyBorder="1" applyAlignment="1">
      <alignment horizontal="center" vertical="center" wrapText="1"/>
    </xf>
    <xf numFmtId="178" fontId="87" fillId="0" borderId="4" xfId="2" applyNumberFormat="1" applyFont="1" applyFill="1" applyBorder="1" applyAlignment="1">
      <alignment horizontal="center" vertical="center" wrapText="1"/>
    </xf>
    <xf numFmtId="38" fontId="87" fillId="0" borderId="3" xfId="1" applyFont="1" applyFill="1" applyBorder="1" applyAlignment="1">
      <alignment vertical="center" wrapText="1"/>
    </xf>
    <xf numFmtId="38" fontId="87" fillId="0" borderId="4" xfId="1" applyFont="1" applyFill="1" applyBorder="1" applyAlignment="1">
      <alignment vertical="center" wrapText="1"/>
    </xf>
    <xf numFmtId="178" fontId="87" fillId="0" borderId="3" xfId="2" applyNumberFormat="1" applyFont="1" applyFill="1" applyBorder="1" applyAlignment="1">
      <alignment horizontal="left" vertical="center" wrapText="1"/>
    </xf>
    <xf numFmtId="178" fontId="87" fillId="0" borderId="4" xfId="2" applyNumberFormat="1" applyFont="1" applyFill="1" applyBorder="1" applyAlignment="1">
      <alignment horizontal="left" vertical="center" wrapText="1"/>
    </xf>
    <xf numFmtId="0" fontId="87" fillId="0" borderId="3" xfId="2" applyFont="1" applyFill="1" applyBorder="1" applyAlignment="1">
      <alignment horizontal="center" vertical="center" wrapText="1"/>
    </xf>
    <xf numFmtId="0" fontId="87" fillId="0" borderId="4" xfId="2" applyFont="1" applyFill="1" applyBorder="1" applyAlignment="1">
      <alignment horizontal="center" vertical="center" wrapText="1"/>
    </xf>
    <xf numFmtId="0" fontId="87" fillId="0" borderId="3" xfId="2" applyFont="1" applyFill="1" applyBorder="1" applyAlignment="1">
      <alignment horizontal="left" vertical="top" wrapText="1"/>
    </xf>
    <xf numFmtId="0" fontId="87" fillId="0" borderId="4" xfId="2" applyFont="1" applyFill="1" applyBorder="1" applyAlignment="1">
      <alignment horizontal="left" vertical="top" wrapText="1"/>
    </xf>
    <xf numFmtId="38" fontId="87" fillId="0" borderId="3" xfId="1" applyFont="1" applyFill="1" applyBorder="1" applyAlignment="1">
      <alignment horizontal="center" vertical="center" wrapText="1"/>
    </xf>
    <xf numFmtId="38" fontId="87" fillId="0" borderId="4" xfId="1" applyFont="1" applyFill="1" applyBorder="1" applyAlignment="1">
      <alignment horizontal="center" vertical="center" wrapText="1"/>
    </xf>
    <xf numFmtId="0" fontId="87" fillId="0" borderId="3" xfId="194" applyFont="1" applyFill="1" applyBorder="1" applyAlignment="1">
      <alignment vertical="center" wrapText="1"/>
    </xf>
    <xf numFmtId="0" fontId="87" fillId="0" borderId="4" xfId="194" applyFont="1" applyFill="1" applyBorder="1" applyAlignment="1">
      <alignment vertical="center" wrapText="1"/>
    </xf>
    <xf numFmtId="0" fontId="87" fillId="0" borderId="3" xfId="194" applyFont="1" applyFill="1" applyBorder="1" applyAlignment="1">
      <alignment horizontal="center" vertical="center" wrapText="1"/>
    </xf>
    <xf numFmtId="0" fontId="87" fillId="0" borderId="19" xfId="194" applyFont="1" applyFill="1" applyBorder="1" applyAlignment="1">
      <alignment horizontal="center" vertical="center" wrapText="1"/>
    </xf>
    <xf numFmtId="0" fontId="87" fillId="0" borderId="4" xfId="194" applyFont="1" applyFill="1" applyBorder="1" applyAlignment="1">
      <alignment horizontal="center" vertical="center" wrapText="1"/>
    </xf>
    <xf numFmtId="0" fontId="87" fillId="0" borderId="3" xfId="194" applyFont="1" applyFill="1" applyBorder="1" applyAlignment="1">
      <alignment horizontal="left" vertical="top" wrapText="1"/>
    </xf>
    <xf numFmtId="0" fontId="87" fillId="0" borderId="19" xfId="194" applyFont="1" applyFill="1" applyBorder="1" applyAlignment="1">
      <alignment horizontal="left" vertical="top" wrapText="1"/>
    </xf>
    <xf numFmtId="0" fontId="87" fillId="0" borderId="4" xfId="194" applyFont="1" applyFill="1" applyBorder="1" applyAlignment="1">
      <alignment horizontal="left" vertical="top" wrapText="1"/>
    </xf>
    <xf numFmtId="38" fontId="79" fillId="0" borderId="22" xfId="1" applyFont="1" applyBorder="1" applyAlignment="1">
      <alignment horizontal="right" wrapText="1"/>
    </xf>
    <xf numFmtId="0" fontId="78" fillId="7" borderId="2" xfId="2" applyFont="1" applyFill="1" applyBorder="1" applyAlignment="1">
      <alignment horizontal="center" vertical="center" wrapText="1"/>
    </xf>
    <xf numFmtId="0" fontId="87" fillId="0" borderId="3" xfId="2" applyFont="1" applyFill="1" applyBorder="1" applyAlignment="1">
      <alignment vertical="top" wrapText="1"/>
    </xf>
    <xf numFmtId="0" fontId="87" fillId="0" borderId="4" xfId="2" applyFont="1" applyFill="1" applyBorder="1" applyAlignment="1">
      <alignment vertical="top" wrapText="1"/>
    </xf>
    <xf numFmtId="0" fontId="78" fillId="7" borderId="3" xfId="194" applyFont="1" applyFill="1" applyBorder="1" applyAlignment="1">
      <alignment horizontal="center" vertical="center" wrapText="1"/>
    </xf>
    <xf numFmtId="0" fontId="78" fillId="7" borderId="4" xfId="194" applyFont="1" applyFill="1" applyBorder="1" applyAlignment="1">
      <alignment horizontal="center" vertical="center" wrapText="1"/>
    </xf>
    <xf numFmtId="38" fontId="78" fillId="7" borderId="11" xfId="1" applyFont="1" applyFill="1" applyBorder="1" applyAlignment="1">
      <alignment horizontal="center" vertical="center" wrapText="1"/>
    </xf>
    <xf numFmtId="38" fontId="78" fillId="7" borderId="20" xfId="1" applyFont="1" applyFill="1" applyBorder="1" applyAlignment="1">
      <alignment horizontal="center" vertical="center" wrapText="1"/>
    </xf>
    <xf numFmtId="38" fontId="78" fillId="7" borderId="31" xfId="1" applyFont="1" applyFill="1" applyBorder="1" applyAlignment="1">
      <alignment horizontal="center" vertical="center" wrapText="1"/>
    </xf>
    <xf numFmtId="0" fontId="87" fillId="0" borderId="3" xfId="2" applyFont="1" applyFill="1" applyBorder="1" applyAlignment="1">
      <alignment vertical="center" wrapText="1"/>
    </xf>
    <xf numFmtId="0" fontId="87" fillId="0" borderId="4" xfId="2" applyFont="1" applyFill="1" applyBorder="1" applyAlignment="1">
      <alignment vertical="center" wrapText="1"/>
    </xf>
    <xf numFmtId="178" fontId="87" fillId="0" borderId="19" xfId="2" applyNumberFormat="1" applyFont="1" applyFill="1" applyBorder="1" applyAlignment="1">
      <alignment horizontal="center" vertical="center" wrapText="1"/>
    </xf>
    <xf numFmtId="178" fontId="87" fillId="0" borderId="19" xfId="2" applyNumberFormat="1" applyFont="1" applyFill="1" applyBorder="1" applyAlignment="1">
      <alignment horizontal="left" vertical="center" wrapText="1"/>
    </xf>
    <xf numFmtId="0" fontId="88" fillId="0" borderId="4" xfId="194" applyFont="1" applyFill="1" applyBorder="1" applyAlignment="1">
      <alignment vertical="top" wrapText="1"/>
    </xf>
    <xf numFmtId="49" fontId="84" fillId="7" borderId="2" xfId="2" applyNumberFormat="1" applyFont="1" applyFill="1" applyBorder="1" applyAlignment="1">
      <alignment horizontal="center" vertical="center" wrapText="1"/>
    </xf>
    <xf numFmtId="0" fontId="78" fillId="7" borderId="10" xfId="2" applyFont="1" applyFill="1" applyBorder="1" applyAlignment="1">
      <alignment horizontal="center" vertical="center" wrapText="1"/>
    </xf>
    <xf numFmtId="0" fontId="78" fillId="7" borderId="3" xfId="2" applyFont="1" applyFill="1" applyBorder="1" applyAlignment="1">
      <alignment horizontal="center" vertical="center" wrapText="1"/>
    </xf>
    <xf numFmtId="0" fontId="78" fillId="7" borderId="4" xfId="2" applyFont="1" applyFill="1" applyBorder="1" applyAlignment="1">
      <alignment horizontal="center" vertical="center" wrapText="1"/>
    </xf>
    <xf numFmtId="38" fontId="78" fillId="7" borderId="10" xfId="1" applyFont="1" applyFill="1" applyBorder="1" applyAlignment="1">
      <alignment horizontal="center" vertical="center" wrapText="1"/>
    </xf>
    <xf numFmtId="38" fontId="78" fillId="7" borderId="12" xfId="1" applyFont="1" applyFill="1" applyBorder="1" applyAlignment="1">
      <alignment horizontal="center" vertical="center" wrapText="1"/>
    </xf>
    <xf numFmtId="38" fontId="78" fillId="7" borderId="8" xfId="1" applyFont="1" applyFill="1" applyBorder="1" applyAlignment="1">
      <alignment horizontal="center" vertical="center" wrapText="1"/>
    </xf>
    <xf numFmtId="38" fontId="80" fillId="7" borderId="3" xfId="1" applyFont="1" applyFill="1" applyBorder="1" applyAlignment="1">
      <alignment horizontal="center" vertical="center" wrapText="1"/>
    </xf>
    <xf numFmtId="38" fontId="80" fillId="7" borderId="4" xfId="1" applyFont="1" applyFill="1" applyBorder="1" applyAlignment="1">
      <alignment horizontal="center" vertical="center" wrapText="1"/>
    </xf>
    <xf numFmtId="38" fontId="85" fillId="7" borderId="3" xfId="1" applyFont="1" applyFill="1" applyBorder="1" applyAlignment="1">
      <alignment horizontal="center" vertical="center" wrapText="1"/>
    </xf>
    <xf numFmtId="38" fontId="85" fillId="0" borderId="4" xfId="1" applyFont="1" applyBorder="1" applyAlignment="1">
      <alignment horizontal="center" vertical="center" wrapText="1"/>
    </xf>
    <xf numFmtId="49" fontId="84" fillId="7" borderId="3" xfId="2" applyNumberFormat="1" applyFont="1" applyFill="1" applyBorder="1" applyAlignment="1">
      <alignment horizontal="center" vertical="center" wrapText="1"/>
    </xf>
    <xf numFmtId="49" fontId="84" fillId="7" borderId="4" xfId="2" applyNumberFormat="1" applyFont="1" applyFill="1" applyBorder="1" applyAlignment="1">
      <alignment horizontal="center" vertical="center" wrapText="1"/>
    </xf>
    <xf numFmtId="0" fontId="78" fillId="7" borderId="2" xfId="194" applyFont="1" applyFill="1" applyBorder="1" applyAlignment="1">
      <alignment horizontal="center" vertical="center" wrapText="1"/>
    </xf>
    <xf numFmtId="0" fontId="87" fillId="0" borderId="3" xfId="3" applyFont="1" applyFill="1" applyBorder="1" applyAlignment="1">
      <alignment vertical="top" wrapText="1"/>
    </xf>
    <xf numFmtId="0" fontId="87" fillId="0" borderId="4" xfId="3" applyFont="1" applyFill="1" applyBorder="1" applyAlignment="1">
      <alignment vertical="top" wrapText="1"/>
    </xf>
    <xf numFmtId="0" fontId="73" fillId="5" borderId="3" xfId="194" applyFont="1" applyFill="1" applyBorder="1" applyAlignment="1">
      <alignment horizontal="center" vertical="center" wrapText="1"/>
    </xf>
    <xf numFmtId="0" fontId="73" fillId="5" borderId="19" xfId="194" applyFont="1" applyFill="1" applyBorder="1" applyAlignment="1">
      <alignment horizontal="center" vertical="center" wrapText="1"/>
    </xf>
    <xf numFmtId="0" fontId="73" fillId="5" borderId="4" xfId="194" applyFont="1" applyFill="1" applyBorder="1" applyAlignment="1">
      <alignment horizontal="center" vertical="center" wrapText="1"/>
    </xf>
    <xf numFmtId="0" fontId="72" fillId="0" borderId="3" xfId="194" applyFont="1" applyFill="1" applyBorder="1" applyAlignment="1">
      <alignment horizontal="left" vertical="center" wrapText="1"/>
    </xf>
    <xf numFmtId="0" fontId="72" fillId="0" borderId="19" xfId="194" applyFont="1" applyFill="1" applyBorder="1" applyAlignment="1">
      <alignment horizontal="left" vertical="center" wrapText="1"/>
    </xf>
    <xf numFmtId="0" fontId="72" fillId="0" borderId="4" xfId="194" applyFont="1" applyFill="1" applyBorder="1" applyAlignment="1">
      <alignment horizontal="left" vertical="center" wrapText="1"/>
    </xf>
    <xf numFmtId="0" fontId="72" fillId="0" borderId="3" xfId="194" applyFont="1" applyFill="1" applyBorder="1" applyAlignment="1">
      <alignment horizontal="center" vertical="center" wrapText="1"/>
    </xf>
    <xf numFmtId="0" fontId="72" fillId="0" borderId="19" xfId="194" applyFont="1" applyFill="1" applyBorder="1" applyAlignment="1">
      <alignment horizontal="center" vertical="center" wrapText="1"/>
    </xf>
    <xf numFmtId="0" fontId="72" fillId="0" borderId="4" xfId="194" applyFont="1" applyFill="1" applyBorder="1" applyAlignment="1">
      <alignment horizontal="center" vertical="center" wrapText="1"/>
    </xf>
    <xf numFmtId="0" fontId="73" fillId="5" borderId="3" xfId="194" applyFont="1" applyFill="1" applyBorder="1" applyAlignment="1">
      <alignment horizontal="left" vertical="center" wrapText="1"/>
    </xf>
    <xf numFmtId="0" fontId="73" fillId="5" borderId="19" xfId="194" applyFont="1" applyFill="1" applyBorder="1" applyAlignment="1">
      <alignment horizontal="left" vertical="center" wrapText="1"/>
    </xf>
    <xf numFmtId="0" fontId="73" fillId="5" borderId="4" xfId="194" applyFont="1" applyFill="1" applyBorder="1" applyAlignment="1">
      <alignment horizontal="left" vertical="center" wrapText="1"/>
    </xf>
    <xf numFmtId="0" fontId="72" fillId="0" borderId="2" xfId="194" applyFont="1" applyFill="1" applyBorder="1" applyAlignment="1">
      <alignment horizontal="center" vertical="center" wrapText="1"/>
    </xf>
    <xf numFmtId="0" fontId="72" fillId="5" borderId="2" xfId="194" applyFont="1" applyFill="1" applyBorder="1" applyAlignment="1">
      <alignment horizontal="left" vertical="center" wrapText="1"/>
    </xf>
    <xf numFmtId="0" fontId="73" fillId="5" borderId="2" xfId="194" applyFont="1" applyFill="1" applyBorder="1" applyAlignment="1">
      <alignment horizontal="left" vertical="center" wrapText="1"/>
    </xf>
    <xf numFmtId="0" fontId="72" fillId="14" borderId="3" xfId="194" applyFont="1" applyFill="1" applyBorder="1" applyAlignment="1">
      <alignment horizontal="left" vertical="center" wrapText="1"/>
    </xf>
    <xf numFmtId="0" fontId="72" fillId="14" borderId="19" xfId="194" applyFont="1" applyFill="1" applyBorder="1" applyAlignment="1">
      <alignment horizontal="left" vertical="center" wrapText="1"/>
    </xf>
    <xf numFmtId="0" fontId="72" fillId="14" borderId="4" xfId="194" applyFont="1" applyFill="1" applyBorder="1" applyAlignment="1">
      <alignment horizontal="left" vertical="center" wrapText="1"/>
    </xf>
    <xf numFmtId="0" fontId="73" fillId="5" borderId="2" xfId="194" applyFont="1" applyFill="1" applyBorder="1" applyAlignment="1">
      <alignment horizontal="center" vertical="center" wrapText="1"/>
    </xf>
    <xf numFmtId="0" fontId="72" fillId="0" borderId="2" xfId="194" applyFont="1" applyFill="1" applyBorder="1" applyAlignment="1">
      <alignment horizontal="left" vertical="center" wrapText="1"/>
    </xf>
    <xf numFmtId="0" fontId="72" fillId="5" borderId="3" xfId="194" applyFont="1" applyFill="1" applyBorder="1" applyAlignment="1">
      <alignment horizontal="center" vertical="center" wrapText="1"/>
    </xf>
    <xf numFmtId="0" fontId="72" fillId="5" borderId="19" xfId="194" applyFont="1" applyFill="1" applyBorder="1" applyAlignment="1">
      <alignment horizontal="center" vertical="center" wrapText="1"/>
    </xf>
    <xf numFmtId="0" fontId="72" fillId="5" borderId="4" xfId="194" applyFont="1" applyFill="1" applyBorder="1" applyAlignment="1">
      <alignment horizontal="center" vertical="center" wrapText="1"/>
    </xf>
    <xf numFmtId="0" fontId="72" fillId="5" borderId="2" xfId="194" applyFont="1" applyFill="1" applyBorder="1" applyAlignment="1">
      <alignment horizontal="center" vertical="center" wrapText="1"/>
    </xf>
    <xf numFmtId="0" fontId="72" fillId="5" borderId="3" xfId="194" applyFont="1" applyFill="1" applyBorder="1" applyAlignment="1">
      <alignment horizontal="left" vertical="center" wrapText="1"/>
    </xf>
    <xf numFmtId="0" fontId="72" fillId="5" borderId="19" xfId="194" applyFont="1" applyFill="1" applyBorder="1" applyAlignment="1">
      <alignment horizontal="left" vertical="center" wrapText="1"/>
    </xf>
    <xf numFmtId="0" fontId="72" fillId="5" borderId="4" xfId="194" applyFont="1" applyFill="1" applyBorder="1" applyAlignment="1">
      <alignment horizontal="left" vertical="center" wrapText="1"/>
    </xf>
    <xf numFmtId="0" fontId="72" fillId="5" borderId="11" xfId="194" applyFont="1" applyFill="1" applyBorder="1" applyAlignment="1">
      <alignment horizontal="center" vertical="center" wrapText="1"/>
    </xf>
    <xf numFmtId="0" fontId="72" fillId="5" borderId="32" xfId="194" applyFont="1" applyFill="1" applyBorder="1" applyAlignment="1">
      <alignment horizontal="center" vertical="center" wrapText="1"/>
    </xf>
    <xf numFmtId="0" fontId="72" fillId="5" borderId="9" xfId="194" applyFont="1" applyFill="1" applyBorder="1" applyAlignment="1">
      <alignment horizontal="center" vertical="center" wrapText="1"/>
    </xf>
    <xf numFmtId="0" fontId="75" fillId="5" borderId="2" xfId="0" applyFont="1" applyFill="1" applyBorder="1" applyAlignment="1">
      <alignment horizontal="center"/>
    </xf>
    <xf numFmtId="0" fontId="73" fillId="5" borderId="20" xfId="194" applyFont="1" applyFill="1" applyBorder="1" applyAlignment="1">
      <alignment horizontal="left" vertical="center" wrapText="1"/>
    </xf>
    <xf numFmtId="0" fontId="73" fillId="5" borderId="0" xfId="194" applyFont="1" applyFill="1" applyBorder="1" applyAlignment="1">
      <alignment horizontal="left" vertical="center" wrapText="1"/>
    </xf>
    <xf numFmtId="0" fontId="73" fillId="5" borderId="22" xfId="194" applyFont="1" applyFill="1" applyBorder="1" applyAlignment="1">
      <alignment horizontal="left" vertical="center" wrapText="1"/>
    </xf>
    <xf numFmtId="0" fontId="73" fillId="5" borderId="2" xfId="3" applyFont="1" applyFill="1" applyBorder="1" applyAlignment="1">
      <alignment horizontal="left" vertical="center" wrapText="1"/>
    </xf>
    <xf numFmtId="0" fontId="72" fillId="5" borderId="2" xfId="3" applyFont="1" applyFill="1" applyBorder="1" applyAlignment="1">
      <alignment horizontal="left" vertical="center" wrapText="1"/>
    </xf>
    <xf numFmtId="0" fontId="72" fillId="5" borderId="3" xfId="3" applyFont="1" applyFill="1" applyBorder="1" applyAlignment="1">
      <alignment horizontal="left" vertical="center" wrapText="1"/>
    </xf>
    <xf numFmtId="0" fontId="72" fillId="5" borderId="19" xfId="3" applyFont="1" applyFill="1" applyBorder="1" applyAlignment="1">
      <alignment horizontal="left" vertical="center" wrapText="1"/>
    </xf>
    <xf numFmtId="0" fontId="72" fillId="5" borderId="4" xfId="3" applyFont="1" applyFill="1" applyBorder="1" applyAlignment="1">
      <alignment horizontal="left" vertical="center" wrapText="1"/>
    </xf>
    <xf numFmtId="0" fontId="72" fillId="5" borderId="3" xfId="3" applyFont="1" applyFill="1" applyBorder="1" applyAlignment="1">
      <alignment horizontal="center" vertical="center" wrapText="1"/>
    </xf>
    <xf numFmtId="0" fontId="72" fillId="5" borderId="19" xfId="3" applyFont="1" applyFill="1" applyBorder="1" applyAlignment="1">
      <alignment horizontal="center" vertical="center" wrapText="1"/>
    </xf>
    <xf numFmtId="0" fontId="72" fillId="5" borderId="4" xfId="3" applyFont="1" applyFill="1" applyBorder="1" applyAlignment="1">
      <alignment horizontal="center" vertical="center" wrapText="1"/>
    </xf>
    <xf numFmtId="0" fontId="73" fillId="7" borderId="2" xfId="194" applyFont="1" applyFill="1" applyBorder="1" applyAlignment="1">
      <alignment horizontal="center" vertical="center" wrapText="1"/>
    </xf>
    <xf numFmtId="0" fontId="72" fillId="5" borderId="2" xfId="3" applyFont="1" applyFill="1" applyBorder="1" applyAlignment="1">
      <alignment horizontal="center" vertical="center" wrapText="1"/>
    </xf>
    <xf numFmtId="0" fontId="73" fillId="4" borderId="2" xfId="3" applyFont="1" applyFill="1" applyBorder="1" applyAlignment="1">
      <alignment horizontal="center" vertical="center" wrapText="1"/>
    </xf>
    <xf numFmtId="49" fontId="59" fillId="7" borderId="2" xfId="2" applyNumberFormat="1" applyFont="1" applyFill="1" applyBorder="1" applyAlignment="1">
      <alignment horizontal="center" vertical="center" wrapText="1"/>
    </xf>
    <xf numFmtId="49" fontId="59" fillId="7" borderId="3" xfId="2" applyNumberFormat="1"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3" xfId="2" applyFont="1" applyFill="1" applyBorder="1" applyAlignment="1">
      <alignment horizontal="center" vertical="center" wrapText="1"/>
    </xf>
    <xf numFmtId="0" fontId="57" fillId="7" borderId="2" xfId="2" applyFont="1" applyFill="1" applyBorder="1" applyAlignment="1">
      <alignment horizontal="center" vertical="center" wrapText="1"/>
    </xf>
    <xf numFmtId="0" fontId="57" fillId="7" borderId="11" xfId="2" applyFont="1" applyFill="1" applyBorder="1" applyAlignment="1">
      <alignment horizontal="center" vertical="center" wrapText="1"/>
    </xf>
    <xf numFmtId="38" fontId="59" fillId="7" borderId="3" xfId="1" applyFont="1" applyFill="1" applyBorder="1" applyAlignment="1">
      <alignment horizontal="center" vertical="center" wrapText="1"/>
    </xf>
    <xf numFmtId="38" fontId="59" fillId="7" borderId="4" xfId="1" applyFont="1" applyFill="1" applyBorder="1" applyAlignment="1">
      <alignment horizontal="center" vertical="center" wrapText="1"/>
    </xf>
    <xf numFmtId="38" fontId="59" fillId="0" borderId="4" xfId="1" applyFont="1" applyBorder="1" applyAlignment="1">
      <alignment horizontal="center" vertical="center" wrapText="1"/>
    </xf>
    <xf numFmtId="38" fontId="59" fillId="7" borderId="10" xfId="1" applyFont="1" applyFill="1" applyBorder="1" applyAlignment="1">
      <alignment horizontal="center" vertical="center" wrapText="1"/>
    </xf>
    <xf numFmtId="38" fontId="59" fillId="7" borderId="12" xfId="1" applyFont="1" applyFill="1" applyBorder="1" applyAlignment="1">
      <alignment horizontal="center" vertical="center" wrapText="1"/>
    </xf>
    <xf numFmtId="38" fontId="59" fillId="7" borderId="8" xfId="1" applyFont="1" applyFill="1" applyBorder="1" applyAlignment="1">
      <alignment horizontal="center" vertical="center" wrapText="1"/>
    </xf>
    <xf numFmtId="0" fontId="57" fillId="7" borderId="3" xfId="2" applyFont="1" applyFill="1" applyBorder="1" applyAlignment="1">
      <alignment horizontal="center" vertical="center" wrapText="1"/>
    </xf>
    <xf numFmtId="0" fontId="57" fillId="7" borderId="19" xfId="2" applyFont="1" applyFill="1" applyBorder="1" applyAlignment="1">
      <alignment horizontal="center" vertical="center" wrapText="1"/>
    </xf>
    <xf numFmtId="0" fontId="59" fillId="7" borderId="10" xfId="2" applyFont="1" applyFill="1" applyBorder="1" applyAlignment="1">
      <alignment horizontal="center" vertical="center"/>
    </xf>
    <xf numFmtId="0" fontId="59" fillId="7" borderId="12" xfId="2" applyFont="1" applyFill="1" applyBorder="1" applyAlignment="1">
      <alignment horizontal="center" vertical="center"/>
    </xf>
    <xf numFmtId="0" fontId="59" fillId="7" borderId="8" xfId="2" applyFont="1" applyFill="1" applyBorder="1" applyAlignment="1">
      <alignment horizontal="center" vertical="center"/>
    </xf>
    <xf numFmtId="38" fontId="61" fillId="5" borderId="3" xfId="1" applyFont="1" applyFill="1" applyBorder="1" applyAlignment="1">
      <alignment horizontal="left" vertical="center" wrapText="1"/>
    </xf>
    <xf numFmtId="38" fontId="61" fillId="5" borderId="19" xfId="1" applyFont="1" applyFill="1" applyBorder="1" applyAlignment="1">
      <alignment horizontal="left" vertical="center" wrapText="1"/>
    </xf>
    <xf numFmtId="38" fontId="61" fillId="5" borderId="4" xfId="1" applyFont="1" applyFill="1" applyBorder="1" applyAlignment="1">
      <alignment horizontal="left" vertical="center" wrapText="1"/>
    </xf>
    <xf numFmtId="176" fontId="61" fillId="5" borderId="3" xfId="1" applyNumberFormat="1" applyFont="1" applyFill="1" applyBorder="1" applyAlignment="1">
      <alignment horizontal="left" vertical="center" wrapText="1"/>
    </xf>
    <xf numFmtId="176" fontId="61" fillId="5" borderId="19" xfId="1" applyNumberFormat="1" applyFont="1" applyFill="1" applyBorder="1" applyAlignment="1">
      <alignment horizontal="left" vertical="center" wrapText="1"/>
    </xf>
    <xf numFmtId="176" fontId="61" fillId="5" borderId="4" xfId="1" applyNumberFormat="1" applyFont="1" applyFill="1" applyBorder="1" applyAlignment="1">
      <alignment horizontal="left" vertical="center" wrapText="1"/>
    </xf>
    <xf numFmtId="38" fontId="61" fillId="5" borderId="3" xfId="1" applyFont="1" applyFill="1" applyBorder="1" applyAlignment="1">
      <alignment vertical="center" wrapText="1"/>
    </xf>
    <xf numFmtId="0" fontId="0" fillId="5" borderId="4" xfId="0" applyFill="1" applyBorder="1" applyAlignment="1">
      <alignment vertical="center" wrapText="1"/>
    </xf>
    <xf numFmtId="38" fontId="61" fillId="5" borderId="3" xfId="1" applyFont="1" applyFill="1" applyBorder="1" applyAlignment="1">
      <alignment horizontal="center" vertical="center" wrapText="1"/>
    </xf>
    <xf numFmtId="38" fontId="61" fillId="5" borderId="19" xfId="1" applyFont="1" applyFill="1" applyBorder="1" applyAlignment="1">
      <alignment horizontal="center" vertical="center" wrapText="1"/>
    </xf>
    <xf numFmtId="176" fontId="61" fillId="5" borderId="3" xfId="1" applyNumberFormat="1" applyFont="1" applyFill="1" applyBorder="1" applyAlignment="1">
      <alignment horizontal="center" vertical="center" wrapText="1"/>
    </xf>
    <xf numFmtId="176" fontId="61" fillId="5" borderId="19" xfId="1" applyNumberFormat="1" applyFont="1" applyFill="1" applyBorder="1" applyAlignment="1">
      <alignment horizontal="center" vertical="center" wrapText="1"/>
    </xf>
    <xf numFmtId="0" fontId="31" fillId="7" borderId="10"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31" fillId="7" borderId="10" xfId="1" applyFont="1" applyFill="1" applyBorder="1" applyAlignment="1">
      <alignment horizontal="center" vertical="center" wrapText="1"/>
    </xf>
    <xf numFmtId="38" fontId="31" fillId="7" borderId="8" xfId="1" applyFont="1" applyFill="1" applyBorder="1" applyAlignment="1">
      <alignment horizontal="center" vertical="center" wrapText="1"/>
    </xf>
    <xf numFmtId="0" fontId="43" fillId="7" borderId="2" xfId="126" applyFont="1" applyFill="1" applyBorder="1" applyAlignment="1">
      <alignment horizontal="right" vertical="center"/>
    </xf>
    <xf numFmtId="0" fontId="27" fillId="0" borderId="9" xfId="126" applyFont="1" applyFill="1" applyBorder="1" applyAlignment="1">
      <alignment horizontal="center" vertical="center"/>
    </xf>
    <xf numFmtId="0" fontId="27" fillId="0" borderId="22" xfId="126" applyFont="1" applyFill="1" applyBorder="1" applyAlignment="1">
      <alignment horizontal="center" vertical="center"/>
    </xf>
    <xf numFmtId="0" fontId="27" fillId="0" borderId="15" xfId="126" applyFont="1" applyFill="1" applyBorder="1" applyAlignment="1">
      <alignment horizontal="center" vertical="center"/>
    </xf>
    <xf numFmtId="0" fontId="48" fillId="4" borderId="3" xfId="126" applyFont="1" applyFill="1" applyBorder="1" applyAlignment="1">
      <alignment horizontal="center" vertical="center" wrapText="1"/>
    </xf>
    <xf numFmtId="0" fontId="48" fillId="4" borderId="19" xfId="126" applyFont="1" applyFill="1" applyBorder="1" applyAlignment="1">
      <alignment horizontal="center" vertical="center" wrapText="1"/>
    </xf>
    <xf numFmtId="0" fontId="48" fillId="4" borderId="4" xfId="126" applyFont="1" applyFill="1" applyBorder="1" applyAlignment="1">
      <alignment horizontal="center" vertical="center" wrapText="1"/>
    </xf>
    <xf numFmtId="0" fontId="20" fillId="4" borderId="3" xfId="126" applyFont="1" applyFill="1" applyBorder="1" applyAlignment="1">
      <alignment horizontal="center" vertical="center" wrapText="1"/>
    </xf>
    <xf numFmtId="0" fontId="20" fillId="4" borderId="19" xfId="126" applyFont="1" applyFill="1" applyBorder="1" applyAlignment="1">
      <alignment horizontal="center" vertical="center" wrapText="1"/>
    </xf>
    <xf numFmtId="0" fontId="20" fillId="4" borderId="4" xfId="126" applyFont="1" applyFill="1" applyBorder="1" applyAlignment="1">
      <alignment horizontal="center" vertical="center" wrapText="1"/>
    </xf>
    <xf numFmtId="0" fontId="37" fillId="3" borderId="3" xfId="126" applyFont="1" applyFill="1" applyBorder="1" applyAlignment="1">
      <alignment horizontal="center" vertical="center"/>
    </xf>
    <xf numFmtId="0" fontId="37" fillId="3" borderId="19" xfId="126" applyFont="1" applyFill="1" applyBorder="1" applyAlignment="1">
      <alignment horizontal="center" vertical="center"/>
    </xf>
    <xf numFmtId="0" fontId="37" fillId="3" borderId="4" xfId="126" applyFont="1" applyFill="1" applyBorder="1" applyAlignment="1">
      <alignment horizontal="center" vertical="center"/>
    </xf>
    <xf numFmtId="0" fontId="37" fillId="3" borderId="12" xfId="126" applyFont="1" applyFill="1" applyBorder="1" applyAlignment="1">
      <alignment horizontal="center" vertical="center"/>
    </xf>
    <xf numFmtId="0" fontId="37" fillId="3" borderId="8" xfId="126" applyFont="1" applyFill="1" applyBorder="1" applyAlignment="1">
      <alignment horizontal="center" vertical="center"/>
    </xf>
    <xf numFmtId="0" fontId="48" fillId="12" borderId="10" xfId="126" applyFont="1" applyFill="1" applyBorder="1" applyAlignment="1">
      <alignment horizontal="center" vertical="center" wrapText="1"/>
    </xf>
    <xf numFmtId="0" fontId="48" fillId="12" borderId="12" xfId="126" applyFont="1" applyFill="1" applyBorder="1" applyAlignment="1">
      <alignment horizontal="center" vertical="center" wrapText="1"/>
    </xf>
    <xf numFmtId="0" fontId="48" fillId="12" borderId="8" xfId="126" applyFont="1" applyFill="1" applyBorder="1" applyAlignment="1">
      <alignment horizontal="center" vertical="center" wrapText="1"/>
    </xf>
    <xf numFmtId="0" fontId="47" fillId="3" borderId="22" xfId="126" applyFont="1" applyFill="1" applyBorder="1" applyAlignment="1">
      <alignment horizontal="center" vertical="center"/>
    </xf>
    <xf numFmtId="0" fontId="20" fillId="3" borderId="3" xfId="126" applyFont="1" applyFill="1" applyBorder="1" applyAlignment="1">
      <alignment horizontal="center" vertical="center" wrapText="1"/>
    </xf>
    <xf numFmtId="0" fontId="20" fillId="3" borderId="19" xfId="126" applyFont="1" applyFill="1" applyBorder="1" applyAlignment="1">
      <alignment horizontal="center" vertical="center" wrapText="1"/>
    </xf>
    <xf numFmtId="0" fontId="20" fillId="3" borderId="4" xfId="126" applyFont="1" applyFill="1" applyBorder="1" applyAlignment="1">
      <alignment horizontal="center" vertical="center" wrapText="1"/>
    </xf>
    <xf numFmtId="0" fontId="20" fillId="3" borderId="3" xfId="126" applyFont="1" applyFill="1" applyBorder="1" applyAlignment="1">
      <alignment horizontal="center" vertical="center"/>
    </xf>
    <xf numFmtId="0" fontId="20" fillId="3" borderId="19" xfId="126" applyFont="1" applyFill="1" applyBorder="1" applyAlignment="1">
      <alignment horizontal="center" vertical="center"/>
    </xf>
    <xf numFmtId="0" fontId="20" fillId="3" borderId="4" xfId="126" applyFont="1" applyFill="1" applyBorder="1" applyAlignment="1">
      <alignment horizontal="center" vertical="center"/>
    </xf>
    <xf numFmtId="0" fontId="20" fillId="12" borderId="3" xfId="126" applyFont="1" applyFill="1" applyBorder="1" applyAlignment="1">
      <alignment horizontal="center" vertical="center" wrapText="1"/>
    </xf>
    <xf numFmtId="0" fontId="20" fillId="12" borderId="19" xfId="126" applyFont="1" applyFill="1" applyBorder="1" applyAlignment="1">
      <alignment horizontal="center" vertical="center" wrapText="1"/>
    </xf>
    <xf numFmtId="0" fontId="20" fillId="12" borderId="4" xfId="126" applyFont="1" applyFill="1" applyBorder="1" applyAlignment="1">
      <alignment horizontal="center" vertical="center" wrapText="1"/>
    </xf>
    <xf numFmtId="0" fontId="37" fillId="12" borderId="3" xfId="126" applyFont="1" applyFill="1" applyBorder="1" applyAlignment="1">
      <alignment horizontal="center" vertical="center" wrapText="1"/>
    </xf>
    <xf numFmtId="0" fontId="37" fillId="12" borderId="19" xfId="126" applyFont="1" applyFill="1" applyBorder="1" applyAlignment="1">
      <alignment horizontal="center" vertical="center" wrapText="1"/>
    </xf>
    <xf numFmtId="0" fontId="37" fillId="12" borderId="4" xfId="126" applyFont="1" applyFill="1" applyBorder="1" applyAlignment="1">
      <alignment horizontal="center" vertical="center" wrapText="1"/>
    </xf>
    <xf numFmtId="0" fontId="20" fillId="3" borderId="2" xfId="126" applyFont="1" applyFill="1" applyBorder="1" applyAlignment="1">
      <alignment horizontal="center" vertical="center"/>
    </xf>
    <xf numFmtId="0" fontId="48" fillId="3" borderId="11" xfId="126" applyFont="1" applyFill="1" applyBorder="1" applyAlignment="1">
      <alignment horizontal="center" vertical="center" wrapText="1"/>
    </xf>
    <xf numFmtId="0" fontId="48" fillId="3" borderId="20" xfId="126" applyFont="1" applyFill="1" applyBorder="1" applyAlignment="1">
      <alignment horizontal="center" vertical="center" wrapText="1"/>
    </xf>
    <xf numFmtId="0" fontId="48" fillId="3" borderId="9" xfId="126" applyFont="1" applyFill="1" applyBorder="1" applyAlignment="1">
      <alignment horizontal="center" vertical="center" wrapText="1"/>
    </xf>
    <xf numFmtId="0" fontId="48" fillId="3" borderId="22" xfId="126" applyFont="1" applyFill="1" applyBorder="1" applyAlignment="1">
      <alignment horizontal="center" vertical="center" wrapText="1"/>
    </xf>
    <xf numFmtId="0" fontId="48" fillId="12" borderId="12" xfId="126" applyFont="1" applyFill="1" applyBorder="1" applyAlignment="1">
      <alignment horizontal="center" vertical="center"/>
    </xf>
    <xf numFmtId="0" fontId="48" fillId="12" borderId="8" xfId="126" applyFont="1" applyFill="1" applyBorder="1" applyAlignment="1">
      <alignment horizontal="center" vertical="center"/>
    </xf>
  </cellXfs>
  <cellStyles count="387">
    <cellStyle name="パーセント" xfId="125" builtinId="5"/>
    <cellStyle name="桁区切り" xfId="1" builtinId="6"/>
    <cellStyle name="桁区切り 2" xfId="193"/>
    <cellStyle name="桁区切り 2 2" xfId="385"/>
    <cellStyle name="標準" xfId="0" builtinId="0"/>
    <cellStyle name="標準 2" xfId="2"/>
    <cellStyle name="標準 2 10" xfId="124"/>
    <cellStyle name="標準 2 10 2" xfId="317"/>
    <cellStyle name="標準 2 11" xfId="126"/>
    <cellStyle name="標準 2 11 2" xfId="318"/>
    <cellStyle name="標準 2 12" xfId="195"/>
    <cellStyle name="標準 2 2" xfId="3"/>
    <cellStyle name="標準 2 2 2" xfId="8"/>
    <cellStyle name="標準 2 2 2 2" xfId="23"/>
    <cellStyle name="標準 2 2 2 2 2" xfId="53"/>
    <cellStyle name="標準 2 2 2 2 2 2" xfId="114"/>
    <cellStyle name="標準 2 2 2 2 2 2 2" xfId="307"/>
    <cellStyle name="標準 2 2 2 2 2 3" xfId="130"/>
    <cellStyle name="標準 2 2 2 2 2 3 2" xfId="322"/>
    <cellStyle name="標準 2 2 2 2 2 4" xfId="246"/>
    <cellStyle name="標準 2 2 2 2 3" xfId="84"/>
    <cellStyle name="標準 2 2 2 2 3 2" xfId="277"/>
    <cellStyle name="標準 2 2 2 2 4" xfId="131"/>
    <cellStyle name="標準 2 2 2 2 4 2" xfId="323"/>
    <cellStyle name="標準 2 2 2 2 5" xfId="216"/>
    <cellStyle name="標準 2 2 2 3" xfId="38"/>
    <cellStyle name="標準 2 2 2 3 2" xfId="99"/>
    <cellStyle name="標準 2 2 2 3 2 2" xfId="292"/>
    <cellStyle name="標準 2 2 2 3 3" xfId="132"/>
    <cellStyle name="標準 2 2 2 3 3 2" xfId="324"/>
    <cellStyle name="標準 2 2 2 3 4" xfId="231"/>
    <cellStyle name="標準 2 2 2 4" xfId="69"/>
    <cellStyle name="標準 2 2 2 4 2" xfId="133"/>
    <cellStyle name="標準 2 2 2 4 2 2" xfId="325"/>
    <cellStyle name="標準 2 2 2 4 3" xfId="262"/>
    <cellStyle name="標準 2 2 2 5" xfId="128"/>
    <cellStyle name="標準 2 2 2 5 2" xfId="320"/>
    <cellStyle name="標準 2 2 2 6" xfId="201"/>
    <cellStyle name="標準 2 2 3" xfId="13"/>
    <cellStyle name="標準 2 2 3 2" xfId="28"/>
    <cellStyle name="標準 2 2 3 2 2" xfId="58"/>
    <cellStyle name="標準 2 2 3 2 2 2" xfId="119"/>
    <cellStyle name="標準 2 2 3 2 2 2 2" xfId="312"/>
    <cellStyle name="標準 2 2 3 2 2 3" xfId="134"/>
    <cellStyle name="標準 2 2 3 2 2 3 2" xfId="326"/>
    <cellStyle name="標準 2 2 3 2 2 4" xfId="251"/>
    <cellStyle name="標準 2 2 3 2 3" xfId="89"/>
    <cellStyle name="標準 2 2 3 2 3 2" xfId="282"/>
    <cellStyle name="標準 2 2 3 2 4" xfId="135"/>
    <cellStyle name="標準 2 2 3 2 4 2" xfId="327"/>
    <cellStyle name="標準 2 2 3 2 5" xfId="221"/>
    <cellStyle name="標準 2 2 3 3" xfId="43"/>
    <cellStyle name="標準 2 2 3 3 2" xfId="104"/>
    <cellStyle name="標準 2 2 3 3 2 2" xfId="297"/>
    <cellStyle name="標準 2 2 3 3 3" xfId="136"/>
    <cellStyle name="標準 2 2 3 3 3 2" xfId="328"/>
    <cellStyle name="標準 2 2 3 3 4" xfId="236"/>
    <cellStyle name="標準 2 2 3 4" xfId="74"/>
    <cellStyle name="標準 2 2 3 4 2" xfId="267"/>
    <cellStyle name="標準 2 2 3 5" xfId="137"/>
    <cellStyle name="標準 2 2 3 5 2" xfId="329"/>
    <cellStyle name="標準 2 2 3 6" xfId="206"/>
    <cellStyle name="標準 2 2 4" xfId="18"/>
    <cellStyle name="標準 2 2 4 2" xfId="48"/>
    <cellStyle name="標準 2 2 4 2 2" xfId="109"/>
    <cellStyle name="標準 2 2 4 2 2 2" xfId="302"/>
    <cellStyle name="標準 2 2 4 2 3" xfId="138"/>
    <cellStyle name="標準 2 2 4 2 3 2" xfId="330"/>
    <cellStyle name="標準 2 2 4 2 4" xfId="241"/>
    <cellStyle name="標準 2 2 4 3" xfId="79"/>
    <cellStyle name="標準 2 2 4 3 2" xfId="272"/>
    <cellStyle name="標準 2 2 4 4" xfId="139"/>
    <cellStyle name="標準 2 2 4 4 2" xfId="331"/>
    <cellStyle name="標準 2 2 4 5" xfId="211"/>
    <cellStyle name="標準 2 2 5" xfId="33"/>
    <cellStyle name="標準 2 2 5 2" xfId="94"/>
    <cellStyle name="標準 2 2 5 2 2" xfId="287"/>
    <cellStyle name="標準 2 2 5 3" xfId="140"/>
    <cellStyle name="標準 2 2 5 3 2" xfId="332"/>
    <cellStyle name="標準 2 2 5 4" xfId="226"/>
    <cellStyle name="標準 2 2 6" xfId="64"/>
    <cellStyle name="標準 2 2 6 2" xfId="141"/>
    <cellStyle name="標準 2 2 6 2 2" xfId="333"/>
    <cellStyle name="標準 2 2 6 3" xfId="257"/>
    <cellStyle name="標準 2 2 7" xfId="127"/>
    <cellStyle name="標準 2 2 7 2" xfId="319"/>
    <cellStyle name="標準 2 2 8" xfId="194"/>
    <cellStyle name="標準 2 2 8 2" xfId="386"/>
    <cellStyle name="標準 2 2 9" xfId="196"/>
    <cellStyle name="標準 2 3" xfId="5"/>
    <cellStyle name="標準 2 3 2" xfId="10"/>
    <cellStyle name="標準 2 3 2 2" xfId="25"/>
    <cellStyle name="標準 2 3 2 2 2" xfId="55"/>
    <cellStyle name="標準 2 3 2 2 2 2" xfId="116"/>
    <cellStyle name="標準 2 3 2 2 2 2 2" xfId="309"/>
    <cellStyle name="標準 2 3 2 2 2 3" xfId="142"/>
    <cellStyle name="標準 2 3 2 2 2 3 2" xfId="334"/>
    <cellStyle name="標準 2 3 2 2 2 4" xfId="248"/>
    <cellStyle name="標準 2 3 2 2 3" xfId="86"/>
    <cellStyle name="標準 2 3 2 2 3 2" xfId="279"/>
    <cellStyle name="標準 2 3 2 2 4" xfId="143"/>
    <cellStyle name="標準 2 3 2 2 4 2" xfId="335"/>
    <cellStyle name="標準 2 3 2 2 5" xfId="218"/>
    <cellStyle name="標準 2 3 2 3" xfId="40"/>
    <cellStyle name="標準 2 3 2 3 2" xfId="101"/>
    <cellStyle name="標準 2 3 2 3 2 2" xfId="294"/>
    <cellStyle name="標準 2 3 2 3 3" xfId="144"/>
    <cellStyle name="標準 2 3 2 3 3 2" xfId="336"/>
    <cellStyle name="標準 2 3 2 3 4" xfId="233"/>
    <cellStyle name="標準 2 3 2 4" xfId="71"/>
    <cellStyle name="標準 2 3 2 4 2" xfId="145"/>
    <cellStyle name="標準 2 3 2 4 2 2" xfId="337"/>
    <cellStyle name="標準 2 3 2 4 3" xfId="264"/>
    <cellStyle name="標準 2 3 2 5" xfId="146"/>
    <cellStyle name="標準 2 3 2 5 2" xfId="338"/>
    <cellStyle name="標準 2 3 2 6" xfId="203"/>
    <cellStyle name="標準 2 3 3" xfId="15"/>
    <cellStyle name="標準 2 3 3 2" xfId="30"/>
    <cellStyle name="標準 2 3 3 2 2" xfId="60"/>
    <cellStyle name="標準 2 3 3 2 2 2" xfId="121"/>
    <cellStyle name="標準 2 3 3 2 2 2 2" xfId="314"/>
    <cellStyle name="標準 2 3 3 2 2 3" xfId="147"/>
    <cellStyle name="標準 2 3 3 2 2 3 2" xfId="339"/>
    <cellStyle name="標準 2 3 3 2 2 4" xfId="253"/>
    <cellStyle name="標準 2 3 3 2 3" xfId="91"/>
    <cellStyle name="標準 2 3 3 2 3 2" xfId="284"/>
    <cellStyle name="標準 2 3 3 2 4" xfId="148"/>
    <cellStyle name="標準 2 3 3 2 4 2" xfId="340"/>
    <cellStyle name="標準 2 3 3 2 5" xfId="223"/>
    <cellStyle name="標準 2 3 3 3" xfId="45"/>
    <cellStyle name="標準 2 3 3 3 2" xfId="106"/>
    <cellStyle name="標準 2 3 3 3 2 2" xfId="299"/>
    <cellStyle name="標準 2 3 3 3 3" xfId="149"/>
    <cellStyle name="標準 2 3 3 3 3 2" xfId="341"/>
    <cellStyle name="標準 2 3 3 3 4" xfId="238"/>
    <cellStyle name="標準 2 3 3 4" xfId="76"/>
    <cellStyle name="標準 2 3 3 4 2" xfId="269"/>
    <cellStyle name="標準 2 3 3 5" xfId="150"/>
    <cellStyle name="標準 2 3 3 5 2" xfId="342"/>
    <cellStyle name="標準 2 3 3 6" xfId="208"/>
    <cellStyle name="標準 2 3 4" xfId="20"/>
    <cellStyle name="標準 2 3 4 2" xfId="50"/>
    <cellStyle name="標準 2 3 4 2 2" xfId="111"/>
    <cellStyle name="標準 2 3 4 2 2 2" xfId="304"/>
    <cellStyle name="標準 2 3 4 2 3" xfId="151"/>
    <cellStyle name="標準 2 3 4 2 3 2" xfId="343"/>
    <cellStyle name="標準 2 3 4 2 4" xfId="243"/>
    <cellStyle name="標準 2 3 4 3" xfId="81"/>
    <cellStyle name="標準 2 3 4 3 2" xfId="274"/>
    <cellStyle name="標準 2 3 4 4" xfId="152"/>
    <cellStyle name="標準 2 3 4 4 2" xfId="344"/>
    <cellStyle name="標準 2 3 4 5" xfId="213"/>
    <cellStyle name="標準 2 3 5" xfId="35"/>
    <cellStyle name="標準 2 3 5 2" xfId="96"/>
    <cellStyle name="標準 2 3 5 2 2" xfId="289"/>
    <cellStyle name="標準 2 3 5 3" xfId="153"/>
    <cellStyle name="標準 2 3 5 3 2" xfId="345"/>
    <cellStyle name="標準 2 3 5 4" xfId="228"/>
    <cellStyle name="標準 2 3 6" xfId="66"/>
    <cellStyle name="標準 2 3 6 2" xfId="154"/>
    <cellStyle name="標準 2 3 6 2 2" xfId="346"/>
    <cellStyle name="標準 2 3 6 3" xfId="259"/>
    <cellStyle name="標準 2 3 7" xfId="155"/>
    <cellStyle name="標準 2 3 7 2" xfId="347"/>
    <cellStyle name="標準 2 3 8" xfId="198"/>
    <cellStyle name="標準 2 4" xfId="7"/>
    <cellStyle name="標準 2 4 2" xfId="22"/>
    <cellStyle name="標準 2 4 2 2" xfId="52"/>
    <cellStyle name="標準 2 4 2 2 2" xfId="113"/>
    <cellStyle name="標準 2 4 2 2 2 2" xfId="306"/>
    <cellStyle name="標準 2 4 2 2 3" xfId="156"/>
    <cellStyle name="標準 2 4 2 2 3 2" xfId="348"/>
    <cellStyle name="標準 2 4 2 2 4" xfId="245"/>
    <cellStyle name="標準 2 4 2 3" xfId="83"/>
    <cellStyle name="標準 2 4 2 3 2" xfId="276"/>
    <cellStyle name="標準 2 4 2 4" xfId="157"/>
    <cellStyle name="標準 2 4 2 4 2" xfId="349"/>
    <cellStyle name="標準 2 4 2 5" xfId="215"/>
    <cellStyle name="標準 2 4 3" xfId="37"/>
    <cellStyle name="標準 2 4 3 2" xfId="98"/>
    <cellStyle name="標準 2 4 3 2 2" xfId="291"/>
    <cellStyle name="標準 2 4 3 3" xfId="158"/>
    <cellStyle name="標準 2 4 3 3 2" xfId="350"/>
    <cellStyle name="標準 2 4 3 4" xfId="230"/>
    <cellStyle name="標準 2 4 4" xfId="68"/>
    <cellStyle name="標準 2 4 4 2" xfId="159"/>
    <cellStyle name="標準 2 4 4 2 2" xfId="351"/>
    <cellStyle name="標準 2 4 4 3" xfId="261"/>
    <cellStyle name="標準 2 4 5" xfId="160"/>
    <cellStyle name="標準 2 4 5 2" xfId="352"/>
    <cellStyle name="標準 2 4 6" xfId="200"/>
    <cellStyle name="標準 2 5" xfId="12"/>
    <cellStyle name="標準 2 5 2" xfId="27"/>
    <cellStyle name="標準 2 5 2 2" xfId="57"/>
    <cellStyle name="標準 2 5 2 2 2" xfId="118"/>
    <cellStyle name="標準 2 5 2 2 2 2" xfId="311"/>
    <cellStyle name="標準 2 5 2 2 3" xfId="161"/>
    <cellStyle name="標準 2 5 2 2 3 2" xfId="353"/>
    <cellStyle name="標準 2 5 2 2 4" xfId="250"/>
    <cellStyle name="標準 2 5 2 3" xfId="88"/>
    <cellStyle name="標準 2 5 2 3 2" xfId="281"/>
    <cellStyle name="標準 2 5 2 4" xfId="162"/>
    <cellStyle name="標準 2 5 2 4 2" xfId="354"/>
    <cellStyle name="標準 2 5 2 5" xfId="220"/>
    <cellStyle name="標準 2 5 3" xfId="42"/>
    <cellStyle name="標準 2 5 3 2" xfId="103"/>
    <cellStyle name="標準 2 5 3 2 2" xfId="296"/>
    <cellStyle name="標準 2 5 3 3" xfId="163"/>
    <cellStyle name="標準 2 5 3 3 2" xfId="355"/>
    <cellStyle name="標準 2 5 3 4" xfId="235"/>
    <cellStyle name="標準 2 5 4" xfId="73"/>
    <cellStyle name="標準 2 5 4 2" xfId="266"/>
    <cellStyle name="標準 2 5 5" xfId="164"/>
    <cellStyle name="標準 2 5 5 2" xfId="356"/>
    <cellStyle name="標準 2 5 6" xfId="205"/>
    <cellStyle name="標準 2 6" xfId="17"/>
    <cellStyle name="標準 2 6 2" xfId="47"/>
    <cellStyle name="標準 2 6 2 2" xfId="108"/>
    <cellStyle name="標準 2 6 2 2 2" xfId="301"/>
    <cellStyle name="標準 2 6 2 3" xfId="165"/>
    <cellStyle name="標準 2 6 2 3 2" xfId="357"/>
    <cellStyle name="標準 2 6 2 4" xfId="240"/>
    <cellStyle name="標準 2 6 3" xfId="78"/>
    <cellStyle name="標準 2 6 3 2" xfId="271"/>
    <cellStyle name="標準 2 6 4" xfId="166"/>
    <cellStyle name="標準 2 6 4 2" xfId="358"/>
    <cellStyle name="標準 2 6 5" xfId="210"/>
    <cellStyle name="標準 2 7" xfId="32"/>
    <cellStyle name="標準 2 7 2" xfId="93"/>
    <cellStyle name="標準 2 7 2 2" xfId="286"/>
    <cellStyle name="標準 2 7 3" xfId="167"/>
    <cellStyle name="標準 2 7 3 2" xfId="359"/>
    <cellStyle name="標準 2 7 4" xfId="225"/>
    <cellStyle name="標準 2 8" xfId="62"/>
    <cellStyle name="標準 2 8 2" xfId="123"/>
    <cellStyle name="標準 2 8 2 2" xfId="316"/>
    <cellStyle name="標準 2 8 3" xfId="168"/>
    <cellStyle name="標準 2 8 3 2" xfId="360"/>
    <cellStyle name="標準 2 8 4" xfId="255"/>
    <cellStyle name="標準 2 9" xfId="63"/>
    <cellStyle name="標準 2 9 2" xfId="129"/>
    <cellStyle name="標準 2 9 2 2" xfId="321"/>
    <cellStyle name="標準 2 9 3" xfId="256"/>
    <cellStyle name="標準 3" xfId="4"/>
    <cellStyle name="標準 3 2" xfId="9"/>
    <cellStyle name="標準 3 2 2" xfId="24"/>
    <cellStyle name="標準 3 2 2 2" xfId="54"/>
    <cellStyle name="標準 3 2 2 2 2" xfId="115"/>
    <cellStyle name="標準 3 2 2 2 2 2" xfId="308"/>
    <cellStyle name="標準 3 2 2 2 3" xfId="169"/>
    <cellStyle name="標準 3 2 2 2 3 2" xfId="361"/>
    <cellStyle name="標準 3 2 2 2 4" xfId="247"/>
    <cellStyle name="標準 3 2 2 3" xfId="85"/>
    <cellStyle name="標準 3 2 2 3 2" xfId="278"/>
    <cellStyle name="標準 3 2 2 4" xfId="170"/>
    <cellStyle name="標準 3 2 2 4 2" xfId="362"/>
    <cellStyle name="標準 3 2 2 5" xfId="217"/>
    <cellStyle name="標準 3 2 3" xfId="39"/>
    <cellStyle name="標準 3 2 3 2" xfId="100"/>
    <cellStyle name="標準 3 2 3 2 2" xfId="293"/>
    <cellStyle name="標準 3 2 3 3" xfId="171"/>
    <cellStyle name="標準 3 2 3 3 2" xfId="363"/>
    <cellStyle name="標準 3 2 3 4" xfId="232"/>
    <cellStyle name="標準 3 2 4" xfId="70"/>
    <cellStyle name="標準 3 2 4 2" xfId="263"/>
    <cellStyle name="標準 3 2 5" xfId="172"/>
    <cellStyle name="標準 3 2 5 2" xfId="364"/>
    <cellStyle name="標準 3 2 6" xfId="202"/>
    <cellStyle name="標準 3 3" xfId="14"/>
    <cellStyle name="標準 3 3 2" xfId="29"/>
    <cellStyle name="標準 3 3 2 2" xfId="59"/>
    <cellStyle name="標準 3 3 2 2 2" xfId="120"/>
    <cellStyle name="標準 3 3 2 2 2 2" xfId="313"/>
    <cellStyle name="標準 3 3 2 2 3" xfId="173"/>
    <cellStyle name="標準 3 3 2 2 3 2" xfId="365"/>
    <cellStyle name="標準 3 3 2 2 4" xfId="252"/>
    <cellStyle name="標準 3 3 2 3" xfId="90"/>
    <cellStyle name="標準 3 3 2 3 2" xfId="283"/>
    <cellStyle name="標準 3 3 2 4" xfId="174"/>
    <cellStyle name="標準 3 3 2 4 2" xfId="366"/>
    <cellStyle name="標準 3 3 2 5" xfId="222"/>
    <cellStyle name="標準 3 3 3" xfId="44"/>
    <cellStyle name="標準 3 3 3 2" xfId="105"/>
    <cellStyle name="標準 3 3 3 2 2" xfId="298"/>
    <cellStyle name="標準 3 3 3 3" xfId="175"/>
    <cellStyle name="標準 3 3 3 3 2" xfId="367"/>
    <cellStyle name="標準 3 3 3 4" xfId="237"/>
    <cellStyle name="標準 3 3 4" xfId="75"/>
    <cellStyle name="標準 3 3 4 2" xfId="268"/>
    <cellStyle name="標準 3 3 5" xfId="176"/>
    <cellStyle name="標準 3 3 5 2" xfId="368"/>
    <cellStyle name="標準 3 3 6" xfId="207"/>
    <cellStyle name="標準 3 4" xfId="19"/>
    <cellStyle name="標準 3 4 2" xfId="49"/>
    <cellStyle name="標準 3 4 2 2" xfId="110"/>
    <cellStyle name="標準 3 4 2 2 2" xfId="303"/>
    <cellStyle name="標準 3 4 2 3" xfId="177"/>
    <cellStyle name="標準 3 4 2 3 2" xfId="369"/>
    <cellStyle name="標準 3 4 2 4" xfId="242"/>
    <cellStyle name="標準 3 4 3" xfId="80"/>
    <cellStyle name="標準 3 4 3 2" xfId="273"/>
    <cellStyle name="標準 3 4 4" xfId="178"/>
    <cellStyle name="標準 3 4 4 2" xfId="370"/>
    <cellStyle name="標準 3 4 5" xfId="212"/>
    <cellStyle name="標準 3 5" xfId="34"/>
    <cellStyle name="標準 3 5 2" xfId="95"/>
    <cellStyle name="標準 3 5 2 2" xfId="288"/>
    <cellStyle name="標準 3 5 3" xfId="179"/>
    <cellStyle name="標準 3 5 3 2" xfId="371"/>
    <cellStyle name="標準 3 5 4" xfId="227"/>
    <cellStyle name="標準 3 6" xfId="65"/>
    <cellStyle name="標準 3 6 2" xfId="258"/>
    <cellStyle name="標準 3 7" xfId="180"/>
    <cellStyle name="標準 3 7 2" xfId="372"/>
    <cellStyle name="標準 3 8" xfId="197"/>
    <cellStyle name="標準 4" xfId="6"/>
    <cellStyle name="標準 4 2" xfId="11"/>
    <cellStyle name="標準 4 2 2" xfId="26"/>
    <cellStyle name="標準 4 2 2 2" xfId="56"/>
    <cellStyle name="標準 4 2 2 2 2" xfId="117"/>
    <cellStyle name="標準 4 2 2 2 2 2" xfId="310"/>
    <cellStyle name="標準 4 2 2 2 3" xfId="181"/>
    <cellStyle name="標準 4 2 2 2 3 2" xfId="373"/>
    <cellStyle name="標準 4 2 2 2 4" xfId="249"/>
    <cellStyle name="標準 4 2 2 3" xfId="87"/>
    <cellStyle name="標準 4 2 2 3 2" xfId="280"/>
    <cellStyle name="標準 4 2 2 4" xfId="182"/>
    <cellStyle name="標準 4 2 2 4 2" xfId="374"/>
    <cellStyle name="標準 4 2 2 5" xfId="219"/>
    <cellStyle name="標準 4 2 3" xfId="41"/>
    <cellStyle name="標準 4 2 3 2" xfId="102"/>
    <cellStyle name="標準 4 2 3 2 2" xfId="295"/>
    <cellStyle name="標準 4 2 3 3" xfId="183"/>
    <cellStyle name="標準 4 2 3 3 2" xfId="375"/>
    <cellStyle name="標準 4 2 3 4" xfId="234"/>
    <cellStyle name="標準 4 2 4" xfId="72"/>
    <cellStyle name="標準 4 2 4 2" xfId="265"/>
    <cellStyle name="標準 4 2 5" xfId="184"/>
    <cellStyle name="標準 4 2 5 2" xfId="376"/>
    <cellStyle name="標準 4 2 6" xfId="204"/>
    <cellStyle name="標準 4 3" xfId="16"/>
    <cellStyle name="標準 4 3 2" xfId="31"/>
    <cellStyle name="標準 4 3 2 2" xfId="61"/>
    <cellStyle name="標準 4 3 2 2 2" xfId="122"/>
    <cellStyle name="標準 4 3 2 2 2 2" xfId="315"/>
    <cellStyle name="標準 4 3 2 2 3" xfId="185"/>
    <cellStyle name="標準 4 3 2 2 3 2" xfId="377"/>
    <cellStyle name="標準 4 3 2 2 4" xfId="254"/>
    <cellStyle name="標準 4 3 2 3" xfId="92"/>
    <cellStyle name="標準 4 3 2 3 2" xfId="285"/>
    <cellStyle name="標準 4 3 2 4" xfId="186"/>
    <cellStyle name="標準 4 3 2 4 2" xfId="378"/>
    <cellStyle name="標準 4 3 2 5" xfId="224"/>
    <cellStyle name="標準 4 3 3" xfId="46"/>
    <cellStyle name="標準 4 3 3 2" xfId="107"/>
    <cellStyle name="標準 4 3 3 2 2" xfId="300"/>
    <cellStyle name="標準 4 3 3 3" xfId="187"/>
    <cellStyle name="標準 4 3 3 3 2" xfId="379"/>
    <cellStyle name="標準 4 3 3 4" xfId="239"/>
    <cellStyle name="標準 4 3 4" xfId="77"/>
    <cellStyle name="標準 4 3 4 2" xfId="270"/>
    <cellStyle name="標準 4 3 5" xfId="188"/>
    <cellStyle name="標準 4 3 5 2" xfId="380"/>
    <cellStyle name="標準 4 3 6" xfId="209"/>
    <cellStyle name="標準 4 4" xfId="21"/>
    <cellStyle name="標準 4 4 2" xfId="51"/>
    <cellStyle name="標準 4 4 2 2" xfId="112"/>
    <cellStyle name="標準 4 4 2 2 2" xfId="305"/>
    <cellStyle name="標準 4 4 2 3" xfId="189"/>
    <cellStyle name="標準 4 4 2 3 2" xfId="381"/>
    <cellStyle name="標準 4 4 2 4" xfId="244"/>
    <cellStyle name="標準 4 4 3" xfId="82"/>
    <cellStyle name="標準 4 4 3 2" xfId="275"/>
    <cellStyle name="標準 4 4 4" xfId="190"/>
    <cellStyle name="標準 4 4 4 2" xfId="382"/>
    <cellStyle name="標準 4 4 5" xfId="214"/>
    <cellStyle name="標準 4 5" xfId="36"/>
    <cellStyle name="標準 4 5 2" xfId="97"/>
    <cellStyle name="標準 4 5 2 2" xfId="290"/>
    <cellStyle name="標準 4 5 3" xfId="191"/>
    <cellStyle name="標準 4 5 3 2" xfId="383"/>
    <cellStyle name="標準 4 5 4" xfId="229"/>
    <cellStyle name="標準 4 6" xfId="67"/>
    <cellStyle name="標準 4 6 2" xfId="260"/>
    <cellStyle name="標準 4 7" xfId="192"/>
    <cellStyle name="標準 4 7 2" xfId="384"/>
    <cellStyle name="標準 4 8" xfId="199"/>
  </cellStyles>
  <dxfs count="0"/>
  <tableStyles count="0" defaultTableStyle="TableStyleMedium2" defaultPivotStyle="PivotStyleMedium9"/>
  <colors>
    <mruColors>
      <color rgb="FF00FF00"/>
      <color rgb="FFFCD5B4"/>
      <color rgb="FF66FF66"/>
      <color rgb="FF0000FF"/>
      <color rgb="FFFFFF66"/>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533400</xdr:colOff>
      <xdr:row>0</xdr:row>
      <xdr:rowOff>190500</xdr:rowOff>
    </xdr:from>
    <xdr:to>
      <xdr:col>27</xdr:col>
      <xdr:colOff>3164160</xdr:colOff>
      <xdr:row>0</xdr:row>
      <xdr:rowOff>2019300</xdr:rowOff>
    </xdr:to>
    <xdr:sp macro="" textlink="">
      <xdr:nvSpPr>
        <xdr:cNvPr id="2" name="タイトル 1"/>
        <xdr:cNvSpPr txBox="1">
          <a:spLocks/>
        </xdr:cNvSpPr>
      </xdr:nvSpPr>
      <xdr:spPr>
        <a:xfrm>
          <a:off x="51282600" y="190500"/>
          <a:ext cx="5945460" cy="1828800"/>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0" b="1"/>
            <a:t>基金事業</a:t>
          </a:r>
          <a:endParaRPr lang="en-US" altLang="ja-JP" sz="5000" b="1"/>
        </a:p>
        <a:p>
          <a:pPr algn="ctr"/>
          <a:r>
            <a:rPr lang="ja-JP" altLang="ja-JP" sz="5000" b="1"/>
            <a:t>資料</a:t>
          </a:r>
          <a:r>
            <a:rPr lang="ja-JP" altLang="en-US" sz="5000" b="1"/>
            <a:t>２</a:t>
          </a:r>
          <a:endParaRPr lang="en-US" altLang="ja-JP" sz="5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3"/>
  <sheetViews>
    <sheetView tabSelected="1" view="pageBreakPreview" zoomScale="25" zoomScaleNormal="32" zoomScaleSheetLayoutView="25" workbookViewId="0">
      <pane xSplit="6" ySplit="3" topLeftCell="L4" activePane="bottomRight" state="frozen"/>
      <selection pane="topRight" activeCell="E1" sqref="E1"/>
      <selection pane="bottomLeft" activeCell="A6" sqref="A6"/>
      <selection pane="bottomRight" activeCell="Y1" sqref="Y1"/>
    </sheetView>
  </sheetViews>
  <sheetFormatPr defaultRowHeight="48.75"/>
  <cols>
    <col min="1" max="1" width="9" style="479"/>
    <col min="2" max="3" width="11.625" style="488" customWidth="1"/>
    <col min="4" max="4" width="61.5" style="476" customWidth="1"/>
    <col min="5" max="5" width="90" style="331" customWidth="1"/>
    <col min="6" max="6" width="19.875" style="465" customWidth="1"/>
    <col min="7" max="7" width="37.5" style="333" customWidth="1"/>
    <col min="8" max="9" width="22.5" style="333" customWidth="1"/>
    <col min="10" max="10" width="22" style="333" customWidth="1"/>
    <col min="11" max="11" width="37.5" style="463" customWidth="1"/>
    <col min="12" max="12" width="22.625" style="463" customWidth="1"/>
    <col min="13" max="13" width="22.625" style="333" customWidth="1"/>
    <col min="14" max="14" width="36.625" style="333" customWidth="1"/>
    <col min="15" max="15" width="36.5" style="333" customWidth="1"/>
    <col min="16" max="23" width="9.125" style="333" customWidth="1"/>
    <col min="24" max="27" width="43.625" style="477" customWidth="1"/>
    <col min="28" max="28" width="43.625" style="331" customWidth="1"/>
    <col min="29" max="29" width="21.5" style="478" customWidth="1"/>
    <col min="30" max="16384" width="9" style="479"/>
  </cols>
  <sheetData>
    <row r="1" spans="2:29" ht="177.75" customHeight="1">
      <c r="B1" s="474" t="s">
        <v>1262</v>
      </c>
      <c r="C1" s="475"/>
      <c r="F1" s="464"/>
      <c r="H1" s="332"/>
      <c r="I1" s="332"/>
      <c r="J1" s="332"/>
      <c r="L1" s="462"/>
      <c r="M1" s="332"/>
      <c r="N1" s="551" t="s">
        <v>988</v>
      </c>
      <c r="O1" s="551"/>
      <c r="P1" s="471"/>
      <c r="Q1" s="471"/>
      <c r="R1" s="471"/>
      <c r="S1" s="471"/>
      <c r="T1" s="471"/>
      <c r="U1" s="471"/>
      <c r="V1" s="471"/>
      <c r="W1" s="471"/>
    </row>
    <row r="2" spans="2:29" s="480" customFormat="1" ht="102.75" customHeight="1">
      <c r="B2" s="565" t="s">
        <v>1267</v>
      </c>
      <c r="C2" s="576" t="s">
        <v>1268</v>
      </c>
      <c r="D2" s="552" t="s">
        <v>2</v>
      </c>
      <c r="E2" s="552" t="s">
        <v>0</v>
      </c>
      <c r="F2" s="567" t="s">
        <v>1033</v>
      </c>
      <c r="G2" s="569" t="s">
        <v>885</v>
      </c>
      <c r="H2" s="570"/>
      <c r="I2" s="570"/>
      <c r="J2" s="571"/>
      <c r="K2" s="569" t="s">
        <v>886</v>
      </c>
      <c r="L2" s="570"/>
      <c r="M2" s="570"/>
      <c r="N2" s="572" t="s">
        <v>1344</v>
      </c>
      <c r="O2" s="574" t="s">
        <v>1286</v>
      </c>
      <c r="P2" s="557" t="s">
        <v>1270</v>
      </c>
      <c r="Q2" s="558"/>
      <c r="R2" s="558"/>
      <c r="S2" s="558"/>
      <c r="T2" s="558"/>
      <c r="U2" s="558"/>
      <c r="V2" s="558"/>
      <c r="W2" s="559"/>
      <c r="X2" s="578" t="s">
        <v>1284</v>
      </c>
      <c r="Y2" s="578"/>
      <c r="Z2" s="578"/>
      <c r="AA2" s="555" t="s">
        <v>1285</v>
      </c>
      <c r="AB2" s="555" t="s">
        <v>1283</v>
      </c>
      <c r="AC2" s="552" t="s">
        <v>1238</v>
      </c>
    </row>
    <row r="3" spans="2:29" s="480" customFormat="1" ht="119.25" customHeight="1">
      <c r="B3" s="565"/>
      <c r="C3" s="577"/>
      <c r="D3" s="552"/>
      <c r="E3" s="566"/>
      <c r="F3" s="568"/>
      <c r="G3" s="481" t="s">
        <v>160</v>
      </c>
      <c r="H3" s="481" t="s">
        <v>159</v>
      </c>
      <c r="I3" s="481" t="s">
        <v>158</v>
      </c>
      <c r="J3" s="482" t="s">
        <v>1265</v>
      </c>
      <c r="K3" s="481" t="s">
        <v>160</v>
      </c>
      <c r="L3" s="481" t="s">
        <v>159</v>
      </c>
      <c r="M3" s="483" t="s">
        <v>158</v>
      </c>
      <c r="N3" s="573"/>
      <c r="O3" s="575"/>
      <c r="P3" s="525" t="s">
        <v>1269</v>
      </c>
      <c r="Q3" s="526" t="s">
        <v>975</v>
      </c>
      <c r="R3" s="526" t="s">
        <v>976</v>
      </c>
      <c r="S3" s="526" t="s">
        <v>977</v>
      </c>
      <c r="T3" s="526" t="s">
        <v>978</v>
      </c>
      <c r="U3" s="526" t="s">
        <v>979</v>
      </c>
      <c r="V3" s="526" t="s">
        <v>980</v>
      </c>
      <c r="W3" s="526" t="s">
        <v>981</v>
      </c>
      <c r="X3" s="472" t="s">
        <v>1246</v>
      </c>
      <c r="Y3" s="472" t="s">
        <v>1247</v>
      </c>
      <c r="Z3" s="473" t="s">
        <v>1248</v>
      </c>
      <c r="AA3" s="556"/>
      <c r="AB3" s="556"/>
      <c r="AC3" s="552"/>
    </row>
    <row r="4" spans="2:29" s="496" customFormat="1" ht="267.75" customHeight="1">
      <c r="B4" s="531" t="s">
        <v>1401</v>
      </c>
      <c r="C4" s="531">
        <v>1</v>
      </c>
      <c r="D4" s="529" t="s">
        <v>1402</v>
      </c>
      <c r="E4" s="529" t="s">
        <v>1403</v>
      </c>
      <c r="F4" s="491" t="s">
        <v>1404</v>
      </c>
      <c r="G4" s="492" t="s">
        <v>891</v>
      </c>
      <c r="H4" s="492" t="s">
        <v>1405</v>
      </c>
      <c r="I4" s="493" t="s">
        <v>1406</v>
      </c>
      <c r="J4" s="493" t="s">
        <v>1406</v>
      </c>
      <c r="K4" s="492" t="s">
        <v>1272</v>
      </c>
      <c r="L4" s="492" t="s">
        <v>1273</v>
      </c>
      <c r="M4" s="493" t="s">
        <v>1406</v>
      </c>
      <c r="N4" s="492">
        <v>1726849</v>
      </c>
      <c r="O4" s="492">
        <v>162196</v>
      </c>
      <c r="P4" s="494"/>
      <c r="Q4" s="494" t="s">
        <v>1407</v>
      </c>
      <c r="R4" s="494"/>
      <c r="S4" s="494" t="s">
        <v>1407</v>
      </c>
      <c r="T4" s="494"/>
      <c r="U4" s="494" t="s">
        <v>1407</v>
      </c>
      <c r="V4" s="494" t="s">
        <v>1407</v>
      </c>
      <c r="W4" s="494" t="s">
        <v>1407</v>
      </c>
      <c r="X4" s="579" t="s">
        <v>1274</v>
      </c>
      <c r="Y4" s="579" t="s">
        <v>1275</v>
      </c>
      <c r="Z4" s="579" t="s">
        <v>1276</v>
      </c>
      <c r="AA4" s="553" t="s">
        <v>1277</v>
      </c>
      <c r="AB4" s="553" t="s">
        <v>1408</v>
      </c>
      <c r="AC4" s="495" t="s">
        <v>1278</v>
      </c>
    </row>
    <row r="5" spans="2:29" s="496" customFormat="1" ht="259.5" customHeight="1">
      <c r="B5" s="532"/>
      <c r="C5" s="532">
        <v>1</v>
      </c>
      <c r="D5" s="530"/>
      <c r="E5" s="530"/>
      <c r="F5" s="491" t="s">
        <v>1409</v>
      </c>
      <c r="G5" s="492" t="s">
        <v>891</v>
      </c>
      <c r="H5" s="492" t="s">
        <v>1410</v>
      </c>
      <c r="I5" s="493" t="s">
        <v>1406</v>
      </c>
      <c r="J5" s="493" t="s">
        <v>1406</v>
      </c>
      <c r="K5" s="497" t="s">
        <v>1411</v>
      </c>
      <c r="L5" s="492" t="s">
        <v>1282</v>
      </c>
      <c r="M5" s="493" t="s">
        <v>1406</v>
      </c>
      <c r="N5" s="492">
        <v>1731603</v>
      </c>
      <c r="O5" s="493" t="s">
        <v>1406</v>
      </c>
      <c r="P5" s="493" t="s">
        <v>1406</v>
      </c>
      <c r="Q5" s="493" t="s">
        <v>1406</v>
      </c>
      <c r="R5" s="493" t="s">
        <v>1406</v>
      </c>
      <c r="S5" s="493" t="s">
        <v>1406</v>
      </c>
      <c r="T5" s="493" t="s">
        <v>1406</v>
      </c>
      <c r="U5" s="493" t="s">
        <v>1406</v>
      </c>
      <c r="V5" s="493" t="s">
        <v>1406</v>
      </c>
      <c r="W5" s="493" t="s">
        <v>1406</v>
      </c>
      <c r="X5" s="580"/>
      <c r="Y5" s="580"/>
      <c r="Z5" s="580"/>
      <c r="AA5" s="554"/>
      <c r="AB5" s="554"/>
      <c r="AC5" s="495" t="s">
        <v>1278</v>
      </c>
    </row>
    <row r="6" spans="2:29" s="503" customFormat="1" ht="213" customHeight="1">
      <c r="B6" s="498" t="s">
        <v>1599</v>
      </c>
      <c r="C6" s="498">
        <v>2</v>
      </c>
      <c r="D6" s="499" t="s">
        <v>1297</v>
      </c>
      <c r="E6" s="500" t="s">
        <v>1600</v>
      </c>
      <c r="F6" s="491" t="s">
        <v>1295</v>
      </c>
      <c r="G6" s="492" t="s">
        <v>1601</v>
      </c>
      <c r="H6" s="492" t="s">
        <v>1602</v>
      </c>
      <c r="I6" s="493" t="s">
        <v>1603</v>
      </c>
      <c r="J6" s="493" t="s">
        <v>1603</v>
      </c>
      <c r="K6" s="492" t="s">
        <v>1604</v>
      </c>
      <c r="L6" s="492" t="s">
        <v>1282</v>
      </c>
      <c r="M6" s="493" t="s">
        <v>1603</v>
      </c>
      <c r="N6" s="492">
        <v>15708</v>
      </c>
      <c r="O6" s="493" t="s">
        <v>1603</v>
      </c>
      <c r="P6" s="493" t="s">
        <v>1605</v>
      </c>
      <c r="Q6" s="493" t="s">
        <v>1605</v>
      </c>
      <c r="R6" s="493" t="s">
        <v>1605</v>
      </c>
      <c r="S6" s="493" t="s">
        <v>1605</v>
      </c>
      <c r="T6" s="493" t="s">
        <v>1605</v>
      </c>
      <c r="U6" s="493" t="s">
        <v>1605</v>
      </c>
      <c r="V6" s="493" t="s">
        <v>1605</v>
      </c>
      <c r="W6" s="493" t="s">
        <v>1605</v>
      </c>
      <c r="X6" s="501" t="s">
        <v>1606</v>
      </c>
      <c r="Y6" s="501" t="s">
        <v>1606</v>
      </c>
      <c r="Z6" s="501" t="s">
        <v>1606</v>
      </c>
      <c r="AA6" s="501" t="s">
        <v>1606</v>
      </c>
      <c r="AB6" s="502" t="s">
        <v>1296</v>
      </c>
      <c r="AC6" s="501" t="s">
        <v>1322</v>
      </c>
    </row>
    <row r="7" spans="2:29" s="496" customFormat="1" ht="274.5" customHeight="1">
      <c r="B7" s="531">
        <v>7</v>
      </c>
      <c r="C7" s="531">
        <v>2</v>
      </c>
      <c r="D7" s="529" t="s">
        <v>1294</v>
      </c>
      <c r="E7" s="529" t="s">
        <v>1673</v>
      </c>
      <c r="F7" s="491" t="s">
        <v>1674</v>
      </c>
      <c r="G7" s="504" t="s">
        <v>1143</v>
      </c>
      <c r="H7" s="504" t="s">
        <v>1142</v>
      </c>
      <c r="I7" s="497" t="s">
        <v>1293</v>
      </c>
      <c r="J7" s="497" t="str">
        <f>I7</f>
        <v>13回</v>
      </c>
      <c r="K7" s="497" t="s">
        <v>1675</v>
      </c>
      <c r="L7" s="497" t="s">
        <v>991</v>
      </c>
      <c r="M7" s="493" t="s">
        <v>1676</v>
      </c>
      <c r="N7" s="492">
        <v>4800</v>
      </c>
      <c r="O7" s="497">
        <v>3854</v>
      </c>
      <c r="P7" s="493" t="s">
        <v>1676</v>
      </c>
      <c r="Q7" s="493" t="s">
        <v>1676</v>
      </c>
      <c r="R7" s="493" t="s">
        <v>1676</v>
      </c>
      <c r="S7" s="494" t="s">
        <v>1677</v>
      </c>
      <c r="T7" s="494" t="s">
        <v>1677</v>
      </c>
      <c r="U7" s="494" t="s">
        <v>1677</v>
      </c>
      <c r="V7" s="494" t="s">
        <v>1677</v>
      </c>
      <c r="W7" s="494" t="s">
        <v>1677</v>
      </c>
      <c r="X7" s="537" t="s">
        <v>1678</v>
      </c>
      <c r="Y7" s="537" t="s">
        <v>1678</v>
      </c>
      <c r="Z7" s="537" t="s">
        <v>1678</v>
      </c>
      <c r="AA7" s="537" t="s">
        <v>1678</v>
      </c>
      <c r="AB7" s="553" t="s">
        <v>1296</v>
      </c>
      <c r="AC7" s="501" t="s">
        <v>1322</v>
      </c>
    </row>
    <row r="8" spans="2:29" s="496" customFormat="1" ht="214.5" customHeight="1">
      <c r="B8" s="532"/>
      <c r="C8" s="532"/>
      <c r="D8" s="530"/>
      <c r="E8" s="530"/>
      <c r="F8" s="491" t="s">
        <v>1679</v>
      </c>
      <c r="G8" s="504" t="s">
        <v>1143</v>
      </c>
      <c r="H8" s="504" t="s">
        <v>1142</v>
      </c>
      <c r="I8" s="493" t="s">
        <v>1676</v>
      </c>
      <c r="J8" s="493" t="s">
        <v>1676</v>
      </c>
      <c r="K8" s="492" t="s">
        <v>1680</v>
      </c>
      <c r="L8" s="492" t="s">
        <v>1282</v>
      </c>
      <c r="M8" s="493" t="s">
        <v>1676</v>
      </c>
      <c r="N8" s="492">
        <v>4800</v>
      </c>
      <c r="O8" s="493" t="s">
        <v>1676</v>
      </c>
      <c r="P8" s="493" t="s">
        <v>1676</v>
      </c>
      <c r="Q8" s="493" t="s">
        <v>1676</v>
      </c>
      <c r="R8" s="493" t="s">
        <v>1676</v>
      </c>
      <c r="S8" s="493" t="s">
        <v>1676</v>
      </c>
      <c r="T8" s="493" t="s">
        <v>1676</v>
      </c>
      <c r="U8" s="493" t="s">
        <v>1676</v>
      </c>
      <c r="V8" s="493" t="s">
        <v>1676</v>
      </c>
      <c r="W8" s="493" t="s">
        <v>1676</v>
      </c>
      <c r="X8" s="538"/>
      <c r="Y8" s="538"/>
      <c r="Z8" s="538"/>
      <c r="AA8" s="538"/>
      <c r="AB8" s="554"/>
      <c r="AC8" s="501" t="s">
        <v>1322</v>
      </c>
    </row>
    <row r="9" spans="2:29" s="496" customFormat="1" ht="409.6" customHeight="1">
      <c r="B9" s="531" t="s">
        <v>1681</v>
      </c>
      <c r="C9" s="531">
        <v>3</v>
      </c>
      <c r="D9" s="529" t="s">
        <v>1682</v>
      </c>
      <c r="E9" s="529" t="s">
        <v>1683</v>
      </c>
      <c r="F9" s="491" t="s">
        <v>1684</v>
      </c>
      <c r="G9" s="497" t="s">
        <v>1685</v>
      </c>
      <c r="H9" s="497" t="s">
        <v>243</v>
      </c>
      <c r="I9" s="497" t="s">
        <v>1287</v>
      </c>
      <c r="J9" s="497" t="s">
        <v>1288</v>
      </c>
      <c r="K9" s="497" t="s">
        <v>344</v>
      </c>
      <c r="L9" s="497" t="s">
        <v>1686</v>
      </c>
      <c r="M9" s="505" t="s">
        <v>1342</v>
      </c>
      <c r="N9" s="492">
        <v>300000</v>
      </c>
      <c r="O9" s="497">
        <v>219953</v>
      </c>
      <c r="P9" s="506" t="s">
        <v>1687</v>
      </c>
      <c r="Q9" s="506" t="s">
        <v>1687</v>
      </c>
      <c r="R9" s="506" t="s">
        <v>1687</v>
      </c>
      <c r="S9" s="493" t="s">
        <v>1688</v>
      </c>
      <c r="T9" s="493" t="s">
        <v>1688</v>
      </c>
      <c r="U9" s="494" t="s">
        <v>1687</v>
      </c>
      <c r="V9" s="494" t="s">
        <v>1687</v>
      </c>
      <c r="W9" s="493" t="s">
        <v>1688</v>
      </c>
      <c r="X9" s="579" t="s">
        <v>1290</v>
      </c>
      <c r="Y9" s="579" t="s">
        <v>1291</v>
      </c>
      <c r="Z9" s="579" t="s">
        <v>1292</v>
      </c>
      <c r="AA9" s="553" t="s">
        <v>1712</v>
      </c>
      <c r="AB9" s="553" t="s">
        <v>1689</v>
      </c>
      <c r="AC9" s="501" t="s">
        <v>1322</v>
      </c>
    </row>
    <row r="10" spans="2:29" s="496" customFormat="1" ht="409.5" customHeight="1">
      <c r="B10" s="532"/>
      <c r="C10" s="532" t="s">
        <v>1681</v>
      </c>
      <c r="D10" s="530"/>
      <c r="E10" s="530"/>
      <c r="F10" s="491" t="s">
        <v>1690</v>
      </c>
      <c r="G10" s="497" t="s">
        <v>1685</v>
      </c>
      <c r="H10" s="497" t="s">
        <v>1288</v>
      </c>
      <c r="I10" s="493" t="s">
        <v>1688</v>
      </c>
      <c r="J10" s="493" t="s">
        <v>1688</v>
      </c>
      <c r="K10" s="497" t="s">
        <v>1691</v>
      </c>
      <c r="L10" s="492" t="s">
        <v>1282</v>
      </c>
      <c r="M10" s="493" t="s">
        <v>1688</v>
      </c>
      <c r="N10" s="492">
        <v>400000</v>
      </c>
      <c r="O10" s="493" t="s">
        <v>1688</v>
      </c>
      <c r="P10" s="493" t="s">
        <v>1688</v>
      </c>
      <c r="Q10" s="493" t="s">
        <v>1688</v>
      </c>
      <c r="R10" s="493" t="s">
        <v>1688</v>
      </c>
      <c r="S10" s="493" t="s">
        <v>1688</v>
      </c>
      <c r="T10" s="493" t="s">
        <v>1688</v>
      </c>
      <c r="U10" s="493" t="s">
        <v>1688</v>
      </c>
      <c r="V10" s="493" t="s">
        <v>1688</v>
      </c>
      <c r="W10" s="493" t="s">
        <v>1688</v>
      </c>
      <c r="X10" s="580"/>
      <c r="Y10" s="580" t="s">
        <v>1047</v>
      </c>
      <c r="Z10" s="580"/>
      <c r="AA10" s="553" t="s">
        <v>1607</v>
      </c>
      <c r="AB10" s="553" t="s">
        <v>1689</v>
      </c>
      <c r="AC10" s="501" t="s">
        <v>1322</v>
      </c>
    </row>
    <row r="11" spans="2:29" s="496" customFormat="1" ht="243" customHeight="1">
      <c r="B11" s="531" t="s">
        <v>1139</v>
      </c>
      <c r="C11" s="531">
        <v>3</v>
      </c>
      <c r="D11" s="560" t="s">
        <v>1299</v>
      </c>
      <c r="E11" s="560" t="s">
        <v>1264</v>
      </c>
      <c r="F11" s="491" t="s">
        <v>1271</v>
      </c>
      <c r="G11" s="492" t="s">
        <v>1156</v>
      </c>
      <c r="H11" s="492" t="s">
        <v>998</v>
      </c>
      <c r="I11" s="523" t="s">
        <v>1713</v>
      </c>
      <c r="J11" s="493" t="s">
        <v>1280</v>
      </c>
      <c r="K11" s="522" t="s">
        <v>1144</v>
      </c>
      <c r="L11" s="522" t="s">
        <v>1145</v>
      </c>
      <c r="M11" s="523" t="s">
        <v>1714</v>
      </c>
      <c r="N11" s="522">
        <v>23266</v>
      </c>
      <c r="O11" s="492">
        <v>17783</v>
      </c>
      <c r="P11" s="491" t="s">
        <v>1010</v>
      </c>
      <c r="Q11" s="491" t="s">
        <v>1010</v>
      </c>
      <c r="R11" s="491" t="s">
        <v>1010</v>
      </c>
      <c r="S11" s="491"/>
      <c r="T11" s="491"/>
      <c r="U11" s="491" t="s">
        <v>1010</v>
      </c>
      <c r="V11" s="491" t="s">
        <v>1010</v>
      </c>
      <c r="W11" s="491" t="s">
        <v>1010</v>
      </c>
      <c r="X11" s="537" t="s">
        <v>224</v>
      </c>
      <c r="Y11" s="537" t="s">
        <v>224</v>
      </c>
      <c r="Z11" s="537" t="s">
        <v>224</v>
      </c>
      <c r="AA11" s="537" t="s">
        <v>1711</v>
      </c>
      <c r="AB11" s="527" t="s">
        <v>1296</v>
      </c>
      <c r="AC11" s="501" t="s">
        <v>1322</v>
      </c>
    </row>
    <row r="12" spans="2:29" s="496" customFormat="1" ht="243" customHeight="1">
      <c r="B12" s="532"/>
      <c r="C12" s="532"/>
      <c r="D12" s="561"/>
      <c r="E12" s="561"/>
      <c r="F12" s="491" t="s">
        <v>1279</v>
      </c>
      <c r="G12" s="497" t="s">
        <v>1011</v>
      </c>
      <c r="H12" s="497" t="s">
        <v>1288</v>
      </c>
      <c r="I12" s="493" t="s">
        <v>1280</v>
      </c>
      <c r="J12" s="493" t="s">
        <v>1280</v>
      </c>
      <c r="K12" s="497" t="s">
        <v>1281</v>
      </c>
      <c r="L12" s="492" t="s">
        <v>1282</v>
      </c>
      <c r="M12" s="493" t="s">
        <v>1280</v>
      </c>
      <c r="N12" s="492">
        <v>23266</v>
      </c>
      <c r="O12" s="491" t="s">
        <v>1139</v>
      </c>
      <c r="P12" s="493" t="s">
        <v>1280</v>
      </c>
      <c r="Q12" s="493" t="s">
        <v>1280</v>
      </c>
      <c r="R12" s="493" t="s">
        <v>1280</v>
      </c>
      <c r="S12" s="493" t="s">
        <v>1280</v>
      </c>
      <c r="T12" s="493" t="s">
        <v>1280</v>
      </c>
      <c r="U12" s="493" t="s">
        <v>1280</v>
      </c>
      <c r="V12" s="493" t="s">
        <v>1280</v>
      </c>
      <c r="W12" s="493" t="s">
        <v>1280</v>
      </c>
      <c r="X12" s="538"/>
      <c r="Y12" s="538"/>
      <c r="Z12" s="538"/>
      <c r="AA12" s="538"/>
      <c r="AB12" s="528"/>
      <c r="AC12" s="501" t="s">
        <v>1322</v>
      </c>
    </row>
    <row r="13" spans="2:29" s="496" customFormat="1" ht="409.6" customHeight="1">
      <c r="B13" s="531" t="s">
        <v>1692</v>
      </c>
      <c r="C13" s="531" t="s">
        <v>1692</v>
      </c>
      <c r="D13" s="535" t="s">
        <v>1693</v>
      </c>
      <c r="E13" s="535" t="s">
        <v>1694</v>
      </c>
      <c r="F13" s="491" t="s">
        <v>1298</v>
      </c>
      <c r="G13" s="497" t="s">
        <v>355</v>
      </c>
      <c r="H13" s="497" t="s">
        <v>1020</v>
      </c>
      <c r="I13" s="497" t="s">
        <v>1253</v>
      </c>
      <c r="J13" s="497" t="s">
        <v>1253</v>
      </c>
      <c r="K13" s="504" t="s">
        <v>1695</v>
      </c>
      <c r="L13" s="504" t="s">
        <v>1696</v>
      </c>
      <c r="M13" s="492" t="s">
        <v>1254</v>
      </c>
      <c r="N13" s="492">
        <v>34262</v>
      </c>
      <c r="O13" s="497">
        <v>21928</v>
      </c>
      <c r="P13" s="493" t="s">
        <v>1687</v>
      </c>
      <c r="Q13" s="493" t="s">
        <v>1687</v>
      </c>
      <c r="R13" s="493" t="s">
        <v>1687</v>
      </c>
      <c r="S13" s="493" t="s">
        <v>1687</v>
      </c>
      <c r="T13" s="493" t="s">
        <v>1687</v>
      </c>
      <c r="U13" s="493" t="s">
        <v>1687</v>
      </c>
      <c r="V13" s="493" t="s">
        <v>1687</v>
      </c>
      <c r="W13" s="493" t="s">
        <v>1687</v>
      </c>
      <c r="X13" s="548" t="s">
        <v>1697</v>
      </c>
      <c r="Y13" s="548" t="s">
        <v>1345</v>
      </c>
      <c r="Z13" s="545" t="s">
        <v>1698</v>
      </c>
      <c r="AA13" s="548" t="s">
        <v>1699</v>
      </c>
      <c r="AB13" s="548" t="s">
        <v>1700</v>
      </c>
      <c r="AC13" s="501" t="s">
        <v>1322</v>
      </c>
    </row>
    <row r="14" spans="2:29" s="496" customFormat="1" ht="293.25" customHeight="1">
      <c r="B14" s="532"/>
      <c r="C14" s="532" t="s">
        <v>1692</v>
      </c>
      <c r="D14" s="536" t="s">
        <v>89</v>
      </c>
      <c r="E14" s="536" t="s">
        <v>1694</v>
      </c>
      <c r="F14" s="491" t="s">
        <v>1690</v>
      </c>
      <c r="G14" s="497" t="s">
        <v>1301</v>
      </c>
      <c r="H14" s="497" t="s">
        <v>1300</v>
      </c>
      <c r="I14" s="493" t="s">
        <v>1688</v>
      </c>
      <c r="J14" s="493" t="s">
        <v>1688</v>
      </c>
      <c r="K14" s="497" t="s">
        <v>1691</v>
      </c>
      <c r="L14" s="497" t="s">
        <v>1282</v>
      </c>
      <c r="M14" s="493" t="s">
        <v>1688</v>
      </c>
      <c r="N14" s="492">
        <v>59898</v>
      </c>
      <c r="O14" s="493" t="s">
        <v>1688</v>
      </c>
      <c r="P14" s="493" t="s">
        <v>1687</v>
      </c>
      <c r="Q14" s="493" t="s">
        <v>1687</v>
      </c>
      <c r="R14" s="493" t="s">
        <v>1687</v>
      </c>
      <c r="S14" s="493" t="s">
        <v>1687</v>
      </c>
      <c r="T14" s="493" t="s">
        <v>1687</v>
      </c>
      <c r="U14" s="493" t="s">
        <v>1687</v>
      </c>
      <c r="V14" s="493" t="s">
        <v>1687</v>
      </c>
      <c r="W14" s="493" t="s">
        <v>1687</v>
      </c>
      <c r="X14" s="550"/>
      <c r="Y14" s="550"/>
      <c r="Z14" s="547"/>
      <c r="AA14" s="550"/>
      <c r="AB14" s="550"/>
      <c r="AC14" s="501" t="s">
        <v>1322</v>
      </c>
    </row>
    <row r="15" spans="2:29" s="496" customFormat="1" ht="287.25" customHeight="1">
      <c r="B15" s="531">
        <v>3</v>
      </c>
      <c r="C15" s="531">
        <v>5</v>
      </c>
      <c r="D15" s="535" t="s">
        <v>1608</v>
      </c>
      <c r="E15" s="535" t="s">
        <v>1609</v>
      </c>
      <c r="F15" s="541" t="s">
        <v>1298</v>
      </c>
      <c r="G15" s="533" t="s">
        <v>1610</v>
      </c>
      <c r="H15" s="533" t="s">
        <v>1611</v>
      </c>
      <c r="I15" s="533">
        <v>465161</v>
      </c>
      <c r="J15" s="541" t="s">
        <v>1624</v>
      </c>
      <c r="K15" s="533" t="s">
        <v>1612</v>
      </c>
      <c r="L15" s="533" t="s">
        <v>1273</v>
      </c>
      <c r="M15" s="541" t="s">
        <v>1613</v>
      </c>
      <c r="N15" s="533">
        <v>705762</v>
      </c>
      <c r="O15" s="533">
        <v>688968</v>
      </c>
      <c r="P15" s="541" t="s">
        <v>1614</v>
      </c>
      <c r="Q15" s="541" t="s">
        <v>1614</v>
      </c>
      <c r="R15" s="541" t="s">
        <v>1614</v>
      </c>
      <c r="S15" s="541" t="s">
        <v>1614</v>
      </c>
      <c r="T15" s="541" t="s">
        <v>1614</v>
      </c>
      <c r="U15" s="541" t="s">
        <v>1614</v>
      </c>
      <c r="V15" s="541" t="s">
        <v>1614</v>
      </c>
      <c r="W15" s="541" t="s">
        <v>1614</v>
      </c>
      <c r="X15" s="545" t="s">
        <v>1615</v>
      </c>
      <c r="Y15" s="545" t="s">
        <v>1615</v>
      </c>
      <c r="Z15" s="545" t="s">
        <v>1615</v>
      </c>
      <c r="AA15" s="545" t="s">
        <v>1615</v>
      </c>
      <c r="AB15" s="548" t="s">
        <v>1296</v>
      </c>
      <c r="AC15" s="537" t="s">
        <v>1245</v>
      </c>
    </row>
    <row r="16" spans="2:29" s="496" customFormat="1" ht="35.25">
      <c r="B16" s="562"/>
      <c r="C16" s="562"/>
      <c r="D16" s="563"/>
      <c r="E16" s="563"/>
      <c r="F16" s="542"/>
      <c r="G16" s="534"/>
      <c r="H16" s="534"/>
      <c r="I16" s="534"/>
      <c r="J16" s="542"/>
      <c r="K16" s="534"/>
      <c r="L16" s="534"/>
      <c r="M16" s="542"/>
      <c r="N16" s="534"/>
      <c r="O16" s="534"/>
      <c r="P16" s="542"/>
      <c r="Q16" s="542"/>
      <c r="R16" s="542"/>
      <c r="S16" s="542"/>
      <c r="T16" s="542"/>
      <c r="U16" s="542"/>
      <c r="V16" s="542"/>
      <c r="W16" s="542"/>
      <c r="X16" s="546"/>
      <c r="Y16" s="546"/>
      <c r="Z16" s="546"/>
      <c r="AA16" s="546"/>
      <c r="AB16" s="549"/>
      <c r="AC16" s="538"/>
    </row>
    <row r="17" spans="1:29" s="496" customFormat="1" ht="211.5">
      <c r="B17" s="532"/>
      <c r="C17" s="532" t="s">
        <v>1616</v>
      </c>
      <c r="D17" s="536" t="s">
        <v>89</v>
      </c>
      <c r="E17" s="536"/>
      <c r="F17" s="491" t="s">
        <v>1617</v>
      </c>
      <c r="G17" s="497" t="s">
        <v>1618</v>
      </c>
      <c r="H17" s="497" t="s">
        <v>1619</v>
      </c>
      <c r="I17" s="493" t="s">
        <v>1620</v>
      </c>
      <c r="J17" s="493" t="s">
        <v>1620</v>
      </c>
      <c r="K17" s="497" t="s">
        <v>1621</v>
      </c>
      <c r="L17" s="497" t="s">
        <v>1282</v>
      </c>
      <c r="M17" s="493" t="s">
        <v>1620</v>
      </c>
      <c r="N17" s="492">
        <v>713407</v>
      </c>
      <c r="O17" s="493" t="s">
        <v>1620</v>
      </c>
      <c r="P17" s="493" t="s">
        <v>1622</v>
      </c>
      <c r="Q17" s="493" t="s">
        <v>1622</v>
      </c>
      <c r="R17" s="493" t="s">
        <v>1622</v>
      </c>
      <c r="S17" s="493" t="s">
        <v>1622</v>
      </c>
      <c r="T17" s="493" t="s">
        <v>1622</v>
      </c>
      <c r="U17" s="493" t="s">
        <v>1622</v>
      </c>
      <c r="V17" s="493" t="s">
        <v>1622</v>
      </c>
      <c r="W17" s="493" t="s">
        <v>1622</v>
      </c>
      <c r="X17" s="547"/>
      <c r="Y17" s="547"/>
      <c r="Z17" s="547"/>
      <c r="AA17" s="547"/>
      <c r="AB17" s="550"/>
      <c r="AC17" s="501" t="s">
        <v>1245</v>
      </c>
    </row>
    <row r="18" spans="1:29" s="496" customFormat="1" ht="210.75" customHeight="1">
      <c r="B18" s="531">
        <v>5</v>
      </c>
      <c r="C18" s="531">
        <v>6</v>
      </c>
      <c r="D18" s="535" t="s">
        <v>1348</v>
      </c>
      <c r="E18" s="535" t="s">
        <v>1349</v>
      </c>
      <c r="F18" s="491" t="s">
        <v>1350</v>
      </c>
      <c r="G18" s="497" t="s">
        <v>1220</v>
      </c>
      <c r="H18" s="497" t="s">
        <v>1351</v>
      </c>
      <c r="I18" s="491" t="s">
        <v>1352</v>
      </c>
      <c r="J18" s="491" t="s">
        <v>1353</v>
      </c>
      <c r="K18" s="492" t="s">
        <v>893</v>
      </c>
      <c r="L18" s="492" t="s">
        <v>1273</v>
      </c>
      <c r="M18" s="493" t="s">
        <v>1280</v>
      </c>
      <c r="N18" s="492">
        <v>216000</v>
      </c>
      <c r="O18" s="492">
        <v>25560</v>
      </c>
      <c r="P18" s="497"/>
      <c r="Q18" s="497"/>
      <c r="R18" s="493" t="s">
        <v>1354</v>
      </c>
      <c r="S18" s="497"/>
      <c r="T18" s="497"/>
      <c r="U18" s="493" t="s">
        <v>1354</v>
      </c>
      <c r="V18" s="493" t="s">
        <v>1354</v>
      </c>
      <c r="W18" s="493" t="s">
        <v>1354</v>
      </c>
      <c r="X18" s="537" t="s">
        <v>1355</v>
      </c>
      <c r="Y18" s="537" t="s">
        <v>1355</v>
      </c>
      <c r="Z18" s="537" t="s">
        <v>1355</v>
      </c>
      <c r="AA18" s="537" t="s">
        <v>1355</v>
      </c>
      <c r="AB18" s="489" t="s">
        <v>1356</v>
      </c>
      <c r="AC18" s="501" t="s">
        <v>1239</v>
      </c>
    </row>
    <row r="19" spans="1:29" s="496" customFormat="1" ht="210.75" customHeight="1">
      <c r="B19" s="532"/>
      <c r="C19" s="532">
        <v>5</v>
      </c>
      <c r="D19" s="536"/>
      <c r="E19" s="536" t="s">
        <v>1349</v>
      </c>
      <c r="F19" s="491" t="s">
        <v>1357</v>
      </c>
      <c r="G19" s="497" t="s">
        <v>1220</v>
      </c>
      <c r="H19" s="497" t="s">
        <v>1358</v>
      </c>
      <c r="I19" s="493" t="s">
        <v>1353</v>
      </c>
      <c r="J19" s="493" t="s">
        <v>1353</v>
      </c>
      <c r="K19" s="497" t="s">
        <v>1359</v>
      </c>
      <c r="L19" s="497" t="s">
        <v>1282</v>
      </c>
      <c r="M19" s="493" t="s">
        <v>1353</v>
      </c>
      <c r="N19" s="492">
        <v>214500</v>
      </c>
      <c r="O19" s="493" t="s">
        <v>1353</v>
      </c>
      <c r="P19" s="493" t="s">
        <v>1353</v>
      </c>
      <c r="Q19" s="493" t="s">
        <v>1353</v>
      </c>
      <c r="R19" s="493" t="s">
        <v>1353</v>
      </c>
      <c r="S19" s="493" t="s">
        <v>1353</v>
      </c>
      <c r="T19" s="493" t="s">
        <v>1353</v>
      </c>
      <c r="U19" s="493" t="s">
        <v>1353</v>
      </c>
      <c r="V19" s="493" t="s">
        <v>1353</v>
      </c>
      <c r="W19" s="493" t="s">
        <v>1353</v>
      </c>
      <c r="X19" s="538"/>
      <c r="Y19" s="538"/>
      <c r="Z19" s="538"/>
      <c r="AA19" s="538"/>
      <c r="AB19" s="490"/>
      <c r="AC19" s="501" t="s">
        <v>1239</v>
      </c>
    </row>
    <row r="20" spans="1:29" s="496" customFormat="1" ht="409.6" customHeight="1">
      <c r="B20" s="531">
        <v>21</v>
      </c>
      <c r="C20" s="531">
        <v>6</v>
      </c>
      <c r="D20" s="535" t="s">
        <v>1360</v>
      </c>
      <c r="E20" s="535" t="s">
        <v>1361</v>
      </c>
      <c r="F20" s="493" t="s">
        <v>1298</v>
      </c>
      <c r="G20" s="497" t="s">
        <v>1175</v>
      </c>
      <c r="H20" s="497" t="s">
        <v>1302</v>
      </c>
      <c r="I20" s="493" t="s">
        <v>1362</v>
      </c>
      <c r="J20" s="493" t="s">
        <v>1363</v>
      </c>
      <c r="K20" s="497" t="s">
        <v>1364</v>
      </c>
      <c r="L20" s="497" t="s">
        <v>1365</v>
      </c>
      <c r="M20" s="493" t="s">
        <v>1366</v>
      </c>
      <c r="N20" s="492">
        <v>18950</v>
      </c>
      <c r="O20" s="497">
        <v>12172</v>
      </c>
      <c r="P20" s="493" t="s">
        <v>1367</v>
      </c>
      <c r="Q20" s="493" t="s">
        <v>1367</v>
      </c>
      <c r="R20" s="493" t="s">
        <v>1367</v>
      </c>
      <c r="S20" s="493" t="s">
        <v>1367</v>
      </c>
      <c r="T20" s="493" t="s">
        <v>1367</v>
      </c>
      <c r="U20" s="493" t="s">
        <v>1367</v>
      </c>
      <c r="V20" s="493" t="s">
        <v>1367</v>
      </c>
      <c r="W20" s="493" t="s">
        <v>1367</v>
      </c>
      <c r="X20" s="537" t="s">
        <v>1368</v>
      </c>
      <c r="Y20" s="537" t="s">
        <v>1368</v>
      </c>
      <c r="Z20" s="537" t="s">
        <v>1368</v>
      </c>
      <c r="AA20" s="537" t="s">
        <v>1368</v>
      </c>
      <c r="AB20" s="527" t="s">
        <v>1356</v>
      </c>
      <c r="AC20" s="501" t="s">
        <v>1239</v>
      </c>
    </row>
    <row r="21" spans="1:29" s="496" customFormat="1" ht="195" customHeight="1">
      <c r="B21" s="532" t="s">
        <v>1369</v>
      </c>
      <c r="C21" s="532" t="s">
        <v>1370</v>
      </c>
      <c r="D21" s="536" t="s">
        <v>1371</v>
      </c>
      <c r="E21" s="536" t="s">
        <v>1361</v>
      </c>
      <c r="F21" s="491" t="s">
        <v>1372</v>
      </c>
      <c r="G21" s="497" t="s">
        <v>1373</v>
      </c>
      <c r="H21" s="497" t="s">
        <v>1303</v>
      </c>
      <c r="I21" s="493" t="s">
        <v>1366</v>
      </c>
      <c r="J21" s="493" t="s">
        <v>1366</v>
      </c>
      <c r="K21" s="497" t="s">
        <v>1374</v>
      </c>
      <c r="L21" s="497" t="s">
        <v>1282</v>
      </c>
      <c r="M21" s="493" t="s">
        <v>1366</v>
      </c>
      <c r="N21" s="492">
        <v>17802</v>
      </c>
      <c r="O21" s="493" t="s">
        <v>1366</v>
      </c>
      <c r="P21" s="493" t="s">
        <v>1367</v>
      </c>
      <c r="Q21" s="493" t="s">
        <v>1367</v>
      </c>
      <c r="R21" s="493" t="s">
        <v>1367</v>
      </c>
      <c r="S21" s="493" t="s">
        <v>1367</v>
      </c>
      <c r="T21" s="493" t="s">
        <v>1367</v>
      </c>
      <c r="U21" s="493" t="s">
        <v>1367</v>
      </c>
      <c r="V21" s="493" t="s">
        <v>1367</v>
      </c>
      <c r="W21" s="493" t="s">
        <v>1367</v>
      </c>
      <c r="X21" s="538"/>
      <c r="Y21" s="538"/>
      <c r="Z21" s="538"/>
      <c r="AA21" s="538"/>
      <c r="AB21" s="528"/>
      <c r="AC21" s="501" t="s">
        <v>1239</v>
      </c>
    </row>
    <row r="22" spans="1:29" s="496" customFormat="1" ht="409.6" customHeight="1">
      <c r="A22" s="503"/>
      <c r="B22" s="498" t="s">
        <v>1432</v>
      </c>
      <c r="C22" s="507">
        <v>7</v>
      </c>
      <c r="D22" s="508" t="s">
        <v>1437</v>
      </c>
      <c r="E22" s="508" t="s">
        <v>1438</v>
      </c>
      <c r="F22" s="491" t="s">
        <v>1295</v>
      </c>
      <c r="G22" s="509" t="s">
        <v>1709</v>
      </c>
      <c r="H22" s="492" t="s">
        <v>1439</v>
      </c>
      <c r="I22" s="493" t="s">
        <v>1433</v>
      </c>
      <c r="J22" s="493" t="s">
        <v>1433</v>
      </c>
      <c r="K22" s="492" t="s">
        <v>1453</v>
      </c>
      <c r="L22" s="493" t="s">
        <v>1433</v>
      </c>
      <c r="M22" s="493" t="s">
        <v>1433</v>
      </c>
      <c r="N22" s="492">
        <v>44594</v>
      </c>
      <c r="O22" s="493" t="s">
        <v>1433</v>
      </c>
      <c r="P22" s="493" t="s">
        <v>1434</v>
      </c>
      <c r="Q22" s="493" t="s">
        <v>1434</v>
      </c>
      <c r="R22" s="493" t="s">
        <v>1434</v>
      </c>
      <c r="S22" s="493" t="s">
        <v>1434</v>
      </c>
      <c r="T22" s="493" t="s">
        <v>1434</v>
      </c>
      <c r="U22" s="493" t="s">
        <v>1434</v>
      </c>
      <c r="V22" s="493" t="s">
        <v>1434</v>
      </c>
      <c r="W22" s="493" t="s">
        <v>1434</v>
      </c>
      <c r="X22" s="493" t="s">
        <v>1440</v>
      </c>
      <c r="Y22" s="493" t="s">
        <v>1440</v>
      </c>
      <c r="Z22" s="493" t="s">
        <v>1440</v>
      </c>
      <c r="AA22" s="493" t="s">
        <v>1440</v>
      </c>
      <c r="AB22" s="502" t="s">
        <v>1435</v>
      </c>
      <c r="AC22" s="501" t="s">
        <v>1436</v>
      </c>
    </row>
    <row r="23" spans="1:29" s="496" customFormat="1" ht="192" customHeight="1">
      <c r="B23" s="531">
        <v>9</v>
      </c>
      <c r="C23" s="531">
        <v>8</v>
      </c>
      <c r="D23" s="535" t="s">
        <v>68</v>
      </c>
      <c r="E23" s="535" t="s">
        <v>112</v>
      </c>
      <c r="F23" s="493" t="s">
        <v>1298</v>
      </c>
      <c r="G23" s="497" t="s">
        <v>901</v>
      </c>
      <c r="H23" s="497" t="s">
        <v>250</v>
      </c>
      <c r="I23" s="497" t="s">
        <v>1252</v>
      </c>
      <c r="J23" s="497" t="s">
        <v>558</v>
      </c>
      <c r="K23" s="543" t="s">
        <v>1337</v>
      </c>
      <c r="L23" s="510" t="s">
        <v>991</v>
      </c>
      <c r="M23" s="493" t="s">
        <v>1343</v>
      </c>
      <c r="N23" s="497">
        <v>246</v>
      </c>
      <c r="O23" s="511">
        <v>83</v>
      </c>
      <c r="P23" s="511" t="s">
        <v>1289</v>
      </c>
      <c r="Q23" s="511" t="s">
        <v>1289</v>
      </c>
      <c r="R23" s="511" t="s">
        <v>1289</v>
      </c>
      <c r="S23" s="511" t="s">
        <v>1289</v>
      </c>
      <c r="T23" s="511" t="s">
        <v>1289</v>
      </c>
      <c r="U23" s="511" t="s">
        <v>1289</v>
      </c>
      <c r="V23" s="511" t="s">
        <v>1289</v>
      </c>
      <c r="W23" s="511" t="s">
        <v>1289</v>
      </c>
      <c r="X23" s="545" t="s">
        <v>1335</v>
      </c>
      <c r="Y23" s="545" t="s">
        <v>1335</v>
      </c>
      <c r="Z23" s="545" t="s">
        <v>1335</v>
      </c>
      <c r="AA23" s="545" t="s">
        <v>1335</v>
      </c>
      <c r="AB23" s="527" t="s">
        <v>1306</v>
      </c>
      <c r="AC23" s="501" t="s">
        <v>1322</v>
      </c>
    </row>
    <row r="24" spans="1:29" s="513" customFormat="1" ht="190.5" customHeight="1">
      <c r="A24" s="503"/>
      <c r="B24" s="532"/>
      <c r="C24" s="532" t="s">
        <v>1243</v>
      </c>
      <c r="D24" s="536" t="s">
        <v>68</v>
      </c>
      <c r="E24" s="536" t="s">
        <v>112</v>
      </c>
      <c r="F24" s="491" t="s">
        <v>1279</v>
      </c>
      <c r="G24" s="497" t="s">
        <v>1305</v>
      </c>
      <c r="H24" s="497" t="s">
        <v>250</v>
      </c>
      <c r="I24" s="493" t="s">
        <v>1280</v>
      </c>
      <c r="J24" s="493" t="s">
        <v>1280</v>
      </c>
      <c r="K24" s="544"/>
      <c r="L24" s="512" t="s">
        <v>1304</v>
      </c>
      <c r="M24" s="493" t="s">
        <v>1280</v>
      </c>
      <c r="N24" s="492">
        <v>265</v>
      </c>
      <c r="O24" s="493" t="s">
        <v>1280</v>
      </c>
      <c r="P24" s="511" t="s">
        <v>1289</v>
      </c>
      <c r="Q24" s="511" t="s">
        <v>1289</v>
      </c>
      <c r="R24" s="511" t="s">
        <v>1289</v>
      </c>
      <c r="S24" s="511" t="s">
        <v>1289</v>
      </c>
      <c r="T24" s="511" t="s">
        <v>1289</v>
      </c>
      <c r="U24" s="511" t="s">
        <v>1289</v>
      </c>
      <c r="V24" s="511" t="s">
        <v>1289</v>
      </c>
      <c r="W24" s="511" t="s">
        <v>1289</v>
      </c>
      <c r="X24" s="547"/>
      <c r="Y24" s="547"/>
      <c r="Z24" s="547"/>
      <c r="AA24" s="547"/>
      <c r="AB24" s="528"/>
      <c r="AC24" s="501" t="s">
        <v>1322</v>
      </c>
    </row>
    <row r="25" spans="1:29" s="496" customFormat="1" ht="409.5" customHeight="1">
      <c r="B25" s="531">
        <v>17</v>
      </c>
      <c r="C25" s="531" t="s">
        <v>1701</v>
      </c>
      <c r="D25" s="529" t="s">
        <v>1702</v>
      </c>
      <c r="E25" s="529" t="s">
        <v>1703</v>
      </c>
      <c r="F25" s="493" t="s">
        <v>1298</v>
      </c>
      <c r="G25" s="497" t="s">
        <v>1310</v>
      </c>
      <c r="H25" s="497" t="s">
        <v>478</v>
      </c>
      <c r="I25" s="497" t="s">
        <v>1255</v>
      </c>
      <c r="J25" s="493" t="s">
        <v>1698</v>
      </c>
      <c r="K25" s="497" t="s">
        <v>1704</v>
      </c>
      <c r="L25" s="497" t="s">
        <v>1336</v>
      </c>
      <c r="M25" s="493" t="s">
        <v>1705</v>
      </c>
      <c r="N25" s="492">
        <v>82316</v>
      </c>
      <c r="O25" s="497">
        <v>76071</v>
      </c>
      <c r="P25" s="511" t="s">
        <v>1687</v>
      </c>
      <c r="Q25" s="511" t="s">
        <v>1687</v>
      </c>
      <c r="R25" s="511" t="s">
        <v>1687</v>
      </c>
      <c r="S25" s="511" t="s">
        <v>1687</v>
      </c>
      <c r="T25" s="511" t="s">
        <v>1687</v>
      </c>
      <c r="U25" s="511" t="s">
        <v>1687</v>
      </c>
      <c r="V25" s="511" t="s">
        <v>1687</v>
      </c>
      <c r="W25" s="511" t="s">
        <v>1687</v>
      </c>
      <c r="X25" s="537" t="s">
        <v>1698</v>
      </c>
      <c r="Y25" s="537" t="s">
        <v>1698</v>
      </c>
      <c r="Z25" s="537" t="s">
        <v>1698</v>
      </c>
      <c r="AA25" s="537" t="s">
        <v>1698</v>
      </c>
      <c r="AB25" s="527" t="s">
        <v>1296</v>
      </c>
      <c r="AC25" s="501" t="s">
        <v>1322</v>
      </c>
    </row>
    <row r="26" spans="1:29" s="496" customFormat="1" ht="409.5" customHeight="1">
      <c r="B26" s="532"/>
      <c r="C26" s="532"/>
      <c r="D26" s="530"/>
      <c r="E26" s="530"/>
      <c r="F26" s="491" t="s">
        <v>1690</v>
      </c>
      <c r="G26" s="497" t="s">
        <v>1706</v>
      </c>
      <c r="H26" s="497" t="s">
        <v>1300</v>
      </c>
      <c r="I26" s="493" t="s">
        <v>1688</v>
      </c>
      <c r="J26" s="493" t="s">
        <v>1688</v>
      </c>
      <c r="K26" s="497" t="s">
        <v>1707</v>
      </c>
      <c r="L26" s="497" t="s">
        <v>1708</v>
      </c>
      <c r="M26" s="493" t="s">
        <v>1688</v>
      </c>
      <c r="N26" s="492">
        <v>61846</v>
      </c>
      <c r="O26" s="493" t="s">
        <v>1688</v>
      </c>
      <c r="P26" s="511" t="s">
        <v>1687</v>
      </c>
      <c r="Q26" s="511" t="s">
        <v>1687</v>
      </c>
      <c r="R26" s="511" t="s">
        <v>1687</v>
      </c>
      <c r="S26" s="511" t="s">
        <v>1687</v>
      </c>
      <c r="T26" s="511" t="s">
        <v>1687</v>
      </c>
      <c r="U26" s="511" t="s">
        <v>1687</v>
      </c>
      <c r="V26" s="511" t="s">
        <v>1687</v>
      </c>
      <c r="W26" s="511" t="s">
        <v>1687</v>
      </c>
      <c r="X26" s="538"/>
      <c r="Y26" s="538"/>
      <c r="Z26" s="538"/>
      <c r="AA26" s="538"/>
      <c r="AB26" s="528"/>
      <c r="AC26" s="501" t="s">
        <v>1322</v>
      </c>
    </row>
    <row r="27" spans="1:29" s="496" customFormat="1" ht="409.6" customHeight="1">
      <c r="B27" s="531">
        <v>16</v>
      </c>
      <c r="C27" s="531">
        <v>9</v>
      </c>
      <c r="D27" s="535" t="s">
        <v>1307</v>
      </c>
      <c r="E27" s="535" t="s">
        <v>1259</v>
      </c>
      <c r="F27" s="541" t="s">
        <v>1298</v>
      </c>
      <c r="G27" s="533" t="s">
        <v>407</v>
      </c>
      <c r="H27" s="533" t="s">
        <v>1167</v>
      </c>
      <c r="I27" s="533" t="s">
        <v>1308</v>
      </c>
      <c r="J27" s="533" t="s">
        <v>1309</v>
      </c>
      <c r="K27" s="533" t="s">
        <v>1412</v>
      </c>
      <c r="L27" s="533" t="s">
        <v>1420</v>
      </c>
      <c r="M27" s="533" t="s">
        <v>1421</v>
      </c>
      <c r="N27" s="533">
        <v>39053</v>
      </c>
      <c r="O27" s="533">
        <v>35036</v>
      </c>
      <c r="P27" s="541" t="s">
        <v>1289</v>
      </c>
      <c r="Q27" s="541" t="s">
        <v>1289</v>
      </c>
      <c r="R27" s="541" t="s">
        <v>1289</v>
      </c>
      <c r="S27" s="541" t="s">
        <v>1289</v>
      </c>
      <c r="T27" s="541" t="s">
        <v>1289</v>
      </c>
      <c r="U27" s="541" t="s">
        <v>1289</v>
      </c>
      <c r="V27" s="541" t="s">
        <v>1289</v>
      </c>
      <c r="W27" s="541" t="s">
        <v>1289</v>
      </c>
      <c r="X27" s="545" t="s">
        <v>1347</v>
      </c>
      <c r="Y27" s="545" t="s">
        <v>1347</v>
      </c>
      <c r="Z27" s="545" t="s">
        <v>1347</v>
      </c>
      <c r="AA27" s="545" t="s">
        <v>1347</v>
      </c>
      <c r="AB27" s="548" t="s">
        <v>1296</v>
      </c>
      <c r="AC27" s="537" t="s">
        <v>1240</v>
      </c>
    </row>
    <row r="28" spans="1:29" s="496" customFormat="1" ht="200.25" customHeight="1">
      <c r="B28" s="562"/>
      <c r="C28" s="562"/>
      <c r="D28" s="563"/>
      <c r="E28" s="563"/>
      <c r="F28" s="542"/>
      <c r="G28" s="534"/>
      <c r="H28" s="534"/>
      <c r="I28" s="534"/>
      <c r="J28" s="534"/>
      <c r="K28" s="534"/>
      <c r="L28" s="534"/>
      <c r="M28" s="534"/>
      <c r="N28" s="534"/>
      <c r="O28" s="534"/>
      <c r="P28" s="542"/>
      <c r="Q28" s="542"/>
      <c r="R28" s="542"/>
      <c r="S28" s="542"/>
      <c r="T28" s="542"/>
      <c r="U28" s="542"/>
      <c r="V28" s="542"/>
      <c r="W28" s="542"/>
      <c r="X28" s="546"/>
      <c r="Y28" s="546"/>
      <c r="Z28" s="546"/>
      <c r="AA28" s="546"/>
      <c r="AB28" s="549"/>
      <c r="AC28" s="538"/>
    </row>
    <row r="29" spans="1:29" s="496" customFormat="1" ht="274.5" customHeight="1">
      <c r="B29" s="532"/>
      <c r="C29" s="532" t="s">
        <v>1256</v>
      </c>
      <c r="D29" s="536" t="s">
        <v>1237</v>
      </c>
      <c r="E29" s="536" t="s">
        <v>1257</v>
      </c>
      <c r="F29" s="491" t="s">
        <v>1413</v>
      </c>
      <c r="G29" s="497" t="s">
        <v>1414</v>
      </c>
      <c r="H29" s="497" t="s">
        <v>1415</v>
      </c>
      <c r="I29" s="493" t="s">
        <v>1416</v>
      </c>
      <c r="J29" s="493" t="s">
        <v>1416</v>
      </c>
      <c r="K29" s="497" t="s">
        <v>1417</v>
      </c>
      <c r="L29" s="497" t="s">
        <v>1418</v>
      </c>
      <c r="M29" s="493" t="s">
        <v>1416</v>
      </c>
      <c r="N29" s="497">
        <v>57891</v>
      </c>
      <c r="O29" s="493" t="s">
        <v>1416</v>
      </c>
      <c r="P29" s="511" t="s">
        <v>1419</v>
      </c>
      <c r="Q29" s="511" t="s">
        <v>1419</v>
      </c>
      <c r="R29" s="511" t="s">
        <v>1419</v>
      </c>
      <c r="S29" s="511" t="s">
        <v>1419</v>
      </c>
      <c r="T29" s="511" t="s">
        <v>1419</v>
      </c>
      <c r="U29" s="511" t="s">
        <v>1419</v>
      </c>
      <c r="V29" s="511" t="s">
        <v>1419</v>
      </c>
      <c r="W29" s="511" t="s">
        <v>1419</v>
      </c>
      <c r="X29" s="547"/>
      <c r="Y29" s="547"/>
      <c r="Z29" s="547"/>
      <c r="AA29" s="547"/>
      <c r="AB29" s="550"/>
      <c r="AC29" s="501" t="s">
        <v>1240</v>
      </c>
    </row>
    <row r="30" spans="1:29" s="496" customFormat="1" ht="240" customHeight="1">
      <c r="B30" s="531" t="s">
        <v>1653</v>
      </c>
      <c r="C30" s="531">
        <v>10</v>
      </c>
      <c r="D30" s="535" t="s">
        <v>72</v>
      </c>
      <c r="E30" s="535" t="s">
        <v>1654</v>
      </c>
      <c r="F30" s="493" t="s">
        <v>1298</v>
      </c>
      <c r="G30" s="497" t="s">
        <v>1170</v>
      </c>
      <c r="H30" s="493" t="s">
        <v>1655</v>
      </c>
      <c r="I30" s="493" t="s">
        <v>1655</v>
      </c>
      <c r="J30" s="493" t="s">
        <v>1655</v>
      </c>
      <c r="K30" s="533" t="s">
        <v>1656</v>
      </c>
      <c r="L30" s="533" t="s">
        <v>1657</v>
      </c>
      <c r="M30" s="493" t="s">
        <v>1655</v>
      </c>
      <c r="N30" s="497">
        <v>1951</v>
      </c>
      <c r="O30" s="497">
        <v>1925</v>
      </c>
      <c r="P30" s="511" t="s">
        <v>1658</v>
      </c>
      <c r="Q30" s="511" t="s">
        <v>1658</v>
      </c>
      <c r="R30" s="511" t="s">
        <v>1658</v>
      </c>
      <c r="S30" s="511" t="s">
        <v>1658</v>
      </c>
      <c r="T30" s="511" t="s">
        <v>1658</v>
      </c>
      <c r="U30" s="511" t="s">
        <v>1658</v>
      </c>
      <c r="V30" s="511" t="s">
        <v>1658</v>
      </c>
      <c r="W30" s="511" t="s">
        <v>1658</v>
      </c>
      <c r="X30" s="545" t="s">
        <v>1659</v>
      </c>
      <c r="Y30" s="527" t="s">
        <v>1346</v>
      </c>
      <c r="Z30" s="545" t="s">
        <v>1659</v>
      </c>
      <c r="AA30" s="527" t="s">
        <v>1660</v>
      </c>
      <c r="AB30" s="527" t="s">
        <v>1306</v>
      </c>
      <c r="AC30" s="501" t="s">
        <v>1242</v>
      </c>
    </row>
    <row r="31" spans="1:29" s="496" customFormat="1" ht="240" customHeight="1">
      <c r="B31" s="532"/>
      <c r="C31" s="532" t="s">
        <v>1661</v>
      </c>
      <c r="D31" s="536" t="s">
        <v>72</v>
      </c>
      <c r="E31" s="536" t="s">
        <v>1662</v>
      </c>
      <c r="F31" s="491" t="s">
        <v>1663</v>
      </c>
      <c r="G31" s="497" t="s">
        <v>1170</v>
      </c>
      <c r="H31" s="493" t="s">
        <v>1655</v>
      </c>
      <c r="I31" s="493" t="s">
        <v>1655</v>
      </c>
      <c r="J31" s="493" t="s">
        <v>1655</v>
      </c>
      <c r="K31" s="534"/>
      <c r="L31" s="534"/>
      <c r="M31" s="493" t="s">
        <v>1655</v>
      </c>
      <c r="N31" s="497">
        <v>1838</v>
      </c>
      <c r="O31" s="493" t="s">
        <v>1655</v>
      </c>
      <c r="P31" s="511" t="s">
        <v>1658</v>
      </c>
      <c r="Q31" s="511" t="s">
        <v>1658</v>
      </c>
      <c r="R31" s="511" t="s">
        <v>1658</v>
      </c>
      <c r="S31" s="511" t="s">
        <v>1658</v>
      </c>
      <c r="T31" s="511" t="s">
        <v>1658</v>
      </c>
      <c r="U31" s="511" t="s">
        <v>1658</v>
      </c>
      <c r="V31" s="511" t="s">
        <v>1658</v>
      </c>
      <c r="W31" s="511" t="s">
        <v>1658</v>
      </c>
      <c r="X31" s="547"/>
      <c r="Y31" s="528"/>
      <c r="Z31" s="547"/>
      <c r="AA31" s="528"/>
      <c r="AB31" s="528"/>
      <c r="AC31" s="501" t="s">
        <v>1242</v>
      </c>
    </row>
    <row r="32" spans="1:29" s="496" customFormat="1" ht="232.5" customHeight="1">
      <c r="B32" s="531">
        <v>19</v>
      </c>
      <c r="C32" s="531">
        <v>11</v>
      </c>
      <c r="D32" s="535" t="s">
        <v>1454</v>
      </c>
      <c r="E32" s="535" t="s">
        <v>1455</v>
      </c>
      <c r="F32" s="493" t="s">
        <v>1298</v>
      </c>
      <c r="G32" s="533" t="s">
        <v>1312</v>
      </c>
      <c r="H32" s="497" t="s">
        <v>1311</v>
      </c>
      <c r="I32" s="497" t="s">
        <v>1456</v>
      </c>
      <c r="J32" s="493" t="s">
        <v>1457</v>
      </c>
      <c r="K32" s="533" t="s">
        <v>1176</v>
      </c>
      <c r="L32" s="497" t="s">
        <v>1338</v>
      </c>
      <c r="M32" s="493" t="s">
        <v>1458</v>
      </c>
      <c r="N32" s="492">
        <v>31710</v>
      </c>
      <c r="O32" s="497">
        <v>22301</v>
      </c>
      <c r="P32" s="511" t="s">
        <v>1459</v>
      </c>
      <c r="Q32" s="511" t="s">
        <v>1459</v>
      </c>
      <c r="R32" s="511" t="s">
        <v>1459</v>
      </c>
      <c r="S32" s="511" t="s">
        <v>1459</v>
      </c>
      <c r="T32" s="511" t="s">
        <v>1459</v>
      </c>
      <c r="U32" s="511" t="s">
        <v>1459</v>
      </c>
      <c r="V32" s="511" t="s">
        <v>1459</v>
      </c>
      <c r="W32" s="511" t="s">
        <v>1459</v>
      </c>
      <c r="X32" s="537" t="s">
        <v>1460</v>
      </c>
      <c r="Y32" s="537" t="s">
        <v>1460</v>
      </c>
      <c r="Z32" s="537" t="s">
        <v>1460</v>
      </c>
      <c r="AA32" s="537" t="s">
        <v>1460</v>
      </c>
      <c r="AB32" s="527" t="s">
        <v>1296</v>
      </c>
      <c r="AC32" s="501" t="s">
        <v>1244</v>
      </c>
    </row>
    <row r="33" spans="2:29" s="496" customFormat="1" ht="160.5" customHeight="1">
      <c r="B33" s="532"/>
      <c r="C33" s="532" t="s">
        <v>1461</v>
      </c>
      <c r="D33" s="536" t="s">
        <v>1462</v>
      </c>
      <c r="E33" s="536" t="s">
        <v>1455</v>
      </c>
      <c r="F33" s="491" t="s">
        <v>1463</v>
      </c>
      <c r="G33" s="534"/>
      <c r="H33" s="497" t="s">
        <v>1311</v>
      </c>
      <c r="I33" s="493" t="s">
        <v>1457</v>
      </c>
      <c r="J33" s="493" t="s">
        <v>1457</v>
      </c>
      <c r="K33" s="534"/>
      <c r="L33" s="497" t="s">
        <v>1464</v>
      </c>
      <c r="M33" s="493" t="s">
        <v>1457</v>
      </c>
      <c r="N33" s="492">
        <v>31710</v>
      </c>
      <c r="O33" s="493" t="s">
        <v>1457</v>
      </c>
      <c r="P33" s="511" t="s">
        <v>1459</v>
      </c>
      <c r="Q33" s="511" t="s">
        <v>1459</v>
      </c>
      <c r="R33" s="511" t="s">
        <v>1459</v>
      </c>
      <c r="S33" s="511" t="s">
        <v>1459</v>
      </c>
      <c r="T33" s="511" t="s">
        <v>1459</v>
      </c>
      <c r="U33" s="511" t="s">
        <v>1459</v>
      </c>
      <c r="V33" s="511" t="s">
        <v>1459</v>
      </c>
      <c r="W33" s="511" t="s">
        <v>1459</v>
      </c>
      <c r="X33" s="538"/>
      <c r="Y33" s="538"/>
      <c r="Z33" s="538"/>
      <c r="AA33" s="538"/>
      <c r="AB33" s="528"/>
      <c r="AC33" s="501" t="s">
        <v>1244</v>
      </c>
    </row>
    <row r="34" spans="2:29" s="496" customFormat="1" ht="208.5" customHeight="1">
      <c r="B34" s="531">
        <v>22</v>
      </c>
      <c r="C34" s="531">
        <v>12</v>
      </c>
      <c r="D34" s="535" t="s">
        <v>1313</v>
      </c>
      <c r="E34" s="535" t="s">
        <v>1375</v>
      </c>
      <c r="F34" s="493" t="s">
        <v>1298</v>
      </c>
      <c r="G34" s="514" t="s">
        <v>1376</v>
      </c>
      <c r="H34" s="497" t="s">
        <v>463</v>
      </c>
      <c r="I34" s="497" t="s">
        <v>1377</v>
      </c>
      <c r="J34" s="493" t="s">
        <v>1378</v>
      </c>
      <c r="K34" s="533" t="s">
        <v>1379</v>
      </c>
      <c r="L34" s="515" t="s">
        <v>1380</v>
      </c>
      <c r="M34" s="493" t="s">
        <v>1381</v>
      </c>
      <c r="N34" s="497">
        <v>8000</v>
      </c>
      <c r="O34" s="497">
        <v>4734</v>
      </c>
      <c r="P34" s="493" t="s">
        <v>1009</v>
      </c>
      <c r="Q34" s="493"/>
      <c r="R34" s="493" t="s">
        <v>1009</v>
      </c>
      <c r="S34" s="493" t="s">
        <v>1009</v>
      </c>
      <c r="T34" s="493" t="s">
        <v>1009</v>
      </c>
      <c r="U34" s="493" t="s">
        <v>1009</v>
      </c>
      <c r="V34" s="493" t="s">
        <v>1009</v>
      </c>
      <c r="W34" s="493" t="s">
        <v>1009</v>
      </c>
      <c r="X34" s="537" t="s">
        <v>1378</v>
      </c>
      <c r="Y34" s="537" t="s">
        <v>1378</v>
      </c>
      <c r="Z34" s="537" t="s">
        <v>1378</v>
      </c>
      <c r="AA34" s="537" t="s">
        <v>1378</v>
      </c>
      <c r="AB34" s="527" t="s">
        <v>1356</v>
      </c>
      <c r="AC34" s="501" t="s">
        <v>1382</v>
      </c>
    </row>
    <row r="35" spans="2:29" s="496" customFormat="1" ht="202.5" customHeight="1">
      <c r="B35" s="532"/>
      <c r="C35" s="532" t="s">
        <v>1383</v>
      </c>
      <c r="D35" s="536" t="s">
        <v>460</v>
      </c>
      <c r="E35" s="536" t="s">
        <v>1375</v>
      </c>
      <c r="F35" s="491" t="s">
        <v>1384</v>
      </c>
      <c r="G35" s="514" t="s">
        <v>1376</v>
      </c>
      <c r="H35" s="497" t="s">
        <v>463</v>
      </c>
      <c r="I35" s="493" t="s">
        <v>1381</v>
      </c>
      <c r="J35" s="493" t="s">
        <v>1381</v>
      </c>
      <c r="K35" s="534"/>
      <c r="L35" s="515" t="s">
        <v>1385</v>
      </c>
      <c r="M35" s="493" t="s">
        <v>1381</v>
      </c>
      <c r="N35" s="497">
        <v>8000</v>
      </c>
      <c r="O35" s="493" t="s">
        <v>1381</v>
      </c>
      <c r="P35" s="493" t="s">
        <v>1381</v>
      </c>
      <c r="Q35" s="493" t="s">
        <v>1381</v>
      </c>
      <c r="R35" s="493" t="s">
        <v>1381</v>
      </c>
      <c r="S35" s="493" t="s">
        <v>1381</v>
      </c>
      <c r="T35" s="493" t="s">
        <v>1381</v>
      </c>
      <c r="U35" s="493" t="s">
        <v>1381</v>
      </c>
      <c r="V35" s="493" t="s">
        <v>1381</v>
      </c>
      <c r="W35" s="493" t="s">
        <v>1381</v>
      </c>
      <c r="X35" s="538"/>
      <c r="Y35" s="538"/>
      <c r="Z35" s="538"/>
      <c r="AA35" s="538"/>
      <c r="AB35" s="528"/>
      <c r="AC35" s="501" t="s">
        <v>1382</v>
      </c>
    </row>
    <row r="36" spans="2:29" s="496" customFormat="1" ht="334.5" customHeight="1">
      <c r="B36" s="531" t="s">
        <v>1441</v>
      </c>
      <c r="C36" s="531">
        <v>13</v>
      </c>
      <c r="D36" s="529" t="s">
        <v>1314</v>
      </c>
      <c r="E36" s="529" t="s">
        <v>1442</v>
      </c>
      <c r="F36" s="491" t="s">
        <v>1298</v>
      </c>
      <c r="G36" s="497" t="s">
        <v>1179</v>
      </c>
      <c r="H36" s="497" t="s">
        <v>377</v>
      </c>
      <c r="I36" s="493" t="s">
        <v>1443</v>
      </c>
      <c r="J36" s="493" t="s">
        <v>1444</v>
      </c>
      <c r="K36" s="533" t="s">
        <v>1445</v>
      </c>
      <c r="L36" s="497" t="s">
        <v>1315</v>
      </c>
      <c r="M36" s="493" t="s">
        <v>1446</v>
      </c>
      <c r="N36" s="492">
        <v>3929</v>
      </c>
      <c r="O36" s="497">
        <v>3715</v>
      </c>
      <c r="P36" s="511" t="s">
        <v>1447</v>
      </c>
      <c r="Q36" s="511" t="s">
        <v>1447</v>
      </c>
      <c r="R36" s="511" t="s">
        <v>1447</v>
      </c>
      <c r="S36" s="511" t="s">
        <v>1447</v>
      </c>
      <c r="T36" s="511" t="s">
        <v>1447</v>
      </c>
      <c r="U36" s="511" t="s">
        <v>1447</v>
      </c>
      <c r="V36" s="511" t="s">
        <v>1447</v>
      </c>
      <c r="W36" s="511" t="s">
        <v>1447</v>
      </c>
      <c r="X36" s="537" t="s">
        <v>1444</v>
      </c>
      <c r="Y36" s="537" t="s">
        <v>1444</v>
      </c>
      <c r="Z36" s="537" t="s">
        <v>1444</v>
      </c>
      <c r="AA36" s="537" t="s">
        <v>1444</v>
      </c>
      <c r="AB36" s="527" t="s">
        <v>1296</v>
      </c>
      <c r="AC36" s="501" t="s">
        <v>1448</v>
      </c>
    </row>
    <row r="37" spans="2:29" s="496" customFormat="1" ht="358.5" customHeight="1">
      <c r="B37" s="532"/>
      <c r="C37" s="532"/>
      <c r="D37" s="530"/>
      <c r="E37" s="530"/>
      <c r="F37" s="491" t="s">
        <v>1449</v>
      </c>
      <c r="G37" s="497" t="s">
        <v>1450</v>
      </c>
      <c r="H37" s="497" t="s">
        <v>1451</v>
      </c>
      <c r="I37" s="493" t="s">
        <v>1446</v>
      </c>
      <c r="J37" s="493" t="s">
        <v>1446</v>
      </c>
      <c r="K37" s="534"/>
      <c r="L37" s="497" t="s">
        <v>1452</v>
      </c>
      <c r="M37" s="493" t="s">
        <v>1446</v>
      </c>
      <c r="N37" s="492">
        <v>3890</v>
      </c>
      <c r="O37" s="493" t="s">
        <v>1446</v>
      </c>
      <c r="P37" s="511" t="s">
        <v>1447</v>
      </c>
      <c r="Q37" s="511" t="s">
        <v>1447</v>
      </c>
      <c r="R37" s="511" t="s">
        <v>1447</v>
      </c>
      <c r="S37" s="511" t="s">
        <v>1447</v>
      </c>
      <c r="T37" s="511" t="s">
        <v>1447</v>
      </c>
      <c r="U37" s="511" t="s">
        <v>1447</v>
      </c>
      <c r="V37" s="511" t="s">
        <v>1447</v>
      </c>
      <c r="W37" s="511" t="s">
        <v>1447</v>
      </c>
      <c r="X37" s="538"/>
      <c r="Y37" s="538"/>
      <c r="Z37" s="538"/>
      <c r="AA37" s="538"/>
      <c r="AB37" s="528"/>
      <c r="AC37" s="501" t="s">
        <v>1448</v>
      </c>
    </row>
    <row r="38" spans="2:29" s="496" customFormat="1" ht="409.5" customHeight="1">
      <c r="B38" s="531" t="s">
        <v>1139</v>
      </c>
      <c r="C38" s="531" t="s">
        <v>1422</v>
      </c>
      <c r="D38" s="560" t="s">
        <v>1157</v>
      </c>
      <c r="E38" s="560" t="s">
        <v>1466</v>
      </c>
      <c r="F38" s="491" t="s">
        <v>1298</v>
      </c>
      <c r="G38" s="533" t="s">
        <v>1182</v>
      </c>
      <c r="H38" s="497" t="s">
        <v>1150</v>
      </c>
      <c r="I38" s="514" t="s">
        <v>1423</v>
      </c>
      <c r="J38" s="514" t="s">
        <v>1424</v>
      </c>
      <c r="K38" s="533" t="s">
        <v>1148</v>
      </c>
      <c r="L38" s="497" t="s">
        <v>1258</v>
      </c>
      <c r="M38" s="514" t="s">
        <v>1425</v>
      </c>
      <c r="N38" s="492">
        <v>5175</v>
      </c>
      <c r="O38" s="497">
        <v>3877</v>
      </c>
      <c r="P38" s="511" t="s">
        <v>1426</v>
      </c>
      <c r="Q38" s="511" t="s">
        <v>1426</v>
      </c>
      <c r="R38" s="511" t="s">
        <v>1426</v>
      </c>
      <c r="S38" s="511" t="s">
        <v>1426</v>
      </c>
      <c r="T38" s="511" t="s">
        <v>1426</v>
      </c>
      <c r="U38" s="511" t="s">
        <v>1426</v>
      </c>
      <c r="V38" s="511" t="s">
        <v>1426</v>
      </c>
      <c r="W38" s="511" t="s">
        <v>1426</v>
      </c>
      <c r="X38" s="537" t="s">
        <v>1427</v>
      </c>
      <c r="Y38" s="537" t="s">
        <v>1427</v>
      </c>
      <c r="Z38" s="539" t="s">
        <v>1428</v>
      </c>
      <c r="AA38" s="539" t="s">
        <v>1429</v>
      </c>
      <c r="AB38" s="527" t="s">
        <v>1296</v>
      </c>
      <c r="AC38" s="501" t="s">
        <v>1241</v>
      </c>
    </row>
    <row r="39" spans="2:29" s="496" customFormat="1" ht="409.6" customHeight="1">
      <c r="B39" s="532"/>
      <c r="C39" s="532"/>
      <c r="D39" s="561"/>
      <c r="E39" s="561"/>
      <c r="F39" s="491" t="s">
        <v>1430</v>
      </c>
      <c r="G39" s="534"/>
      <c r="H39" s="497" t="s">
        <v>1150</v>
      </c>
      <c r="I39" s="493" t="s">
        <v>1431</v>
      </c>
      <c r="J39" s="493" t="s">
        <v>1431</v>
      </c>
      <c r="K39" s="534"/>
      <c r="L39" s="497" t="s">
        <v>1258</v>
      </c>
      <c r="M39" s="493" t="s">
        <v>1431</v>
      </c>
      <c r="N39" s="492">
        <v>5175</v>
      </c>
      <c r="O39" s="493" t="s">
        <v>1431</v>
      </c>
      <c r="P39" s="511" t="s">
        <v>1426</v>
      </c>
      <c r="Q39" s="511" t="s">
        <v>1426</v>
      </c>
      <c r="R39" s="511" t="s">
        <v>1426</v>
      </c>
      <c r="S39" s="511" t="s">
        <v>1426</v>
      </c>
      <c r="T39" s="511" t="s">
        <v>1426</v>
      </c>
      <c r="U39" s="511" t="s">
        <v>1426</v>
      </c>
      <c r="V39" s="511" t="s">
        <v>1426</v>
      </c>
      <c r="W39" s="511" t="s">
        <v>1426</v>
      </c>
      <c r="X39" s="538"/>
      <c r="Y39" s="538"/>
      <c r="Z39" s="540"/>
      <c r="AA39" s="540"/>
      <c r="AB39" s="528"/>
      <c r="AC39" s="501" t="s">
        <v>1241</v>
      </c>
    </row>
    <row r="40" spans="2:29" s="496" customFormat="1" ht="409.6" customHeight="1">
      <c r="B40" s="531"/>
      <c r="C40" s="531">
        <v>15</v>
      </c>
      <c r="D40" s="535" t="s">
        <v>1386</v>
      </c>
      <c r="E40" s="535" t="s">
        <v>1664</v>
      </c>
      <c r="F40" s="493" t="s">
        <v>1298</v>
      </c>
      <c r="G40" s="497" t="s">
        <v>1387</v>
      </c>
      <c r="H40" s="497" t="s">
        <v>1465</v>
      </c>
      <c r="I40" s="493" t="s">
        <v>1388</v>
      </c>
      <c r="J40" s="493" t="s">
        <v>1368</v>
      </c>
      <c r="K40" s="497" t="s">
        <v>1389</v>
      </c>
      <c r="L40" s="497" t="s">
        <v>1390</v>
      </c>
      <c r="M40" s="524" t="s">
        <v>1391</v>
      </c>
      <c r="N40" s="497">
        <v>25768</v>
      </c>
      <c r="O40" s="497">
        <v>10478</v>
      </c>
      <c r="P40" s="511" t="s">
        <v>1392</v>
      </c>
      <c r="Q40" s="511" t="s">
        <v>1392</v>
      </c>
      <c r="R40" s="511" t="s">
        <v>1392</v>
      </c>
      <c r="S40" s="511" t="s">
        <v>1392</v>
      </c>
      <c r="T40" s="511" t="s">
        <v>1392</v>
      </c>
      <c r="U40" s="511" t="s">
        <v>1392</v>
      </c>
      <c r="V40" s="511" t="s">
        <v>1392</v>
      </c>
      <c r="W40" s="511" t="s">
        <v>1392</v>
      </c>
      <c r="X40" s="537" t="s">
        <v>1393</v>
      </c>
      <c r="Y40" s="537" t="s">
        <v>1393</v>
      </c>
      <c r="Z40" s="537" t="s">
        <v>1393</v>
      </c>
      <c r="AA40" s="537" t="s">
        <v>1393</v>
      </c>
      <c r="AB40" s="527" t="s">
        <v>1394</v>
      </c>
      <c r="AC40" s="501" t="s">
        <v>1316</v>
      </c>
    </row>
    <row r="41" spans="2:29" s="496" customFormat="1" ht="409.6" customHeight="1">
      <c r="B41" s="532"/>
      <c r="C41" s="532">
        <v>25</v>
      </c>
      <c r="D41" s="536"/>
      <c r="E41" s="536"/>
      <c r="F41" s="491" t="s">
        <v>1395</v>
      </c>
      <c r="G41" s="497" t="s">
        <v>1396</v>
      </c>
      <c r="H41" s="497" t="s">
        <v>1397</v>
      </c>
      <c r="I41" s="493" t="s">
        <v>1280</v>
      </c>
      <c r="J41" s="493" t="s">
        <v>1398</v>
      </c>
      <c r="K41" s="497" t="s">
        <v>1399</v>
      </c>
      <c r="L41" s="497" t="s">
        <v>1400</v>
      </c>
      <c r="M41" s="493" t="s">
        <v>1398</v>
      </c>
      <c r="N41" s="497">
        <v>22687</v>
      </c>
      <c r="O41" s="493" t="s">
        <v>1398</v>
      </c>
      <c r="P41" s="511" t="s">
        <v>1392</v>
      </c>
      <c r="Q41" s="511" t="s">
        <v>1392</v>
      </c>
      <c r="R41" s="511" t="s">
        <v>1392</v>
      </c>
      <c r="S41" s="511" t="s">
        <v>1392</v>
      </c>
      <c r="T41" s="511" t="s">
        <v>1392</v>
      </c>
      <c r="U41" s="511" t="s">
        <v>1392</v>
      </c>
      <c r="V41" s="493" t="s">
        <v>1393</v>
      </c>
      <c r="W41" s="493" t="s">
        <v>1393</v>
      </c>
      <c r="X41" s="538"/>
      <c r="Y41" s="538"/>
      <c r="Z41" s="538"/>
      <c r="AA41" s="538"/>
      <c r="AB41" s="528"/>
      <c r="AC41" s="501" t="s">
        <v>1316</v>
      </c>
    </row>
    <row r="42" spans="2:29" s="496" customFormat="1" ht="313.5" customHeight="1">
      <c r="B42" s="531">
        <v>38</v>
      </c>
      <c r="C42" s="531">
        <v>16</v>
      </c>
      <c r="D42" s="535" t="s">
        <v>82</v>
      </c>
      <c r="E42" s="535" t="s">
        <v>1467</v>
      </c>
      <c r="F42" s="493" t="s">
        <v>1298</v>
      </c>
      <c r="G42" s="497" t="s">
        <v>557</v>
      </c>
      <c r="H42" s="497" t="s">
        <v>558</v>
      </c>
      <c r="I42" s="497" t="s">
        <v>249</v>
      </c>
      <c r="J42" s="493" t="s">
        <v>1474</v>
      </c>
      <c r="K42" s="497" t="s">
        <v>1468</v>
      </c>
      <c r="L42" s="497" t="s">
        <v>1469</v>
      </c>
      <c r="M42" s="497" t="s">
        <v>1476</v>
      </c>
      <c r="N42" s="492">
        <v>608</v>
      </c>
      <c r="O42" s="497">
        <v>160</v>
      </c>
      <c r="P42" s="511" t="s">
        <v>1470</v>
      </c>
      <c r="Q42" s="511" t="s">
        <v>1470</v>
      </c>
      <c r="R42" s="511" t="s">
        <v>1470</v>
      </c>
      <c r="S42" s="511" t="s">
        <v>1470</v>
      </c>
      <c r="T42" s="511" t="s">
        <v>1470</v>
      </c>
      <c r="U42" s="511" t="s">
        <v>1470</v>
      </c>
      <c r="V42" s="511" t="s">
        <v>1470</v>
      </c>
      <c r="W42" s="511" t="s">
        <v>1470</v>
      </c>
      <c r="X42" s="537" t="s">
        <v>1471</v>
      </c>
      <c r="Y42" s="537" t="s">
        <v>1471</v>
      </c>
      <c r="Z42" s="537" t="s">
        <v>1471</v>
      </c>
      <c r="AA42" s="537" t="s">
        <v>1471</v>
      </c>
      <c r="AB42" s="527" t="s">
        <v>1296</v>
      </c>
      <c r="AC42" s="501" t="s">
        <v>1317</v>
      </c>
    </row>
    <row r="43" spans="2:29" s="496" customFormat="1" ht="295.5" customHeight="1">
      <c r="B43" s="532"/>
      <c r="C43" s="532"/>
      <c r="D43" s="536" t="s">
        <v>82</v>
      </c>
      <c r="E43" s="536" t="s">
        <v>1472</v>
      </c>
      <c r="F43" s="491" t="s">
        <v>1473</v>
      </c>
      <c r="G43" s="497" t="s">
        <v>557</v>
      </c>
      <c r="H43" s="497" t="s">
        <v>558</v>
      </c>
      <c r="I43" s="493" t="s">
        <v>1474</v>
      </c>
      <c r="J43" s="493" t="s">
        <v>1474</v>
      </c>
      <c r="K43" s="497" t="s">
        <v>1468</v>
      </c>
      <c r="L43" s="497" t="s">
        <v>1475</v>
      </c>
      <c r="M43" s="493" t="s">
        <v>1474</v>
      </c>
      <c r="N43" s="492">
        <v>608</v>
      </c>
      <c r="O43" s="493" t="s">
        <v>1474</v>
      </c>
      <c r="P43" s="511" t="s">
        <v>1470</v>
      </c>
      <c r="Q43" s="511" t="s">
        <v>1470</v>
      </c>
      <c r="R43" s="511" t="s">
        <v>1470</v>
      </c>
      <c r="S43" s="511" t="s">
        <v>1470</v>
      </c>
      <c r="T43" s="511" t="s">
        <v>1470</v>
      </c>
      <c r="U43" s="511" t="s">
        <v>1470</v>
      </c>
      <c r="V43" s="511" t="s">
        <v>1470</v>
      </c>
      <c r="W43" s="511" t="s">
        <v>1470</v>
      </c>
      <c r="X43" s="538"/>
      <c r="Y43" s="538"/>
      <c r="Z43" s="538"/>
      <c r="AA43" s="538"/>
      <c r="AB43" s="528"/>
      <c r="AC43" s="501" t="s">
        <v>1317</v>
      </c>
    </row>
    <row r="44" spans="2:29" s="496" customFormat="1" ht="253.5" customHeight="1">
      <c r="B44" s="531">
        <v>15</v>
      </c>
      <c r="C44" s="531">
        <v>17</v>
      </c>
      <c r="D44" s="535" t="s">
        <v>1477</v>
      </c>
      <c r="E44" s="535" t="s">
        <v>1478</v>
      </c>
      <c r="F44" s="493" t="s">
        <v>1298</v>
      </c>
      <c r="G44" s="497" t="s">
        <v>1187</v>
      </c>
      <c r="H44" s="497" t="s">
        <v>1671</v>
      </c>
      <c r="I44" s="497" t="s">
        <v>1672</v>
      </c>
      <c r="J44" s="493" t="s">
        <v>1485</v>
      </c>
      <c r="K44" s="497" t="s">
        <v>1185</v>
      </c>
      <c r="L44" s="497" t="s">
        <v>1339</v>
      </c>
      <c r="M44" s="497" t="s">
        <v>1672</v>
      </c>
      <c r="N44" s="497">
        <v>24510</v>
      </c>
      <c r="O44" s="497">
        <v>24510</v>
      </c>
      <c r="P44" s="511" t="s">
        <v>1479</v>
      </c>
      <c r="Q44" s="511" t="s">
        <v>1479</v>
      </c>
      <c r="R44" s="511" t="s">
        <v>1479</v>
      </c>
      <c r="S44" s="511" t="s">
        <v>1479</v>
      </c>
      <c r="T44" s="511" t="s">
        <v>1479</v>
      </c>
      <c r="U44" s="511" t="s">
        <v>1479</v>
      </c>
      <c r="V44" s="511" t="s">
        <v>1479</v>
      </c>
      <c r="W44" s="511" t="s">
        <v>1479</v>
      </c>
      <c r="X44" s="537" t="s">
        <v>1480</v>
      </c>
      <c r="Y44" s="537" t="s">
        <v>1480</v>
      </c>
      <c r="Z44" s="537" t="s">
        <v>1480</v>
      </c>
      <c r="AA44" s="537" t="s">
        <v>1480</v>
      </c>
      <c r="AB44" s="527" t="s">
        <v>1481</v>
      </c>
      <c r="AC44" s="501" t="s">
        <v>1317</v>
      </c>
    </row>
    <row r="45" spans="2:29" s="496" customFormat="1" ht="322.5" customHeight="1">
      <c r="B45" s="532"/>
      <c r="C45" s="532">
        <v>25</v>
      </c>
      <c r="D45" s="536" t="s">
        <v>1482</v>
      </c>
      <c r="E45" s="536" t="s">
        <v>1478</v>
      </c>
      <c r="F45" s="491" t="s">
        <v>1483</v>
      </c>
      <c r="G45" s="497" t="s">
        <v>1484</v>
      </c>
      <c r="H45" s="497" t="s">
        <v>1671</v>
      </c>
      <c r="I45" s="493" t="s">
        <v>1485</v>
      </c>
      <c r="J45" s="493" t="s">
        <v>1485</v>
      </c>
      <c r="K45" s="497" t="s">
        <v>1486</v>
      </c>
      <c r="L45" s="497" t="s">
        <v>1487</v>
      </c>
      <c r="M45" s="493" t="s">
        <v>1485</v>
      </c>
      <c r="N45" s="497">
        <v>24510</v>
      </c>
      <c r="O45" s="493" t="s">
        <v>1485</v>
      </c>
      <c r="P45" s="511" t="s">
        <v>1479</v>
      </c>
      <c r="Q45" s="511" t="s">
        <v>1479</v>
      </c>
      <c r="R45" s="511" t="s">
        <v>1479</v>
      </c>
      <c r="S45" s="511" t="s">
        <v>1479</v>
      </c>
      <c r="T45" s="511" t="s">
        <v>1479</v>
      </c>
      <c r="U45" s="511" t="s">
        <v>1479</v>
      </c>
      <c r="V45" s="511" t="s">
        <v>1479</v>
      </c>
      <c r="W45" s="511" t="s">
        <v>1479</v>
      </c>
      <c r="X45" s="538"/>
      <c r="Y45" s="538"/>
      <c r="Z45" s="538"/>
      <c r="AA45" s="538"/>
      <c r="AB45" s="528"/>
      <c r="AC45" s="501" t="s">
        <v>1317</v>
      </c>
    </row>
    <row r="46" spans="2:29" s="496" customFormat="1" ht="409.5" customHeight="1">
      <c r="B46" s="531">
        <v>26</v>
      </c>
      <c r="C46" s="531">
        <v>18</v>
      </c>
      <c r="D46" s="535" t="s">
        <v>1488</v>
      </c>
      <c r="E46" s="535" t="s">
        <v>1665</v>
      </c>
      <c r="F46" s="491" t="s">
        <v>1298</v>
      </c>
      <c r="G46" s="497" t="s">
        <v>588</v>
      </c>
      <c r="H46" s="497" t="s">
        <v>279</v>
      </c>
      <c r="I46" s="493" t="s">
        <v>279</v>
      </c>
      <c r="J46" s="493" t="s">
        <v>1495</v>
      </c>
      <c r="K46" s="497" t="s">
        <v>1340</v>
      </c>
      <c r="L46" s="497" t="s">
        <v>589</v>
      </c>
      <c r="M46" s="517">
        <v>0.106</v>
      </c>
      <c r="N46" s="492">
        <v>4952</v>
      </c>
      <c r="O46" s="497">
        <v>1264</v>
      </c>
      <c r="P46" s="511" t="s">
        <v>1489</v>
      </c>
      <c r="Q46" s="511" t="s">
        <v>1489</v>
      </c>
      <c r="R46" s="511" t="s">
        <v>1489</v>
      </c>
      <c r="S46" s="511" t="s">
        <v>1489</v>
      </c>
      <c r="T46" s="511" t="s">
        <v>1489</v>
      </c>
      <c r="U46" s="511" t="s">
        <v>1489</v>
      </c>
      <c r="V46" s="511" t="s">
        <v>1489</v>
      </c>
      <c r="W46" s="511" t="s">
        <v>1489</v>
      </c>
      <c r="X46" s="537" t="s">
        <v>1490</v>
      </c>
      <c r="Y46" s="537" t="s">
        <v>1490</v>
      </c>
      <c r="Z46" s="537" t="s">
        <v>1490</v>
      </c>
      <c r="AA46" s="537" t="s">
        <v>1490</v>
      </c>
      <c r="AB46" s="527" t="s">
        <v>1498</v>
      </c>
      <c r="AC46" s="501" t="s">
        <v>1317</v>
      </c>
    </row>
    <row r="47" spans="2:29" s="496" customFormat="1" ht="286.5" customHeight="1">
      <c r="B47" s="532"/>
      <c r="C47" s="532"/>
      <c r="D47" s="536" t="s">
        <v>1491</v>
      </c>
      <c r="E47" s="536" t="s">
        <v>1492</v>
      </c>
      <c r="F47" s="491" t="s">
        <v>1493</v>
      </c>
      <c r="G47" s="497" t="s">
        <v>1494</v>
      </c>
      <c r="H47" s="497" t="s">
        <v>418</v>
      </c>
      <c r="I47" s="493" t="s">
        <v>1495</v>
      </c>
      <c r="J47" s="493" t="s">
        <v>1495</v>
      </c>
      <c r="K47" s="497" t="s">
        <v>1496</v>
      </c>
      <c r="L47" s="497" t="s">
        <v>1497</v>
      </c>
      <c r="M47" s="493" t="s">
        <v>1495</v>
      </c>
      <c r="N47" s="492">
        <v>16384</v>
      </c>
      <c r="O47" s="493" t="s">
        <v>1495</v>
      </c>
      <c r="P47" s="511" t="s">
        <v>1489</v>
      </c>
      <c r="Q47" s="511" t="s">
        <v>1489</v>
      </c>
      <c r="R47" s="511" t="s">
        <v>1489</v>
      </c>
      <c r="S47" s="511" t="s">
        <v>1489</v>
      </c>
      <c r="T47" s="511" t="s">
        <v>1489</v>
      </c>
      <c r="U47" s="511" t="s">
        <v>1489</v>
      </c>
      <c r="V47" s="511" t="s">
        <v>1489</v>
      </c>
      <c r="W47" s="511" t="s">
        <v>1489</v>
      </c>
      <c r="X47" s="538"/>
      <c r="Y47" s="538"/>
      <c r="Z47" s="538"/>
      <c r="AA47" s="538"/>
      <c r="AB47" s="564"/>
      <c r="AC47" s="501" t="s">
        <v>1317</v>
      </c>
    </row>
    <row r="48" spans="2:29" s="496" customFormat="1" ht="409.5" customHeight="1">
      <c r="B48" s="531">
        <v>27</v>
      </c>
      <c r="C48" s="531">
        <v>19</v>
      </c>
      <c r="D48" s="535" t="s">
        <v>1499</v>
      </c>
      <c r="E48" s="535" t="s">
        <v>1513</v>
      </c>
      <c r="F48" s="491" t="s">
        <v>1298</v>
      </c>
      <c r="G48" s="497" t="s">
        <v>1500</v>
      </c>
      <c r="H48" s="497" t="s">
        <v>1501</v>
      </c>
      <c r="I48" s="497" t="s">
        <v>1318</v>
      </c>
      <c r="J48" s="493" t="s">
        <v>1510</v>
      </c>
      <c r="K48" s="497" t="s">
        <v>1340</v>
      </c>
      <c r="L48" s="497" t="s">
        <v>1189</v>
      </c>
      <c r="M48" s="518" t="s">
        <v>1502</v>
      </c>
      <c r="N48" s="492">
        <v>459211</v>
      </c>
      <c r="O48" s="497">
        <v>355419</v>
      </c>
      <c r="P48" s="511" t="s">
        <v>1503</v>
      </c>
      <c r="Q48" s="511" t="s">
        <v>1503</v>
      </c>
      <c r="R48" s="511" t="s">
        <v>1503</v>
      </c>
      <c r="S48" s="511" t="s">
        <v>1503</v>
      </c>
      <c r="T48" s="511" t="s">
        <v>1503</v>
      </c>
      <c r="U48" s="511" t="s">
        <v>1503</v>
      </c>
      <c r="V48" s="511" t="s">
        <v>1503</v>
      </c>
      <c r="W48" s="511" t="s">
        <v>1503</v>
      </c>
      <c r="X48" s="537" t="s">
        <v>1504</v>
      </c>
      <c r="Y48" s="537" t="s">
        <v>1504</v>
      </c>
      <c r="Z48" s="537" t="s">
        <v>1504</v>
      </c>
      <c r="AA48" s="537" t="s">
        <v>1504</v>
      </c>
      <c r="AB48" s="527" t="s">
        <v>1514</v>
      </c>
      <c r="AC48" s="501" t="s">
        <v>1317</v>
      </c>
    </row>
    <row r="49" spans="1:29" s="496" customFormat="1" ht="295.5" customHeight="1">
      <c r="B49" s="532" t="s">
        <v>1505</v>
      </c>
      <c r="C49" s="532" t="s">
        <v>1506</v>
      </c>
      <c r="D49" s="536" t="s">
        <v>1499</v>
      </c>
      <c r="E49" s="536" t="s">
        <v>1507</v>
      </c>
      <c r="F49" s="491" t="s">
        <v>1508</v>
      </c>
      <c r="G49" s="497" t="s">
        <v>1190</v>
      </c>
      <c r="H49" s="497" t="s">
        <v>1509</v>
      </c>
      <c r="I49" s="493" t="s">
        <v>1510</v>
      </c>
      <c r="J49" s="493" t="s">
        <v>1510</v>
      </c>
      <c r="K49" s="497" t="s">
        <v>1511</v>
      </c>
      <c r="L49" s="497" t="s">
        <v>1512</v>
      </c>
      <c r="M49" s="493" t="s">
        <v>1510</v>
      </c>
      <c r="N49" s="492">
        <v>446472</v>
      </c>
      <c r="O49" s="493" t="s">
        <v>1510</v>
      </c>
      <c r="P49" s="511" t="s">
        <v>1503</v>
      </c>
      <c r="Q49" s="511" t="s">
        <v>1503</v>
      </c>
      <c r="R49" s="511" t="s">
        <v>1503</v>
      </c>
      <c r="S49" s="511" t="s">
        <v>1503</v>
      </c>
      <c r="T49" s="511" t="s">
        <v>1503</v>
      </c>
      <c r="U49" s="511" t="s">
        <v>1503</v>
      </c>
      <c r="V49" s="511" t="s">
        <v>1503</v>
      </c>
      <c r="W49" s="511" t="s">
        <v>1503</v>
      </c>
      <c r="X49" s="538"/>
      <c r="Y49" s="538"/>
      <c r="Z49" s="538"/>
      <c r="AA49" s="538"/>
      <c r="AB49" s="528"/>
      <c r="AC49" s="501" t="s">
        <v>1317</v>
      </c>
    </row>
    <row r="50" spans="1:29" s="496" customFormat="1" ht="307.5" customHeight="1">
      <c r="B50" s="531">
        <v>28</v>
      </c>
      <c r="C50" s="531">
        <v>20</v>
      </c>
      <c r="D50" s="535" t="s">
        <v>1260</v>
      </c>
      <c r="E50" s="535" t="s">
        <v>1515</v>
      </c>
      <c r="F50" s="491" t="s">
        <v>1298</v>
      </c>
      <c r="G50" s="497" t="s">
        <v>1194</v>
      </c>
      <c r="H50" s="497" t="s">
        <v>1195</v>
      </c>
      <c r="I50" s="497" t="s">
        <v>1516</v>
      </c>
      <c r="J50" s="493" t="s">
        <v>1490</v>
      </c>
      <c r="K50" s="497" t="s">
        <v>1192</v>
      </c>
      <c r="L50" s="497" t="s">
        <v>1193</v>
      </c>
      <c r="M50" s="497" t="s">
        <v>1517</v>
      </c>
      <c r="N50" s="492">
        <v>52777</v>
      </c>
      <c r="O50" s="497">
        <v>50832</v>
      </c>
      <c r="P50" s="511" t="s">
        <v>1489</v>
      </c>
      <c r="Q50" s="511" t="s">
        <v>1489</v>
      </c>
      <c r="R50" s="511" t="s">
        <v>1489</v>
      </c>
      <c r="S50" s="511" t="s">
        <v>1489</v>
      </c>
      <c r="T50" s="511" t="s">
        <v>1489</v>
      </c>
      <c r="U50" s="511" t="s">
        <v>1489</v>
      </c>
      <c r="V50" s="511" t="s">
        <v>1489</v>
      </c>
      <c r="W50" s="511" t="s">
        <v>1489</v>
      </c>
      <c r="X50" s="537" t="s">
        <v>1490</v>
      </c>
      <c r="Y50" s="537" t="s">
        <v>1490</v>
      </c>
      <c r="Z50" s="537" t="s">
        <v>1490</v>
      </c>
      <c r="AA50" s="537" t="s">
        <v>1490</v>
      </c>
      <c r="AB50" s="527" t="s">
        <v>1666</v>
      </c>
      <c r="AC50" s="501" t="s">
        <v>1317</v>
      </c>
    </row>
    <row r="51" spans="1:29" s="496" customFormat="1" ht="409.5" customHeight="1">
      <c r="B51" s="532">
        <v>30</v>
      </c>
      <c r="C51" s="532">
        <v>30</v>
      </c>
      <c r="D51" s="536" t="s">
        <v>1260</v>
      </c>
      <c r="E51" s="536" t="s">
        <v>1515</v>
      </c>
      <c r="F51" s="491" t="s">
        <v>1493</v>
      </c>
      <c r="G51" s="497" t="s">
        <v>1518</v>
      </c>
      <c r="H51" s="497" t="s">
        <v>1319</v>
      </c>
      <c r="I51" s="493" t="s">
        <v>1495</v>
      </c>
      <c r="J51" s="493" t="s">
        <v>1495</v>
      </c>
      <c r="K51" s="497" t="s">
        <v>1519</v>
      </c>
      <c r="L51" s="497" t="s">
        <v>1320</v>
      </c>
      <c r="M51" s="493" t="s">
        <v>1495</v>
      </c>
      <c r="N51" s="492">
        <v>52639</v>
      </c>
      <c r="O51" s="493" t="s">
        <v>1495</v>
      </c>
      <c r="P51" s="511" t="s">
        <v>1489</v>
      </c>
      <c r="Q51" s="511" t="s">
        <v>1489</v>
      </c>
      <c r="R51" s="511" t="s">
        <v>1489</v>
      </c>
      <c r="S51" s="511" t="s">
        <v>1489</v>
      </c>
      <c r="T51" s="511" t="s">
        <v>1489</v>
      </c>
      <c r="U51" s="511" t="s">
        <v>1489</v>
      </c>
      <c r="V51" s="511" t="s">
        <v>1489</v>
      </c>
      <c r="W51" s="511" t="s">
        <v>1489</v>
      </c>
      <c r="X51" s="538"/>
      <c r="Y51" s="538"/>
      <c r="Z51" s="538"/>
      <c r="AA51" s="538"/>
      <c r="AB51" s="528"/>
      <c r="AC51" s="501" t="s">
        <v>1317</v>
      </c>
    </row>
    <row r="52" spans="1:29" s="496" customFormat="1" ht="244.5" customHeight="1">
      <c r="B52" s="531">
        <v>29</v>
      </c>
      <c r="C52" s="531">
        <v>21</v>
      </c>
      <c r="D52" s="535" t="s">
        <v>33</v>
      </c>
      <c r="E52" s="535" t="s">
        <v>1520</v>
      </c>
      <c r="F52" s="491" t="s">
        <v>1298</v>
      </c>
      <c r="G52" s="497" t="s">
        <v>502</v>
      </c>
      <c r="H52" s="497" t="s">
        <v>1196</v>
      </c>
      <c r="I52" s="497" t="s">
        <v>1521</v>
      </c>
      <c r="J52" s="493" t="s">
        <v>1522</v>
      </c>
      <c r="K52" s="497" t="s">
        <v>231</v>
      </c>
      <c r="L52" s="497" t="s">
        <v>917</v>
      </c>
      <c r="M52" s="519" t="s">
        <v>1523</v>
      </c>
      <c r="N52" s="492">
        <v>71696</v>
      </c>
      <c r="O52" s="497">
        <v>66607</v>
      </c>
      <c r="P52" s="511" t="s">
        <v>1524</v>
      </c>
      <c r="Q52" s="511" t="s">
        <v>1524</v>
      </c>
      <c r="R52" s="511" t="s">
        <v>1524</v>
      </c>
      <c r="S52" s="511" t="s">
        <v>1524</v>
      </c>
      <c r="T52" s="511" t="s">
        <v>1524</v>
      </c>
      <c r="U52" s="511" t="s">
        <v>1524</v>
      </c>
      <c r="V52" s="511" t="s">
        <v>1524</v>
      </c>
      <c r="W52" s="511" t="s">
        <v>1524</v>
      </c>
      <c r="X52" s="537" t="s">
        <v>1522</v>
      </c>
      <c r="Y52" s="537" t="s">
        <v>1522</v>
      </c>
      <c r="Z52" s="537" t="s">
        <v>1522</v>
      </c>
      <c r="AA52" s="537" t="s">
        <v>1522</v>
      </c>
      <c r="AB52" s="527" t="s">
        <v>1296</v>
      </c>
      <c r="AC52" s="501" t="s">
        <v>1317</v>
      </c>
    </row>
    <row r="53" spans="1:29" s="496" customFormat="1" ht="220.5" customHeight="1">
      <c r="B53" s="532" t="s">
        <v>1525</v>
      </c>
      <c r="C53" s="532" t="s">
        <v>1526</v>
      </c>
      <c r="D53" s="536" t="s">
        <v>33</v>
      </c>
      <c r="E53" s="536" t="s">
        <v>1527</v>
      </c>
      <c r="F53" s="491" t="s">
        <v>1528</v>
      </c>
      <c r="G53" s="497" t="s">
        <v>1529</v>
      </c>
      <c r="H53" s="497" t="s">
        <v>1321</v>
      </c>
      <c r="I53" s="493" t="s">
        <v>1530</v>
      </c>
      <c r="J53" s="493" t="s">
        <v>1530</v>
      </c>
      <c r="K53" s="497" t="s">
        <v>1531</v>
      </c>
      <c r="L53" s="497" t="s">
        <v>1532</v>
      </c>
      <c r="M53" s="493" t="s">
        <v>1533</v>
      </c>
      <c r="N53" s="492">
        <v>83300</v>
      </c>
      <c r="O53" s="493" t="s">
        <v>1533</v>
      </c>
      <c r="P53" s="511" t="s">
        <v>1524</v>
      </c>
      <c r="Q53" s="511" t="s">
        <v>1524</v>
      </c>
      <c r="R53" s="511" t="s">
        <v>1524</v>
      </c>
      <c r="S53" s="511" t="s">
        <v>1524</v>
      </c>
      <c r="T53" s="511" t="s">
        <v>1524</v>
      </c>
      <c r="U53" s="511" t="s">
        <v>1524</v>
      </c>
      <c r="V53" s="511" t="s">
        <v>1524</v>
      </c>
      <c r="W53" s="511" t="s">
        <v>1524</v>
      </c>
      <c r="X53" s="538"/>
      <c r="Y53" s="538"/>
      <c r="Z53" s="538"/>
      <c r="AA53" s="538"/>
      <c r="AB53" s="528"/>
      <c r="AC53" s="501" t="s">
        <v>1317</v>
      </c>
    </row>
    <row r="54" spans="1:29" s="496" customFormat="1" ht="409.6" customHeight="1">
      <c r="B54" s="531">
        <v>30</v>
      </c>
      <c r="C54" s="531">
        <v>22</v>
      </c>
      <c r="D54" s="535" t="s">
        <v>1261</v>
      </c>
      <c r="E54" s="535" t="s">
        <v>1534</v>
      </c>
      <c r="F54" s="491" t="s">
        <v>1298</v>
      </c>
      <c r="G54" s="497" t="s">
        <v>1535</v>
      </c>
      <c r="H54" s="497" t="s">
        <v>1544</v>
      </c>
      <c r="I54" s="497" t="s">
        <v>1536</v>
      </c>
      <c r="J54" s="493" t="s">
        <v>1495</v>
      </c>
      <c r="K54" s="497" t="s">
        <v>1197</v>
      </c>
      <c r="L54" s="497" t="s">
        <v>1198</v>
      </c>
      <c r="M54" s="493" t="s">
        <v>1530</v>
      </c>
      <c r="N54" s="492">
        <v>126192</v>
      </c>
      <c r="O54" s="497">
        <v>106076</v>
      </c>
      <c r="P54" s="511" t="s">
        <v>1489</v>
      </c>
      <c r="Q54" s="511" t="s">
        <v>1489</v>
      </c>
      <c r="R54" s="511" t="s">
        <v>1489</v>
      </c>
      <c r="S54" s="511" t="s">
        <v>1489</v>
      </c>
      <c r="T54" s="511" t="s">
        <v>1489</v>
      </c>
      <c r="U54" s="511" t="s">
        <v>1489</v>
      </c>
      <c r="V54" s="511" t="s">
        <v>1489</v>
      </c>
      <c r="W54" s="511" t="s">
        <v>1489</v>
      </c>
      <c r="X54" s="537" t="s">
        <v>1490</v>
      </c>
      <c r="Y54" s="537" t="s">
        <v>1490</v>
      </c>
      <c r="Z54" s="537" t="s">
        <v>1490</v>
      </c>
      <c r="AA54" s="537" t="s">
        <v>1490</v>
      </c>
      <c r="AB54" s="527" t="s">
        <v>1296</v>
      </c>
      <c r="AC54" s="501" t="s">
        <v>1317</v>
      </c>
    </row>
    <row r="55" spans="1:29" s="496" customFormat="1" ht="409.6" customHeight="1">
      <c r="B55" s="532" t="s">
        <v>1537</v>
      </c>
      <c r="C55" s="532" t="s">
        <v>1538</v>
      </c>
      <c r="D55" s="536" t="s">
        <v>1261</v>
      </c>
      <c r="E55" s="536" t="s">
        <v>1534</v>
      </c>
      <c r="F55" s="491" t="s">
        <v>1493</v>
      </c>
      <c r="G55" s="497" t="s">
        <v>1539</v>
      </c>
      <c r="H55" s="497" t="s">
        <v>1540</v>
      </c>
      <c r="I55" s="493" t="s">
        <v>1495</v>
      </c>
      <c r="J55" s="493" t="s">
        <v>1495</v>
      </c>
      <c r="K55" s="497" t="s">
        <v>1541</v>
      </c>
      <c r="L55" s="497" t="s">
        <v>1542</v>
      </c>
      <c r="M55" s="493" t="s">
        <v>1530</v>
      </c>
      <c r="N55" s="492">
        <v>120088</v>
      </c>
      <c r="O55" s="493" t="s">
        <v>1530</v>
      </c>
      <c r="P55" s="511" t="s">
        <v>1543</v>
      </c>
      <c r="Q55" s="511" t="s">
        <v>1543</v>
      </c>
      <c r="R55" s="511" t="s">
        <v>1543</v>
      </c>
      <c r="S55" s="511" t="s">
        <v>1543</v>
      </c>
      <c r="T55" s="511" t="s">
        <v>1543</v>
      </c>
      <c r="U55" s="511" t="s">
        <v>1543</v>
      </c>
      <c r="V55" s="511" t="s">
        <v>1543</v>
      </c>
      <c r="W55" s="511" t="s">
        <v>1543</v>
      </c>
      <c r="X55" s="538"/>
      <c r="Y55" s="538"/>
      <c r="Z55" s="538"/>
      <c r="AA55" s="538"/>
      <c r="AB55" s="528"/>
      <c r="AC55" s="501" t="s">
        <v>1317</v>
      </c>
    </row>
    <row r="56" spans="1:29" s="496" customFormat="1" ht="319.5" customHeight="1">
      <c r="B56" s="531">
        <v>32</v>
      </c>
      <c r="C56" s="531">
        <v>23</v>
      </c>
      <c r="D56" s="535" t="s">
        <v>1545</v>
      </c>
      <c r="E56" s="535" t="s">
        <v>1546</v>
      </c>
      <c r="F56" s="491" t="s">
        <v>1298</v>
      </c>
      <c r="G56" s="497" t="s">
        <v>519</v>
      </c>
      <c r="H56" s="497" t="s">
        <v>520</v>
      </c>
      <c r="I56" s="497" t="s">
        <v>1547</v>
      </c>
      <c r="J56" s="493" t="s">
        <v>1552</v>
      </c>
      <c r="K56" s="497" t="s">
        <v>521</v>
      </c>
      <c r="L56" s="515">
        <v>0.95</v>
      </c>
      <c r="M56" s="497" t="s">
        <v>1553</v>
      </c>
      <c r="N56" s="492">
        <v>124057</v>
      </c>
      <c r="O56" s="497">
        <v>102518</v>
      </c>
      <c r="P56" s="511" t="s">
        <v>1548</v>
      </c>
      <c r="Q56" s="511" t="s">
        <v>1548</v>
      </c>
      <c r="R56" s="511" t="s">
        <v>1548</v>
      </c>
      <c r="S56" s="511" t="s">
        <v>1548</v>
      </c>
      <c r="T56" s="511" t="s">
        <v>1548</v>
      </c>
      <c r="U56" s="511" t="s">
        <v>1548</v>
      </c>
      <c r="V56" s="511" t="s">
        <v>1548</v>
      </c>
      <c r="W56" s="511" t="s">
        <v>1548</v>
      </c>
      <c r="X56" s="537" t="s">
        <v>1549</v>
      </c>
      <c r="Y56" s="537" t="s">
        <v>1549</v>
      </c>
      <c r="Z56" s="537" t="s">
        <v>1549</v>
      </c>
      <c r="AA56" s="537" t="s">
        <v>1549</v>
      </c>
      <c r="AB56" s="527" t="s">
        <v>1296</v>
      </c>
      <c r="AC56" s="501" t="s">
        <v>1317</v>
      </c>
    </row>
    <row r="57" spans="1:29" s="496" customFormat="1" ht="340.5" customHeight="1">
      <c r="B57" s="532" t="s">
        <v>1550</v>
      </c>
      <c r="C57" s="532">
        <v>32</v>
      </c>
      <c r="D57" s="536" t="s">
        <v>1545</v>
      </c>
      <c r="E57" s="536" t="s">
        <v>1546</v>
      </c>
      <c r="F57" s="491" t="s">
        <v>1551</v>
      </c>
      <c r="G57" s="497" t="s">
        <v>519</v>
      </c>
      <c r="H57" s="497" t="s">
        <v>520</v>
      </c>
      <c r="I57" s="493" t="s">
        <v>1552</v>
      </c>
      <c r="J57" s="493" t="s">
        <v>1552</v>
      </c>
      <c r="K57" s="497" t="s">
        <v>521</v>
      </c>
      <c r="L57" s="515">
        <v>0.95</v>
      </c>
      <c r="M57" s="493" t="s">
        <v>1552</v>
      </c>
      <c r="N57" s="492">
        <v>108428</v>
      </c>
      <c r="O57" s="493" t="s">
        <v>1552</v>
      </c>
      <c r="P57" s="511" t="s">
        <v>1548</v>
      </c>
      <c r="Q57" s="511" t="s">
        <v>1548</v>
      </c>
      <c r="R57" s="511" t="s">
        <v>1548</v>
      </c>
      <c r="S57" s="511" t="s">
        <v>1548</v>
      </c>
      <c r="T57" s="511" t="s">
        <v>1548</v>
      </c>
      <c r="U57" s="511" t="s">
        <v>1548</v>
      </c>
      <c r="V57" s="511" t="s">
        <v>1548</v>
      </c>
      <c r="W57" s="511" t="s">
        <v>1548</v>
      </c>
      <c r="X57" s="538"/>
      <c r="Y57" s="538"/>
      <c r="Z57" s="538"/>
      <c r="AA57" s="538"/>
      <c r="AB57" s="528"/>
      <c r="AC57" s="501" t="s">
        <v>1317</v>
      </c>
    </row>
    <row r="58" spans="1:29" s="496" customFormat="1" ht="409.6" customHeight="1">
      <c r="B58" s="531" t="s">
        <v>1324</v>
      </c>
      <c r="C58" s="531" t="s">
        <v>1554</v>
      </c>
      <c r="D58" s="535" t="s">
        <v>1323</v>
      </c>
      <c r="E58" s="535" t="s">
        <v>1555</v>
      </c>
      <c r="F58" s="491" t="s">
        <v>1298</v>
      </c>
      <c r="G58" s="497" t="s">
        <v>1266</v>
      </c>
      <c r="H58" s="497" t="s">
        <v>1327</v>
      </c>
      <c r="I58" s="497" t="s">
        <v>1556</v>
      </c>
      <c r="J58" s="497" t="s">
        <v>1715</v>
      </c>
      <c r="K58" s="497" t="s">
        <v>1326</v>
      </c>
      <c r="L58" s="497" t="s">
        <v>1667</v>
      </c>
      <c r="M58" s="497" t="s">
        <v>1557</v>
      </c>
      <c r="N58" s="492">
        <v>163386</v>
      </c>
      <c r="O58" s="497">
        <v>134163</v>
      </c>
      <c r="P58" s="511" t="s">
        <v>1489</v>
      </c>
      <c r="Q58" s="511" t="s">
        <v>1489</v>
      </c>
      <c r="R58" s="511" t="s">
        <v>1489</v>
      </c>
      <c r="S58" s="511" t="s">
        <v>1489</v>
      </c>
      <c r="T58" s="511" t="s">
        <v>1489</v>
      </c>
      <c r="U58" s="511" t="s">
        <v>1489</v>
      </c>
      <c r="V58" s="511" t="s">
        <v>1489</v>
      </c>
      <c r="W58" s="511" t="s">
        <v>1489</v>
      </c>
      <c r="X58" s="537" t="s">
        <v>1490</v>
      </c>
      <c r="Y58" s="537" t="s">
        <v>1490</v>
      </c>
      <c r="Z58" s="537" t="s">
        <v>1490</v>
      </c>
      <c r="AA58" s="537" t="s">
        <v>1490</v>
      </c>
      <c r="AB58" s="527" t="s">
        <v>1296</v>
      </c>
      <c r="AC58" s="501" t="s">
        <v>1317</v>
      </c>
    </row>
    <row r="59" spans="1:29" s="496" customFormat="1" ht="409.5" customHeight="1">
      <c r="B59" s="532" t="s">
        <v>1325</v>
      </c>
      <c r="C59" s="532" t="s">
        <v>1558</v>
      </c>
      <c r="D59" s="536" t="s">
        <v>1559</v>
      </c>
      <c r="E59" s="536" t="s">
        <v>1560</v>
      </c>
      <c r="F59" s="491" t="s">
        <v>1561</v>
      </c>
      <c r="G59" s="497" t="s">
        <v>1562</v>
      </c>
      <c r="H59" s="497" t="s">
        <v>1327</v>
      </c>
      <c r="I59" s="493" t="s">
        <v>1530</v>
      </c>
      <c r="J59" s="493" t="s">
        <v>1530</v>
      </c>
      <c r="K59" s="497" t="s">
        <v>1710</v>
      </c>
      <c r="L59" s="497" t="s">
        <v>1668</v>
      </c>
      <c r="M59" s="493" t="s">
        <v>1530</v>
      </c>
      <c r="N59" s="492">
        <v>148325</v>
      </c>
      <c r="O59" s="493" t="s">
        <v>1530</v>
      </c>
      <c r="P59" s="511" t="s">
        <v>1543</v>
      </c>
      <c r="Q59" s="511" t="s">
        <v>1543</v>
      </c>
      <c r="R59" s="511" t="s">
        <v>1543</v>
      </c>
      <c r="S59" s="511" t="s">
        <v>1543</v>
      </c>
      <c r="T59" s="511" t="s">
        <v>1543</v>
      </c>
      <c r="U59" s="511" t="s">
        <v>1543</v>
      </c>
      <c r="V59" s="511" t="s">
        <v>1543</v>
      </c>
      <c r="W59" s="511" t="s">
        <v>1543</v>
      </c>
      <c r="X59" s="538"/>
      <c r="Y59" s="538"/>
      <c r="Z59" s="538"/>
      <c r="AA59" s="538"/>
      <c r="AB59" s="528"/>
      <c r="AC59" s="501" t="s">
        <v>1317</v>
      </c>
    </row>
    <row r="60" spans="1:29" s="496" customFormat="1" ht="409.5" customHeight="1">
      <c r="B60" s="531">
        <v>35</v>
      </c>
      <c r="C60" s="531">
        <v>26</v>
      </c>
      <c r="D60" s="535" t="s">
        <v>1563</v>
      </c>
      <c r="E60" s="535" t="s">
        <v>1564</v>
      </c>
      <c r="F60" s="493" t="s">
        <v>1565</v>
      </c>
      <c r="G60" s="497" t="s">
        <v>1249</v>
      </c>
      <c r="H60" s="497" t="s">
        <v>1250</v>
      </c>
      <c r="I60" s="497" t="s">
        <v>1566</v>
      </c>
      <c r="J60" s="493" t="s">
        <v>1576</v>
      </c>
      <c r="K60" s="497" t="s">
        <v>1251</v>
      </c>
      <c r="L60" s="497" t="s">
        <v>1328</v>
      </c>
      <c r="M60" s="497" t="s">
        <v>1567</v>
      </c>
      <c r="N60" s="497">
        <v>290011</v>
      </c>
      <c r="O60" s="497">
        <v>131657</v>
      </c>
      <c r="P60" s="511" t="s">
        <v>1568</v>
      </c>
      <c r="Q60" s="511" t="s">
        <v>1568</v>
      </c>
      <c r="R60" s="511" t="s">
        <v>1568</v>
      </c>
      <c r="S60" s="511" t="s">
        <v>1568</v>
      </c>
      <c r="T60" s="511" t="s">
        <v>1568</v>
      </c>
      <c r="U60" s="511" t="s">
        <v>1568</v>
      </c>
      <c r="V60" s="511" t="s">
        <v>1568</v>
      </c>
      <c r="W60" s="511" t="s">
        <v>1568</v>
      </c>
      <c r="X60" s="537" t="s">
        <v>1569</v>
      </c>
      <c r="Y60" s="537" t="s">
        <v>1569</v>
      </c>
      <c r="Z60" s="537" t="s">
        <v>1569</v>
      </c>
      <c r="AA60" s="537" t="s">
        <v>1569</v>
      </c>
      <c r="AB60" s="527" t="s">
        <v>1296</v>
      </c>
      <c r="AC60" s="501" t="s">
        <v>1317</v>
      </c>
    </row>
    <row r="61" spans="1:29" s="496" customFormat="1" ht="340.5" customHeight="1">
      <c r="A61" s="520"/>
      <c r="B61" s="532" t="s">
        <v>1570</v>
      </c>
      <c r="C61" s="532" t="s">
        <v>1571</v>
      </c>
      <c r="D61" s="536" t="s">
        <v>1572</v>
      </c>
      <c r="E61" s="536" t="s">
        <v>1573</v>
      </c>
      <c r="F61" s="491" t="s">
        <v>1574</v>
      </c>
      <c r="G61" s="497" t="s">
        <v>1575</v>
      </c>
      <c r="H61" s="497" t="s">
        <v>1334</v>
      </c>
      <c r="I61" s="493" t="s">
        <v>1576</v>
      </c>
      <c r="J61" s="493" t="s">
        <v>1576</v>
      </c>
      <c r="K61" s="497" t="s">
        <v>1333</v>
      </c>
      <c r="L61" s="497" t="s">
        <v>1328</v>
      </c>
      <c r="M61" s="493" t="s">
        <v>1576</v>
      </c>
      <c r="N61" s="492">
        <v>184642</v>
      </c>
      <c r="O61" s="493" t="s">
        <v>1576</v>
      </c>
      <c r="P61" s="511" t="s">
        <v>1568</v>
      </c>
      <c r="Q61" s="511" t="s">
        <v>1568</v>
      </c>
      <c r="R61" s="511" t="s">
        <v>1568</v>
      </c>
      <c r="S61" s="511" t="s">
        <v>1568</v>
      </c>
      <c r="T61" s="511" t="s">
        <v>1568</v>
      </c>
      <c r="U61" s="511" t="s">
        <v>1568</v>
      </c>
      <c r="V61" s="511" t="s">
        <v>1568</v>
      </c>
      <c r="W61" s="511" t="s">
        <v>1568</v>
      </c>
      <c r="X61" s="538"/>
      <c r="Y61" s="538"/>
      <c r="Z61" s="538"/>
      <c r="AA61" s="538"/>
      <c r="AB61" s="528"/>
      <c r="AC61" s="501" t="s">
        <v>1317</v>
      </c>
    </row>
    <row r="62" spans="1:29" s="496" customFormat="1" ht="268.5" customHeight="1">
      <c r="B62" s="531" t="s">
        <v>1577</v>
      </c>
      <c r="C62" s="531">
        <v>27</v>
      </c>
      <c r="D62" s="535" t="s">
        <v>1578</v>
      </c>
      <c r="E62" s="535" t="s">
        <v>1579</v>
      </c>
      <c r="F62" s="491" t="s">
        <v>1298</v>
      </c>
      <c r="G62" s="497" t="s">
        <v>920</v>
      </c>
      <c r="H62" s="497" t="s">
        <v>532</v>
      </c>
      <c r="I62" s="497" t="s">
        <v>1580</v>
      </c>
      <c r="J62" s="497"/>
      <c r="K62" s="497" t="s">
        <v>1581</v>
      </c>
      <c r="L62" s="497" t="s">
        <v>1328</v>
      </c>
      <c r="M62" s="497" t="s">
        <v>1567</v>
      </c>
      <c r="N62" s="492">
        <v>1118522</v>
      </c>
      <c r="O62" s="497">
        <v>1009242</v>
      </c>
      <c r="P62" s="511" t="s">
        <v>1543</v>
      </c>
      <c r="Q62" s="511" t="s">
        <v>1543</v>
      </c>
      <c r="R62" s="511" t="s">
        <v>1543</v>
      </c>
      <c r="S62" s="511" t="s">
        <v>1543</v>
      </c>
      <c r="T62" s="511" t="s">
        <v>1543</v>
      </c>
      <c r="U62" s="511" t="s">
        <v>1543</v>
      </c>
      <c r="V62" s="511" t="s">
        <v>1543</v>
      </c>
      <c r="W62" s="511" t="s">
        <v>1543</v>
      </c>
      <c r="X62" s="537" t="s">
        <v>1582</v>
      </c>
      <c r="Y62" s="537" t="s">
        <v>1582</v>
      </c>
      <c r="Z62" s="537" t="s">
        <v>1582</v>
      </c>
      <c r="AA62" s="537" t="s">
        <v>1582</v>
      </c>
      <c r="AB62" s="527" t="s">
        <v>1296</v>
      </c>
      <c r="AC62" s="501" t="s">
        <v>1317</v>
      </c>
    </row>
    <row r="63" spans="1:29" s="496" customFormat="1" ht="184.5" customHeight="1">
      <c r="B63" s="532" t="s">
        <v>1583</v>
      </c>
      <c r="C63" s="532"/>
      <c r="D63" s="536" t="s">
        <v>1584</v>
      </c>
      <c r="E63" s="536" t="s">
        <v>1585</v>
      </c>
      <c r="F63" s="491" t="s">
        <v>1561</v>
      </c>
      <c r="G63" s="497" t="s">
        <v>1586</v>
      </c>
      <c r="H63" s="497" t="s">
        <v>1587</v>
      </c>
      <c r="I63" s="493" t="s">
        <v>1530</v>
      </c>
      <c r="J63" s="493" t="s">
        <v>1530</v>
      </c>
      <c r="K63" s="497" t="s">
        <v>1588</v>
      </c>
      <c r="L63" s="497" t="s">
        <v>1328</v>
      </c>
      <c r="M63" s="493" t="s">
        <v>1530</v>
      </c>
      <c r="N63" s="492">
        <v>990496</v>
      </c>
      <c r="O63" s="493" t="s">
        <v>1530</v>
      </c>
      <c r="P63" s="511" t="s">
        <v>1543</v>
      </c>
      <c r="Q63" s="511" t="s">
        <v>1543</v>
      </c>
      <c r="R63" s="511" t="s">
        <v>1543</v>
      </c>
      <c r="S63" s="511" t="s">
        <v>1543</v>
      </c>
      <c r="T63" s="511" t="s">
        <v>1543</v>
      </c>
      <c r="U63" s="511" t="s">
        <v>1543</v>
      </c>
      <c r="V63" s="511" t="s">
        <v>1543</v>
      </c>
      <c r="W63" s="511" t="s">
        <v>1543</v>
      </c>
      <c r="X63" s="538"/>
      <c r="Y63" s="538"/>
      <c r="Z63" s="538"/>
      <c r="AA63" s="538"/>
      <c r="AB63" s="528"/>
      <c r="AC63" s="501" t="s">
        <v>1317</v>
      </c>
    </row>
    <row r="64" spans="1:29" s="496" customFormat="1" ht="349.5" customHeight="1">
      <c r="B64" s="531" t="s">
        <v>1589</v>
      </c>
      <c r="C64" s="531">
        <v>28</v>
      </c>
      <c r="D64" s="535" t="s">
        <v>1590</v>
      </c>
      <c r="E64" s="535" t="s">
        <v>1591</v>
      </c>
      <c r="F64" s="491" t="s">
        <v>1298</v>
      </c>
      <c r="G64" s="497" t="s">
        <v>1669</v>
      </c>
      <c r="H64" s="521" t="s">
        <v>1670</v>
      </c>
      <c r="I64" s="516" t="s">
        <v>1592</v>
      </c>
      <c r="J64" s="493" t="s">
        <v>1552</v>
      </c>
      <c r="K64" s="497" t="s">
        <v>1341</v>
      </c>
      <c r="L64" s="521" t="s">
        <v>1207</v>
      </c>
      <c r="M64" s="493" t="s">
        <v>1552</v>
      </c>
      <c r="N64" s="492">
        <v>54342</v>
      </c>
      <c r="O64" s="497">
        <v>44874</v>
      </c>
      <c r="P64" s="511" t="s">
        <v>1548</v>
      </c>
      <c r="Q64" s="511" t="s">
        <v>1548</v>
      </c>
      <c r="R64" s="511" t="s">
        <v>1548</v>
      </c>
      <c r="S64" s="511" t="s">
        <v>1548</v>
      </c>
      <c r="T64" s="511" t="s">
        <v>1548</v>
      </c>
      <c r="U64" s="511" t="s">
        <v>1548</v>
      </c>
      <c r="V64" s="511" t="s">
        <v>1548</v>
      </c>
      <c r="W64" s="511" t="s">
        <v>1548</v>
      </c>
      <c r="X64" s="537" t="s">
        <v>1549</v>
      </c>
      <c r="Y64" s="537" t="s">
        <v>1549</v>
      </c>
      <c r="Z64" s="537" t="s">
        <v>1549</v>
      </c>
      <c r="AA64" s="537" t="s">
        <v>1549</v>
      </c>
      <c r="AB64" s="527" t="s">
        <v>1296</v>
      </c>
      <c r="AC64" s="501" t="s">
        <v>1317</v>
      </c>
    </row>
    <row r="65" spans="2:29" s="496" customFormat="1" ht="295.5" customHeight="1">
      <c r="B65" s="532" t="s">
        <v>1593</v>
      </c>
      <c r="C65" s="532"/>
      <c r="D65" s="536" t="s">
        <v>1594</v>
      </c>
      <c r="E65" s="536" t="s">
        <v>1591</v>
      </c>
      <c r="F65" s="491" t="s">
        <v>1551</v>
      </c>
      <c r="G65" s="497" t="s">
        <v>1595</v>
      </c>
      <c r="H65" s="521" t="s">
        <v>1596</v>
      </c>
      <c r="I65" s="493" t="s">
        <v>1552</v>
      </c>
      <c r="J65" s="493" t="s">
        <v>1552</v>
      </c>
      <c r="K65" s="497" t="s">
        <v>1597</v>
      </c>
      <c r="L65" s="521" t="s">
        <v>1598</v>
      </c>
      <c r="M65" s="493" t="s">
        <v>1552</v>
      </c>
      <c r="N65" s="492">
        <v>50294</v>
      </c>
      <c r="O65" s="493" t="s">
        <v>1552</v>
      </c>
      <c r="P65" s="511" t="s">
        <v>1548</v>
      </c>
      <c r="Q65" s="511" t="s">
        <v>1548</v>
      </c>
      <c r="R65" s="511" t="s">
        <v>1548</v>
      </c>
      <c r="S65" s="511" t="s">
        <v>1548</v>
      </c>
      <c r="T65" s="511" t="s">
        <v>1548</v>
      </c>
      <c r="U65" s="511" t="s">
        <v>1548</v>
      </c>
      <c r="V65" s="511" t="s">
        <v>1548</v>
      </c>
      <c r="W65" s="511" t="s">
        <v>1548</v>
      </c>
      <c r="X65" s="538"/>
      <c r="Y65" s="538"/>
      <c r="Z65" s="538"/>
      <c r="AA65" s="538"/>
      <c r="AB65" s="528"/>
      <c r="AC65" s="501" t="s">
        <v>1317</v>
      </c>
    </row>
    <row r="66" spans="2:29" s="496" customFormat="1" ht="220.5" customHeight="1">
      <c r="B66" s="531">
        <v>39</v>
      </c>
      <c r="C66" s="531">
        <v>29</v>
      </c>
      <c r="D66" s="535" t="s">
        <v>1625</v>
      </c>
      <c r="E66" s="535" t="s">
        <v>1626</v>
      </c>
      <c r="F66" s="493" t="s">
        <v>1298</v>
      </c>
      <c r="G66" s="497" t="s">
        <v>540</v>
      </c>
      <c r="H66" s="497" t="s">
        <v>541</v>
      </c>
      <c r="I66" s="497">
        <v>58187</v>
      </c>
      <c r="J66" s="493" t="s">
        <v>1627</v>
      </c>
      <c r="K66" s="497" t="s">
        <v>206</v>
      </c>
      <c r="L66" s="497" t="s">
        <v>1628</v>
      </c>
      <c r="M66" s="493" t="s">
        <v>1629</v>
      </c>
      <c r="N66" s="492">
        <v>52684</v>
      </c>
      <c r="O66" s="497">
        <v>49432</v>
      </c>
      <c r="P66" s="511" t="s">
        <v>1630</v>
      </c>
      <c r="Q66" s="511" t="s">
        <v>1630</v>
      </c>
      <c r="R66" s="511" t="s">
        <v>1630</v>
      </c>
      <c r="S66" s="511" t="s">
        <v>1630</v>
      </c>
      <c r="T66" s="511" t="s">
        <v>1630</v>
      </c>
      <c r="U66" s="511" t="s">
        <v>1630</v>
      </c>
      <c r="V66" s="511" t="s">
        <v>1630</v>
      </c>
      <c r="W66" s="511" t="s">
        <v>1630</v>
      </c>
      <c r="X66" s="537" t="s">
        <v>1631</v>
      </c>
      <c r="Y66" s="537" t="s">
        <v>1631</v>
      </c>
      <c r="Z66" s="537" t="s">
        <v>1631</v>
      </c>
      <c r="AA66" s="537" t="s">
        <v>1631</v>
      </c>
      <c r="AB66" s="527" t="s">
        <v>1296</v>
      </c>
      <c r="AC66" s="501" t="s">
        <v>1245</v>
      </c>
    </row>
    <row r="67" spans="2:29" s="496" customFormat="1" ht="214.5" customHeight="1">
      <c r="B67" s="532" t="s">
        <v>1632</v>
      </c>
      <c r="C67" s="532"/>
      <c r="D67" s="536" t="s">
        <v>1633</v>
      </c>
      <c r="E67" s="536" t="s">
        <v>1634</v>
      </c>
      <c r="F67" s="491" t="s">
        <v>1635</v>
      </c>
      <c r="G67" s="497" t="s">
        <v>540</v>
      </c>
      <c r="H67" s="497" t="s">
        <v>541</v>
      </c>
      <c r="I67" s="493" t="s">
        <v>1629</v>
      </c>
      <c r="J67" s="493" t="s">
        <v>1629</v>
      </c>
      <c r="K67" s="497" t="s">
        <v>206</v>
      </c>
      <c r="L67" s="497" t="s">
        <v>1636</v>
      </c>
      <c r="M67" s="493" t="s">
        <v>1629</v>
      </c>
      <c r="N67" s="492">
        <v>52569</v>
      </c>
      <c r="O67" s="493" t="s">
        <v>1629</v>
      </c>
      <c r="P67" s="511" t="s">
        <v>1630</v>
      </c>
      <c r="Q67" s="511" t="s">
        <v>1630</v>
      </c>
      <c r="R67" s="511" t="s">
        <v>1630</v>
      </c>
      <c r="S67" s="511" t="s">
        <v>1630</v>
      </c>
      <c r="T67" s="511" t="s">
        <v>1630</v>
      </c>
      <c r="U67" s="511" t="s">
        <v>1630</v>
      </c>
      <c r="V67" s="511" t="s">
        <v>1630</v>
      </c>
      <c r="W67" s="511" t="s">
        <v>1630</v>
      </c>
      <c r="X67" s="538"/>
      <c r="Y67" s="538"/>
      <c r="Z67" s="538"/>
      <c r="AA67" s="538"/>
      <c r="AB67" s="528"/>
      <c r="AC67" s="501" t="s">
        <v>1245</v>
      </c>
    </row>
    <row r="68" spans="2:29" s="496" customFormat="1" ht="409.6" customHeight="1">
      <c r="B68" s="531">
        <v>40</v>
      </c>
      <c r="C68" s="531">
        <v>30</v>
      </c>
      <c r="D68" s="535" t="s">
        <v>1637</v>
      </c>
      <c r="E68" s="535" t="s">
        <v>1638</v>
      </c>
      <c r="F68" s="493" t="s">
        <v>1298</v>
      </c>
      <c r="G68" s="497" t="s">
        <v>545</v>
      </c>
      <c r="H68" s="497" t="s">
        <v>1263</v>
      </c>
      <c r="I68" s="497" t="s">
        <v>1263</v>
      </c>
      <c r="J68" s="493" t="s">
        <v>1623</v>
      </c>
      <c r="K68" s="497" t="s">
        <v>547</v>
      </c>
      <c r="L68" s="497" t="s">
        <v>1639</v>
      </c>
      <c r="M68" s="493" t="s">
        <v>1640</v>
      </c>
      <c r="N68" s="492">
        <v>168010</v>
      </c>
      <c r="O68" s="497">
        <v>129998</v>
      </c>
      <c r="P68" s="511" t="s">
        <v>1614</v>
      </c>
      <c r="Q68" s="511" t="s">
        <v>1614</v>
      </c>
      <c r="R68" s="511" t="s">
        <v>1614</v>
      </c>
      <c r="S68" s="511" t="s">
        <v>1614</v>
      </c>
      <c r="T68" s="511" t="s">
        <v>1613</v>
      </c>
      <c r="U68" s="511" t="s">
        <v>1614</v>
      </c>
      <c r="V68" s="511" t="s">
        <v>1614</v>
      </c>
      <c r="W68" s="511" t="s">
        <v>1614</v>
      </c>
      <c r="X68" s="537" t="s">
        <v>1615</v>
      </c>
      <c r="Y68" s="537" t="s">
        <v>1615</v>
      </c>
      <c r="Z68" s="537" t="s">
        <v>1615</v>
      </c>
      <c r="AA68" s="537" t="s">
        <v>1615</v>
      </c>
      <c r="AB68" s="527" t="s">
        <v>1296</v>
      </c>
      <c r="AC68" s="501" t="s">
        <v>1245</v>
      </c>
    </row>
    <row r="69" spans="2:29" s="496" customFormat="1" ht="316.5" customHeight="1">
      <c r="B69" s="532" t="s">
        <v>1641</v>
      </c>
      <c r="C69" s="532"/>
      <c r="D69" s="536" t="s">
        <v>1637</v>
      </c>
      <c r="E69" s="536" t="s">
        <v>1638</v>
      </c>
      <c r="F69" s="491" t="s">
        <v>1642</v>
      </c>
      <c r="G69" s="497" t="s">
        <v>1643</v>
      </c>
      <c r="H69" s="497" t="s">
        <v>1644</v>
      </c>
      <c r="I69" s="493" t="s">
        <v>1613</v>
      </c>
      <c r="J69" s="493" t="s">
        <v>1613</v>
      </c>
      <c r="K69" s="497" t="s">
        <v>1645</v>
      </c>
      <c r="L69" s="497" t="s">
        <v>1646</v>
      </c>
      <c r="M69" s="493" t="s">
        <v>1613</v>
      </c>
      <c r="N69" s="492">
        <v>158328</v>
      </c>
      <c r="O69" s="493" t="s">
        <v>1613</v>
      </c>
      <c r="P69" s="493" t="s">
        <v>1613</v>
      </c>
      <c r="Q69" s="493" t="s">
        <v>1613</v>
      </c>
      <c r="R69" s="493" t="s">
        <v>1613</v>
      </c>
      <c r="S69" s="493" t="s">
        <v>1613</v>
      </c>
      <c r="T69" s="493" t="s">
        <v>1613</v>
      </c>
      <c r="U69" s="493" t="s">
        <v>1613</v>
      </c>
      <c r="V69" s="493" t="s">
        <v>1613</v>
      </c>
      <c r="W69" s="493" t="s">
        <v>1613</v>
      </c>
      <c r="X69" s="538"/>
      <c r="Y69" s="538"/>
      <c r="Z69" s="538"/>
      <c r="AA69" s="538"/>
      <c r="AB69" s="528"/>
      <c r="AC69" s="501" t="s">
        <v>1245</v>
      </c>
    </row>
    <row r="70" spans="2:29" s="496" customFormat="1" ht="253.5" customHeight="1">
      <c r="B70" s="531">
        <v>41</v>
      </c>
      <c r="C70" s="531">
        <v>31</v>
      </c>
      <c r="D70" s="529" t="s">
        <v>1329</v>
      </c>
      <c r="E70" s="529" t="s">
        <v>1647</v>
      </c>
      <c r="F70" s="493" t="s">
        <v>1298</v>
      </c>
      <c r="G70" s="497" t="s">
        <v>1648</v>
      </c>
      <c r="H70" s="497" t="s">
        <v>463</v>
      </c>
      <c r="I70" s="497" t="s">
        <v>463</v>
      </c>
      <c r="J70" s="493" t="s">
        <v>1649</v>
      </c>
      <c r="K70" s="497" t="s">
        <v>550</v>
      </c>
      <c r="L70" s="497" t="s">
        <v>1330</v>
      </c>
      <c r="M70" s="497" t="s">
        <v>1331</v>
      </c>
      <c r="N70" s="492">
        <v>13426</v>
      </c>
      <c r="O70" s="497">
        <v>6480</v>
      </c>
      <c r="P70" s="511" t="s">
        <v>1630</v>
      </c>
      <c r="Q70" s="511" t="s">
        <v>1630</v>
      </c>
      <c r="R70" s="511" t="s">
        <v>1630</v>
      </c>
      <c r="S70" s="511" t="s">
        <v>1630</v>
      </c>
      <c r="T70" s="511" t="s">
        <v>1630</v>
      </c>
      <c r="U70" s="511" t="s">
        <v>1630</v>
      </c>
      <c r="V70" s="511" t="s">
        <v>1630</v>
      </c>
      <c r="W70" s="511" t="s">
        <v>1630</v>
      </c>
      <c r="X70" s="537" t="s">
        <v>1631</v>
      </c>
      <c r="Y70" s="537" t="s">
        <v>1631</v>
      </c>
      <c r="Z70" s="537" t="s">
        <v>1631</v>
      </c>
      <c r="AA70" s="537" t="s">
        <v>1631</v>
      </c>
      <c r="AB70" s="527" t="s">
        <v>1296</v>
      </c>
      <c r="AC70" s="501" t="s">
        <v>1245</v>
      </c>
    </row>
    <row r="71" spans="2:29" s="496" customFormat="1" ht="250.5" customHeight="1">
      <c r="B71" s="532"/>
      <c r="C71" s="532"/>
      <c r="D71" s="530"/>
      <c r="E71" s="530"/>
      <c r="F71" s="491" t="s">
        <v>1635</v>
      </c>
      <c r="G71" s="497" t="s">
        <v>1332</v>
      </c>
      <c r="H71" s="497" t="s">
        <v>1650</v>
      </c>
      <c r="I71" s="493" t="s">
        <v>1629</v>
      </c>
      <c r="J71" s="493" t="s">
        <v>1629</v>
      </c>
      <c r="K71" s="497" t="s">
        <v>1651</v>
      </c>
      <c r="L71" s="497" t="s">
        <v>1652</v>
      </c>
      <c r="M71" s="493" t="s">
        <v>1629</v>
      </c>
      <c r="N71" s="492">
        <v>12498</v>
      </c>
      <c r="O71" s="493" t="s">
        <v>1629</v>
      </c>
      <c r="P71" s="511" t="s">
        <v>1630</v>
      </c>
      <c r="Q71" s="511" t="s">
        <v>1630</v>
      </c>
      <c r="R71" s="511" t="s">
        <v>1630</v>
      </c>
      <c r="S71" s="511" t="s">
        <v>1630</v>
      </c>
      <c r="T71" s="511" t="s">
        <v>1630</v>
      </c>
      <c r="U71" s="511" t="s">
        <v>1630</v>
      </c>
      <c r="V71" s="511" t="s">
        <v>1630</v>
      </c>
      <c r="W71" s="511" t="s">
        <v>1630</v>
      </c>
      <c r="X71" s="538"/>
      <c r="Y71" s="538"/>
      <c r="Z71" s="538"/>
      <c r="AA71" s="538"/>
      <c r="AB71" s="528"/>
      <c r="AC71" s="501" t="s">
        <v>1245</v>
      </c>
    </row>
    <row r="72" spans="2:29" s="487" customFormat="1" ht="103.5" customHeight="1">
      <c r="B72" s="484"/>
      <c r="C72" s="484"/>
      <c r="D72" s="485"/>
      <c r="E72" s="467"/>
      <c r="F72" s="468"/>
      <c r="G72" s="469"/>
      <c r="H72" s="469"/>
      <c r="I72" s="469"/>
      <c r="J72" s="469"/>
      <c r="K72" s="470"/>
      <c r="L72" s="470"/>
      <c r="M72" s="469"/>
      <c r="N72" s="469"/>
      <c r="O72" s="469"/>
      <c r="P72" s="469"/>
      <c r="Q72" s="469"/>
      <c r="R72" s="469"/>
      <c r="S72" s="469"/>
      <c r="T72" s="469"/>
      <c r="U72" s="469"/>
      <c r="V72" s="469"/>
      <c r="W72" s="469"/>
      <c r="X72" s="486"/>
      <c r="Y72" s="486"/>
      <c r="Z72" s="486"/>
      <c r="AA72" s="486"/>
      <c r="AB72" s="467"/>
      <c r="AC72" s="478"/>
    </row>
    <row r="73" spans="2:29" s="487" customFormat="1" ht="63" customHeight="1">
      <c r="B73" s="484"/>
      <c r="C73" s="484"/>
      <c r="D73" s="485"/>
      <c r="E73" s="467" t="s">
        <v>145</v>
      </c>
      <c r="F73" s="468"/>
      <c r="G73" s="469"/>
      <c r="H73" s="469"/>
      <c r="I73" s="469"/>
      <c r="J73" s="469"/>
      <c r="K73" s="470"/>
      <c r="L73" s="470"/>
      <c r="M73" s="469"/>
      <c r="N73" s="469"/>
      <c r="O73" s="469"/>
      <c r="P73" s="469"/>
      <c r="Q73" s="469"/>
      <c r="R73" s="469"/>
      <c r="S73" s="469"/>
      <c r="T73" s="469"/>
      <c r="U73" s="469"/>
      <c r="V73" s="469"/>
      <c r="W73" s="469"/>
      <c r="X73" s="486"/>
      <c r="Y73" s="486"/>
      <c r="Z73" s="486"/>
      <c r="AA73" s="486"/>
      <c r="AB73" s="467"/>
      <c r="AC73" s="478"/>
    </row>
  </sheetData>
  <autoFilter ref="A3:AC71"/>
  <mergeCells count="349">
    <mergeCell ref="AC27:AC28"/>
    <mergeCell ref="B68:B69"/>
    <mergeCell ref="C68:C69"/>
    <mergeCell ref="D68:D69"/>
    <mergeCell ref="E68:E69"/>
    <mergeCell ref="B70:B71"/>
    <mergeCell ref="C70:C71"/>
    <mergeCell ref="D70:D71"/>
    <mergeCell ref="E70:E71"/>
    <mergeCell ref="B42:B43"/>
    <mergeCell ref="C42:C43"/>
    <mergeCell ref="D42:D43"/>
    <mergeCell ref="E42:E43"/>
    <mergeCell ref="B62:B63"/>
    <mergeCell ref="C62:C63"/>
    <mergeCell ref="D62:D63"/>
    <mergeCell ref="E62:E63"/>
    <mergeCell ref="B64:B65"/>
    <mergeCell ref="C64:C65"/>
    <mergeCell ref="D64:D65"/>
    <mergeCell ref="B66:B67"/>
    <mergeCell ref="C66:C67"/>
    <mergeCell ref="D66:D67"/>
    <mergeCell ref="E66:E67"/>
    <mergeCell ref="B52:B53"/>
    <mergeCell ref="C52:C53"/>
    <mergeCell ref="D52:D53"/>
    <mergeCell ref="E52:E53"/>
    <mergeCell ref="B54:B55"/>
    <mergeCell ref="C54:C55"/>
    <mergeCell ref="D54:D55"/>
    <mergeCell ref="E54:E55"/>
    <mergeCell ref="E64:E65"/>
    <mergeCell ref="B56:B57"/>
    <mergeCell ref="C56:C57"/>
    <mergeCell ref="D56:D57"/>
    <mergeCell ref="E56:E57"/>
    <mergeCell ref="B58:B59"/>
    <mergeCell ref="C58:C59"/>
    <mergeCell ref="D58:D59"/>
    <mergeCell ref="E58:E59"/>
    <mergeCell ref="B60:B61"/>
    <mergeCell ref="C60:C61"/>
    <mergeCell ref="D60:D61"/>
    <mergeCell ref="E60:E61"/>
    <mergeCell ref="B46:B47"/>
    <mergeCell ref="C46:C47"/>
    <mergeCell ref="D46:D47"/>
    <mergeCell ref="E46:E47"/>
    <mergeCell ref="B48:B49"/>
    <mergeCell ref="C48:C49"/>
    <mergeCell ref="D48:D49"/>
    <mergeCell ref="E48:E49"/>
    <mergeCell ref="B50:B51"/>
    <mergeCell ref="C50:C51"/>
    <mergeCell ref="D50:D51"/>
    <mergeCell ref="E50:E51"/>
    <mergeCell ref="E30:E31"/>
    <mergeCell ref="B34:B35"/>
    <mergeCell ref="C34:C35"/>
    <mergeCell ref="D34:D35"/>
    <mergeCell ref="E34:E35"/>
    <mergeCell ref="B44:B45"/>
    <mergeCell ref="C44:C45"/>
    <mergeCell ref="D44:D45"/>
    <mergeCell ref="E44:E45"/>
    <mergeCell ref="AA27:AA29"/>
    <mergeCell ref="AA30:AA31"/>
    <mergeCell ref="AA32:AA33"/>
    <mergeCell ref="AB23:AB24"/>
    <mergeCell ref="Y60:Y61"/>
    <mergeCell ref="Z60:Z61"/>
    <mergeCell ref="AA60:AA61"/>
    <mergeCell ref="AB60:AB61"/>
    <mergeCell ref="X34:X35"/>
    <mergeCell ref="Y34:Y35"/>
    <mergeCell ref="Z34:Z35"/>
    <mergeCell ref="AA34:AA35"/>
    <mergeCell ref="AB34:AB35"/>
    <mergeCell ref="AA36:AA37"/>
    <mergeCell ref="AB36:AB37"/>
    <mergeCell ref="X36:X37"/>
    <mergeCell ref="Y36:Y37"/>
    <mergeCell ref="Z36:Z37"/>
    <mergeCell ref="Z44:Z45"/>
    <mergeCell ref="Y44:Y45"/>
    <mergeCell ref="X44:X45"/>
    <mergeCell ref="AA58:AA59"/>
    <mergeCell ref="X60:X61"/>
    <mergeCell ref="X32:X33"/>
    <mergeCell ref="AB20:AB21"/>
    <mergeCell ref="AB9:AB10"/>
    <mergeCell ref="X13:X14"/>
    <mergeCell ref="X25:X26"/>
    <mergeCell ref="Y25:Y26"/>
    <mergeCell ref="Z25:Z26"/>
    <mergeCell ref="AA25:AA26"/>
    <mergeCell ref="AB25:AB26"/>
    <mergeCell ref="AA9:AA10"/>
    <mergeCell ref="X9:X10"/>
    <mergeCell ref="Y20:Y21"/>
    <mergeCell ref="Z20:Z21"/>
    <mergeCell ref="Y9:Y10"/>
    <mergeCell ref="Z9:Z10"/>
    <mergeCell ref="Y13:Y14"/>
    <mergeCell ref="Z13:Z14"/>
    <mergeCell ref="X23:X24"/>
    <mergeCell ref="Y23:Y24"/>
    <mergeCell ref="Z23:Z24"/>
    <mergeCell ref="AA13:AA14"/>
    <mergeCell ref="AA18:AA19"/>
    <mergeCell ref="AA20:AA21"/>
    <mergeCell ref="AA23:AA24"/>
    <mergeCell ref="E2:E3"/>
    <mergeCell ref="F2:F3"/>
    <mergeCell ref="G2:J2"/>
    <mergeCell ref="K2:M2"/>
    <mergeCell ref="N2:N3"/>
    <mergeCell ref="O2:O3"/>
    <mergeCell ref="C2:C3"/>
    <mergeCell ref="X2:Z2"/>
    <mergeCell ref="X20:X21"/>
    <mergeCell ref="X18:X19"/>
    <mergeCell ref="Y18:Y19"/>
    <mergeCell ref="Z18:Z19"/>
    <mergeCell ref="X4:X5"/>
    <mergeCell ref="Z4:Z5"/>
    <mergeCell ref="Y4:Y5"/>
    <mergeCell ref="U15:U16"/>
    <mergeCell ref="T15:T16"/>
    <mergeCell ref="S15:S16"/>
    <mergeCell ref="R15:R16"/>
    <mergeCell ref="X15:X17"/>
    <mergeCell ref="Y15:Y17"/>
    <mergeCell ref="Z15:Z17"/>
    <mergeCell ref="F15:F16"/>
    <mergeCell ref="J15:J16"/>
    <mergeCell ref="B18:B19"/>
    <mergeCell ref="C18:C19"/>
    <mergeCell ref="D18:D19"/>
    <mergeCell ref="E18:E19"/>
    <mergeCell ref="E11:E12"/>
    <mergeCell ref="D11:D12"/>
    <mergeCell ref="C11:C12"/>
    <mergeCell ref="B11:B12"/>
    <mergeCell ref="B15:B17"/>
    <mergeCell ref="C15:C17"/>
    <mergeCell ref="D15:D17"/>
    <mergeCell ref="E15:E17"/>
    <mergeCell ref="AB32:AB33"/>
    <mergeCell ref="Z32:Z33"/>
    <mergeCell ref="Y32:Y33"/>
    <mergeCell ref="X30:X31"/>
    <mergeCell ref="Y30:Y31"/>
    <mergeCell ref="Z30:Z31"/>
    <mergeCell ref="AB30:AB31"/>
    <mergeCell ref="B2:B3"/>
    <mergeCell ref="D2:D3"/>
    <mergeCell ref="X27:X29"/>
    <mergeCell ref="Y27:Y29"/>
    <mergeCell ref="Z27:Z29"/>
    <mergeCell ref="AB27:AB29"/>
    <mergeCell ref="B4:B5"/>
    <mergeCell ref="C4:C5"/>
    <mergeCell ref="D4:D5"/>
    <mergeCell ref="E4:E5"/>
    <mergeCell ref="B9:B10"/>
    <mergeCell ref="C9:C10"/>
    <mergeCell ref="D9:D10"/>
    <mergeCell ref="E9:E10"/>
    <mergeCell ref="B13:B14"/>
    <mergeCell ref="C13:C14"/>
    <mergeCell ref="D13:D14"/>
    <mergeCell ref="AB46:AB47"/>
    <mergeCell ref="AA46:AA47"/>
    <mergeCell ref="AA44:AA45"/>
    <mergeCell ref="AB44:AB45"/>
    <mergeCell ref="AB48:AB49"/>
    <mergeCell ref="X50:X51"/>
    <mergeCell ref="Y50:Y51"/>
    <mergeCell ref="Z50:Z51"/>
    <mergeCell ref="AB50:AB51"/>
    <mergeCell ref="X48:X49"/>
    <mergeCell ref="Y48:Y49"/>
    <mergeCell ref="Z48:Z49"/>
    <mergeCell ref="X46:X47"/>
    <mergeCell ref="Y46:Y47"/>
    <mergeCell ref="AA48:AA49"/>
    <mergeCell ref="AA50:AA51"/>
    <mergeCell ref="AA52:AA53"/>
    <mergeCell ref="Y54:Y55"/>
    <mergeCell ref="Z54:Z55"/>
    <mergeCell ref="AB54:AB55"/>
    <mergeCell ref="AA54:AA55"/>
    <mergeCell ref="X68:X69"/>
    <mergeCell ref="Y68:Y69"/>
    <mergeCell ref="Z68:Z69"/>
    <mergeCell ref="AB68:AB69"/>
    <mergeCell ref="AA66:AA67"/>
    <mergeCell ref="AA68:AA69"/>
    <mergeCell ref="Y66:Y67"/>
    <mergeCell ref="Z66:Z67"/>
    <mergeCell ref="AB66:AB67"/>
    <mergeCell ref="AA62:AA63"/>
    <mergeCell ref="AA64:AA65"/>
    <mergeCell ref="X52:X53"/>
    <mergeCell ref="X56:X57"/>
    <mergeCell ref="AA70:AA71"/>
    <mergeCell ref="AA42:AA43"/>
    <mergeCell ref="AB52:AB53"/>
    <mergeCell ref="X54:X55"/>
    <mergeCell ref="Y56:Y57"/>
    <mergeCell ref="Z56:Z57"/>
    <mergeCell ref="AB56:AB57"/>
    <mergeCell ref="AA56:AA57"/>
    <mergeCell ref="C27:C29"/>
    <mergeCell ref="D27:D29"/>
    <mergeCell ref="E27:E29"/>
    <mergeCell ref="Y52:Y53"/>
    <mergeCell ref="Z52:Z53"/>
    <mergeCell ref="Z46:Z47"/>
    <mergeCell ref="W27:W28"/>
    <mergeCell ref="V27:V28"/>
    <mergeCell ref="U27:U28"/>
    <mergeCell ref="T27:T28"/>
    <mergeCell ref="S27:S28"/>
    <mergeCell ref="R27:R28"/>
    <mergeCell ref="F27:F28"/>
    <mergeCell ref="K30:K31"/>
    <mergeCell ref="L30:L31"/>
    <mergeCell ref="K32:K33"/>
    <mergeCell ref="G32:G33"/>
    <mergeCell ref="K34:K35"/>
    <mergeCell ref="E36:E37"/>
    <mergeCell ref="X42:X43"/>
    <mergeCell ref="Y42:Y43"/>
    <mergeCell ref="Z42:Z43"/>
    <mergeCell ref="AB42:AB43"/>
    <mergeCell ref="X70:X71"/>
    <mergeCell ref="Y70:Y71"/>
    <mergeCell ref="Z70:Z71"/>
    <mergeCell ref="X58:X59"/>
    <mergeCell ref="Y58:Y59"/>
    <mergeCell ref="Z58:Z59"/>
    <mergeCell ref="AB58:AB59"/>
    <mergeCell ref="X62:X63"/>
    <mergeCell ref="Y62:Y63"/>
    <mergeCell ref="Z62:Z63"/>
    <mergeCell ref="AB62:AB63"/>
    <mergeCell ref="X64:X65"/>
    <mergeCell ref="Y64:Y65"/>
    <mergeCell ref="Z64:Z65"/>
    <mergeCell ref="AB64:AB65"/>
    <mergeCell ref="AB70:AB71"/>
    <mergeCell ref="X66:X67"/>
    <mergeCell ref="B20:B21"/>
    <mergeCell ref="C20:C21"/>
    <mergeCell ref="D20:D21"/>
    <mergeCell ref="E20:E21"/>
    <mergeCell ref="B23:B24"/>
    <mergeCell ref="C23:C24"/>
    <mergeCell ref="D23:D24"/>
    <mergeCell ref="E23:E24"/>
    <mergeCell ref="B38:B39"/>
    <mergeCell ref="C38:C39"/>
    <mergeCell ref="D38:D39"/>
    <mergeCell ref="E38:E39"/>
    <mergeCell ref="B27:B29"/>
    <mergeCell ref="B32:B33"/>
    <mergeCell ref="C32:C33"/>
    <mergeCell ref="D32:D33"/>
    <mergeCell ref="E32:E33"/>
    <mergeCell ref="B25:B26"/>
    <mergeCell ref="C25:C26"/>
    <mergeCell ref="D25:D26"/>
    <mergeCell ref="E25:E26"/>
    <mergeCell ref="B30:B31"/>
    <mergeCell ref="C30:C31"/>
    <mergeCell ref="D30:D31"/>
    <mergeCell ref="N1:O1"/>
    <mergeCell ref="AC2:AC3"/>
    <mergeCell ref="AB13:AB14"/>
    <mergeCell ref="AB4:AB5"/>
    <mergeCell ref="AB2:AB3"/>
    <mergeCell ref="AA2:AA3"/>
    <mergeCell ref="AA4:AA5"/>
    <mergeCell ref="X7:X8"/>
    <mergeCell ref="Y7:Y8"/>
    <mergeCell ref="Z7:Z8"/>
    <mergeCell ref="P2:W2"/>
    <mergeCell ref="AA7:AA8"/>
    <mergeCell ref="AB7:AB8"/>
    <mergeCell ref="AB11:AB12"/>
    <mergeCell ref="AA11:AA12"/>
    <mergeCell ref="Z11:Z12"/>
    <mergeCell ref="Y11:Y12"/>
    <mergeCell ref="X11:X12"/>
    <mergeCell ref="K15:K16"/>
    <mergeCell ref="B7:B8"/>
    <mergeCell ref="C7:C8"/>
    <mergeCell ref="D7:D8"/>
    <mergeCell ref="E7:E8"/>
    <mergeCell ref="E13:E14"/>
    <mergeCell ref="AA15:AA17"/>
    <mergeCell ref="AB15:AB17"/>
    <mergeCell ref="AC15:AC16"/>
    <mergeCell ref="W15:W16"/>
    <mergeCell ref="V15:V16"/>
    <mergeCell ref="Q15:Q16"/>
    <mergeCell ref="Q27:Q28"/>
    <mergeCell ref="P27:P28"/>
    <mergeCell ref="H15:H16"/>
    <mergeCell ref="G15:G16"/>
    <mergeCell ref="K23:K24"/>
    <mergeCell ref="X40:X41"/>
    <mergeCell ref="Y40:Y41"/>
    <mergeCell ref="Z40:Z41"/>
    <mergeCell ref="AA40:AA41"/>
    <mergeCell ref="P15:P16"/>
    <mergeCell ref="G27:G28"/>
    <mergeCell ref="H27:H28"/>
    <mergeCell ref="J27:J28"/>
    <mergeCell ref="I27:I28"/>
    <mergeCell ref="L27:L28"/>
    <mergeCell ref="K27:K28"/>
    <mergeCell ref="M27:M28"/>
    <mergeCell ref="O27:O28"/>
    <mergeCell ref="N27:N28"/>
    <mergeCell ref="I15:I16"/>
    <mergeCell ref="O15:O16"/>
    <mergeCell ref="N15:N16"/>
    <mergeCell ref="M15:M16"/>
    <mergeCell ref="L15:L16"/>
    <mergeCell ref="AB40:AB41"/>
    <mergeCell ref="D36:D37"/>
    <mergeCell ref="C36:C37"/>
    <mergeCell ref="B36:B37"/>
    <mergeCell ref="K36:K37"/>
    <mergeCell ref="K38:K39"/>
    <mergeCell ref="G38:G39"/>
    <mergeCell ref="B40:B41"/>
    <mergeCell ref="C40:C41"/>
    <mergeCell ref="D40:D41"/>
    <mergeCell ref="E40:E41"/>
    <mergeCell ref="AB38:AB39"/>
    <mergeCell ref="X38:X39"/>
    <mergeCell ref="Y38:Y39"/>
    <mergeCell ref="Z38:Z39"/>
    <mergeCell ref="AA38:AA39"/>
  </mergeCells>
  <phoneticPr fontId="17"/>
  <printOptions horizontalCentered="1" verticalCentered="1"/>
  <pageMargins left="0.39370078740157483" right="0.39370078740157483" top="0.78740157480314965" bottom="0.59055118110236227" header="0.39370078740157483" footer="0.39370078740157483"/>
  <pageSetup paperSize="8" scale="27" fitToHeight="0" orientation="landscape" cellComments="asDisplayed" useFirstPageNumber="1" r:id="rId1"/>
  <headerFooter scaleWithDoc="0">
    <oddFooter>&amp;P / &amp;N ページ</oddFooter>
  </headerFooter>
  <rowBreaks count="7" manualBreakCount="7">
    <brk id="12" min="1" max="27" man="1"/>
    <brk id="29" min="1" max="27" man="1"/>
    <brk id="37" min="1" max="27" man="1"/>
    <brk id="43" min="1" max="27" man="1"/>
    <brk id="51" min="1" max="27" man="1"/>
    <brk id="59" min="1" max="27" man="1"/>
    <brk id="67" min="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626" t="s">
        <v>100</v>
      </c>
      <c r="B2" s="628" t="s">
        <v>2</v>
      </c>
      <c r="C2" s="630" t="s">
        <v>0</v>
      </c>
      <c r="D2" s="638" t="s">
        <v>1033</v>
      </c>
      <c r="E2" s="635" t="s">
        <v>885</v>
      </c>
      <c r="F2" s="636"/>
      <c r="G2" s="636"/>
      <c r="H2" s="637"/>
      <c r="I2" s="635" t="s">
        <v>886</v>
      </c>
      <c r="J2" s="636"/>
      <c r="K2" s="636"/>
      <c r="L2" s="338"/>
      <c r="M2" s="632" t="s">
        <v>318</v>
      </c>
      <c r="N2" s="632" t="s">
        <v>962</v>
      </c>
      <c r="O2" s="632" t="s">
        <v>155</v>
      </c>
      <c r="P2" s="632" t="s">
        <v>156</v>
      </c>
      <c r="Q2" s="640" t="s">
        <v>973</v>
      </c>
      <c r="R2" s="641"/>
      <c r="S2" s="641"/>
      <c r="T2" s="641"/>
      <c r="U2" s="641"/>
      <c r="V2" s="641"/>
      <c r="W2" s="641"/>
      <c r="X2" s="642"/>
      <c r="Y2" s="623" t="s">
        <v>1041</v>
      </c>
      <c r="Z2" s="623"/>
      <c r="AA2" s="623" t="s">
        <v>1042</v>
      </c>
      <c r="AB2" s="623"/>
      <c r="AC2" s="623" t="s">
        <v>1043</v>
      </c>
      <c r="AD2" s="623" t="s">
        <v>1044</v>
      </c>
    </row>
    <row r="3" spans="1:30" s="339" customFormat="1" ht="42.75" customHeight="1">
      <c r="A3" s="627"/>
      <c r="B3" s="629"/>
      <c r="C3" s="631"/>
      <c r="D3" s="639"/>
      <c r="E3" s="340" t="s">
        <v>160</v>
      </c>
      <c r="F3" s="340" t="s">
        <v>159</v>
      </c>
      <c r="G3" s="340" t="s">
        <v>158</v>
      </c>
      <c r="H3" s="340" t="s">
        <v>619</v>
      </c>
      <c r="I3" s="340" t="s">
        <v>160</v>
      </c>
      <c r="J3" s="340" t="s">
        <v>159</v>
      </c>
      <c r="K3" s="406" t="s">
        <v>158</v>
      </c>
      <c r="L3" s="340" t="s">
        <v>202</v>
      </c>
      <c r="M3" s="633"/>
      <c r="N3" s="634"/>
      <c r="O3" s="634"/>
      <c r="P3" s="633"/>
      <c r="Q3" s="341" t="s">
        <v>974</v>
      </c>
      <c r="R3" s="341" t="s">
        <v>975</v>
      </c>
      <c r="S3" s="341" t="s">
        <v>976</v>
      </c>
      <c r="T3" s="341" t="s">
        <v>977</v>
      </c>
      <c r="U3" s="341" t="s">
        <v>978</v>
      </c>
      <c r="V3" s="341" t="s">
        <v>979</v>
      </c>
      <c r="W3" s="341" t="s">
        <v>980</v>
      </c>
      <c r="X3" s="341" t="s">
        <v>981</v>
      </c>
      <c r="Y3" s="623"/>
      <c r="Z3" s="623"/>
      <c r="AA3" s="623"/>
      <c r="AB3" s="623"/>
      <c r="AC3" s="623"/>
      <c r="AD3" s="623"/>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624" t="s">
        <v>1037</v>
      </c>
      <c r="Z6" s="624" t="s">
        <v>1037</v>
      </c>
      <c r="AA6" s="617" t="s">
        <v>1038</v>
      </c>
      <c r="AB6" s="604" t="s">
        <v>1039</v>
      </c>
      <c r="AC6" s="624" t="s">
        <v>1037</v>
      </c>
      <c r="AD6" s="625"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624"/>
      <c r="Z7" s="624"/>
      <c r="AA7" s="618"/>
      <c r="AB7" s="604"/>
      <c r="AC7" s="624"/>
      <c r="AD7" s="625"/>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624"/>
      <c r="Z8" s="624"/>
      <c r="AA8" s="619"/>
      <c r="AB8" s="604"/>
      <c r="AC8" s="624"/>
      <c r="AD8" s="625"/>
    </row>
    <row r="9" spans="1:30" ht="73.5" customHeight="1">
      <c r="A9" s="402" t="s">
        <v>967</v>
      </c>
      <c r="B9" s="403" t="s">
        <v>87</v>
      </c>
      <c r="C9" s="395" t="s">
        <v>165</v>
      </c>
      <c r="D9" s="364" t="s">
        <v>612</v>
      </c>
      <c r="E9" s="371" t="s">
        <v>970</v>
      </c>
      <c r="F9" s="371" t="s">
        <v>243</v>
      </c>
      <c r="G9" s="371" t="s">
        <v>245</v>
      </c>
      <c r="H9" s="371" t="s">
        <v>618</v>
      </c>
      <c r="I9" s="643" t="s">
        <v>344</v>
      </c>
      <c r="J9" s="643" t="s">
        <v>345</v>
      </c>
      <c r="K9" s="643"/>
      <c r="L9" s="373">
        <v>0.05</v>
      </c>
      <c r="M9" s="364">
        <v>300000</v>
      </c>
      <c r="N9" s="371">
        <v>101764</v>
      </c>
      <c r="O9" s="364">
        <f>M9-N9</f>
        <v>198236</v>
      </c>
      <c r="P9" s="404">
        <f>N9/M9</f>
        <v>0.33921333333333331</v>
      </c>
      <c r="Q9" s="367" t="s">
        <v>1009</v>
      </c>
      <c r="R9" s="367"/>
      <c r="S9" s="367" t="s">
        <v>1009</v>
      </c>
      <c r="T9" s="367"/>
      <c r="U9" s="367" t="s">
        <v>1009</v>
      </c>
      <c r="V9" s="367"/>
      <c r="W9" s="367" t="s">
        <v>1009</v>
      </c>
      <c r="X9" s="367"/>
      <c r="Y9" s="616" t="s">
        <v>1137</v>
      </c>
      <c r="Z9" s="616" t="s">
        <v>1046</v>
      </c>
      <c r="AA9" s="617" t="s">
        <v>1047</v>
      </c>
      <c r="AB9" s="594" t="s">
        <v>1039</v>
      </c>
      <c r="AC9" s="620" t="s">
        <v>1037</v>
      </c>
      <c r="AD9" s="615" t="s">
        <v>1048</v>
      </c>
    </row>
    <row r="10" spans="1:30" ht="73.5" customHeight="1">
      <c r="A10" s="384" t="s">
        <v>968</v>
      </c>
      <c r="B10" s="426" t="s">
        <v>87</v>
      </c>
      <c r="C10" s="395"/>
      <c r="D10" s="364" t="s">
        <v>613</v>
      </c>
      <c r="E10" s="371" t="s">
        <v>1011</v>
      </c>
      <c r="F10" s="371" t="s">
        <v>243</v>
      </c>
      <c r="G10" s="371"/>
      <c r="H10" s="371"/>
      <c r="I10" s="644"/>
      <c r="J10" s="644"/>
      <c r="K10" s="644"/>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616" t="s">
        <v>1045</v>
      </c>
      <c r="Z10" s="616" t="s">
        <v>1046</v>
      </c>
      <c r="AA10" s="618" t="s">
        <v>1047</v>
      </c>
      <c r="AB10" s="594" t="s">
        <v>1039</v>
      </c>
      <c r="AC10" s="621" t="s">
        <v>1037</v>
      </c>
      <c r="AD10" s="615" t="s">
        <v>1048</v>
      </c>
    </row>
    <row r="11" spans="1:30" ht="73.5" customHeight="1">
      <c r="A11" s="384" t="s">
        <v>968</v>
      </c>
      <c r="B11" s="426" t="s">
        <v>87</v>
      </c>
      <c r="C11" s="395"/>
      <c r="D11" s="364" t="s">
        <v>614</v>
      </c>
      <c r="E11" s="371" t="s">
        <v>1011</v>
      </c>
      <c r="F11" s="371" t="s">
        <v>243</v>
      </c>
      <c r="G11" s="371"/>
      <c r="H11" s="371"/>
      <c r="I11" s="645"/>
      <c r="J11" s="645"/>
      <c r="K11" s="645"/>
      <c r="L11" s="373"/>
      <c r="M11" s="364">
        <v>300000</v>
      </c>
      <c r="N11" s="371"/>
      <c r="O11" s="364"/>
      <c r="P11" s="404"/>
      <c r="Q11" s="367"/>
      <c r="R11" s="367"/>
      <c r="S11" s="367"/>
      <c r="T11" s="367"/>
      <c r="U11" s="367"/>
      <c r="V11" s="367"/>
      <c r="W11" s="367"/>
      <c r="X11" s="367"/>
      <c r="Y11" s="616" t="s">
        <v>1045</v>
      </c>
      <c r="Z11" s="616" t="s">
        <v>1046</v>
      </c>
      <c r="AA11" s="619" t="s">
        <v>1047</v>
      </c>
      <c r="AB11" s="594" t="s">
        <v>1039</v>
      </c>
      <c r="AC11" s="622" t="s">
        <v>1037</v>
      </c>
      <c r="AD11" s="615" t="s">
        <v>1048</v>
      </c>
    </row>
    <row r="12" spans="1:30" s="374" customFormat="1" ht="82.5" customHeight="1">
      <c r="A12" s="402" t="s">
        <v>971</v>
      </c>
      <c r="B12" s="403" t="s">
        <v>88</v>
      </c>
      <c r="C12" s="395" t="s">
        <v>94</v>
      </c>
      <c r="D12" s="364" t="s">
        <v>612</v>
      </c>
      <c r="E12" s="371" t="s">
        <v>205</v>
      </c>
      <c r="F12" s="373">
        <v>0.52700000000000002</v>
      </c>
      <c r="G12" s="373">
        <v>0.625</v>
      </c>
      <c r="H12" s="373" t="s">
        <v>964</v>
      </c>
      <c r="I12" s="651" t="s">
        <v>1027</v>
      </c>
      <c r="J12" s="653" t="s">
        <v>992</v>
      </c>
      <c r="K12" s="646"/>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594" t="s">
        <v>1049</v>
      </c>
      <c r="Z12" s="594" t="s">
        <v>1050</v>
      </c>
      <c r="AA12" s="601" t="s">
        <v>1037</v>
      </c>
      <c r="AB12" s="594" t="s">
        <v>1039</v>
      </c>
      <c r="AC12" s="594" t="s">
        <v>1051</v>
      </c>
      <c r="AD12" s="595" t="s">
        <v>1052</v>
      </c>
    </row>
    <row r="13" spans="1:30" s="374" customFormat="1" ht="82.5" customHeight="1">
      <c r="A13" s="384" t="s">
        <v>972</v>
      </c>
      <c r="B13" s="426" t="s">
        <v>88</v>
      </c>
      <c r="C13" s="395"/>
      <c r="D13" s="364" t="s">
        <v>613</v>
      </c>
      <c r="E13" s="371" t="s">
        <v>205</v>
      </c>
      <c r="F13" s="455" t="s">
        <v>1160</v>
      </c>
      <c r="G13" s="373"/>
      <c r="H13" s="459"/>
      <c r="I13" s="652"/>
      <c r="J13" s="654"/>
      <c r="K13" s="647"/>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594"/>
      <c r="Z13" s="594"/>
      <c r="AA13" s="602"/>
      <c r="AB13" s="594"/>
      <c r="AC13" s="594"/>
      <c r="AD13" s="595"/>
    </row>
    <row r="14" spans="1:30" s="374" customFormat="1" ht="82.5" customHeight="1">
      <c r="A14" s="384" t="s">
        <v>972</v>
      </c>
      <c r="B14" s="426" t="s">
        <v>88</v>
      </c>
      <c r="C14" s="395"/>
      <c r="D14" s="363" t="s">
        <v>614</v>
      </c>
      <c r="E14" s="370" t="s">
        <v>205</v>
      </c>
      <c r="F14" s="460" t="s">
        <v>1218</v>
      </c>
      <c r="G14" s="372"/>
      <c r="H14" s="372"/>
      <c r="I14" s="370" t="s">
        <v>1177</v>
      </c>
      <c r="J14" s="370" t="s">
        <v>1178</v>
      </c>
      <c r="K14" s="648"/>
      <c r="L14" s="371"/>
      <c r="M14" s="461">
        <v>44842</v>
      </c>
      <c r="N14" s="371"/>
      <c r="O14" s="364"/>
      <c r="P14" s="404"/>
      <c r="Q14" s="367" t="s">
        <v>1000</v>
      </c>
      <c r="R14" s="367" t="s">
        <v>1000</v>
      </c>
      <c r="S14" s="367" t="s">
        <v>1000</v>
      </c>
      <c r="T14" s="367" t="s">
        <v>1000</v>
      </c>
      <c r="U14" s="367" t="s">
        <v>1000</v>
      </c>
      <c r="V14" s="367" t="s">
        <v>1000</v>
      </c>
      <c r="W14" s="367" t="s">
        <v>1000</v>
      </c>
      <c r="X14" s="367" t="s">
        <v>1000</v>
      </c>
      <c r="Y14" s="594"/>
      <c r="Z14" s="594"/>
      <c r="AA14" s="603"/>
      <c r="AB14" s="594"/>
      <c r="AC14" s="594"/>
      <c r="AD14" s="595"/>
    </row>
    <row r="15" spans="1:30" s="375" customFormat="1" ht="93.75" customHeight="1">
      <c r="A15" s="402" t="s">
        <v>982</v>
      </c>
      <c r="B15" s="403" t="s">
        <v>89</v>
      </c>
      <c r="C15" s="395" t="s">
        <v>109</v>
      </c>
      <c r="D15" s="364" t="s">
        <v>612</v>
      </c>
      <c r="E15" s="371" t="s">
        <v>169</v>
      </c>
      <c r="F15" s="371" t="s">
        <v>899</v>
      </c>
      <c r="G15" s="371" t="s">
        <v>1022</v>
      </c>
      <c r="H15" s="371" t="s">
        <v>1022</v>
      </c>
      <c r="I15" s="643" t="s">
        <v>1034</v>
      </c>
      <c r="J15" s="643" t="s">
        <v>1028</v>
      </c>
      <c r="K15" s="643"/>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594" t="s">
        <v>1053</v>
      </c>
      <c r="Z15" s="604" t="s">
        <v>1050</v>
      </c>
      <c r="AA15" s="594" t="s">
        <v>1054</v>
      </c>
      <c r="AB15" s="594" t="s">
        <v>1055</v>
      </c>
      <c r="AC15" s="604" t="s">
        <v>1037</v>
      </c>
      <c r="AD15" s="612" t="s">
        <v>1056</v>
      </c>
    </row>
    <row r="16" spans="1:30" s="375" customFormat="1" ht="93.75" customHeight="1">
      <c r="A16" s="384" t="s">
        <v>983</v>
      </c>
      <c r="B16" s="426" t="s">
        <v>89</v>
      </c>
      <c r="C16" s="395"/>
      <c r="D16" s="364" t="s">
        <v>613</v>
      </c>
      <c r="E16" s="371" t="s">
        <v>355</v>
      </c>
      <c r="F16" s="371" t="s">
        <v>1020</v>
      </c>
      <c r="G16" s="371"/>
      <c r="H16" s="371"/>
      <c r="I16" s="645"/>
      <c r="J16" s="645"/>
      <c r="K16" s="645"/>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594"/>
      <c r="Z16" s="604"/>
      <c r="AA16" s="594"/>
      <c r="AB16" s="594"/>
      <c r="AC16" s="604"/>
      <c r="AD16" s="613"/>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594"/>
      <c r="Z17" s="604"/>
      <c r="AA17" s="594"/>
      <c r="AB17" s="594"/>
      <c r="AC17" s="604"/>
      <c r="AD17" s="614"/>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594" t="s">
        <v>1057</v>
      </c>
      <c r="Z18" s="604" t="s">
        <v>1050</v>
      </c>
      <c r="AA18" s="594" t="s">
        <v>1058</v>
      </c>
      <c r="AB18" s="594" t="s">
        <v>1039</v>
      </c>
      <c r="AC18" s="604" t="s">
        <v>1037</v>
      </c>
      <c r="AD18" s="595"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594"/>
      <c r="Z19" s="604"/>
      <c r="AA19" s="594"/>
      <c r="AB19" s="594"/>
      <c r="AC19" s="604"/>
      <c r="AD19" s="595"/>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594"/>
      <c r="Z20" s="604"/>
      <c r="AA20" s="594"/>
      <c r="AB20" s="594"/>
      <c r="AC20" s="604"/>
      <c r="AD20" s="595"/>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594" t="s">
        <v>1060</v>
      </c>
      <c r="Z21" s="594" t="s">
        <v>1061</v>
      </c>
      <c r="AA21" s="594" t="s">
        <v>1062</v>
      </c>
      <c r="AB21" s="594" t="s">
        <v>1039</v>
      </c>
      <c r="AC21" s="594" t="s">
        <v>1063</v>
      </c>
      <c r="AD21" s="595"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594"/>
      <c r="Z22" s="594"/>
      <c r="AA22" s="594"/>
      <c r="AB22" s="594"/>
      <c r="AC22" s="594"/>
      <c r="AD22" s="595"/>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594"/>
      <c r="Z23" s="594"/>
      <c r="AA23" s="594"/>
      <c r="AB23" s="594"/>
      <c r="AC23" s="594"/>
      <c r="AD23" s="595"/>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649" t="s">
        <v>990</v>
      </c>
      <c r="J26" s="649"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650"/>
      <c r="J27" s="650"/>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643" t="s">
        <v>1018</v>
      </c>
      <c r="J34" s="643"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604" t="s">
        <v>1065</v>
      </c>
      <c r="Z34" s="604"/>
      <c r="AA34" s="604"/>
      <c r="AB34" s="604" t="s">
        <v>1037</v>
      </c>
      <c r="AC34" s="604" t="s">
        <v>1037</v>
      </c>
      <c r="AD34" s="599" t="s">
        <v>1037</v>
      </c>
    </row>
    <row r="35" spans="1:30" s="383" customFormat="1" ht="114.75" customHeight="1">
      <c r="A35" s="429"/>
      <c r="B35" s="403"/>
      <c r="C35" s="395"/>
      <c r="D35" s="364" t="s">
        <v>613</v>
      </c>
      <c r="E35" s="371" t="s">
        <v>901</v>
      </c>
      <c r="F35" s="371" t="s">
        <v>250</v>
      </c>
      <c r="G35" s="371"/>
      <c r="H35" s="371"/>
      <c r="I35" s="644"/>
      <c r="J35" s="644"/>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604"/>
      <c r="Z35" s="604"/>
      <c r="AA35" s="604"/>
      <c r="AB35" s="604"/>
      <c r="AC35" s="604"/>
      <c r="AD35" s="599"/>
    </row>
    <row r="36" spans="1:30" s="383" customFormat="1" ht="114.75" customHeight="1">
      <c r="A36" s="429"/>
      <c r="B36" s="403"/>
      <c r="C36" s="395"/>
      <c r="D36" s="364" t="s">
        <v>614</v>
      </c>
      <c r="E36" s="371" t="s">
        <v>901</v>
      </c>
      <c r="F36" s="371" t="s">
        <v>250</v>
      </c>
      <c r="G36" s="371"/>
      <c r="H36" s="371"/>
      <c r="I36" s="645"/>
      <c r="J36" s="645"/>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604"/>
      <c r="Z36" s="604"/>
      <c r="AA36" s="604"/>
      <c r="AB36" s="604"/>
      <c r="AC36" s="604"/>
      <c r="AD36" s="599"/>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594" t="s">
        <v>1100</v>
      </c>
      <c r="Z37" s="594" t="s">
        <v>1050</v>
      </c>
      <c r="AA37" s="594" t="s">
        <v>1101</v>
      </c>
      <c r="AB37" s="594" t="s">
        <v>1039</v>
      </c>
      <c r="AC37" s="594" t="s">
        <v>1102</v>
      </c>
      <c r="AD37" s="595"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594"/>
      <c r="Z38" s="594"/>
      <c r="AA38" s="594"/>
      <c r="AB38" s="594"/>
      <c r="AC38" s="594"/>
      <c r="AD38" s="595"/>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594"/>
      <c r="Z39" s="594"/>
      <c r="AA39" s="594"/>
      <c r="AB39" s="594"/>
      <c r="AC39" s="594"/>
      <c r="AD39" s="595"/>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594" t="s">
        <v>1133</v>
      </c>
      <c r="Z40" s="594" t="s">
        <v>1046</v>
      </c>
      <c r="AA40" s="604" t="s">
        <v>1134</v>
      </c>
      <c r="AB40" s="604" t="s">
        <v>1039</v>
      </c>
      <c r="AC40" s="594" t="s">
        <v>1161</v>
      </c>
      <c r="AD40" s="595"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594" t="s">
        <v>1133</v>
      </c>
      <c r="Z41" s="594" t="s">
        <v>1046</v>
      </c>
      <c r="AA41" s="604" t="s">
        <v>1134</v>
      </c>
      <c r="AB41" s="604" t="s">
        <v>1039</v>
      </c>
      <c r="AC41" s="594" t="s">
        <v>1135</v>
      </c>
      <c r="AD41" s="595"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594" t="s">
        <v>1133</v>
      </c>
      <c r="Z42" s="594" t="s">
        <v>1046</v>
      </c>
      <c r="AA42" s="604" t="s">
        <v>1134</v>
      </c>
      <c r="AB42" s="604" t="s">
        <v>1039</v>
      </c>
      <c r="AC42" s="594" t="s">
        <v>1135</v>
      </c>
      <c r="AD42" s="595"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605" t="s">
        <v>1066</v>
      </c>
      <c r="Z43" s="605" t="s">
        <v>1050</v>
      </c>
      <c r="AA43" s="601" t="s">
        <v>1067</v>
      </c>
      <c r="AB43" s="601" t="s">
        <v>1067</v>
      </c>
      <c r="AC43" s="605" t="s">
        <v>1068</v>
      </c>
      <c r="AD43" s="590"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606"/>
      <c r="Z44" s="606"/>
      <c r="AA44" s="602"/>
      <c r="AB44" s="602"/>
      <c r="AC44" s="606"/>
      <c r="AD44" s="591"/>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607"/>
      <c r="Z45" s="607"/>
      <c r="AA45" s="603"/>
      <c r="AB45" s="603"/>
      <c r="AC45" s="607"/>
      <c r="AD45" s="592"/>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611"/>
      <c r="Z46" s="604" t="s">
        <v>1037</v>
      </c>
      <c r="AA46" s="604" t="s">
        <v>1037</v>
      </c>
      <c r="AB46" s="604" t="s">
        <v>1037</v>
      </c>
      <c r="AC46" s="594" t="s">
        <v>1070</v>
      </c>
      <c r="AD46" s="599"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611"/>
      <c r="Z47" s="604"/>
      <c r="AA47" s="604"/>
      <c r="AB47" s="604"/>
      <c r="AC47" s="594"/>
      <c r="AD47" s="599"/>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611"/>
      <c r="Z48" s="604"/>
      <c r="AA48" s="604"/>
      <c r="AB48" s="604"/>
      <c r="AC48" s="594"/>
      <c r="AD48" s="599"/>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594" t="s">
        <v>1071</v>
      </c>
      <c r="Z49" s="594" t="s">
        <v>1061</v>
      </c>
      <c r="AA49" s="604" t="s">
        <v>1037</v>
      </c>
      <c r="AB49" s="604" t="s">
        <v>1037</v>
      </c>
      <c r="AC49" s="604" t="s">
        <v>1037</v>
      </c>
      <c r="AD49" s="595"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594"/>
      <c r="Z50" s="594"/>
      <c r="AA50" s="604"/>
      <c r="AB50" s="604"/>
      <c r="AC50" s="604"/>
      <c r="AD50" s="595"/>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594"/>
      <c r="Z51" s="594"/>
      <c r="AA51" s="604"/>
      <c r="AB51" s="604"/>
      <c r="AC51" s="604"/>
      <c r="AD51" s="595"/>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608" t="s">
        <v>1081</v>
      </c>
      <c r="Z52" s="601" t="s">
        <v>1081</v>
      </c>
      <c r="AA52" s="601" t="s">
        <v>1081</v>
      </c>
      <c r="AB52" s="601" t="s">
        <v>1081</v>
      </c>
      <c r="AC52" s="601" t="s">
        <v>1081</v>
      </c>
      <c r="AD52" s="581"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609"/>
      <c r="Z53" s="602"/>
      <c r="AA53" s="602"/>
      <c r="AB53" s="602"/>
      <c r="AC53" s="602"/>
      <c r="AD53" s="582"/>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610"/>
      <c r="Z54" s="603"/>
      <c r="AA54" s="603"/>
      <c r="AB54" s="603"/>
      <c r="AC54" s="603"/>
      <c r="AD54" s="583"/>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604" t="s">
        <v>1037</v>
      </c>
      <c r="Z55" s="604" t="s">
        <v>1037</v>
      </c>
      <c r="AA55" s="604" t="s">
        <v>1037</v>
      </c>
      <c r="AB55" s="604" t="s">
        <v>1037</v>
      </c>
      <c r="AC55" s="604" t="s">
        <v>1037</v>
      </c>
      <c r="AD55" s="599"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604"/>
      <c r="Z56" s="604"/>
      <c r="AA56" s="604"/>
      <c r="AB56" s="604"/>
      <c r="AC56" s="604"/>
      <c r="AD56" s="599"/>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604"/>
      <c r="Z57" s="604"/>
      <c r="AA57" s="604"/>
      <c r="AB57" s="604"/>
      <c r="AC57" s="604"/>
      <c r="AD57" s="599"/>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604" t="s">
        <v>1074</v>
      </c>
      <c r="Z58" s="604" t="s">
        <v>1061</v>
      </c>
      <c r="AA58" s="604" t="s">
        <v>1075</v>
      </c>
      <c r="AB58" s="604" t="s">
        <v>1061</v>
      </c>
      <c r="AC58" s="604" t="s">
        <v>1037</v>
      </c>
      <c r="AD58" s="599"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604"/>
      <c r="Z59" s="604"/>
      <c r="AA59" s="604"/>
      <c r="AB59" s="604"/>
      <c r="AC59" s="604"/>
      <c r="AD59" s="599"/>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604"/>
      <c r="Z60" s="604"/>
      <c r="AA60" s="604"/>
      <c r="AB60" s="604"/>
      <c r="AC60" s="604"/>
      <c r="AD60" s="599"/>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594" t="s">
        <v>1077</v>
      </c>
      <c r="Z61" s="594" t="s">
        <v>1061</v>
      </c>
      <c r="AA61" s="604" t="s">
        <v>1037</v>
      </c>
      <c r="AB61" s="604" t="s">
        <v>1037</v>
      </c>
      <c r="AC61" s="604" t="s">
        <v>1037</v>
      </c>
      <c r="AD61" s="595"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594"/>
      <c r="Z62" s="594"/>
      <c r="AA62" s="604"/>
      <c r="AB62" s="604"/>
      <c r="AC62" s="604"/>
      <c r="AD62" s="595"/>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594"/>
      <c r="Z63" s="594"/>
      <c r="AA63" s="604"/>
      <c r="AB63" s="604"/>
      <c r="AC63" s="604"/>
      <c r="AD63" s="595"/>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594" t="s">
        <v>1079</v>
      </c>
      <c r="Z64" s="594" t="s">
        <v>1061</v>
      </c>
      <c r="AA64" s="604" t="s">
        <v>1037</v>
      </c>
      <c r="AB64" s="604" t="s">
        <v>1037</v>
      </c>
      <c r="AC64" s="604" t="s">
        <v>1037</v>
      </c>
      <c r="AD64" s="595"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594"/>
      <c r="Z65" s="594"/>
      <c r="AA65" s="604"/>
      <c r="AB65" s="604"/>
      <c r="AC65" s="604"/>
      <c r="AD65" s="595"/>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594"/>
      <c r="Z66" s="594"/>
      <c r="AA66" s="604"/>
      <c r="AB66" s="604"/>
      <c r="AC66" s="604"/>
      <c r="AD66" s="595"/>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594" t="s">
        <v>1082</v>
      </c>
      <c r="Z67" s="594" t="s">
        <v>1061</v>
      </c>
      <c r="AA67" s="604" t="s">
        <v>1037</v>
      </c>
      <c r="AB67" s="604" t="s">
        <v>1037</v>
      </c>
      <c r="AC67" s="594" t="s">
        <v>1083</v>
      </c>
      <c r="AD67" s="595"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594"/>
      <c r="Z68" s="594"/>
      <c r="AA68" s="604"/>
      <c r="AB68" s="604"/>
      <c r="AC68" s="594"/>
      <c r="AD68" s="595"/>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594"/>
      <c r="Z69" s="594"/>
      <c r="AA69" s="604"/>
      <c r="AB69" s="604"/>
      <c r="AC69" s="594"/>
      <c r="AD69" s="595"/>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604" t="s">
        <v>616</v>
      </c>
      <c r="Z70" s="604" t="s">
        <v>616</v>
      </c>
      <c r="AA70" s="604" t="s">
        <v>616</v>
      </c>
      <c r="AB70" s="604" t="s">
        <v>616</v>
      </c>
      <c r="AC70" s="605" t="s">
        <v>1084</v>
      </c>
      <c r="AD70" s="599"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604"/>
      <c r="Z71" s="604"/>
      <c r="AA71" s="604"/>
      <c r="AB71" s="604"/>
      <c r="AC71" s="606"/>
      <c r="AD71" s="599"/>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604"/>
      <c r="Z72" s="604"/>
      <c r="AA72" s="604"/>
      <c r="AB72" s="604"/>
      <c r="AC72" s="607"/>
      <c r="AD72" s="599"/>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594" t="s">
        <v>1103</v>
      </c>
      <c r="Z73" s="594" t="s">
        <v>1061</v>
      </c>
      <c r="AA73" s="594" t="s">
        <v>1104</v>
      </c>
      <c r="AB73" s="594" t="s">
        <v>1061</v>
      </c>
      <c r="AC73" s="601" t="s">
        <v>1065</v>
      </c>
      <c r="AD73" s="595"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594"/>
      <c r="Z74" s="594"/>
      <c r="AA74" s="594"/>
      <c r="AB74" s="594"/>
      <c r="AC74" s="602"/>
      <c r="AD74" s="595"/>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594"/>
      <c r="Z75" s="594"/>
      <c r="AA75" s="594"/>
      <c r="AB75" s="594"/>
      <c r="AC75" s="603"/>
      <c r="AD75" s="595"/>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594" t="s">
        <v>1086</v>
      </c>
      <c r="Z76" s="594" t="s">
        <v>1087</v>
      </c>
      <c r="AA76" s="432" t="s">
        <v>1037</v>
      </c>
      <c r="AB76" s="604" t="s">
        <v>1037</v>
      </c>
      <c r="AC76" s="594" t="s">
        <v>1088</v>
      </c>
      <c r="AD76" s="595"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594"/>
      <c r="Z77" s="594"/>
      <c r="AA77" s="433"/>
      <c r="AB77" s="604"/>
      <c r="AC77" s="594"/>
      <c r="AD77" s="595"/>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594"/>
      <c r="Z78" s="594"/>
      <c r="AA78" s="434"/>
      <c r="AB78" s="604"/>
      <c r="AC78" s="594"/>
      <c r="AD78" s="595"/>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594" t="s">
        <v>1090</v>
      </c>
      <c r="Z80" s="594" t="s">
        <v>1061</v>
      </c>
      <c r="AA80" s="604" t="s">
        <v>1037</v>
      </c>
      <c r="AB80" s="604" t="s">
        <v>1037</v>
      </c>
      <c r="AC80" s="594" t="s">
        <v>1091</v>
      </c>
      <c r="AD80" s="595"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594"/>
      <c r="Z81" s="594"/>
      <c r="AA81" s="604"/>
      <c r="AB81" s="604"/>
      <c r="AC81" s="594"/>
      <c r="AD81" s="595"/>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594"/>
      <c r="Z82" s="594"/>
      <c r="AA82" s="604"/>
      <c r="AB82" s="604"/>
      <c r="AC82" s="594"/>
      <c r="AD82" s="595"/>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594" t="s">
        <v>1093</v>
      </c>
      <c r="Z83" s="594" t="s">
        <v>1061</v>
      </c>
      <c r="AA83" s="604" t="s">
        <v>1037</v>
      </c>
      <c r="AB83" s="604" t="s">
        <v>1037</v>
      </c>
      <c r="AC83" s="594" t="s">
        <v>1094</v>
      </c>
      <c r="AD83" s="595"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594"/>
      <c r="Z84" s="594"/>
      <c r="AA84" s="604"/>
      <c r="AB84" s="604"/>
      <c r="AC84" s="594"/>
      <c r="AD84" s="595"/>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594"/>
      <c r="Z85" s="594"/>
      <c r="AA85" s="604"/>
      <c r="AB85" s="604"/>
      <c r="AC85" s="594"/>
      <c r="AD85" s="595"/>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594" t="s">
        <v>1096</v>
      </c>
      <c r="Z86" s="594" t="s">
        <v>1050</v>
      </c>
      <c r="AA86" s="604" t="s">
        <v>1037</v>
      </c>
      <c r="AB86" s="604" t="s">
        <v>1037</v>
      </c>
      <c r="AC86" s="604" t="s">
        <v>1037</v>
      </c>
      <c r="AD86" s="595"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594"/>
      <c r="Z87" s="594"/>
      <c r="AA87" s="604"/>
      <c r="AB87" s="604"/>
      <c r="AC87" s="604"/>
      <c r="AD87" s="595"/>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594"/>
      <c r="Z88" s="594"/>
      <c r="AA88" s="604"/>
      <c r="AB88" s="604"/>
      <c r="AC88" s="604"/>
      <c r="AD88" s="595"/>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604" t="s">
        <v>1037</v>
      </c>
      <c r="Z89" s="604" t="s">
        <v>1037</v>
      </c>
      <c r="AA89" s="604" t="s">
        <v>1037</v>
      </c>
      <c r="AB89" s="604" t="s">
        <v>1037</v>
      </c>
      <c r="AC89" s="594" t="s">
        <v>1098</v>
      </c>
      <c r="AD89" s="595"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604"/>
      <c r="Z90" s="604"/>
      <c r="AA90" s="604"/>
      <c r="AB90" s="604"/>
      <c r="AC90" s="594"/>
      <c r="AD90" s="595"/>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604"/>
      <c r="Z91" s="604"/>
      <c r="AA91" s="604"/>
      <c r="AB91" s="604"/>
      <c r="AC91" s="594"/>
      <c r="AD91" s="595"/>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593" t="s">
        <v>1067</v>
      </c>
      <c r="Z93" s="593" t="s">
        <v>1067</v>
      </c>
      <c r="AA93" s="593" t="s">
        <v>1067</v>
      </c>
      <c r="AB93" s="593" t="s">
        <v>1067</v>
      </c>
      <c r="AC93" s="593" t="s">
        <v>1106</v>
      </c>
      <c r="AD93" s="599"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593"/>
      <c r="Z94" s="593"/>
      <c r="AA94" s="593"/>
      <c r="AB94" s="593"/>
      <c r="AC94" s="593"/>
      <c r="AD94" s="599"/>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593"/>
      <c r="Z95" s="593"/>
      <c r="AA95" s="593"/>
      <c r="AB95" s="593"/>
      <c r="AC95" s="593"/>
      <c r="AD95" s="599"/>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593" t="s">
        <v>1037</v>
      </c>
      <c r="Z97" s="593" t="s">
        <v>1037</v>
      </c>
      <c r="AA97" s="593" t="s">
        <v>1037</v>
      </c>
      <c r="AB97" s="593" t="s">
        <v>1037</v>
      </c>
      <c r="AC97" s="593" t="s">
        <v>1037</v>
      </c>
      <c r="AD97" s="599"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593"/>
      <c r="Z98" s="593"/>
      <c r="AA98" s="593"/>
      <c r="AB98" s="593"/>
      <c r="AC98" s="593"/>
      <c r="AD98" s="599"/>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593"/>
      <c r="Z99" s="593"/>
      <c r="AA99" s="593"/>
      <c r="AB99" s="593"/>
      <c r="AC99" s="593"/>
      <c r="AD99" s="599"/>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593" t="s">
        <v>1037</v>
      </c>
      <c r="Z100" s="593" t="s">
        <v>1037</v>
      </c>
      <c r="AA100" s="594" t="s">
        <v>1107</v>
      </c>
      <c r="AB100" s="594" t="s">
        <v>1061</v>
      </c>
      <c r="AC100" s="600" t="s">
        <v>1108</v>
      </c>
      <c r="AD100" s="595"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593"/>
      <c r="Z101" s="593"/>
      <c r="AA101" s="594"/>
      <c r="AB101" s="594"/>
      <c r="AC101" s="600"/>
      <c r="AD101" s="595"/>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593"/>
      <c r="Z102" s="593"/>
      <c r="AA102" s="594"/>
      <c r="AB102" s="594"/>
      <c r="AC102" s="600"/>
      <c r="AD102" s="595"/>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593" t="s">
        <v>1037</v>
      </c>
      <c r="Z103" s="593" t="s">
        <v>1037</v>
      </c>
      <c r="AA103" s="593" t="s">
        <v>1037</v>
      </c>
      <c r="AB103" s="593" t="s">
        <v>1037</v>
      </c>
      <c r="AC103" s="600" t="s">
        <v>1110</v>
      </c>
      <c r="AD103" s="599"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593"/>
      <c r="Z104" s="593"/>
      <c r="AA104" s="593"/>
      <c r="AB104" s="593"/>
      <c r="AC104" s="600"/>
      <c r="AD104" s="599"/>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593"/>
      <c r="Z105" s="593"/>
      <c r="AA105" s="593"/>
      <c r="AB105" s="593"/>
      <c r="AC105" s="600"/>
      <c r="AD105" s="599"/>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593" t="s">
        <v>1037</v>
      </c>
      <c r="Z106" s="593" t="s">
        <v>1037</v>
      </c>
      <c r="AA106" s="593" t="s">
        <v>1037</v>
      </c>
      <c r="AB106" s="593" t="s">
        <v>1037</v>
      </c>
      <c r="AC106" s="600" t="s">
        <v>1111</v>
      </c>
      <c r="AD106" s="599"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593"/>
      <c r="Z107" s="593"/>
      <c r="AA107" s="593"/>
      <c r="AB107" s="593"/>
      <c r="AC107" s="600"/>
      <c r="AD107" s="599"/>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593"/>
      <c r="Z108" s="593"/>
      <c r="AA108" s="593"/>
      <c r="AB108" s="593"/>
      <c r="AC108" s="600"/>
      <c r="AD108" s="599"/>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593" t="s">
        <v>1037</v>
      </c>
      <c r="Z109" s="593" t="s">
        <v>1037</v>
      </c>
      <c r="AA109" s="593" t="s">
        <v>1037</v>
      </c>
      <c r="AB109" s="593" t="s">
        <v>1037</v>
      </c>
      <c r="AC109" s="600" t="s">
        <v>1112</v>
      </c>
      <c r="AD109" s="599"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593"/>
      <c r="Z110" s="593"/>
      <c r="AA110" s="593"/>
      <c r="AB110" s="593"/>
      <c r="AC110" s="600"/>
      <c r="AD110" s="599"/>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593"/>
      <c r="Z111" s="593"/>
      <c r="AA111" s="593"/>
      <c r="AB111" s="593"/>
      <c r="AC111" s="600"/>
      <c r="AD111" s="599"/>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587" t="s">
        <v>1037</v>
      </c>
      <c r="Z112" s="587" t="s">
        <v>1037</v>
      </c>
      <c r="AA112" s="587" t="s">
        <v>1037</v>
      </c>
      <c r="AB112" s="587" t="s">
        <v>1037</v>
      </c>
      <c r="AC112" s="587" t="s">
        <v>1037</v>
      </c>
      <c r="AD112" s="581"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588"/>
      <c r="Z113" s="588"/>
      <c r="AA113" s="588"/>
      <c r="AB113" s="588"/>
      <c r="AC113" s="588"/>
      <c r="AD113" s="582"/>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589"/>
      <c r="Z114" s="589"/>
      <c r="AA114" s="589"/>
      <c r="AB114" s="589"/>
      <c r="AC114" s="589"/>
      <c r="AD114" s="583"/>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587" t="s">
        <v>616</v>
      </c>
      <c r="Z115" s="587" t="s">
        <v>616</v>
      </c>
      <c r="AA115" s="587" t="s">
        <v>616</v>
      </c>
      <c r="AB115" s="587" t="s">
        <v>616</v>
      </c>
      <c r="AC115" s="584" t="s">
        <v>1113</v>
      </c>
      <c r="AD115" s="581"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588" t="s">
        <v>616</v>
      </c>
      <c r="Z116" s="588" t="s">
        <v>616</v>
      </c>
      <c r="AA116" s="588" t="s">
        <v>616</v>
      </c>
      <c r="AB116" s="588" t="s">
        <v>616</v>
      </c>
      <c r="AC116" s="585" t="s">
        <v>1113</v>
      </c>
      <c r="AD116" s="582"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589" t="s">
        <v>616</v>
      </c>
      <c r="Z117" s="589" t="s">
        <v>616</v>
      </c>
      <c r="AA117" s="589" t="s">
        <v>616</v>
      </c>
      <c r="AB117" s="589" t="s">
        <v>616</v>
      </c>
      <c r="AC117" s="586" t="s">
        <v>1113</v>
      </c>
      <c r="AD117" s="583"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587" t="s">
        <v>1067</v>
      </c>
      <c r="Z118" s="587" t="s">
        <v>1067</v>
      </c>
      <c r="AA118" s="587" t="s">
        <v>1067</v>
      </c>
      <c r="AB118" s="587" t="s">
        <v>1067</v>
      </c>
      <c r="AC118" s="584" t="s">
        <v>1114</v>
      </c>
      <c r="AD118" s="581"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588"/>
      <c r="Z119" s="588"/>
      <c r="AA119" s="588"/>
      <c r="AB119" s="588"/>
      <c r="AC119" s="585"/>
      <c r="AD119" s="582"/>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589"/>
      <c r="Z120" s="589"/>
      <c r="AA120" s="589"/>
      <c r="AB120" s="589"/>
      <c r="AC120" s="586"/>
      <c r="AD120" s="583"/>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587" t="s">
        <v>1037</v>
      </c>
      <c r="Z121" s="587" t="s">
        <v>1065</v>
      </c>
      <c r="AA121" s="584" t="s">
        <v>1116</v>
      </c>
      <c r="AB121" s="587" t="s">
        <v>1065</v>
      </c>
      <c r="AC121" s="587" t="s">
        <v>1065</v>
      </c>
      <c r="AD121" s="590"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588"/>
      <c r="Z122" s="588"/>
      <c r="AA122" s="585"/>
      <c r="AB122" s="588"/>
      <c r="AC122" s="588"/>
      <c r="AD122" s="591"/>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589"/>
      <c r="Z123" s="589"/>
      <c r="AA123" s="586"/>
      <c r="AB123" s="589"/>
      <c r="AC123" s="589"/>
      <c r="AD123" s="592"/>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587" t="s">
        <v>1037</v>
      </c>
      <c r="Z124" s="587" t="s">
        <v>1065</v>
      </c>
      <c r="AA124" s="584" t="s">
        <v>1117</v>
      </c>
      <c r="AB124" s="587" t="s">
        <v>1065</v>
      </c>
      <c r="AC124" s="587" t="s">
        <v>1118</v>
      </c>
      <c r="AD124" s="590"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588"/>
      <c r="Z125" s="588"/>
      <c r="AA125" s="585"/>
      <c r="AB125" s="588"/>
      <c r="AC125" s="588"/>
      <c r="AD125" s="591"/>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589"/>
      <c r="Z126" s="589"/>
      <c r="AA126" s="586"/>
      <c r="AB126" s="589"/>
      <c r="AC126" s="589"/>
      <c r="AD126" s="592"/>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587" t="s">
        <v>1037</v>
      </c>
      <c r="Z127" s="587" t="s">
        <v>1037</v>
      </c>
      <c r="AA127" s="596" t="s">
        <v>1119</v>
      </c>
      <c r="AB127" s="596" t="s">
        <v>1061</v>
      </c>
      <c r="AC127" s="584" t="s">
        <v>1120</v>
      </c>
      <c r="AD127" s="590"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588"/>
      <c r="Z128" s="588"/>
      <c r="AA128" s="597"/>
      <c r="AB128" s="597"/>
      <c r="AC128" s="585"/>
      <c r="AD128" s="591"/>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589"/>
      <c r="Z129" s="589"/>
      <c r="AA129" s="598"/>
      <c r="AB129" s="598"/>
      <c r="AC129" s="586"/>
      <c r="AD129" s="592"/>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587" t="s">
        <v>1037</v>
      </c>
      <c r="Z130" s="587" t="s">
        <v>1037</v>
      </c>
      <c r="AA130" s="587" t="s">
        <v>1037</v>
      </c>
      <c r="AB130" s="587" t="s">
        <v>1065</v>
      </c>
      <c r="AC130" s="584" t="s">
        <v>1122</v>
      </c>
      <c r="AD130" s="581"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588"/>
      <c r="Z131" s="588"/>
      <c r="AA131" s="588"/>
      <c r="AB131" s="588"/>
      <c r="AC131" s="585"/>
      <c r="AD131" s="582"/>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589"/>
      <c r="Z132" s="589"/>
      <c r="AA132" s="589"/>
      <c r="AB132" s="589"/>
      <c r="AC132" s="586"/>
      <c r="AD132" s="583"/>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584" t="s">
        <v>1127</v>
      </c>
      <c r="Z133" s="584" t="s">
        <v>1050</v>
      </c>
      <c r="AA133" s="584" t="s">
        <v>1128</v>
      </c>
      <c r="AB133" s="584" t="s">
        <v>1050</v>
      </c>
      <c r="AC133" s="587" t="s">
        <v>1037</v>
      </c>
      <c r="AD133" s="590"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585"/>
      <c r="Z134" s="585"/>
      <c r="AA134" s="585"/>
      <c r="AB134" s="585"/>
      <c r="AC134" s="588"/>
      <c r="AD134" s="591"/>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586"/>
      <c r="Z135" s="586"/>
      <c r="AA135" s="586"/>
      <c r="AB135" s="586"/>
      <c r="AC135" s="589"/>
      <c r="AD135" s="592"/>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594" t="s">
        <v>1123</v>
      </c>
      <c r="Z136" s="594" t="s">
        <v>1124</v>
      </c>
      <c r="AA136" s="593" t="s">
        <v>1037</v>
      </c>
      <c r="AB136" s="593" t="s">
        <v>1037</v>
      </c>
      <c r="AC136" s="593" t="s">
        <v>1037</v>
      </c>
      <c r="AD136" s="595"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594"/>
      <c r="Z137" s="594"/>
      <c r="AA137" s="593"/>
      <c r="AB137" s="593"/>
      <c r="AC137" s="593"/>
      <c r="AD137" s="595"/>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594"/>
      <c r="Z138" s="594"/>
      <c r="AA138" s="593"/>
      <c r="AB138" s="593"/>
      <c r="AC138" s="593"/>
      <c r="AD138" s="595"/>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593" t="s">
        <v>1037</v>
      </c>
      <c r="Z139" s="593" t="s">
        <v>1037</v>
      </c>
      <c r="AA139" s="593" t="s">
        <v>1037</v>
      </c>
      <c r="AB139" s="593" t="s">
        <v>1037</v>
      </c>
      <c r="AC139" s="593" t="s">
        <v>1037</v>
      </c>
      <c r="AD139" s="581"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593"/>
      <c r="Z140" s="593"/>
      <c r="AA140" s="593"/>
      <c r="AB140" s="593"/>
      <c r="AC140" s="593"/>
      <c r="AD140" s="582"/>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593"/>
      <c r="Z141" s="593"/>
      <c r="AA141" s="593"/>
      <c r="AB141" s="593"/>
      <c r="AC141" s="593"/>
      <c r="AD141" s="583"/>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593" t="s">
        <v>1037</v>
      </c>
      <c r="Z142" s="593" t="s">
        <v>1037</v>
      </c>
      <c r="AA142" s="593" t="s">
        <v>1037</v>
      </c>
      <c r="AB142" s="593" t="s">
        <v>1037</v>
      </c>
      <c r="AC142" s="593" t="s">
        <v>1037</v>
      </c>
      <c r="AD142" s="581"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593"/>
      <c r="Z143" s="593"/>
      <c r="AA143" s="593"/>
      <c r="AB143" s="593"/>
      <c r="AC143" s="593"/>
      <c r="AD143" s="582"/>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593"/>
      <c r="Z144" s="593"/>
      <c r="AA144" s="593"/>
      <c r="AB144" s="593"/>
      <c r="AC144" s="593"/>
      <c r="AD144" s="583"/>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593" t="s">
        <v>1037</v>
      </c>
      <c r="Z145" s="593" t="s">
        <v>1037</v>
      </c>
      <c r="AA145" s="593" t="s">
        <v>1037</v>
      </c>
      <c r="AB145" s="593" t="s">
        <v>1037</v>
      </c>
      <c r="AC145" s="584" t="s">
        <v>1126</v>
      </c>
      <c r="AD145" s="581"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593"/>
      <c r="Z146" s="593"/>
      <c r="AA146" s="593"/>
      <c r="AB146" s="593"/>
      <c r="AC146" s="585"/>
      <c r="AD146" s="582"/>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593"/>
      <c r="Z147" s="593"/>
      <c r="AA147" s="593"/>
      <c r="AB147" s="593"/>
      <c r="AC147" s="586"/>
      <c r="AD147" s="583"/>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 ref="A2:A3"/>
    <mergeCell ref="B2:B3"/>
    <mergeCell ref="C2:C3"/>
    <mergeCell ref="M2:M3"/>
    <mergeCell ref="P2:P3"/>
    <mergeCell ref="N2:N3"/>
    <mergeCell ref="O2:O3"/>
    <mergeCell ref="E2:H2"/>
    <mergeCell ref="I2:K2"/>
    <mergeCell ref="D2:D3"/>
    <mergeCell ref="AD2:AD3"/>
    <mergeCell ref="Y6:Y8"/>
    <mergeCell ref="Z6:Z8"/>
    <mergeCell ref="AA6:AA8"/>
    <mergeCell ref="AB6:AB8"/>
    <mergeCell ref="AC6:AC8"/>
    <mergeCell ref="AD6:AD8"/>
    <mergeCell ref="Y2:Y3"/>
    <mergeCell ref="Z2:Z3"/>
    <mergeCell ref="AA2:AA3"/>
    <mergeCell ref="AB2:AB3"/>
    <mergeCell ref="AC2:AC3"/>
    <mergeCell ref="AD9:AD11"/>
    <mergeCell ref="Y12:Y14"/>
    <mergeCell ref="Z12:Z14"/>
    <mergeCell ref="AA12:AA14"/>
    <mergeCell ref="AB12:AB14"/>
    <mergeCell ref="AC12:AC14"/>
    <mergeCell ref="AD12:AD14"/>
    <mergeCell ref="Y9:Y11"/>
    <mergeCell ref="Z9:Z11"/>
    <mergeCell ref="AA9:AA11"/>
    <mergeCell ref="AB9:AB11"/>
    <mergeCell ref="AC9:AC11"/>
    <mergeCell ref="AD15:AD17"/>
    <mergeCell ref="Y18:Y20"/>
    <mergeCell ref="Z18:Z20"/>
    <mergeCell ref="AA18:AA20"/>
    <mergeCell ref="AB18:AB20"/>
    <mergeCell ref="AC18:AC20"/>
    <mergeCell ref="AD18:AD20"/>
    <mergeCell ref="Y15:Y17"/>
    <mergeCell ref="Z15:Z17"/>
    <mergeCell ref="AA15:AA17"/>
    <mergeCell ref="AB15:AB17"/>
    <mergeCell ref="AC15:AC17"/>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43:AD45"/>
    <mergeCell ref="Y46:Y48"/>
    <mergeCell ref="Z46:Z48"/>
    <mergeCell ref="AA46:AA48"/>
    <mergeCell ref="AB46:AB48"/>
    <mergeCell ref="AC46:AC48"/>
    <mergeCell ref="AD46:AD48"/>
    <mergeCell ref="Y43:Y45"/>
    <mergeCell ref="Z43:Z45"/>
    <mergeCell ref="AA43:AA45"/>
    <mergeCell ref="AB43:AB45"/>
    <mergeCell ref="AC43:AC45"/>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93:AD95"/>
    <mergeCell ref="Y97:Y99"/>
    <mergeCell ref="Z97:Z99"/>
    <mergeCell ref="AA97:AA99"/>
    <mergeCell ref="AB97:AB99"/>
    <mergeCell ref="AC97:AC99"/>
    <mergeCell ref="AD97:AD99"/>
    <mergeCell ref="Y93:Y95"/>
    <mergeCell ref="Z93:Z95"/>
    <mergeCell ref="AA93:AA95"/>
    <mergeCell ref="AB93:AB95"/>
    <mergeCell ref="AC93:AC95"/>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s>
  <phoneticPr fontId="17"/>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55" t="s">
        <v>329</v>
      </c>
      <c r="I3" s="656"/>
      <c r="J3" s="657" t="s">
        <v>330</v>
      </c>
      <c r="K3" s="658"/>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6"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6"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6"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6"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filterColumn colId="6" showButton="0"/>
    <filterColumn colId="8" showButton="0"/>
  </autoFilter>
  <mergeCells count="2">
    <mergeCell ref="H3:I3"/>
    <mergeCell ref="J3:K3"/>
  </mergeCells>
  <phoneticPr fontId="17"/>
  <printOptions horizontalCentered="1"/>
  <pageMargins left="0.39370078740157483" right="0.39370078740157483" top="0.59055118110236227" bottom="0.78740157480314965" header="0.31496062992125984" footer="0.51181102362204722"/>
  <pageSetup paperSize="9" scale="47"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59" t="s">
        <v>689</v>
      </c>
      <c r="B55" s="659"/>
      <c r="C55" s="659"/>
      <c r="D55" s="659"/>
      <c r="E55" s="659"/>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7"/>
  <printOptions horizontalCentered="1"/>
  <pageMargins left="0.39370078740157483" right="0.39370078740157483" top="0.59055118110236227" bottom="0.78740157480314965" header="0.31496062992125984" footer="0.51181102362204722"/>
  <pageSetup paperSize="9" scale="54"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77" t="s">
        <v>21</v>
      </c>
      <c r="AC3" s="677"/>
      <c r="AD3" s="246"/>
      <c r="AE3" s="246"/>
      <c r="AF3" s="246"/>
      <c r="AG3" s="246"/>
    </row>
    <row r="4" spans="1:33" ht="24.75" customHeight="1">
      <c r="B4" s="678" t="s">
        <v>711</v>
      </c>
      <c r="C4" s="681" t="s">
        <v>712</v>
      </c>
      <c r="D4" s="678" t="s">
        <v>713</v>
      </c>
      <c r="E4" s="684" t="s">
        <v>714</v>
      </c>
      <c r="F4" s="687" t="s">
        <v>715</v>
      </c>
      <c r="G4" s="687" t="s">
        <v>716</v>
      </c>
      <c r="H4" s="690" t="s">
        <v>717</v>
      </c>
      <c r="I4" s="690"/>
      <c r="J4" s="690"/>
      <c r="K4" s="690"/>
      <c r="L4" s="690"/>
      <c r="M4" s="691" t="s">
        <v>718</v>
      </c>
      <c r="N4" s="692"/>
      <c r="O4" s="692"/>
      <c r="P4" s="695"/>
      <c r="Q4" s="695"/>
      <c r="R4" s="696"/>
      <c r="S4" s="663" t="s">
        <v>719</v>
      </c>
      <c r="T4" s="663" t="s">
        <v>720</v>
      </c>
      <c r="U4" s="251"/>
      <c r="V4" s="251"/>
      <c r="W4" s="251"/>
      <c r="X4" s="251"/>
      <c r="Y4" s="251"/>
      <c r="Z4" s="251"/>
      <c r="AA4" s="251"/>
      <c r="AB4" s="251"/>
      <c r="AC4" s="666" t="s">
        <v>721</v>
      </c>
      <c r="AD4" s="246"/>
      <c r="AE4" s="246"/>
      <c r="AF4" s="246"/>
      <c r="AG4" s="246"/>
    </row>
    <row r="5" spans="1:33" ht="23.25" customHeight="1">
      <c r="B5" s="679"/>
      <c r="C5" s="682"/>
      <c r="D5" s="679"/>
      <c r="E5" s="685"/>
      <c r="F5" s="688"/>
      <c r="G5" s="688"/>
      <c r="H5" s="669" t="s">
        <v>722</v>
      </c>
      <c r="I5" s="672" t="s">
        <v>723</v>
      </c>
      <c r="J5" s="672"/>
      <c r="K5" s="673"/>
      <c r="L5" s="669" t="s">
        <v>724</v>
      </c>
      <c r="M5" s="693"/>
      <c r="N5" s="694"/>
      <c r="O5" s="694"/>
      <c r="P5" s="674" t="s">
        <v>725</v>
      </c>
      <c r="Q5" s="675"/>
      <c r="R5" s="676"/>
      <c r="S5" s="664"/>
      <c r="T5" s="664"/>
      <c r="U5" s="252" t="s">
        <v>726</v>
      </c>
      <c r="V5" s="252" t="s">
        <v>727</v>
      </c>
      <c r="W5" s="252" t="s">
        <v>728</v>
      </c>
      <c r="X5" s="252" t="s">
        <v>729</v>
      </c>
      <c r="Y5" s="252" t="s">
        <v>3</v>
      </c>
      <c r="Z5" s="252" t="s">
        <v>730</v>
      </c>
      <c r="AA5" s="252" t="s">
        <v>731</v>
      </c>
      <c r="AB5" s="252" t="s">
        <v>732</v>
      </c>
      <c r="AC5" s="667"/>
      <c r="AD5" s="246"/>
      <c r="AE5" s="246"/>
      <c r="AF5" s="246"/>
      <c r="AG5" s="246"/>
    </row>
    <row r="6" spans="1:33">
      <c r="B6" s="679"/>
      <c r="C6" s="682"/>
      <c r="D6" s="679"/>
      <c r="E6" s="685"/>
      <c r="F6" s="688"/>
      <c r="G6" s="688"/>
      <c r="H6" s="670"/>
      <c r="I6" s="669" t="s">
        <v>733</v>
      </c>
      <c r="J6" s="669" t="s">
        <v>734</v>
      </c>
      <c r="K6" s="669" t="s">
        <v>735</v>
      </c>
      <c r="L6" s="670"/>
      <c r="M6" s="253"/>
      <c r="N6" s="254"/>
      <c r="O6" s="255"/>
      <c r="P6" s="256"/>
      <c r="Q6" s="257"/>
      <c r="R6" s="255"/>
      <c r="S6" s="664"/>
      <c r="T6" s="664"/>
      <c r="U6" s="258" t="s">
        <v>732</v>
      </c>
      <c r="V6" s="258"/>
      <c r="W6" s="258"/>
      <c r="X6" s="258"/>
      <c r="Y6" s="258"/>
      <c r="Z6" s="258"/>
      <c r="AA6" s="258"/>
      <c r="AB6" s="258" t="s">
        <v>736</v>
      </c>
      <c r="AC6" s="667"/>
      <c r="AD6" s="246"/>
      <c r="AE6" s="246"/>
      <c r="AF6" s="246"/>
      <c r="AG6" s="246"/>
    </row>
    <row r="7" spans="1:33" ht="22.5">
      <c r="B7" s="680"/>
      <c r="C7" s="683"/>
      <c r="D7" s="680"/>
      <c r="E7" s="686"/>
      <c r="F7" s="689"/>
      <c r="G7" s="689"/>
      <c r="H7" s="671"/>
      <c r="I7" s="671"/>
      <c r="J7" s="671"/>
      <c r="K7" s="671"/>
      <c r="L7" s="671"/>
      <c r="M7" s="259" t="s">
        <v>737</v>
      </c>
      <c r="N7" s="260" t="s">
        <v>738</v>
      </c>
      <c r="O7" s="261" t="s">
        <v>739</v>
      </c>
      <c r="P7" s="262" t="s">
        <v>737</v>
      </c>
      <c r="Q7" s="263" t="s">
        <v>738</v>
      </c>
      <c r="R7" s="261" t="s">
        <v>739</v>
      </c>
      <c r="S7" s="665"/>
      <c r="T7" s="665"/>
      <c r="U7" s="264" t="s">
        <v>740</v>
      </c>
      <c r="V7" s="264"/>
      <c r="W7" s="264"/>
      <c r="X7" s="264"/>
      <c r="Y7" s="264"/>
      <c r="Z7" s="265"/>
      <c r="AA7" s="265"/>
      <c r="AB7" s="264"/>
      <c r="AC7" s="668"/>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60" t="s">
        <v>876</v>
      </c>
      <c r="C50" s="661"/>
      <c r="D50" s="661"/>
      <c r="E50" s="661"/>
      <c r="F50" s="661"/>
      <c r="G50" s="662"/>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mergeCells count="21">
    <mergeCell ref="AB3:AC3"/>
    <mergeCell ref="B4:B7"/>
    <mergeCell ref="C4:C7"/>
    <mergeCell ref="D4:D7"/>
    <mergeCell ref="E4:E7"/>
    <mergeCell ref="F4:F7"/>
    <mergeCell ref="G4:G7"/>
    <mergeCell ref="H4:L4"/>
    <mergeCell ref="M4:O5"/>
    <mergeCell ref="P4:R4"/>
    <mergeCell ref="B50:G50"/>
    <mergeCell ref="S4:S7"/>
    <mergeCell ref="T4:T7"/>
    <mergeCell ref="AC4:AC7"/>
    <mergeCell ref="H5:H7"/>
    <mergeCell ref="I5:K5"/>
    <mergeCell ref="L5:L7"/>
    <mergeCell ref="P5:R5"/>
    <mergeCell ref="I6:I7"/>
    <mergeCell ref="J6:J7"/>
    <mergeCell ref="K6:K7"/>
  </mergeCells>
  <phoneticPr fontId="17"/>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3.xml><?xml version="1.0" encoding="utf-8"?>
<ds:datastoreItem xmlns:ds="http://schemas.openxmlformats.org/officeDocument/2006/customXml" ds:itemID="{27FEBC87-FA29-428A-87C3-002F9D4055F0}">
  <ds:schemaRef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H29-30基金事業一覧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'H29-30基金事業一覧'!Print_Area</vt:lpstr>
      <vt:lpstr>'一覧（医療分）'!Print_Area</vt:lpstr>
      <vt:lpstr>平成27年度基金事業一覧!Print_Area</vt:lpstr>
      <vt:lpstr>H28基金計画事業一覧!Print_Titles</vt:lpstr>
      <vt:lpstr>H28基金事業一覧!Print_Titles</vt:lpstr>
      <vt:lpstr>'H29-30基金事業一覧'!Print_Titles</vt:lpstr>
      <vt:lpstr>'一覧（医療分）'!Print_Titles</vt:lpstr>
      <vt:lpstr>平成27年度基金事業一覧!Print_Titles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2018-08-21T08:29:05Z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