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9$\doc\業務用\04 企画防災Ｇ\020_予算\050_公表\R7公表\02_臨時公表\04_250625\00_作業\00_HP\"/>
    </mc:Choice>
  </mc:AlternateContent>
  <xr:revisionPtr revIDLastSave="0" documentId="13_ncr:1_{D22B51A2-D0EC-4672-B0FC-0C296782F9DA}" xr6:coauthVersionLast="47" xr6:coauthVersionMax="47" xr10:uidLastSave="{00000000-0000-0000-0000-000000000000}"/>
  <bookViews>
    <workbookView xWindow="-28908" yWindow="-108" windowWidth="29016" windowHeight="15972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'都市整備部調書（Excel建コン)'!#REF!</definedName>
    <definedName name="_xlnm.Print_Area" localSheetId="0">'都市整備部調書（Excel建コン)'!$A$1:$W$5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H5" i="1"/>
</calcChain>
</file>

<file path=xl/sharedStrings.xml><?xml version="1.0" encoding="utf-8"?>
<sst xmlns="http://schemas.openxmlformats.org/spreadsheetml/2006/main" count="43" uniqueCount="41">
  <si>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</si>
  <si>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</si>
  <si>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</si>
  <si>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</si>
  <si>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</si>
  <si>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</si>
  <si>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</si>
  <si>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</si>
  <si>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</si>
  <si>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</si>
  <si>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</si>
  <si>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</si>
  <si>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</si>
  <si>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</si>
  <si>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</si>
  <si>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</si>
  <si>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</si>
  <si>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</si>
  <si>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</si>
  <si>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</si>
  <si>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</si>
  <si>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</si>
  <si>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</si>
  <si>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</si>
  <si>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</si>
  <si>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</si>
  <si>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</si>
  <si>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</si>
  <si>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</si>
  <si>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</si>
  <si>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</si>
  <si>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320100</t>
    <phoneticPr fontId="2"/>
  </si>
  <si>
    <t>　流域水害対策検討委託（Ｒ７・Ｒ８）</t>
    <rPh sb="1" eb="5">
      <t>リュウイキスイガイ</t>
    </rPh>
    <rPh sb="5" eb="7">
      <t>タイサク</t>
    </rPh>
    <rPh sb="7" eb="9">
      <t>ケントウ</t>
    </rPh>
    <rPh sb="9" eb="11">
      <t>イタク</t>
    </rPh>
    <phoneticPr fontId="2"/>
  </si>
  <si>
    <t>大阪市都島区</t>
  </si>
  <si>
    <t>片町一丁目地内　外</t>
    <rPh sb="0" eb="2">
      <t>カタマチ</t>
    </rPh>
    <rPh sb="2" eb="3">
      <t>イッ</t>
    </rPh>
    <rPh sb="3" eb="5">
      <t>チョウメ</t>
    </rPh>
    <rPh sb="5" eb="6">
      <t>チ</t>
    </rPh>
    <rPh sb="6" eb="7">
      <t>ナイ</t>
    </rPh>
    <rPh sb="8" eb="9">
      <t>ホカ</t>
    </rPh>
    <phoneticPr fontId="2"/>
  </si>
  <si>
    <t>建設コンサルタント</t>
  </si>
  <si>
    <t>流域水害対策検討　一式</t>
    <rPh sb="0" eb="2">
      <t>リュウイキ</t>
    </rPh>
    <rPh sb="2" eb="4">
      <t>スイガイ</t>
    </rPh>
    <rPh sb="4" eb="6">
      <t>タイサク</t>
    </rPh>
    <rPh sb="6" eb="8">
      <t>ケントウ</t>
    </rPh>
    <rPh sb="9" eb="11">
      <t>イッシキ</t>
    </rPh>
    <phoneticPr fontId="2"/>
  </si>
  <si>
    <t>１８ケ月</t>
    <rPh sb="2" eb="4">
      <t>カゲツ</t>
    </rPh>
    <phoneticPr fontId="2"/>
  </si>
  <si>
    <t>(１１)</t>
    <phoneticPr fontId="2"/>
  </si>
  <si>
    <t>更新</t>
    <rPh sb="0" eb="2">
      <t>コウシン</t>
    </rPh>
    <phoneticPr fontId="4"/>
  </si>
  <si>
    <t>2025-20-900906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</si>
</sst>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49" fontId="10" fillId="0" borderId="1" xfId="3" applyNumberFormat="1" applyFont="1" applyBorder="1" applyAlignment="1" applyProtection="1">
      <alignment vertical="center" wrapText="1"/>
      <protection locked="0"/>
    </xf>
    <xf numFmtId="176" fontId="10" fillId="0" borderId="1" xfId="3" applyNumberFormat="1" applyFont="1" applyBorder="1" applyAlignment="1" applyProtection="1">
      <alignment vertical="center" shrinkToFit="1"/>
      <protection locked="0"/>
    </xf>
    <xf numFmtId="49" fontId="10" fillId="0" borderId="1" xfId="3" applyNumberFormat="1" applyFont="1" applyBorder="1" applyAlignment="1" applyProtection="1">
      <alignment horizontal="left" vertical="center" wrapText="1"/>
      <protection locked="0"/>
    </xf>
    <xf numFmtId="49" fontId="10" fillId="0" borderId="1" xfId="3" applyNumberFormat="1" applyFont="1" applyBorder="1" applyAlignment="1" applyProtection="1">
      <alignment horizontal="center" vertical="center" wrapText="1"/>
      <protection locked="0"/>
    </xf>
    <xf numFmtId="0" fontId="10" fillId="0" borderId="1" xfId="3" applyFont="1" applyBorder="1" applyAlignment="1" applyProtection="1">
      <alignment horizontal="left" vertical="center" wrapText="1"/>
      <protection locked="0"/>
    </xf>
    <xf numFmtId="49" fontId="10" fillId="0" borderId="1" xfId="3" applyNumberFormat="1" applyFont="1" applyBorder="1" applyAlignment="1" applyProtection="1">
      <alignment horizontal="center" vertical="center" shrinkToFit="1"/>
      <protection locked="0"/>
    </xf>
    <xf numFmtId="49" fontId="10" fillId="4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26989;&#21209;&#29992;/04%20&#20225;&#30011;&#38450;&#28797;&#65319;/020_&#20104;&#31639;/050_&#20844;&#34920;/R7&#20844;&#34920;/02_&#33256;&#26178;&#20844;&#34920;/03_250604/00_&#20316;&#26989;/&#65288;&#26032;&#27096;&#24335;&#65289;&#26032;24_&#12304;&#12288;&#23517;&#23627;&#24029;&#27700;&#31995;&#25913;&#20462;&#24037;&#21942;&#25152;&#12288;&#12305;_Excel&#35519;&#26360;_&#24314;&#12467;&#12531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 refreshError="1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5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activeCell="E18" sqref="E18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18" t="s">
        <v>0</v>
      </c>
      <c r="B1" s="17" t="s">
        <v>9</v>
      </c>
      <c r="C1" s="17" t="s">
        <v>10</v>
      </c>
      <c r="D1" s="17" t="s">
        <v>11</v>
      </c>
      <c r="E1" s="19" t="s">
        <v>1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9" t="s">
        <v>2</v>
      </c>
      <c r="Q1" s="6"/>
      <c r="R1" s="6"/>
      <c r="S1" s="6"/>
      <c r="T1" s="6"/>
      <c r="U1" s="6"/>
      <c r="V1" s="6"/>
      <c r="W1" s="6"/>
    </row>
    <row r="2" spans="1:23" s="4" customFormat="1" ht="15" customHeight="1" x14ac:dyDescent="0.45">
      <c r="A2" s="18"/>
      <c r="B2" s="17"/>
      <c r="C2" s="17"/>
      <c r="D2" s="17"/>
      <c r="E2" s="17" t="s">
        <v>12</v>
      </c>
      <c r="F2" s="17" t="s">
        <v>13</v>
      </c>
      <c r="G2" s="17" t="s">
        <v>3</v>
      </c>
      <c r="H2" s="17"/>
      <c r="I2" s="17"/>
      <c r="J2" s="17" t="s">
        <v>4</v>
      </c>
      <c r="K2" s="17"/>
      <c r="L2" s="17"/>
      <c r="M2" s="17"/>
      <c r="N2" s="17" t="s">
        <v>22</v>
      </c>
      <c r="O2" s="17" t="s">
        <v>21</v>
      </c>
      <c r="P2" s="17" t="s">
        <v>20</v>
      </c>
      <c r="Q2" s="17" t="s">
        <v>19</v>
      </c>
      <c r="R2" s="17" t="s">
        <v>24</v>
      </c>
      <c r="S2" s="17" t="s">
        <v>23</v>
      </c>
      <c r="T2" s="17" t="s">
        <v>25</v>
      </c>
      <c r="U2" s="17" t="s">
        <v>26</v>
      </c>
      <c r="V2" s="17" t="s">
        <v>27</v>
      </c>
      <c r="W2" s="17" t="s">
        <v>28</v>
      </c>
    </row>
    <row r="3" spans="1:23" s="4" customFormat="1" ht="15" customHeight="1" x14ac:dyDescent="0.45">
      <c r="A3" s="18"/>
      <c r="B3" s="17"/>
      <c r="C3" s="17"/>
      <c r="D3" s="17"/>
      <c r="E3" s="17"/>
      <c r="F3" s="17"/>
      <c r="G3" s="17"/>
      <c r="H3" s="17"/>
      <c r="I3" s="17"/>
      <c r="J3" s="17" t="s">
        <v>5</v>
      </c>
      <c r="K3" s="17"/>
      <c r="L3" s="17" t="s">
        <v>6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s="4" customFormat="1" ht="66" customHeight="1" x14ac:dyDescent="0.45">
      <c r="A4" s="18"/>
      <c r="B4" s="17"/>
      <c r="C4" s="17"/>
      <c r="D4" s="17"/>
      <c r="E4" s="17"/>
      <c r="F4" s="17"/>
      <c r="G4" s="8" t="s">
        <v>14</v>
      </c>
      <c r="H4" s="5" t="s">
        <v>15</v>
      </c>
      <c r="I4" s="5" t="s">
        <v>18</v>
      </c>
      <c r="J4" s="8" t="s">
        <v>17</v>
      </c>
      <c r="K4" s="8" t="s">
        <v>16</v>
      </c>
      <c r="L4" s="8" t="s">
        <v>17</v>
      </c>
      <c r="M4" s="8" t="s">
        <v>16</v>
      </c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s="3" customFormat="1" ht="75.75" customHeight="1" x14ac:dyDescent="0.45">
      <c r="A5" s="7">
        <v>1</v>
      </c>
      <c r="B5" s="10" t="s">
        <v>39</v>
      </c>
      <c r="C5" s="16" t="s">
        <v>40</v>
      </c>
      <c r="D5" s="11">
        <v>45833</v>
      </c>
      <c r="E5" s="12" t="s">
        <v>7</v>
      </c>
      <c r="F5" s="12" t="s">
        <v>8</v>
      </c>
      <c r="G5" s="13" t="s">
        <v>31</v>
      </c>
      <c r="H5" s="14" t="str">
        <f>VLOOKUP(G5,'[3]（３）路河川マスタ'!$E$2:$F$7494,2,FALSE)</f>
        <v>一級河川　寝屋川</v>
      </c>
      <c r="I5" s="12" t="s">
        <v>32</v>
      </c>
      <c r="J5" s="10" t="s">
        <v>33</v>
      </c>
      <c r="K5" s="12" t="s">
        <v>34</v>
      </c>
      <c r="L5" s="12"/>
      <c r="M5" s="12"/>
      <c r="N5" s="13" t="s">
        <v>35</v>
      </c>
      <c r="O5" s="15"/>
      <c r="P5" s="12" t="s">
        <v>36</v>
      </c>
      <c r="Q5" s="13" t="s">
        <v>30</v>
      </c>
      <c r="R5" s="13" t="s">
        <v>37</v>
      </c>
      <c r="S5" s="13" t="s">
        <v>29</v>
      </c>
      <c r="T5" s="10"/>
      <c r="U5" s="10" t="s">
        <v>38</v>
      </c>
      <c r="V5" s="10"/>
      <c r="W5" s="13" t="str">
        <f>F5</f>
        <v>寝屋川水系改修工営所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C5">
    <cfRule type="expression" dxfId="35" priority="36" stopIfTrue="1">
      <formula>#REF!="取込対象外"</formula>
    </cfRule>
  </conditionalFormatting>
  <conditionalFormatting sqref="C5">
    <cfRule type="expression" dxfId="34" priority="35">
      <formula>$E5="新規"</formula>
    </cfRule>
  </conditionalFormatting>
  <conditionalFormatting sqref="B5">
    <cfRule type="expression" dxfId="33" priority="34" stopIfTrue="1">
      <formula>#REF!="取込対象外"</formula>
    </cfRule>
  </conditionalFormatting>
  <conditionalFormatting sqref="D5">
    <cfRule type="expression" dxfId="32" priority="7" stopIfTrue="1">
      <formula>$E5="取込対象外"</formula>
    </cfRule>
  </conditionalFormatting>
  <conditionalFormatting sqref="E5">
    <cfRule type="expression" dxfId="31" priority="14" stopIfTrue="1">
      <formula>#REF!="新規"</formula>
    </cfRule>
    <cfRule type="expression" dxfId="30" priority="15" stopIfTrue="1">
      <formula>#REF!="取込対象外"</formula>
    </cfRule>
    <cfRule type="expression" dxfId="29" priority="16" stopIfTrue="1">
      <formula>#REF!="新規"</formula>
    </cfRule>
    <cfRule type="expression" dxfId="28" priority="17" stopIfTrue="1">
      <formula>#REF!="取込対象外"</formula>
    </cfRule>
  </conditionalFormatting>
  <conditionalFormatting sqref="E5">
    <cfRule type="expression" dxfId="27" priority="8" stopIfTrue="1">
      <formula>#REF!="新規"</formula>
    </cfRule>
    <cfRule type="expression" dxfId="26" priority="9" stopIfTrue="1">
      <formula>#REF!="取込対象外"</formula>
    </cfRule>
  </conditionalFormatting>
  <conditionalFormatting sqref="E5:F5">
    <cfRule type="expression" dxfId="25" priority="18" stopIfTrue="1">
      <formula>#REF!="新規"</formula>
    </cfRule>
    <cfRule type="expression" dxfId="24" priority="19" stopIfTrue="1">
      <formula>#REF!="取込対象外"</formula>
    </cfRule>
  </conditionalFormatting>
  <conditionalFormatting sqref="F5">
    <cfRule type="expression" dxfId="23" priority="20" stopIfTrue="1">
      <formula>#REF!="新規"</formula>
    </cfRule>
    <cfRule type="expression" dxfId="22" priority="21" stopIfTrue="1">
      <formula>#REF!="取込対象外"</formula>
    </cfRule>
    <cfRule type="expression" dxfId="21" priority="22" stopIfTrue="1">
      <formula>#REF!="新規"</formula>
    </cfRule>
    <cfRule type="expression" dxfId="20" priority="23" stopIfTrue="1">
      <formula>#REF!="取込対象外"</formula>
    </cfRule>
    <cfRule type="expression" dxfId="19" priority="24" stopIfTrue="1">
      <formula>#REF!="新規"</formula>
    </cfRule>
    <cfRule type="expression" dxfId="18" priority="25" stopIfTrue="1">
      <formula>#REF!="取込対象外"</formula>
    </cfRule>
  </conditionalFormatting>
  <conditionalFormatting sqref="I5:N5 U5:V5 P5:S5">
    <cfRule type="expression" dxfId="17" priority="32" stopIfTrue="1">
      <formula>#REF!="取込対象外"</formula>
    </cfRule>
  </conditionalFormatting>
  <conditionalFormatting sqref="N5">
    <cfRule type="expression" dxfId="16" priority="26" stopIfTrue="1">
      <formula>#REF!="取込対象外"</formula>
    </cfRule>
    <cfRule type="expression" dxfId="15" priority="27" stopIfTrue="1">
      <formula>#REF!="新規"</formula>
    </cfRule>
    <cfRule type="expression" dxfId="14" priority="28" stopIfTrue="1">
      <formula>#REF!="取込対象外"</formula>
    </cfRule>
    <cfRule type="expression" dxfId="13" priority="29" stopIfTrue="1">
      <formula>#REF!="新規"</formula>
    </cfRule>
    <cfRule type="expression" dxfId="12" priority="30" stopIfTrue="1">
      <formula>#REF!="取込対象外"</formula>
    </cfRule>
    <cfRule type="expression" dxfId="11" priority="31" stopIfTrue="1">
      <formula>#REF!="新規"</formula>
    </cfRule>
  </conditionalFormatting>
  <conditionalFormatting sqref="N5">
    <cfRule type="expression" dxfId="10" priority="10" stopIfTrue="1">
      <formula>#REF!="新規"</formula>
    </cfRule>
    <cfRule type="expression" dxfId="9" priority="11" stopIfTrue="1">
      <formula>#REF!="取込対象外"</formula>
    </cfRule>
    <cfRule type="expression" dxfId="8" priority="12" stopIfTrue="1">
      <formula>#REF!="新規"</formula>
    </cfRule>
  </conditionalFormatting>
  <conditionalFormatting sqref="U5:V5 P5:R5">
    <cfRule type="expression" dxfId="7" priority="33" stopIfTrue="1">
      <formula>$V5="無効"</formula>
    </cfRule>
  </conditionalFormatting>
  <conditionalFormatting sqref="P5:R5">
    <cfRule type="expression" dxfId="6" priority="13" stopIfTrue="1">
      <formula>$V5="無効"</formula>
    </cfRule>
  </conditionalFormatting>
  <conditionalFormatting sqref="O5">
    <cfRule type="expression" dxfId="5" priority="6" stopIfTrue="1">
      <formula>#REF!="取込対象外"</formula>
    </cfRule>
  </conditionalFormatting>
  <conditionalFormatting sqref="T5">
    <cfRule type="expression" dxfId="4" priority="4" stopIfTrue="1">
      <formula>#REF!="取込対象外"</formula>
    </cfRule>
  </conditionalFormatting>
  <conditionalFormatting sqref="T5">
    <cfRule type="expression" dxfId="3" priority="5" stopIfTrue="1">
      <formula>$V5="無効"</formula>
    </cfRule>
  </conditionalFormatting>
  <conditionalFormatting sqref="W5">
    <cfRule type="expression" dxfId="2" priority="2" stopIfTrue="1">
      <formula>#REF!="取込対象外"</formula>
    </cfRule>
  </conditionalFormatting>
  <conditionalFormatting sqref="W5">
    <cfRule type="expression" dxfId="1" priority="3" stopIfTrue="1">
      <formula>$V5="無効"</formula>
    </cfRule>
  </conditionalFormatting>
  <conditionalFormatting sqref="G5:H5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2025-06-18T05:44:38Z</cp:lastPrinted>
  <dcterms:created xsi:type="dcterms:W3CDTF">2025-01-29T00:33:40Z</dcterms:created>
  <dcterms:modified xsi:type="dcterms:W3CDTF">2025-06-20T06:08:52Z</dcterms:modified>
</cp:coreProperties>
</file>