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9$\doc\業務用\04 企画防災Ｇ\020_予算\050_公表\R7公表\02_臨時公表\03_250604\00_作業\03_HP\"/>
    </mc:Choice>
  </mc:AlternateContent>
  <xr:revisionPtr revIDLastSave="0" documentId="13_ncr:1_{7F0312AE-D8C8-42A2-A423-DB67E7893FAC}" xr6:coauthVersionLast="47" xr6:coauthVersionMax="47" xr10:uidLastSave="{00000000-0000-0000-0000-000000000000}"/>
  <bookViews>
    <workbookView xWindow="-28920" yWindow="-120" windowWidth="29040" windowHeight="15990" tabRatio="707" xr2:uid="{04097283-212A-44A5-A2E3-C0D733812159}"/>
  </bookViews>
  <sheets>
    <sheet name="都市整備部調書（Excel工事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'都市整備部調書（Excel工事)'!#REF!</definedName>
    <definedName name="_xlnm.Print_Area" localSheetId="0">'都市整備部調書（Excel工事)'!$A$1:$W$8</definedName>
    <definedName name="_xlnm.Print_Titles" localSheetId="0">'都市整備部調書（Excel工事)'!$1:$4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W8" i="1"/>
  <c r="H8" i="1"/>
  <c r="W7" i="1"/>
  <c r="W6" i="1"/>
  <c r="W5" i="1"/>
  <c r="H5" i="1"/>
</calcChain>
</file>

<file path=xl/sharedStrings.xml><?xml version="1.0" encoding="utf-8"?>
<sst xmlns="http://schemas.openxmlformats.org/spreadsheetml/2006/main" count="92" uniqueCount="69">
  <si>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</si>
  <si>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</si>
  <si>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</si>
  <si>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</si>
  <si>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</si>
  <si>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</si>
  <si>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</si>
  <si>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都市整備部</t>
    <rPh sb="0" eb="5">
      <t>トシセイビブ</t>
    </rPh>
    <phoneticPr fontId="2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</si>
  <si>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2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</si>
  <si>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</si>
  <si>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</si>
  <si>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</si>
  <si>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</si>
  <si>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</si>
  <si>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</si>
  <si>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</si>
  <si>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</si>
  <si>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</si>
  <si>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</si>
  <si>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</si>
  <si>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</si>
  <si>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</si>
  <si>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</si>
  <si>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</si>
  <si>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</si>
  <si>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</si>
  <si>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</si>
  <si>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</si>
  <si>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</si>
  <si>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更新</t>
    <rPh sb="0" eb="2">
      <t>コウシン</t>
    </rPh>
    <phoneticPr fontId="2"/>
  </si>
  <si>
    <t>第１四半期</t>
    <rPh sb="0" eb="1">
      <t>ダイ</t>
    </rPh>
    <rPh sb="2" eb="5">
      <t>シハンキ</t>
    </rPh>
    <phoneticPr fontId="2"/>
  </si>
  <si>
    <t>一般競争入札</t>
    <rPh sb="0" eb="6">
      <t>イッパンキョウソウニュウサツ</t>
    </rPh>
    <phoneticPr fontId="2"/>
  </si>
  <si>
    <t>１２ケ月</t>
    <rPh sb="2" eb="4">
      <t>カゲツ</t>
    </rPh>
    <phoneticPr fontId="2"/>
  </si>
  <si>
    <t>2025-10-900580</t>
    <phoneticPr fontId="2"/>
  </si>
  <si>
    <t>310130</t>
    <phoneticPr fontId="2"/>
  </si>
  <si>
    <t>　改修工事（神田橋上流右岸）</t>
    <phoneticPr fontId="2"/>
  </si>
  <si>
    <t>八尾市</t>
  </si>
  <si>
    <t>上之島町南五丁目地内　外</t>
    <phoneticPr fontId="2"/>
  </si>
  <si>
    <t>土木一式</t>
    <phoneticPr fontId="2"/>
  </si>
  <si>
    <t>★―２</t>
    <phoneticPr fontId="2"/>
  </si>
  <si>
    <t>護岸工　一式</t>
    <phoneticPr fontId="2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</si>
  <si>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2"/>
  </si>
  <si>
    <t>総評提案型標準</t>
    <phoneticPr fontId="2"/>
  </si>
  <si>
    <t>（３）</t>
    <phoneticPr fontId="2"/>
  </si>
  <si>
    <t>2025-10-900593</t>
    <phoneticPr fontId="2"/>
  </si>
  <si>
    <t>310141</t>
    <phoneticPr fontId="2"/>
  </si>
  <si>
    <t>　鶴見立坑排水施設改築工事</t>
    <phoneticPr fontId="2"/>
  </si>
  <si>
    <t>守口市</t>
    <phoneticPr fontId="2"/>
  </si>
  <si>
    <t>高瀬旧大枝地内</t>
    <phoneticPr fontId="2"/>
  </si>
  <si>
    <t>プラント機械設備</t>
    <rPh sb="4" eb="8">
      <t>キカイセツビ</t>
    </rPh>
    <phoneticPr fontId="2"/>
  </si>
  <si>
    <t>★</t>
    <phoneticPr fontId="2"/>
  </si>
  <si>
    <t>２４ケ月</t>
    <phoneticPr fontId="2"/>
  </si>
  <si>
    <t>2025-10-900583</t>
    <phoneticPr fontId="2"/>
  </si>
  <si>
    <t>東大阪市</t>
  </si>
  <si>
    <t>西鴻池町一丁目地内　外</t>
    <rPh sb="0" eb="4">
      <t>ニシコウノイケチョウ</t>
    </rPh>
    <rPh sb="4" eb="7">
      <t>イッチョウメ</t>
    </rPh>
    <rPh sb="7" eb="8">
      <t>チ</t>
    </rPh>
    <rPh sb="8" eb="9">
      <t>ナイ</t>
    </rPh>
    <rPh sb="10" eb="11">
      <t>ホカ</t>
    </rPh>
    <phoneticPr fontId="2"/>
  </si>
  <si>
    <t>★―４</t>
  </si>
  <si>
    <t>2025-10-900584</t>
    <phoneticPr fontId="2"/>
  </si>
  <si>
    <t>310210</t>
    <phoneticPr fontId="2"/>
  </si>
  <si>
    <t>上之島町北三丁目地内　外</t>
    <rPh sb="0" eb="3">
      <t>カミノシマ</t>
    </rPh>
    <rPh sb="3" eb="4">
      <t>マチ</t>
    </rPh>
    <rPh sb="4" eb="5">
      <t>キタ</t>
    </rPh>
    <rPh sb="5" eb="8">
      <t>サンチョウメ</t>
    </rPh>
    <rPh sb="8" eb="10">
      <t>チナイ</t>
    </rPh>
    <rPh sb="11" eb="12">
      <t>ホカ</t>
    </rPh>
    <phoneticPr fontId="2"/>
  </si>
  <si>
    <t>土木一式</t>
    <rPh sb="0" eb="4">
      <t>ドボクイッシキ</t>
    </rPh>
    <phoneticPr fontId="2"/>
  </si>
  <si>
    <t>河川施設維持修繕工　一式</t>
    <rPh sb="0" eb="4">
      <t>カセンシセツ</t>
    </rPh>
    <rPh sb="4" eb="9">
      <t>イジシュウゼンコウ</t>
    </rPh>
    <rPh sb="10" eb="11">
      <t>イチ</t>
    </rPh>
    <rPh sb="11" eb="12">
      <t>シキ</t>
    </rPh>
    <phoneticPr fontId="2"/>
  </si>
  <si>
    <t>河川施設維持修繕工　一式</t>
    <rPh sb="10" eb="11">
      <t>イチ</t>
    </rPh>
    <phoneticPr fontId="2"/>
  </si>
  <si>
    <t>外　河川施設維持修繕工事（単価契約）
（R7・R8　寝屋川水系改修工営所）</t>
    <rPh sb="0" eb="1">
      <t>ホカ</t>
    </rPh>
    <rPh sb="2" eb="4">
      <t>カセン</t>
    </rPh>
    <rPh sb="4" eb="6">
      <t>シセツ</t>
    </rPh>
    <rPh sb="6" eb="8">
      <t>イジ</t>
    </rPh>
    <rPh sb="8" eb="10">
      <t>シュウゼン</t>
    </rPh>
    <rPh sb="10" eb="12">
      <t>コウジ</t>
    </rPh>
    <rPh sb="13" eb="17">
      <t>タンカケイヤク</t>
    </rPh>
    <rPh sb="26" eb="36">
      <t>ネヤガワスイケイカイシュウコウエイショ</t>
    </rPh>
    <phoneticPr fontId="2"/>
  </si>
  <si>
    <t>外　河川施設維持修繕工事（単価契約）
（R7・R8　寝屋川水系改修工営所）</t>
    <rPh sb="8" eb="10">
      <t>シュウゼン</t>
    </rPh>
    <phoneticPr fontId="2"/>
  </si>
  <si>
    <t>310100</t>
    <phoneticPr fontId="2"/>
  </si>
  <si>
    <t>（１０）（１１）</t>
    <phoneticPr fontId="2"/>
  </si>
  <si>
    <t>事前審査型</t>
    <phoneticPr fontId="4"/>
  </si>
  <si>
    <t>ポンプ設備　２台</t>
    <phoneticPr fontId="2"/>
  </si>
  <si>
    <t>（４）（１０）（１１）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</si>
</sst>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9" fillId="0" borderId="0" xfId="1" applyFont="1">
      <alignment vertical="center"/>
    </xf>
    <xf numFmtId="0" fontId="7" fillId="3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49" fontId="6" fillId="0" borderId="2" xfId="3" applyNumberFormat="1" applyFont="1" applyBorder="1" applyAlignment="1" applyProtection="1">
      <alignment horizontal="center" vertical="center" wrapText="1"/>
      <protection locked="0"/>
    </xf>
    <xf numFmtId="0" fontId="7" fillId="2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left" vertical="center" wrapText="1"/>
    </xf>
    <xf numFmtId="49" fontId="6" fillId="4" borderId="1" xfId="3" applyNumberFormat="1" applyFont="1" applyFill="1" applyBorder="1" applyAlignment="1" applyProtection="1">
      <alignment vertical="center" wrapText="1"/>
      <protection locked="0"/>
    </xf>
    <xf numFmtId="49" fontId="6" fillId="4" borderId="1" xfId="3" applyNumberFormat="1" applyFont="1" applyFill="1" applyBorder="1" applyAlignment="1">
      <alignment horizontal="center" vertical="center" wrapText="1"/>
    </xf>
    <xf numFmtId="176" fontId="6" fillId="4" borderId="1" xfId="3" applyNumberFormat="1" applyFont="1" applyFill="1" applyBorder="1" applyAlignment="1" applyProtection="1">
      <alignment vertical="center" shrinkToFit="1"/>
      <protection locked="0"/>
    </xf>
    <xf numFmtId="49" fontId="6" fillId="4" borderId="1" xfId="3" applyNumberFormat="1" applyFont="1" applyFill="1" applyBorder="1" applyAlignment="1" applyProtection="1">
      <alignment horizontal="left" vertical="center" wrapText="1"/>
      <protection locked="0"/>
    </xf>
    <xf numFmtId="49" fontId="6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3" applyFont="1" applyFill="1" applyBorder="1" applyAlignment="1" applyProtection="1">
      <alignment horizontal="left" vertical="center" wrapText="1"/>
      <protection locked="0"/>
    </xf>
    <xf numFmtId="49" fontId="6" fillId="4" borderId="1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3" applyNumberFormat="1" applyFont="1" applyBorder="1" applyAlignment="1" applyProtection="1">
      <alignment vertical="center" wrapText="1"/>
      <protection locked="0"/>
    </xf>
    <xf numFmtId="0" fontId="7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left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9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20724</xdr:colOff>
      <xdr:row>4</xdr:row>
      <xdr:rowOff>0</xdr:rowOff>
    </xdr:from>
    <xdr:to>
      <xdr:col>8</xdr:col>
      <xdr:colOff>135157</xdr:colOff>
      <xdr:row>4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C07900B-0B56-497B-A3F9-45F69EAE736C}"/>
            </a:ext>
          </a:extLst>
        </xdr:cNvPr>
        <xdr:cNvSpPr/>
      </xdr:nvSpPr>
      <xdr:spPr>
        <a:xfrm>
          <a:off x="11450724" y="3393341"/>
          <a:ext cx="114433" cy="17460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&#26989;&#21209;&#29992;/04%20&#20225;&#30011;&#38450;&#28797;&#65319;/020_&#20104;&#31639;/050_&#20844;&#34920;/R7&#20844;&#34920;/02_&#33256;&#26178;&#20844;&#34920;/03_250604/00_&#20316;&#26989;/01_&#24037;&#20107;/&#65288;&#26032;&#27096;&#24335;&#65289;&#26032;24_&#12304;&#12288;&#23517;&#23627;&#24029;&#27700;&#31995;&#25913;&#20462;&#24037;&#21942;&#25152;&#12288;&#12305;_Excel&#35519;&#26360;_&#24037;&#201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X8"/>
  <sheetViews>
    <sheetView showGridLines="0" tabSelected="1" view="pageBreakPreview" topLeftCell="F1" zoomScale="70" zoomScaleNormal="55" zoomScaleSheetLayoutView="70" workbookViewId="0">
      <pane ySplit="4" topLeftCell="A5" activePane="bottomLeft" state="frozen"/>
      <selection activeCell="W8" sqref="W8:W10"/>
      <selection pane="bottomLeft" activeCell="U9" sqref="U9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4" s="3" customFormat="1" ht="15" customHeight="1" x14ac:dyDescent="0.45">
      <c r="A1" s="20" t="s">
        <v>0</v>
      </c>
      <c r="B1" s="19" t="s">
        <v>9</v>
      </c>
      <c r="C1" s="19" t="s">
        <v>10</v>
      </c>
      <c r="D1" s="19" t="s">
        <v>11</v>
      </c>
      <c r="E1" s="21" t="s">
        <v>1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10" t="s">
        <v>2</v>
      </c>
      <c r="Q1" s="6"/>
      <c r="R1" s="6"/>
      <c r="S1" s="6"/>
      <c r="T1" s="6"/>
      <c r="U1" s="6"/>
      <c r="V1" s="6"/>
      <c r="W1" s="6"/>
    </row>
    <row r="2" spans="1:24" s="4" customFormat="1" ht="15" customHeight="1" x14ac:dyDescent="0.45">
      <c r="A2" s="20"/>
      <c r="B2" s="19"/>
      <c r="C2" s="19"/>
      <c r="D2" s="19"/>
      <c r="E2" s="19" t="s">
        <v>12</v>
      </c>
      <c r="F2" s="19" t="s">
        <v>13</v>
      </c>
      <c r="G2" s="19" t="s">
        <v>3</v>
      </c>
      <c r="H2" s="19"/>
      <c r="I2" s="19"/>
      <c r="J2" s="19" t="s">
        <v>4</v>
      </c>
      <c r="K2" s="19"/>
      <c r="L2" s="19"/>
      <c r="M2" s="19"/>
      <c r="N2" s="19" t="s">
        <v>22</v>
      </c>
      <c r="O2" s="19" t="s">
        <v>21</v>
      </c>
      <c r="P2" s="19" t="s">
        <v>20</v>
      </c>
      <c r="Q2" s="19" t="s">
        <v>19</v>
      </c>
      <c r="R2" s="19" t="s">
        <v>24</v>
      </c>
      <c r="S2" s="19" t="s">
        <v>23</v>
      </c>
      <c r="T2" s="19" t="s">
        <v>25</v>
      </c>
      <c r="U2" s="19" t="s">
        <v>26</v>
      </c>
      <c r="V2" s="19" t="s">
        <v>27</v>
      </c>
      <c r="W2" s="19" t="s">
        <v>28</v>
      </c>
    </row>
    <row r="3" spans="1:24" s="4" customFormat="1" ht="15" customHeight="1" x14ac:dyDescent="0.45">
      <c r="A3" s="20"/>
      <c r="B3" s="19"/>
      <c r="C3" s="19"/>
      <c r="D3" s="19"/>
      <c r="E3" s="19"/>
      <c r="F3" s="19"/>
      <c r="G3" s="19"/>
      <c r="H3" s="19"/>
      <c r="I3" s="19"/>
      <c r="J3" s="19" t="s">
        <v>5</v>
      </c>
      <c r="K3" s="19"/>
      <c r="L3" s="19" t="s">
        <v>6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4" s="4" customFormat="1" ht="66" customHeight="1" x14ac:dyDescent="0.45">
      <c r="A4" s="20"/>
      <c r="B4" s="19"/>
      <c r="C4" s="19"/>
      <c r="D4" s="19"/>
      <c r="E4" s="19"/>
      <c r="F4" s="19"/>
      <c r="G4" s="9" t="s">
        <v>14</v>
      </c>
      <c r="H4" s="5" t="s">
        <v>15</v>
      </c>
      <c r="I4" s="5" t="s">
        <v>18</v>
      </c>
      <c r="J4" s="9" t="s">
        <v>17</v>
      </c>
      <c r="K4" s="9" t="s">
        <v>16</v>
      </c>
      <c r="L4" s="9" t="s">
        <v>17</v>
      </c>
      <c r="M4" s="9" t="s">
        <v>16</v>
      </c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4" s="3" customFormat="1" ht="75.75" customHeight="1" x14ac:dyDescent="0.45">
      <c r="A5" s="7">
        <v>1</v>
      </c>
      <c r="B5" s="11" t="s">
        <v>29</v>
      </c>
      <c r="C5" s="12" t="s">
        <v>33</v>
      </c>
      <c r="D5" s="13">
        <v>45812</v>
      </c>
      <c r="E5" s="14" t="s">
        <v>7</v>
      </c>
      <c r="F5" s="14" t="s">
        <v>8</v>
      </c>
      <c r="G5" s="15" t="s">
        <v>34</v>
      </c>
      <c r="H5" s="16" t="str">
        <f>VLOOKUP(G5,'[3]（３）路河川マスタ'!$E$2:$F$7494,2,FALSE)</f>
        <v>一級河川　恩智川</v>
      </c>
      <c r="I5" s="14" t="s">
        <v>35</v>
      </c>
      <c r="J5" s="11" t="s">
        <v>36</v>
      </c>
      <c r="K5" s="14" t="s">
        <v>37</v>
      </c>
      <c r="L5" s="14"/>
      <c r="M5" s="14"/>
      <c r="N5" s="15" t="s">
        <v>38</v>
      </c>
      <c r="O5" s="17" t="s">
        <v>39</v>
      </c>
      <c r="P5" s="14" t="s">
        <v>40</v>
      </c>
      <c r="Q5" s="15" t="s">
        <v>30</v>
      </c>
      <c r="R5" s="15" t="s">
        <v>32</v>
      </c>
      <c r="S5" s="15" t="s">
        <v>41</v>
      </c>
      <c r="T5" s="11" t="s">
        <v>42</v>
      </c>
      <c r="U5" s="18" t="s">
        <v>43</v>
      </c>
      <c r="V5" s="11"/>
      <c r="W5" s="15" t="str">
        <f t="shared" ref="W5:W8" si="0">F5</f>
        <v>寝屋川水系改修工営所</v>
      </c>
      <c r="X5" s="8"/>
    </row>
    <row r="6" spans="1:24" s="3" customFormat="1" ht="75.75" customHeight="1" x14ac:dyDescent="0.45">
      <c r="A6" s="7">
        <v>2</v>
      </c>
      <c r="B6" s="11" t="s">
        <v>29</v>
      </c>
      <c r="C6" s="12" t="s">
        <v>52</v>
      </c>
      <c r="D6" s="13">
        <v>45812</v>
      </c>
      <c r="E6" s="14" t="s">
        <v>7</v>
      </c>
      <c r="F6" s="14" t="s">
        <v>8</v>
      </c>
      <c r="G6" s="15" t="s">
        <v>64</v>
      </c>
      <c r="H6" s="16" t="str">
        <f>VLOOKUP(G6,'[3]（３）路河川マスタ'!$E$2:$F$7494,2,FALSE)</f>
        <v>一級河川　寝屋川</v>
      </c>
      <c r="I6" s="14" t="s">
        <v>62</v>
      </c>
      <c r="J6" s="11" t="s">
        <v>53</v>
      </c>
      <c r="K6" s="14" t="s">
        <v>54</v>
      </c>
      <c r="L6" s="14"/>
      <c r="M6" s="14"/>
      <c r="N6" s="15" t="s">
        <v>38</v>
      </c>
      <c r="O6" s="17" t="s">
        <v>55</v>
      </c>
      <c r="P6" s="14" t="s">
        <v>60</v>
      </c>
      <c r="Q6" s="15" t="s">
        <v>30</v>
      </c>
      <c r="R6" s="15" t="s">
        <v>32</v>
      </c>
      <c r="S6" s="15" t="s">
        <v>31</v>
      </c>
      <c r="T6" s="11" t="s">
        <v>66</v>
      </c>
      <c r="U6" s="18" t="s">
        <v>65</v>
      </c>
      <c r="V6" s="11"/>
      <c r="W6" s="15" t="str">
        <f t="shared" si="0"/>
        <v>寝屋川水系改修工営所</v>
      </c>
      <c r="X6" s="8"/>
    </row>
    <row r="7" spans="1:24" s="3" customFormat="1" ht="75.75" customHeight="1" x14ac:dyDescent="0.45">
      <c r="A7" s="7">
        <v>3</v>
      </c>
      <c r="B7" s="11" t="s">
        <v>29</v>
      </c>
      <c r="C7" s="12" t="s">
        <v>56</v>
      </c>
      <c r="D7" s="13">
        <v>45812</v>
      </c>
      <c r="E7" s="14" t="s">
        <v>7</v>
      </c>
      <c r="F7" s="14" t="s">
        <v>8</v>
      </c>
      <c r="G7" s="15" t="s">
        <v>57</v>
      </c>
      <c r="H7" s="16" t="str">
        <f>VLOOKUP(G7,'[3]（３）路河川マスタ'!$E$2:$F$7494,2,FALSE)</f>
        <v>一級河川　平野川</v>
      </c>
      <c r="I7" s="14" t="s">
        <v>63</v>
      </c>
      <c r="J7" s="11" t="s">
        <v>36</v>
      </c>
      <c r="K7" s="14" t="s">
        <v>58</v>
      </c>
      <c r="L7" s="14"/>
      <c r="M7" s="14"/>
      <c r="N7" s="15" t="s">
        <v>59</v>
      </c>
      <c r="O7" s="17" t="s">
        <v>55</v>
      </c>
      <c r="P7" s="14" t="s">
        <v>61</v>
      </c>
      <c r="Q7" s="15" t="s">
        <v>30</v>
      </c>
      <c r="R7" s="15" t="s">
        <v>32</v>
      </c>
      <c r="S7" s="15" t="s">
        <v>31</v>
      </c>
      <c r="T7" s="11" t="s">
        <v>66</v>
      </c>
      <c r="U7" s="18" t="s">
        <v>65</v>
      </c>
      <c r="V7" s="11"/>
      <c r="W7" s="15" t="str">
        <f t="shared" si="0"/>
        <v>寝屋川水系改修工営所</v>
      </c>
      <c r="X7" s="8"/>
    </row>
    <row r="8" spans="1:24" s="3" customFormat="1" ht="75.75" customHeight="1" x14ac:dyDescent="0.45">
      <c r="A8" s="7">
        <v>4</v>
      </c>
      <c r="B8" s="11" t="s">
        <v>29</v>
      </c>
      <c r="C8" s="12" t="s">
        <v>44</v>
      </c>
      <c r="D8" s="13">
        <v>45812</v>
      </c>
      <c r="E8" s="14" t="s">
        <v>7</v>
      </c>
      <c r="F8" s="14" t="s">
        <v>8</v>
      </c>
      <c r="G8" s="15" t="s">
        <v>45</v>
      </c>
      <c r="H8" s="16" t="str">
        <f>VLOOKUP(G8,'[3]（３）路河川マスタ'!$E$2:$F$7494,2,FALSE)</f>
        <v>寝屋川北部地下河川</v>
      </c>
      <c r="I8" s="14" t="s">
        <v>46</v>
      </c>
      <c r="J8" s="11" t="s">
        <v>47</v>
      </c>
      <c r="K8" s="14" t="s">
        <v>48</v>
      </c>
      <c r="L8" s="14"/>
      <c r="M8" s="14"/>
      <c r="N8" s="15" t="s">
        <v>49</v>
      </c>
      <c r="O8" s="17" t="s">
        <v>50</v>
      </c>
      <c r="P8" s="14" t="s">
        <v>67</v>
      </c>
      <c r="Q8" s="15" t="s">
        <v>30</v>
      </c>
      <c r="R8" s="15" t="s">
        <v>51</v>
      </c>
      <c r="S8" s="15" t="s">
        <v>31</v>
      </c>
      <c r="T8" s="11"/>
      <c r="U8" s="18" t="s">
        <v>68</v>
      </c>
      <c r="V8" s="11"/>
      <c r="W8" s="15" t="str">
        <f t="shared" si="0"/>
        <v>寝屋川水系改修工営所</v>
      </c>
      <c r="X8" s="8"/>
    </row>
  </sheetData>
  <mergeCells count="21"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  <mergeCell ref="D1:D4"/>
    <mergeCell ref="A1:A4"/>
    <mergeCell ref="B1:B4"/>
    <mergeCell ref="C1:C4"/>
    <mergeCell ref="E2:E4"/>
    <mergeCell ref="E1:O1"/>
    <mergeCell ref="L3:M3"/>
  </mergeCells>
  <phoneticPr fontId="2"/>
  <conditionalFormatting sqref="X5 X8">
    <cfRule type="expression" dxfId="98" priority="154" stopIfTrue="1">
      <formula>#REF!="取込対象外"</formula>
    </cfRule>
  </conditionalFormatting>
  <conditionalFormatting sqref="X5 X8">
    <cfRule type="expression" dxfId="97" priority="155" stopIfTrue="1">
      <formula>$V5="無効"</formula>
    </cfRule>
  </conditionalFormatting>
  <conditionalFormatting sqref="X6:X7">
    <cfRule type="expression" dxfId="96" priority="125" stopIfTrue="1">
      <formula>#REF!="取込対象外"</formula>
    </cfRule>
  </conditionalFormatting>
  <conditionalFormatting sqref="X6:X7">
    <cfRule type="expression" dxfId="95" priority="126" stopIfTrue="1">
      <formula>$V6="無効"</formula>
    </cfRule>
  </conditionalFormatting>
  <conditionalFormatting sqref="B5:C5">
    <cfRule type="expression" dxfId="94" priority="71" stopIfTrue="1">
      <formula>#REF!="取込対象外"</formula>
    </cfRule>
  </conditionalFormatting>
  <conditionalFormatting sqref="C5">
    <cfRule type="expression" dxfId="93" priority="69">
      <formula>$E5="新規"</formula>
    </cfRule>
  </conditionalFormatting>
  <conditionalFormatting sqref="D5">
    <cfRule type="expression" dxfId="92" priority="70" stopIfTrue="1">
      <formula>$E5="取込対象外"</formula>
    </cfRule>
  </conditionalFormatting>
  <conditionalFormatting sqref="E5">
    <cfRule type="expression" dxfId="91" priority="78" stopIfTrue="1">
      <formula>#REF!="新規"</formula>
    </cfRule>
    <cfRule type="expression" dxfId="90" priority="79" stopIfTrue="1">
      <formula>#REF!="取込対象外"</formula>
    </cfRule>
    <cfRule type="expression" dxfId="89" priority="80" stopIfTrue="1">
      <formula>#REF!="新規"</formula>
    </cfRule>
    <cfRule type="expression" dxfId="88" priority="81" stopIfTrue="1">
      <formula>#REF!="取込対象外"</formula>
    </cfRule>
  </conditionalFormatting>
  <conditionalFormatting sqref="E5">
    <cfRule type="expression" dxfId="87" priority="72" stopIfTrue="1">
      <formula>#REF!="新規"</formula>
    </cfRule>
    <cfRule type="expression" dxfId="86" priority="73" stopIfTrue="1">
      <formula>#REF!="取込対象外"</formula>
    </cfRule>
  </conditionalFormatting>
  <conditionalFormatting sqref="E5:F5">
    <cfRule type="expression" dxfId="85" priority="82" stopIfTrue="1">
      <formula>#REF!="新規"</formula>
    </cfRule>
    <cfRule type="expression" dxfId="84" priority="83" stopIfTrue="1">
      <formula>#REF!="取込対象外"</formula>
    </cfRule>
  </conditionalFormatting>
  <conditionalFormatting sqref="F5">
    <cfRule type="expression" dxfId="83" priority="84" stopIfTrue="1">
      <formula>#REF!="新規"</formula>
    </cfRule>
    <cfRule type="expression" dxfId="82" priority="85" stopIfTrue="1">
      <formula>#REF!="取込対象外"</formula>
    </cfRule>
    <cfRule type="expression" dxfId="81" priority="86" stopIfTrue="1">
      <formula>#REF!="新規"</formula>
    </cfRule>
    <cfRule type="expression" dxfId="80" priority="87" stopIfTrue="1">
      <formula>#REF!="取込対象外"</formula>
    </cfRule>
    <cfRule type="expression" dxfId="79" priority="88" stopIfTrue="1">
      <formula>#REF!="新規"</formula>
    </cfRule>
    <cfRule type="expression" dxfId="78" priority="89" stopIfTrue="1">
      <formula>#REF!="取込対象外"</formula>
    </cfRule>
  </conditionalFormatting>
  <conditionalFormatting sqref="G5:T5 H6:H7 V5:W5">
    <cfRule type="expression" dxfId="77" priority="96" stopIfTrue="1">
      <formula>#REF!="取込対象外"</formula>
    </cfRule>
  </conditionalFormatting>
  <conditionalFormatting sqref="N5">
    <cfRule type="expression" dxfId="76" priority="90" stopIfTrue="1">
      <formula>#REF!="取込対象外"</formula>
    </cfRule>
    <cfRule type="expression" dxfId="75" priority="91" stopIfTrue="1">
      <formula>#REF!="新規"</formula>
    </cfRule>
    <cfRule type="expression" dxfId="74" priority="92" stopIfTrue="1">
      <formula>#REF!="取込対象外"</formula>
    </cfRule>
    <cfRule type="expression" dxfId="73" priority="93" stopIfTrue="1">
      <formula>#REF!="新規"</formula>
    </cfRule>
    <cfRule type="expression" dxfId="72" priority="94" stopIfTrue="1">
      <formula>#REF!="取込対象外"</formula>
    </cfRule>
    <cfRule type="expression" dxfId="71" priority="95" stopIfTrue="1">
      <formula>#REF!="新規"</formula>
    </cfRule>
  </conditionalFormatting>
  <conditionalFormatting sqref="N5">
    <cfRule type="expression" dxfId="70" priority="74" stopIfTrue="1">
      <formula>#REF!="新規"</formula>
    </cfRule>
    <cfRule type="expression" dxfId="69" priority="75" stopIfTrue="1">
      <formula>#REF!="取込対象外"</formula>
    </cfRule>
    <cfRule type="expression" dxfId="68" priority="76" stopIfTrue="1">
      <formula>#REF!="新規"</formula>
    </cfRule>
  </conditionalFormatting>
  <conditionalFormatting sqref="P5:R5 T5 V5:W5">
    <cfRule type="expression" dxfId="67" priority="97" stopIfTrue="1">
      <formula>$V5="無効"</formula>
    </cfRule>
  </conditionalFormatting>
  <conditionalFormatting sqref="P5:R5">
    <cfRule type="expression" dxfId="66" priority="77" stopIfTrue="1">
      <formula>$V5="無効"</formula>
    </cfRule>
  </conditionalFormatting>
  <conditionalFormatting sqref="B8:C8">
    <cfRule type="expression" dxfId="65" priority="42" stopIfTrue="1">
      <formula>#REF!="取込対象外"</formula>
    </cfRule>
  </conditionalFormatting>
  <conditionalFormatting sqref="C8">
    <cfRule type="expression" dxfId="64" priority="40">
      <formula>$E8="新規"</formula>
    </cfRule>
  </conditionalFormatting>
  <conditionalFormatting sqref="D8">
    <cfRule type="expression" dxfId="63" priority="41" stopIfTrue="1">
      <formula>$E8="取込対象外"</formula>
    </cfRule>
  </conditionalFormatting>
  <conditionalFormatting sqref="E8">
    <cfRule type="expression" dxfId="62" priority="49" stopIfTrue="1">
      <formula>#REF!="新規"</formula>
    </cfRule>
    <cfRule type="expression" dxfId="61" priority="50" stopIfTrue="1">
      <formula>#REF!="取込対象外"</formula>
    </cfRule>
    <cfRule type="expression" dxfId="60" priority="51" stopIfTrue="1">
      <formula>#REF!="新規"</formula>
    </cfRule>
    <cfRule type="expression" dxfId="59" priority="52" stopIfTrue="1">
      <formula>#REF!="取込対象外"</formula>
    </cfRule>
  </conditionalFormatting>
  <conditionalFormatting sqref="E8">
    <cfRule type="expression" dxfId="58" priority="43" stopIfTrue="1">
      <formula>#REF!="新規"</formula>
    </cfRule>
    <cfRule type="expression" dxfId="57" priority="44" stopIfTrue="1">
      <formula>#REF!="取込対象外"</formula>
    </cfRule>
  </conditionalFormatting>
  <conditionalFormatting sqref="E8:F8">
    <cfRule type="expression" dxfId="56" priority="53" stopIfTrue="1">
      <formula>#REF!="新規"</formula>
    </cfRule>
    <cfRule type="expression" dxfId="55" priority="54" stopIfTrue="1">
      <formula>#REF!="取込対象外"</formula>
    </cfRule>
  </conditionalFormatting>
  <conditionalFormatting sqref="F8">
    <cfRule type="expression" dxfId="54" priority="55" stopIfTrue="1">
      <formula>#REF!="新規"</formula>
    </cfRule>
    <cfRule type="expression" dxfId="53" priority="56" stopIfTrue="1">
      <formula>#REF!="取込対象外"</formula>
    </cfRule>
    <cfRule type="expression" dxfId="52" priority="57" stopIfTrue="1">
      <formula>#REF!="新規"</formula>
    </cfRule>
    <cfRule type="expression" dxfId="51" priority="58" stopIfTrue="1">
      <formula>#REF!="取込対象外"</formula>
    </cfRule>
    <cfRule type="expression" dxfId="50" priority="59" stopIfTrue="1">
      <formula>#REF!="新規"</formula>
    </cfRule>
    <cfRule type="expression" dxfId="49" priority="60" stopIfTrue="1">
      <formula>#REF!="取込対象外"</formula>
    </cfRule>
  </conditionalFormatting>
  <conditionalFormatting sqref="G8:T8 V8:W8">
    <cfRule type="expression" dxfId="48" priority="67" stopIfTrue="1">
      <formula>#REF!="取込対象外"</formula>
    </cfRule>
  </conditionalFormatting>
  <conditionalFormatting sqref="N8">
    <cfRule type="expression" dxfId="47" priority="61" stopIfTrue="1">
      <formula>#REF!="取込対象外"</formula>
    </cfRule>
    <cfRule type="expression" dxfId="46" priority="62" stopIfTrue="1">
      <formula>#REF!="新規"</formula>
    </cfRule>
    <cfRule type="expression" dxfId="45" priority="63" stopIfTrue="1">
      <formula>#REF!="取込対象外"</formula>
    </cfRule>
    <cfRule type="expression" dxfId="44" priority="64" stopIfTrue="1">
      <formula>#REF!="新規"</formula>
    </cfRule>
    <cfRule type="expression" dxfId="43" priority="65" stopIfTrue="1">
      <formula>#REF!="取込対象外"</formula>
    </cfRule>
    <cfRule type="expression" dxfId="42" priority="66" stopIfTrue="1">
      <formula>#REF!="新規"</formula>
    </cfRule>
  </conditionalFormatting>
  <conditionalFormatting sqref="N8">
    <cfRule type="expression" dxfId="41" priority="45" stopIfTrue="1">
      <formula>#REF!="新規"</formula>
    </cfRule>
    <cfRule type="expression" dxfId="40" priority="46" stopIfTrue="1">
      <formula>#REF!="取込対象外"</formula>
    </cfRule>
    <cfRule type="expression" dxfId="39" priority="47" stopIfTrue="1">
      <formula>#REF!="新規"</formula>
    </cfRule>
  </conditionalFormatting>
  <conditionalFormatting sqref="P8:R8 T8 V8:W8">
    <cfRule type="expression" dxfId="38" priority="68" stopIfTrue="1">
      <formula>$V8="無効"</formula>
    </cfRule>
  </conditionalFormatting>
  <conditionalFormatting sqref="P8:R8">
    <cfRule type="expression" dxfId="37" priority="48" stopIfTrue="1">
      <formula>$V8="無効"</formula>
    </cfRule>
  </conditionalFormatting>
  <conditionalFormatting sqref="B6:C7">
    <cfRule type="expression" dxfId="36" priority="13" stopIfTrue="1">
      <formula>#REF!="取込対象外"</formula>
    </cfRule>
  </conditionalFormatting>
  <conditionalFormatting sqref="C6:C7">
    <cfRule type="expression" dxfId="35" priority="11">
      <formula>$E6="新規"</formula>
    </cfRule>
  </conditionalFormatting>
  <conditionalFormatting sqref="D6:D7">
    <cfRule type="expression" dxfId="34" priority="12" stopIfTrue="1">
      <formula>$E6="取込対象外"</formula>
    </cfRule>
  </conditionalFormatting>
  <conditionalFormatting sqref="E6:E7">
    <cfRule type="expression" dxfId="33" priority="20" stopIfTrue="1">
      <formula>#REF!="新規"</formula>
    </cfRule>
    <cfRule type="expression" dxfId="32" priority="21" stopIfTrue="1">
      <formula>#REF!="取込対象外"</formula>
    </cfRule>
    <cfRule type="expression" dxfId="31" priority="22" stopIfTrue="1">
      <formula>#REF!="新規"</formula>
    </cfRule>
    <cfRule type="expression" dxfId="30" priority="23" stopIfTrue="1">
      <formula>#REF!="取込対象外"</formula>
    </cfRule>
  </conditionalFormatting>
  <conditionalFormatting sqref="E6:E7">
    <cfRule type="expression" dxfId="29" priority="14" stopIfTrue="1">
      <formula>#REF!="新規"</formula>
    </cfRule>
    <cfRule type="expression" dxfId="28" priority="15" stopIfTrue="1">
      <formula>#REF!="取込対象外"</formula>
    </cfRule>
  </conditionalFormatting>
  <conditionalFormatting sqref="E6:F7">
    <cfRule type="expression" dxfId="27" priority="24" stopIfTrue="1">
      <formula>#REF!="新規"</formula>
    </cfRule>
    <cfRule type="expression" dxfId="26" priority="25" stopIfTrue="1">
      <formula>#REF!="取込対象外"</formula>
    </cfRule>
  </conditionalFormatting>
  <conditionalFormatting sqref="F6:F7">
    <cfRule type="expression" dxfId="25" priority="26" stopIfTrue="1">
      <formula>#REF!="新規"</formula>
    </cfRule>
    <cfRule type="expression" dxfId="24" priority="27" stopIfTrue="1">
      <formula>#REF!="取込対象外"</formula>
    </cfRule>
    <cfRule type="expression" dxfId="23" priority="28" stopIfTrue="1">
      <formula>#REF!="新規"</formula>
    </cfRule>
    <cfRule type="expression" dxfId="22" priority="29" stopIfTrue="1">
      <formula>#REF!="取込対象外"</formula>
    </cfRule>
    <cfRule type="expression" dxfId="21" priority="30" stopIfTrue="1">
      <formula>#REF!="新規"</formula>
    </cfRule>
    <cfRule type="expression" dxfId="20" priority="31" stopIfTrue="1">
      <formula>#REF!="取込対象外"</formula>
    </cfRule>
  </conditionalFormatting>
  <conditionalFormatting sqref="G6:G7 V6:W7 I6:S7">
    <cfRule type="expression" dxfId="19" priority="38" stopIfTrue="1">
      <formula>#REF!="取込対象外"</formula>
    </cfRule>
  </conditionalFormatting>
  <conditionalFormatting sqref="N6:N7">
    <cfRule type="expression" dxfId="18" priority="32" stopIfTrue="1">
      <formula>#REF!="取込対象外"</formula>
    </cfRule>
    <cfRule type="expression" dxfId="17" priority="33" stopIfTrue="1">
      <formula>#REF!="新規"</formula>
    </cfRule>
    <cfRule type="expression" dxfId="16" priority="34" stopIfTrue="1">
      <formula>#REF!="取込対象外"</formula>
    </cfRule>
    <cfRule type="expression" dxfId="15" priority="35" stopIfTrue="1">
      <formula>#REF!="新規"</formula>
    </cfRule>
    <cfRule type="expression" dxfId="14" priority="36" stopIfTrue="1">
      <formula>#REF!="取込対象外"</formula>
    </cfRule>
    <cfRule type="expression" dxfId="13" priority="37" stopIfTrue="1">
      <formula>#REF!="新規"</formula>
    </cfRule>
  </conditionalFormatting>
  <conditionalFormatting sqref="N6:N7">
    <cfRule type="expression" dxfId="12" priority="16" stopIfTrue="1">
      <formula>#REF!="新規"</formula>
    </cfRule>
    <cfRule type="expression" dxfId="11" priority="17" stopIfTrue="1">
      <formula>#REF!="取込対象外"</formula>
    </cfRule>
    <cfRule type="expression" dxfId="10" priority="18" stopIfTrue="1">
      <formula>#REF!="新規"</formula>
    </cfRule>
  </conditionalFormatting>
  <conditionalFormatting sqref="P6:R7 V6:W7">
    <cfRule type="expression" dxfId="9" priority="39" stopIfTrue="1">
      <formula>$V6="無効"</formula>
    </cfRule>
  </conditionalFormatting>
  <conditionalFormatting sqref="P6:R7">
    <cfRule type="expression" dxfId="8" priority="19" stopIfTrue="1">
      <formula>$V6="無効"</formula>
    </cfRule>
  </conditionalFormatting>
  <conditionalFormatting sqref="T6:T7">
    <cfRule type="expression" dxfId="7" priority="9" stopIfTrue="1">
      <formula>#REF!="取込対象外"</formula>
    </cfRule>
  </conditionalFormatting>
  <conditionalFormatting sqref="T6:T7">
    <cfRule type="expression" dxfId="6" priority="10" stopIfTrue="1">
      <formula>$V6="無効"</formula>
    </cfRule>
  </conditionalFormatting>
  <conditionalFormatting sqref="U5">
    <cfRule type="expression" dxfId="5" priority="5" stopIfTrue="1">
      <formula>#REF!="取込対象外"</formula>
    </cfRule>
  </conditionalFormatting>
  <conditionalFormatting sqref="U5">
    <cfRule type="expression" dxfId="4" priority="6" stopIfTrue="1">
      <formula>$V5="無効"</formula>
    </cfRule>
  </conditionalFormatting>
  <conditionalFormatting sqref="U6:U7">
    <cfRule type="expression" dxfId="3" priority="3" stopIfTrue="1">
      <formula>#REF!="取込対象外"</formula>
    </cfRule>
  </conditionalFormatting>
  <conditionalFormatting sqref="U6:U7">
    <cfRule type="expression" dxfId="2" priority="4" stopIfTrue="1">
      <formula>$V6="無効"</formula>
    </cfRule>
  </conditionalFormatting>
  <conditionalFormatting sqref="U8">
    <cfRule type="expression" dxfId="1" priority="1" stopIfTrue="1">
      <formula>#REF!="取込対象外"</formula>
    </cfRule>
  </conditionalFormatting>
  <conditionalFormatting sqref="U8">
    <cfRule type="expression" dxfId="0" priority="2" stopIfTrue="1">
      <formula>$V8="無効"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都市整備部調書（Excel工事)</vt:lpstr>
      <vt:lpstr>'都市整備部調書（Excel工事)'!Print_Area</vt:lpstr>
      <vt:lpstr>'都市整備部調書（Excel工事)'!Print_Titles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2025-05-30T05:06:33Z</cp:lastPrinted>
  <dcterms:created xsi:type="dcterms:W3CDTF">2025-01-29T00:33:40Z</dcterms:created>
  <dcterms:modified xsi:type="dcterms:W3CDTF">2025-05-30T05:06:34Z</dcterms:modified>
</cp:coreProperties>
</file>