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N5A5Qmu1aPZNqa1sMvLhZY8cS0m/zFkvoMf1WaNCYJy8+IbF4po1pTyGPleSmmZmEWFydCelpQ8Xz/dNsxkPKQ==" workbookSaltValue="q+8+SqN1KjolK7ZMEY6Zdw=="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<sst xmlns="http://schemas.openxmlformats.org/spreadsheetml/2006/main" count="278" uniqueCount="117">
  <si>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</si>
  <si>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</si>
  <si>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</si>
  <si>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</si>
  <si>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</si>
  <si>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</si>
  <si>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</si>
  <si>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</si>
  <si>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</si>
  <si>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</si>
  <si>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</si>
  <si>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</si>
  <si>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</si>
  <si>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</si>
  <si>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</si>
  <si>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</si>
  <si>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</si>
  <si>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</si>
  <si>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</si>
  <si>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</si>
  <si>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</si>
  <si>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</si>
  <si>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</si>
  <si>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</si>
  <si>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</si>
  <si>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</si>
  <si>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</si>
  <si>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</si>
  <si>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</si>
  <si>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</si>
  <si>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</si>
  <si>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</si>
  <si>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</si>
  <si>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</si>
  <si>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</si>
  <si>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</si>
  <si>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</si>
  <si>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</si>
  <si>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</si>
  <si>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</si>
  <si>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</si>
  <si>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</si>
  <si>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</si>
  <si>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</si>
  <si>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</si>
  <si>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</si>
  <si>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</si>
  <si>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</si>
  <si>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</si>
  <si>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</si>
  <si>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</si>
  <si>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</si>
  <si>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</si>
  <si>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</si>
  <si>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</si>
  <si>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</si>
  <si>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</si>
  <si>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</si>
  <si>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</si>
  <si>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</si>
  <si>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</si>
  <si>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</si>
  <si>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</si>
  <si>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</si>
  <si>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</si>
  <si>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</si>
  <si>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</si>
  <si>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</si>
  <si>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</si>
  <si>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</si>
  <si>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</si>
  <si>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</si>
  <si>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</si>
  <si>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</si>
  <si>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</si>
  <si>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</si>
  <si>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</si>
  <si>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</si>
  <si>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</si>
  <si>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</si>
  <si>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</si>
  <si>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</si>
  <si>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</si>
  <si>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</si>
  <si>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</si>
  <si>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</si>
  <si>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</si>
  <si>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</si>
  <si>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</si>
  <si>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</si>
  <si>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</si>
  <si>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</si>
  <si>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</si>
  <si>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</si>
  <si>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</si>
  <si>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</si>
  <si>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</si>
  <si>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</si>
  <si>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</si>
  <si>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</si>
  <si>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</si>
  <si>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</si>
  <si>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</si>
  <si>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</si>
  <si>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</si>
  <si>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</si>
  <si>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</si>
  <si>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</si>
  <si>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</si>
  <si>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</si>
  <si>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</si>
  <si>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</si>
  <si>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</si>
  <si>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</si>
  <si>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べて低い数値となっている。これは平成31年度より公営企業会計を導入していることから、減価償却類計額を3年分のみ計上しているからであり、今後は下水道施設の老朽化に伴い、上昇する見込みである。
・管渠改善率について、本町の特定環境保全公共下水道は平成9年度に供用開始後、約20年経過している。管渠については、法定耐用年数が近づくまで時間がある（約30年後に全体の1割が法定耐用年数を超える）ため、類似団体平均値と比較すると、管渠改善率は低い数値とな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クラ</t>
    </rPh>
    <rPh sb="25" eb="26">
      <t>ヒク</t>
    </rPh>
    <rPh sb="27" eb="29">
      <t>スウチ</t>
    </rPh>
    <rPh sb="39" eb="41">
      <t>ヘイセイ</t>
    </rPh>
    <rPh sb="43" eb="45">
      <t>ネンド</t>
    </rPh>
    <rPh sb="47" eb="49">
      <t>コウエイ</t>
    </rPh>
    <rPh sb="49" eb="51">
      <t>キギョウ</t>
    </rPh>
    <rPh sb="51" eb="53">
      <t>カイケイ</t>
    </rPh>
    <rPh sb="54" eb="56">
      <t>ドウニュウ</t>
    </rPh>
    <rPh sb="65" eb="67">
      <t>ゲンカ</t>
    </rPh>
    <rPh sb="67" eb="69">
      <t>ショウキャク</t>
    </rPh>
    <rPh sb="69" eb="70">
      <t>ルイ</t>
    </rPh>
    <rPh sb="70" eb="71">
      <t>ケイ</t>
    </rPh>
    <rPh sb="71" eb="72">
      <t>ガク</t>
    </rPh>
    <rPh sb="74" eb="75">
      <t>ネン</t>
    </rPh>
    <rPh sb="75" eb="76">
      <t>ブン</t>
    </rPh>
    <rPh sb="78" eb="80">
      <t>ケイジョウ</t>
    </rPh>
    <rPh sb="90" eb="92">
      <t>コンゴ</t>
    </rPh>
    <rPh sb="93" eb="96">
      <t>ゲスイドウ</t>
    </rPh>
    <rPh sb="96" eb="98">
      <t>シセツ</t>
    </rPh>
    <rPh sb="99" eb="102">
      <t>ロウキュウカ</t>
    </rPh>
    <rPh sb="103" eb="104">
      <t>トモナ</t>
    </rPh>
    <rPh sb="106" eb="108">
      <t>ジョウショウ</t>
    </rPh>
    <rPh sb="110" eb="112">
      <t>ミコ</t>
    </rPh>
    <rPh sb="119" eb="121">
      <t>カンキョ</t>
    </rPh>
    <rPh sb="121" eb="123">
      <t>カイゼン</t>
    </rPh>
    <rPh sb="123" eb="124">
      <t>リツ</t>
    </rPh>
    <rPh sb="129" eb="131">
      <t>ホンチョウ</t>
    </rPh>
    <rPh sb="132" eb="134">
      <t>トクテイ</t>
    </rPh>
    <rPh sb="134" eb="136">
      <t>カンキョウ</t>
    </rPh>
    <rPh sb="136" eb="138">
      <t>ホゼン</t>
    </rPh>
    <rPh sb="138" eb="140">
      <t>コウキョウ</t>
    </rPh>
    <rPh sb="140" eb="143">
      <t>ゲスイドウ</t>
    </rPh>
    <rPh sb="144" eb="146">
      <t>ヘイセイ</t>
    </rPh>
    <rPh sb="147" eb="148">
      <t>ネン</t>
    </rPh>
    <rPh sb="148" eb="149">
      <t>ド</t>
    </rPh>
    <rPh sb="150" eb="152">
      <t>キョウヨウ</t>
    </rPh>
    <rPh sb="152" eb="154">
      <t>カイシ</t>
    </rPh>
    <rPh sb="154" eb="155">
      <t>ゴ</t>
    </rPh>
    <rPh sb="156" eb="157">
      <t>ヤク</t>
    </rPh>
    <rPh sb="159" eb="160">
      <t>ネン</t>
    </rPh>
    <rPh sb="160" eb="162">
      <t>ケイカ</t>
    </rPh>
    <rPh sb="167" eb="169">
      <t>カンキョ</t>
    </rPh>
    <rPh sb="175" eb="177">
      <t>ホウテイ</t>
    </rPh>
    <rPh sb="177" eb="179">
      <t>タイヨウ</t>
    </rPh>
    <rPh sb="179" eb="181">
      <t>ネンスウ</t>
    </rPh>
    <rPh sb="182" eb="183">
      <t>チカ</t>
    </rPh>
    <rPh sb="187" eb="189">
      <t>ジカン</t>
    </rPh>
    <rPh sb="193" eb="194">
      <t>ヤク</t>
    </rPh>
    <rPh sb="196" eb="198">
      <t>ネンゴ</t>
    </rPh>
    <rPh sb="199" eb="201">
      <t>ゼンタイ</t>
    </rPh>
    <rPh sb="203" eb="204">
      <t>ワリ</t>
    </rPh>
    <rPh sb="205" eb="207">
      <t>ホウテイ</t>
    </rPh>
    <rPh sb="207" eb="209">
      <t>タイヨウ</t>
    </rPh>
    <rPh sb="209" eb="211">
      <t>ネンスウ</t>
    </rPh>
    <rPh sb="212" eb="213">
      <t>コ</t>
    </rPh>
    <rPh sb="219" eb="221">
      <t>ルイジ</t>
    </rPh>
    <rPh sb="221" eb="223">
      <t>ダンタイ</t>
    </rPh>
    <rPh sb="223" eb="226">
      <t>ヘイキンチ</t>
    </rPh>
    <rPh sb="227" eb="229">
      <t>ヒカク</t>
    </rPh>
    <rPh sb="233" eb="235">
      <t>カンキョ</t>
    </rPh>
    <rPh sb="235" eb="237">
      <t>カイゼン</t>
    </rPh>
    <rPh sb="237" eb="238">
      <t>リツ</t>
    </rPh>
    <rPh sb="239" eb="240">
      <t>ヒク</t>
    </rPh>
    <rPh sb="241" eb="243">
      <t>スウチ</t>
    </rPh>
    <phoneticPr fontId="4"/>
  </si>
  <si>
    <t>・本町の下水道整備は概成に近付いており、既存の管渠施設については相当年数が経過している。老朽化する下水道施設については今後も、調査・点検・更新を行っていく。
・下水道事業経営は、流動比率が類似団体平均値を下回っていることから分かるように、今年度においても現金の確保に苦慮し、年度末には一時借入金で対応する。こうした状況においても、安定した経営を継続していくため、令和3年度に策定した下水道経営戦略を基に、経営の効率化を進めていく。
　</t>
    <rPh sb="1" eb="3">
      <t>ホンチョウ</t>
    </rPh>
    <rPh sb="4" eb="6">
      <t>ゲスイ</t>
    </rPh>
    <rPh sb="6" eb="7">
      <t>ミチ</t>
    </rPh>
    <rPh sb="7" eb="9">
      <t>セイビ</t>
    </rPh>
    <rPh sb="10" eb="12">
      <t>ガイセイ</t>
    </rPh>
    <rPh sb="13" eb="15">
      <t>チカヅ</t>
    </rPh>
    <rPh sb="20" eb="22">
      <t>キゾン</t>
    </rPh>
    <rPh sb="23" eb="25">
      <t>カンキョ</t>
    </rPh>
    <rPh sb="25" eb="27">
      <t>シセツ</t>
    </rPh>
    <rPh sb="32" eb="34">
      <t>ソウトウ</t>
    </rPh>
    <rPh sb="34" eb="36">
      <t>ネンスウ</t>
    </rPh>
    <rPh sb="37" eb="39">
      <t>ケイカ</t>
    </rPh>
    <rPh sb="44" eb="47">
      <t>ロウキュウカ</t>
    </rPh>
    <rPh sb="49" eb="52">
      <t>ゲスイドウ</t>
    </rPh>
    <rPh sb="52" eb="54">
      <t>シセツ</t>
    </rPh>
    <rPh sb="59" eb="61">
      <t>コンゴ</t>
    </rPh>
    <rPh sb="63" eb="65">
      <t>チョウサ</t>
    </rPh>
    <rPh sb="66" eb="68">
      <t>テンケン</t>
    </rPh>
    <rPh sb="69" eb="71">
      <t>コウシン</t>
    </rPh>
    <rPh sb="72" eb="73">
      <t>オコナ</t>
    </rPh>
    <rPh sb="80" eb="83">
      <t>ゲスイドウ</t>
    </rPh>
    <rPh sb="83" eb="85">
      <t>ジギョウ</t>
    </rPh>
    <rPh sb="85" eb="87">
      <t>ケイエイ</t>
    </rPh>
    <rPh sb="89" eb="91">
      <t>リュウドウ</t>
    </rPh>
    <rPh sb="91" eb="93">
      <t>ヒリツ</t>
    </rPh>
    <rPh sb="94" eb="96">
      <t>ルイジ</t>
    </rPh>
    <rPh sb="96" eb="98">
      <t>ダンタイ</t>
    </rPh>
    <rPh sb="98" eb="101">
      <t>ヘイキンチ</t>
    </rPh>
    <rPh sb="102" eb="104">
      <t>シタマワ</t>
    </rPh>
    <rPh sb="112" eb="113">
      <t>ワ</t>
    </rPh>
    <rPh sb="119" eb="122">
      <t>コンネンド</t>
    </rPh>
    <rPh sb="127" eb="129">
      <t>ゲンキン</t>
    </rPh>
    <rPh sb="130" eb="132">
      <t>カクホ</t>
    </rPh>
    <rPh sb="133" eb="135">
      <t>クリョ</t>
    </rPh>
    <rPh sb="137" eb="140">
      <t>ネンドマツ</t>
    </rPh>
    <rPh sb="142" eb="144">
      <t>イチジ</t>
    </rPh>
    <rPh sb="144" eb="146">
      <t>カリイレ</t>
    </rPh>
    <rPh sb="146" eb="147">
      <t>キン</t>
    </rPh>
    <rPh sb="148" eb="150">
      <t>タイオウ</t>
    </rPh>
    <rPh sb="157" eb="159">
      <t>ジョウキョウ</t>
    </rPh>
    <rPh sb="165" eb="167">
      <t>アンテイ</t>
    </rPh>
    <rPh sb="169" eb="171">
      <t>ケイエイ</t>
    </rPh>
    <rPh sb="172" eb="174">
      <t>ケイゾク</t>
    </rPh>
    <rPh sb="181" eb="183">
      <t>レイワ</t>
    </rPh>
    <rPh sb="184" eb="186">
      <t>ネンド</t>
    </rPh>
    <rPh sb="187" eb="189">
      <t>サクテイ</t>
    </rPh>
    <rPh sb="191" eb="194">
      <t>ゲスイドウ</t>
    </rPh>
    <rPh sb="194" eb="196">
      <t>ケイエイ</t>
    </rPh>
    <rPh sb="196" eb="198">
      <t>センリャク</t>
    </rPh>
    <rPh sb="199" eb="200">
      <t>モト</t>
    </rPh>
    <rPh sb="202" eb="204">
      <t>ケイエイ</t>
    </rPh>
    <rPh sb="205" eb="208">
      <t>コウリツカ</t>
    </rPh>
    <rPh sb="209" eb="210">
      <t>スス</t>
    </rPh>
    <phoneticPr fontId="4"/>
  </si>
  <si>
    <t>・令和3年度の経常収支比率は100％に近い値であるが、収支不足を補うために一般会計からの繰入金を受け入れていることが主な要因である。
・累積欠損金比率は約0.3ポイント増加している。
・流動比率について、過去に実施した下水道整備の投資に対する企業債の返還が大きいことが、類似団体平均値より低い要因であるが、令和3年度については返還額の減少等により、約30ポイント増加している。
・企業債残高対事業規模比率は、類似団体平均値より高い数値であるが、新規下水道事業整備箇所の減少に伴い、企業債の新規発行が抑制されるので、今後は減少していく見通しである。
・経費回収率は類似団体平均値より低い数値であり、近隣市町村の動向を踏まえた上で使用料の改定を考えていく必要がある。
・汚水処理原価は、本町の下水道は独自の終末処理場を持たない流域関連公共下水道のため、類似団体平均値より低い数値となっている。
・施設利用率について、本町は単独の処理場を持たないため、対象はない
・水洗化率は、供用開始地区の水洗化促進に伴い、類似団体平均値と比較して高い数値となっている。</t>
    <rPh sb="1" eb="3">
      <t>レイワ</t>
    </rPh>
    <rPh sb="4" eb="6">
      <t>ネンド</t>
    </rPh>
    <rPh sb="7" eb="9">
      <t>ケイジョウ</t>
    </rPh>
    <rPh sb="8" eb="9">
      <t>ツネ</t>
    </rPh>
    <rPh sb="9" eb="11">
      <t>シュウシ</t>
    </rPh>
    <rPh sb="11" eb="13">
      <t>ヒリツ</t>
    </rPh>
    <rPh sb="19" eb="20">
      <t>チカ</t>
    </rPh>
    <rPh sb="21" eb="22">
      <t>アタイ</t>
    </rPh>
    <rPh sb="68" eb="70">
      <t>ルイセキ</t>
    </rPh>
    <rPh sb="70" eb="72">
      <t>ケッソン</t>
    </rPh>
    <rPh sb="72" eb="73">
      <t>キン</t>
    </rPh>
    <rPh sb="73" eb="75">
      <t>ヒリツ</t>
    </rPh>
    <rPh sb="76" eb="77">
      <t>ヤク</t>
    </rPh>
    <rPh sb="84" eb="86">
      <t>ゾウカ</t>
    </rPh>
    <rPh sb="93" eb="95">
      <t>リュウドウ</t>
    </rPh>
    <rPh sb="95" eb="97">
      <t>ヒリツ</t>
    </rPh>
    <rPh sb="102" eb="104">
      <t>カコ</t>
    </rPh>
    <rPh sb="105" eb="107">
      <t>ジッシ</t>
    </rPh>
    <rPh sb="109" eb="112">
      <t>ゲスイドウ</t>
    </rPh>
    <rPh sb="112" eb="114">
      <t>セイビ</t>
    </rPh>
    <rPh sb="115" eb="117">
      <t>トウシ</t>
    </rPh>
    <rPh sb="118" eb="119">
      <t>タイ</t>
    </rPh>
    <rPh sb="121" eb="123">
      <t>キギョウ</t>
    </rPh>
    <rPh sb="123" eb="124">
      <t>サイ</t>
    </rPh>
    <rPh sb="125" eb="127">
      <t>ヘンカン</t>
    </rPh>
    <rPh sb="128" eb="129">
      <t>オオ</t>
    </rPh>
    <rPh sb="135" eb="137">
      <t>ルイジ</t>
    </rPh>
    <rPh sb="137" eb="139">
      <t>ダンタイ</t>
    </rPh>
    <rPh sb="139" eb="142">
      <t>ヘイキンチ</t>
    </rPh>
    <rPh sb="144" eb="145">
      <t>ヒク</t>
    </rPh>
    <rPh sb="146" eb="148">
      <t>ヨウイン</t>
    </rPh>
    <rPh sb="153" eb="155">
      <t>レイワ</t>
    </rPh>
    <rPh sb="156" eb="157">
      <t>ネン</t>
    </rPh>
    <rPh sb="157" eb="158">
      <t>ド</t>
    </rPh>
    <rPh sb="165" eb="166">
      <t>ガク</t>
    </rPh>
    <rPh sb="167" eb="169">
      <t>ゲンショウ</t>
    </rPh>
    <rPh sb="169" eb="170">
      <t>トウ</t>
    </rPh>
    <rPh sb="174" eb="175">
      <t>ヤク</t>
    </rPh>
    <rPh sb="181" eb="183">
      <t>ゾウカ</t>
    </rPh>
    <rPh sb="190" eb="192">
      <t>キギョウ</t>
    </rPh>
    <rPh sb="192" eb="193">
      <t>サイ</t>
    </rPh>
    <rPh sb="193" eb="195">
      <t>ザンダカ</t>
    </rPh>
    <rPh sb="195" eb="196">
      <t>タイ</t>
    </rPh>
    <rPh sb="196" eb="198">
      <t>ジギョウ</t>
    </rPh>
    <rPh sb="198" eb="200">
      <t>キボ</t>
    </rPh>
    <rPh sb="200" eb="202">
      <t>ヒリツ</t>
    </rPh>
    <rPh sb="204" eb="206">
      <t>ルイジ</t>
    </rPh>
    <rPh sb="206" eb="208">
      <t>ダンタイ</t>
    </rPh>
    <rPh sb="208" eb="211">
      <t>ヘイキンチ</t>
    </rPh>
    <rPh sb="213" eb="214">
      <t>タカ</t>
    </rPh>
    <rPh sb="215" eb="217">
      <t>スウチ</t>
    </rPh>
    <rPh sb="222" eb="224">
      <t>シンキ</t>
    </rPh>
    <rPh sb="224" eb="227">
      <t>ゲスイドウ</t>
    </rPh>
    <rPh sb="227" eb="229">
      <t>ジギョウ</t>
    </rPh>
    <rPh sb="229" eb="231">
      <t>セイビ</t>
    </rPh>
    <rPh sb="231" eb="233">
      <t>カショ</t>
    </rPh>
    <rPh sb="234" eb="236">
      <t>ゲンショウ</t>
    </rPh>
    <rPh sb="237" eb="238">
      <t>トモナ</t>
    </rPh>
    <rPh sb="240" eb="242">
      <t>キギョウ</t>
    </rPh>
    <rPh sb="242" eb="243">
      <t>サイ</t>
    </rPh>
    <rPh sb="244" eb="246">
      <t>シンキ</t>
    </rPh>
    <rPh sb="246" eb="248">
      <t>ハッコウ</t>
    </rPh>
    <rPh sb="249" eb="251">
      <t>ヨクセイ</t>
    </rPh>
    <rPh sb="257" eb="259">
      <t>コンゴ</t>
    </rPh>
    <rPh sb="260" eb="262">
      <t>ゲンショウ</t>
    </rPh>
    <rPh sb="266" eb="268">
      <t>ミトオ</t>
    </rPh>
    <rPh sb="275" eb="277">
      <t>ケイヒ</t>
    </rPh>
    <rPh sb="277" eb="279">
      <t>カイシュウ</t>
    </rPh>
    <rPh sb="279" eb="280">
      <t>リツ</t>
    </rPh>
    <rPh sb="281" eb="283">
      <t>ルイジ</t>
    </rPh>
    <rPh sb="283" eb="285">
      <t>ダンタイ</t>
    </rPh>
    <rPh sb="285" eb="288">
      <t>ヘイキンチ</t>
    </rPh>
    <rPh sb="290" eb="291">
      <t>ヒク</t>
    </rPh>
    <rPh sb="292" eb="294">
      <t>スウチ</t>
    </rPh>
    <rPh sb="298" eb="300">
      <t>キンリン</t>
    </rPh>
    <rPh sb="300" eb="303">
      <t>シチョウソン</t>
    </rPh>
    <rPh sb="304" eb="306">
      <t>ドウコウ</t>
    </rPh>
    <rPh sb="307" eb="308">
      <t>フ</t>
    </rPh>
    <rPh sb="311" eb="312">
      <t>ウエ</t>
    </rPh>
    <rPh sb="313" eb="316">
      <t>シヨウリョウ</t>
    </rPh>
    <rPh sb="317" eb="319">
      <t>カイテイ</t>
    </rPh>
    <rPh sb="320" eb="321">
      <t>カンガ</t>
    </rPh>
    <rPh sb="325" eb="327">
      <t>ヒツヨウ</t>
    </rPh>
    <rPh sb="333" eb="335">
      <t>オスイ</t>
    </rPh>
    <rPh sb="335" eb="337">
      <t>ショリ</t>
    </rPh>
    <rPh sb="337" eb="339">
      <t>ゲンカ</t>
    </rPh>
    <rPh sb="341" eb="343">
      <t>ホンチョウ</t>
    </rPh>
    <rPh sb="344" eb="347">
      <t>ゲスイドウ</t>
    </rPh>
    <rPh sb="348" eb="350">
      <t>ドクジ</t>
    </rPh>
    <rPh sb="351" eb="353">
      <t>シュウマツ</t>
    </rPh>
    <rPh sb="353" eb="356">
      <t>ショリジョウ</t>
    </rPh>
    <rPh sb="357" eb="358">
      <t>モ</t>
    </rPh>
    <rPh sb="361" eb="363">
      <t>リュウイキ</t>
    </rPh>
    <rPh sb="363" eb="365">
      <t>カンレン</t>
    </rPh>
    <rPh sb="365" eb="367">
      <t>コウキョウ</t>
    </rPh>
    <rPh sb="367" eb="370">
      <t>ゲスイドウ</t>
    </rPh>
    <rPh sb="374" eb="376">
      <t>ルイジ</t>
    </rPh>
    <rPh sb="376" eb="378">
      <t>ダンタイ</t>
    </rPh>
    <rPh sb="378" eb="381">
      <t>ヘイキンチ</t>
    </rPh>
    <rPh sb="383" eb="384">
      <t>ヒク</t>
    </rPh>
    <rPh sb="385" eb="387">
      <t>スウチ</t>
    </rPh>
    <rPh sb="396" eb="398">
      <t>シセツ</t>
    </rPh>
    <rPh sb="398" eb="400">
      <t>リヨウ</t>
    </rPh>
    <rPh sb="400" eb="401">
      <t>リツ</t>
    </rPh>
    <rPh sb="406" eb="408">
      <t>ホンチョウ</t>
    </rPh>
    <rPh sb="409" eb="411">
      <t>タンドク</t>
    </rPh>
    <rPh sb="412" eb="415">
      <t>ショリジョウ</t>
    </rPh>
    <rPh sb="416" eb="417">
      <t>モ</t>
    </rPh>
    <rPh sb="423" eb="425">
      <t>タイショウ</t>
    </rPh>
    <rPh sb="430" eb="433">
      <t>スイセンカ</t>
    </rPh>
    <rPh sb="433" eb="434">
      <t>リツ</t>
    </rPh>
    <rPh sb="436" eb="438">
      <t>キョウヨウ</t>
    </rPh>
    <rPh sb="438" eb="440">
      <t>カイシ</t>
    </rPh>
    <rPh sb="440" eb="442">
      <t>チク</t>
    </rPh>
    <rPh sb="443" eb="446">
      <t>スイセンカ</t>
    </rPh>
    <rPh sb="446" eb="448">
      <t>ソクシン</t>
    </rPh>
    <rPh sb="449" eb="450">
      <t>トモナ</t>
    </rPh>
    <rPh sb="452" eb="454">
      <t>ルイジ</t>
    </rPh>
    <rPh sb="454" eb="456">
      <t>ダンタイ</t>
    </rPh>
    <rPh sb="456" eb="459">
      <t>ヘイキンチ</t>
    </rPh>
    <rPh sb="460" eb="462">
      <t>ヒカク</t>
    </rPh>
    <rPh sb="464" eb="465">
      <t>タカ</t>
    </rPh>
    <rPh sb="466" eb="468">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</si>
</sst>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20-4807-AB03-9822E6AFC2C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0920-4807-AB03-9822E6AFC2C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37-4618-9E36-840D893215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6237-4618-9E36-840D893215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92.58</c:v>
                </c:pt>
                <c:pt idx="3">
                  <c:v>91.62</c:v>
                </c:pt>
                <c:pt idx="4">
                  <c:v>94</c:v>
                </c:pt>
              </c:numCache>
            </c:numRef>
          </c:val>
          <c:extLst>
            <c:ext xmlns:c16="http://schemas.microsoft.com/office/drawing/2014/chart" uri="{C3380CC4-5D6E-409C-BE32-E72D297353CC}">
              <c16:uniqueId val="{00000000-F668-4F4D-A73D-96B5DA8A893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F668-4F4D-A73D-96B5DA8A893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101.68</c:v>
                </c:pt>
                <c:pt idx="3">
                  <c:v>97.52</c:v>
                </c:pt>
                <c:pt idx="4">
                  <c:v>99.93</c:v>
                </c:pt>
              </c:numCache>
            </c:numRef>
          </c:val>
          <c:extLst>
            <c:ext xmlns:c16="http://schemas.microsoft.com/office/drawing/2014/chart" uri="{C3380CC4-5D6E-409C-BE32-E72D297353CC}">
              <c16:uniqueId val="{00000000-1DB5-459C-869F-88FC8716EE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1DB5-459C-869F-88FC8716EE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3.14</c:v>
                </c:pt>
                <c:pt idx="3">
                  <c:v>6.26</c:v>
                </c:pt>
                <c:pt idx="4">
                  <c:v>9.1</c:v>
                </c:pt>
              </c:numCache>
            </c:numRef>
          </c:val>
          <c:extLst>
            <c:ext xmlns:c16="http://schemas.microsoft.com/office/drawing/2014/chart" uri="{C3380CC4-5D6E-409C-BE32-E72D297353CC}">
              <c16:uniqueId val="{00000000-741A-4666-B78A-B1EE71D4C7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741A-4666-B78A-B1EE71D4C7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1A-4E98-BD48-37E14A3BE2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DD1A-4E98-BD48-37E14A3BE2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c:v>2.5</c:v>
                </c:pt>
                <c:pt idx="4">
                  <c:v>2.84</c:v>
                </c:pt>
              </c:numCache>
            </c:numRef>
          </c:val>
          <c:extLst>
            <c:ext xmlns:c16="http://schemas.microsoft.com/office/drawing/2014/chart" uri="{C3380CC4-5D6E-409C-BE32-E72D297353CC}">
              <c16:uniqueId val="{00000000-DFAD-473F-AEDD-01ACE007EF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DFAD-473F-AEDD-01ACE007EF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6.32</c:v>
                </c:pt>
                <c:pt idx="3">
                  <c:v>6.53</c:v>
                </c:pt>
                <c:pt idx="4">
                  <c:v>37.56</c:v>
                </c:pt>
              </c:numCache>
            </c:numRef>
          </c:val>
          <c:extLst>
            <c:ext xmlns:c16="http://schemas.microsoft.com/office/drawing/2014/chart" uri="{C3380CC4-5D6E-409C-BE32-E72D297353CC}">
              <c16:uniqueId val="{00000000-B6C4-4FDA-9E70-61B2A14667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B6C4-4FDA-9E70-61B2A14667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1616.27</c:v>
                </c:pt>
                <c:pt idx="3">
                  <c:v>3710.85</c:v>
                </c:pt>
                <c:pt idx="4">
                  <c:v>3272.58</c:v>
                </c:pt>
              </c:numCache>
            </c:numRef>
          </c:val>
          <c:extLst>
            <c:ext xmlns:c16="http://schemas.microsoft.com/office/drawing/2014/chart" uri="{C3380CC4-5D6E-409C-BE32-E72D297353CC}">
              <c16:uniqueId val="{00000000-EF1C-4B62-BAE1-2AC4BCA1107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EF1C-4B62-BAE1-2AC4BCA1107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59.57</c:v>
                </c:pt>
                <c:pt idx="3">
                  <c:v>61.68</c:v>
                </c:pt>
                <c:pt idx="4">
                  <c:v>56.52</c:v>
                </c:pt>
              </c:numCache>
            </c:numRef>
          </c:val>
          <c:extLst>
            <c:ext xmlns:c16="http://schemas.microsoft.com/office/drawing/2014/chart" uri="{C3380CC4-5D6E-409C-BE32-E72D297353CC}">
              <c16:uniqueId val="{00000000-7F88-4ACE-8D62-BBD17EA598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7F88-4ACE-8D62-BBD17EA598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150</c:v>
                </c:pt>
                <c:pt idx="3">
                  <c:v>150</c:v>
                </c:pt>
                <c:pt idx="4">
                  <c:v>170.94</c:v>
                </c:pt>
              </c:numCache>
            </c:numRef>
          </c:val>
          <c:extLst>
            <c:ext xmlns:c16="http://schemas.microsoft.com/office/drawing/2014/chart" uri="{C3380CC4-5D6E-409C-BE32-E72D297353CC}">
              <c16:uniqueId val="{00000000-3B23-41E6-AAAE-45504400086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3B23-41E6-AAAE-45504400086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河南町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15147</v>
      </c>
      <c r="AM8" s="42"/>
      <c r="AN8" s="42"/>
      <c r="AO8" s="42"/>
      <c r="AP8" s="42"/>
      <c r="AQ8" s="42"/>
      <c r="AR8" s="42"/>
      <c r="AS8" s="42"/>
      <c r="AT8" s="35">
        <f>データ!T6</f>
        <v>25.26</v>
      </c>
      <c r="AU8" s="35"/>
      <c r="AV8" s="35"/>
      <c r="AW8" s="35"/>
      <c r="AX8" s="35"/>
      <c r="AY8" s="35"/>
      <c r="AZ8" s="35"/>
      <c r="BA8" s="35"/>
      <c r="BB8" s="35">
        <f>データ!U6</f>
        <v>599.64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39.979999999999997</v>
      </c>
      <c r="J10" s="35"/>
      <c r="K10" s="35"/>
      <c r="L10" s="35"/>
      <c r="M10" s="35"/>
      <c r="N10" s="35"/>
      <c r="O10" s="35"/>
      <c r="P10" s="35">
        <f>データ!P6</f>
        <v>11.4</v>
      </c>
      <c r="Q10" s="35"/>
      <c r="R10" s="35"/>
      <c r="S10" s="35"/>
      <c r="T10" s="35"/>
      <c r="U10" s="35"/>
      <c r="V10" s="35"/>
      <c r="W10" s="35">
        <f>データ!Q6</f>
        <v>96.6</v>
      </c>
      <c r="X10" s="35"/>
      <c r="Y10" s="35"/>
      <c r="Z10" s="35"/>
      <c r="AA10" s="35"/>
      <c r="AB10" s="35"/>
      <c r="AC10" s="35"/>
      <c r="AD10" s="42">
        <f>データ!R6</f>
        <v>1826</v>
      </c>
      <c r="AE10" s="42"/>
      <c r="AF10" s="42"/>
      <c r="AG10" s="42"/>
      <c r="AH10" s="42"/>
      <c r="AI10" s="42"/>
      <c r="AJ10" s="42"/>
      <c r="AK10" s="2"/>
      <c r="AL10" s="42">
        <f>データ!V6</f>
        <v>1718</v>
      </c>
      <c r="AM10" s="42"/>
      <c r="AN10" s="42"/>
      <c r="AO10" s="42"/>
      <c r="AP10" s="42"/>
      <c r="AQ10" s="42"/>
      <c r="AR10" s="42"/>
      <c r="AS10" s="42"/>
      <c r="AT10" s="35">
        <f>データ!W6</f>
        <v>0.52</v>
      </c>
      <c r="AU10" s="35"/>
      <c r="AV10" s="35"/>
      <c r="AW10" s="35"/>
      <c r="AX10" s="35"/>
      <c r="AY10" s="35"/>
      <c r="AZ10" s="35"/>
      <c r="BA10" s="35"/>
      <c r="BB10" s="35">
        <f>データ!X6</f>
        <v>3303.85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115</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ANbYn+xGLJFLJ7WWPLaIXGFgYTnFli4Or4YirNvW3LL8jfiH8yjjFZv73dayPrkMTIXd3om1lcE7T51zjIa7Gw==" saltValue="hE3ww1MX9Wj/HiIZzKlGB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273821</v>
      </c>
      <c r="D6" s="19">
        <f t="shared" si="3"/>
        <v>46</v>
      </c>
      <c r="E6" s="19">
        <f t="shared" si="3"/>
        <v>17</v>
      </c>
      <c r="F6" s="19">
        <f t="shared" si="3"/>
        <v>4</v>
      </c>
      <c r="G6" s="19">
        <f t="shared" si="3"/>
        <v>0</v>
      </c>
      <c r="H6" s="19" t="str">
        <f t="shared" si="3"/>
        <v>大阪府　河南町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39.979999999999997</v>
      </c>
      <c r="P6" s="20">
        <f t="shared" si="3"/>
        <v>11.4</v>
      </c>
      <c r="Q6" s="20">
        <f t="shared" si="3"/>
        <v>96.6</v>
      </c>
      <c r="R6" s="20">
        <f t="shared" si="3"/>
        <v>1826</v>
      </c>
      <c r="S6" s="20">
        <f t="shared" si="3"/>
        <v>15147</v>
      </c>
      <c r="T6" s="20">
        <f t="shared" si="3"/>
        <v>25.26</v>
      </c>
      <c r="U6" s="20">
        <f t="shared" si="3"/>
        <v>599.64</v>
      </c>
      <c r="V6" s="20">
        <f t="shared" si="3"/>
        <v>1718</v>
      </c>
      <c r="W6" s="20">
        <f t="shared" si="3"/>
        <v>0.52</v>
      </c>
      <c r="X6" s="20">
        <f t="shared" si="3"/>
        <v>3303.85</v>
      </c>
      <c r="Y6" s="21" t="str">
        <f>IF(Y7="",NA(),Y7)</f>
        <v>-</v>
      </c>
      <c r="Z6" s="21" t="str">
        <f t="shared" ref="Z6:AH6" si="4">IF(Z7="",NA(),Z7)</f>
        <v>-</v>
      </c>
      <c r="AA6" s="21">
        <f t="shared" si="4"/>
        <v>101.68</v>
      </c>
      <c r="AB6" s="21">
        <f t="shared" si="4"/>
        <v>97.52</v>
      </c>
      <c r="AC6" s="21">
        <f t="shared" si="4"/>
        <v>99.93</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1">
        <f t="shared" si="5"/>
        <v>2.5</v>
      </c>
      <c r="AN6" s="21">
        <f t="shared" si="5"/>
        <v>2.84</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6.32</v>
      </c>
      <c r="AX6" s="21">
        <f t="shared" si="6"/>
        <v>6.53</v>
      </c>
      <c r="AY6" s="21">
        <f t="shared" si="6"/>
        <v>37.56</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1616.27</v>
      </c>
      <c r="BI6" s="21">
        <f t="shared" si="7"/>
        <v>3710.85</v>
      </c>
      <c r="BJ6" s="21">
        <f t="shared" si="7"/>
        <v>3272.58</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59.57</v>
      </c>
      <c r="BT6" s="21">
        <f t="shared" si="8"/>
        <v>61.68</v>
      </c>
      <c r="BU6" s="21">
        <f t="shared" si="8"/>
        <v>56.52</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150</v>
      </c>
      <c r="CE6" s="21">
        <f t="shared" si="9"/>
        <v>150</v>
      </c>
      <c r="CF6" s="21">
        <f t="shared" si="9"/>
        <v>170.94</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92.58</v>
      </c>
      <c r="DA6" s="21">
        <f t="shared" si="11"/>
        <v>91.62</v>
      </c>
      <c r="DB6" s="21">
        <f t="shared" si="11"/>
        <v>94</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3.14</v>
      </c>
      <c r="DL6" s="21">
        <f t="shared" si="12"/>
        <v>6.26</v>
      </c>
      <c r="DM6" s="21">
        <f t="shared" si="12"/>
        <v>9.1</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273821</v>
      </c>
      <c r="D7" s="23">
        <v>46</v>
      </c>
      <c r="E7" s="23">
        <v>17</v>
      </c>
      <c r="F7" s="23">
        <v>4</v>
      </c>
      <c r="G7" s="23">
        <v>0</v>
      </c>
      <c r="H7" s="23" t="s">
        <v>95</v>
      </c>
      <c r="I7" s="23" t="s">
        <v>96</v>
      </c>
      <c r="J7" s="23" t="s">
        <v>97</v>
      </c>
      <c r="K7" s="23" t="s">
        <v>98</v>
      </c>
      <c r="L7" s="23" t="s">
        <v>99</v>
      </c>
      <c r="M7" s="23" t="s">
        <v>100</v>
      </c>
      <c r="N7" s="24" t="s">
        <v>101</v>
      </c>
      <c r="O7" s="24">
        <v>39.979999999999997</v>
      </c>
      <c r="P7" s="24">
        <v>11.4</v>
      </c>
      <c r="Q7" s="24">
        <v>96.6</v>
      </c>
      <c r="R7" s="24">
        <v>1826</v>
      </c>
      <c r="S7" s="24">
        <v>15147</v>
      </c>
      <c r="T7" s="24">
        <v>25.26</v>
      </c>
      <c r="U7" s="24">
        <v>599.64</v>
      </c>
      <c r="V7" s="24">
        <v>1718</v>
      </c>
      <c r="W7" s="24">
        <v>0.52</v>
      </c>
      <c r="X7" s="24">
        <v>3303.85</v>
      </c>
      <c r="Y7" s="24" t="s">
        <v>101</v>
      </c>
      <c r="Z7" s="24" t="s">
        <v>101</v>
      </c>
      <c r="AA7" s="24">
        <v>101.68</v>
      </c>
      <c r="AB7" s="24">
        <v>97.52</v>
      </c>
      <c r="AC7" s="24">
        <v>99.93</v>
      </c>
      <c r="AD7" s="24" t="s">
        <v>101</v>
      </c>
      <c r="AE7" s="24" t="s">
        <v>101</v>
      </c>
      <c r="AF7" s="24">
        <v>102.73</v>
      </c>
      <c r="AG7" s="24">
        <v>105.78</v>
      </c>
      <c r="AH7" s="24">
        <v>106.09</v>
      </c>
      <c r="AI7" s="24">
        <v>105.35</v>
      </c>
      <c r="AJ7" s="24" t="s">
        <v>101</v>
      </c>
      <c r="AK7" s="24" t="s">
        <v>101</v>
      </c>
      <c r="AL7" s="24">
        <v>0</v>
      </c>
      <c r="AM7" s="24">
        <v>2.5</v>
      </c>
      <c r="AN7" s="24">
        <v>2.84</v>
      </c>
      <c r="AO7" s="24" t="s">
        <v>101</v>
      </c>
      <c r="AP7" s="24" t="s">
        <v>101</v>
      </c>
      <c r="AQ7" s="24">
        <v>94.97</v>
      </c>
      <c r="AR7" s="24">
        <v>63.96</v>
      </c>
      <c r="AS7" s="24">
        <v>69.42</v>
      </c>
      <c r="AT7" s="24">
        <v>63.89</v>
      </c>
      <c r="AU7" s="24" t="s">
        <v>101</v>
      </c>
      <c r="AV7" s="24" t="s">
        <v>101</v>
      </c>
      <c r="AW7" s="24">
        <v>6.32</v>
      </c>
      <c r="AX7" s="24">
        <v>6.53</v>
      </c>
      <c r="AY7" s="24">
        <v>37.56</v>
      </c>
      <c r="AZ7" s="24" t="s">
        <v>101</v>
      </c>
      <c r="BA7" s="24" t="s">
        <v>101</v>
      </c>
      <c r="BB7" s="24">
        <v>47.72</v>
      </c>
      <c r="BC7" s="24">
        <v>44.24</v>
      </c>
      <c r="BD7" s="24">
        <v>43.07</v>
      </c>
      <c r="BE7" s="24">
        <v>44.07</v>
      </c>
      <c r="BF7" s="24" t="s">
        <v>101</v>
      </c>
      <c r="BG7" s="24" t="s">
        <v>101</v>
      </c>
      <c r="BH7" s="24">
        <v>1616.27</v>
      </c>
      <c r="BI7" s="24">
        <v>3710.85</v>
      </c>
      <c r="BJ7" s="24">
        <v>3272.58</v>
      </c>
      <c r="BK7" s="24" t="s">
        <v>101</v>
      </c>
      <c r="BL7" s="24" t="s">
        <v>101</v>
      </c>
      <c r="BM7" s="24">
        <v>1206.79</v>
      </c>
      <c r="BN7" s="24">
        <v>1258.43</v>
      </c>
      <c r="BO7" s="24">
        <v>1163.75</v>
      </c>
      <c r="BP7" s="24">
        <v>1201.79</v>
      </c>
      <c r="BQ7" s="24" t="s">
        <v>101</v>
      </c>
      <c r="BR7" s="24" t="s">
        <v>101</v>
      </c>
      <c r="BS7" s="24">
        <v>59.57</v>
      </c>
      <c r="BT7" s="24">
        <v>61.68</v>
      </c>
      <c r="BU7" s="24">
        <v>56.52</v>
      </c>
      <c r="BV7" s="24" t="s">
        <v>101</v>
      </c>
      <c r="BW7" s="24" t="s">
        <v>101</v>
      </c>
      <c r="BX7" s="24">
        <v>71.84</v>
      </c>
      <c r="BY7" s="24">
        <v>73.36</v>
      </c>
      <c r="BZ7" s="24">
        <v>72.599999999999994</v>
      </c>
      <c r="CA7" s="24">
        <v>75.31</v>
      </c>
      <c r="CB7" s="24" t="s">
        <v>101</v>
      </c>
      <c r="CC7" s="24" t="s">
        <v>101</v>
      </c>
      <c r="CD7" s="24">
        <v>150</v>
      </c>
      <c r="CE7" s="24">
        <v>150</v>
      </c>
      <c r="CF7" s="24">
        <v>170.94</v>
      </c>
      <c r="CG7" s="24" t="s">
        <v>101</v>
      </c>
      <c r="CH7" s="24" t="s">
        <v>101</v>
      </c>
      <c r="CI7" s="24">
        <v>228.47</v>
      </c>
      <c r="CJ7" s="24">
        <v>224.88</v>
      </c>
      <c r="CK7" s="24">
        <v>228.64</v>
      </c>
      <c r="CL7" s="24">
        <v>216.39</v>
      </c>
      <c r="CM7" s="24" t="s">
        <v>101</v>
      </c>
      <c r="CN7" s="24" t="s">
        <v>101</v>
      </c>
      <c r="CO7" s="24" t="s">
        <v>101</v>
      </c>
      <c r="CP7" s="24" t="s">
        <v>101</v>
      </c>
      <c r="CQ7" s="24" t="s">
        <v>101</v>
      </c>
      <c r="CR7" s="24" t="s">
        <v>101</v>
      </c>
      <c r="CS7" s="24" t="s">
        <v>101</v>
      </c>
      <c r="CT7" s="24">
        <v>42.47</v>
      </c>
      <c r="CU7" s="24">
        <v>42.4</v>
      </c>
      <c r="CV7" s="24">
        <v>42.28</v>
      </c>
      <c r="CW7" s="24">
        <v>42.57</v>
      </c>
      <c r="CX7" s="24" t="s">
        <v>101</v>
      </c>
      <c r="CY7" s="24" t="s">
        <v>101</v>
      </c>
      <c r="CZ7" s="24">
        <v>92.58</v>
      </c>
      <c r="DA7" s="24">
        <v>91.62</v>
      </c>
      <c r="DB7" s="24">
        <v>94</v>
      </c>
      <c r="DC7" s="24" t="s">
        <v>101</v>
      </c>
      <c r="DD7" s="24" t="s">
        <v>101</v>
      </c>
      <c r="DE7" s="24">
        <v>83.75</v>
      </c>
      <c r="DF7" s="24">
        <v>84.19</v>
      </c>
      <c r="DG7" s="24">
        <v>84.34</v>
      </c>
      <c r="DH7" s="24">
        <v>85.24</v>
      </c>
      <c r="DI7" s="24" t="s">
        <v>101</v>
      </c>
      <c r="DJ7" s="24" t="s">
        <v>101</v>
      </c>
      <c r="DK7" s="24">
        <v>3.14</v>
      </c>
      <c r="DL7" s="24">
        <v>6.26</v>
      </c>
      <c r="DM7" s="24">
        <v>9.1</v>
      </c>
      <c r="DN7" s="24" t="s">
        <v>101</v>
      </c>
      <c r="DO7" s="24" t="s">
        <v>101</v>
      </c>
      <c r="DP7" s="24">
        <v>24.68</v>
      </c>
      <c r="DQ7" s="24">
        <v>21.36</v>
      </c>
      <c r="DR7" s="24">
        <v>22.79</v>
      </c>
      <c r="DS7" s="24">
        <v>25.87</v>
      </c>
      <c r="DT7" s="24" t="s">
        <v>101</v>
      </c>
      <c r="DU7" s="24" t="s">
        <v>101</v>
      </c>
      <c r="DV7" s="24">
        <v>0</v>
      </c>
      <c r="DW7" s="24">
        <v>0</v>
      </c>
      <c r="DX7" s="24">
        <v>0</v>
      </c>
      <c r="DY7" s="24" t="s">
        <v>101</v>
      </c>
      <c r="DZ7" s="24" t="s">
        <v>101</v>
      </c>
      <c r="EA7" s="24">
        <v>8.6199999999999992</v>
      </c>
      <c r="EB7" s="24">
        <v>0.01</v>
      </c>
      <c r="EC7" s="24">
        <v>0.01</v>
      </c>
      <c r="ED7" s="24">
        <v>0.01</v>
      </c>
      <c r="EE7" s="24" t="s">
        <v>101</v>
      </c>
      <c r="EF7" s="24" t="s">
        <v>101</v>
      </c>
      <c r="EG7" s="24">
        <v>0</v>
      </c>
      <c r="EH7" s="24">
        <v>0</v>
      </c>
      <c r="EI7" s="24">
        <v>0</v>
      </c>
      <c r="EJ7" s="24" t="s">
        <v>101</v>
      </c>
      <c r="EK7" s="24" t="s">
        <v>101</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2023-01-12T23:40:13Z</dcterms:created>
  <dcterms:modified xsi:type="dcterms:W3CDTF">2023-02-28T00:14:33Z</dcterms:modified>
  <cp:category/>
</cp:coreProperties>
</file>