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97 財政状況見える化\＜H28～＞府HPの見える化\R6\01_（R５～）HPの更新\費目別内訳\"/>
    </mc:Choice>
  </mc:AlternateContent>
  <xr:revisionPtr revIDLastSave="0" documentId="13_ncr:1_{9187E21F-A6FC-4B71-8C70-6587181E1EDA}" xr6:coauthVersionLast="47" xr6:coauthVersionMax="47" xr10:uidLastSave="{00000000-0000-0000-0000-000000000000}"/>
  <bookViews>
    <workbookView xWindow="-108" yWindow="-108" windowWidth="23256" windowHeight="14160" tabRatio="892" xr2:uid="{00000000-000D-0000-FFFF-FFFF00000000}"/>
  </bookViews>
  <sheets>
    <sheet name="目次" sheetId="36" r:id="rId1"/>
    <sheet name="【R5決算】収支・歳入" sheetId="55" r:id="rId2"/>
    <sheet name="【R5決算】歳出①" sheetId="56" r:id="rId3"/>
    <sheet name="【R5決算】歳出②" sheetId="57" r:id="rId4"/>
    <sheet name="【R4決算】収支・歳入" sheetId="49" r:id="rId5"/>
    <sheet name="【R4決算】歳出①" sheetId="50" r:id="rId6"/>
    <sheet name="【R4決算】歳出②" sheetId="51" r:id="rId7"/>
    <sheet name="【R3決算】収支・歳入" sheetId="40" r:id="rId8"/>
    <sheet name="【R3決算】歳出①" sheetId="41" r:id="rId9"/>
    <sheet name="【R3決算】歳出②" sheetId="42" r:id="rId10"/>
  </sheets>
  <definedNames>
    <definedName name="_xlnm.Print_Area" localSheetId="8">【R3決算】歳出①!$D$1:$Q$64,【R3決算】歳出①!$S$1:$AG$64,【R3決算】歳出①!$AI$1:$AV$64,【R3決算】歳出①!$AX$1:$BK$64,【R3決算】歳出①!$BM$1:$CA$64,【R3決算】歳出①!$CC$1:$CP$64,【R3決算】歳出①!$CR$1:$DE$64,【R3決算】歳出①!$DG$1:$DT$64,【R3決算】歳出①!$DV$1:$EI$64,【R3決算】歳出①!$EK$1:$EY$64,【R3決算】歳出①!$FA$1:$FN$64,【R3決算】歳出①!$FP$1:$GE$64,【R3決算】歳出①!$GG$1:$GW$64,【R3決算】歳出①!$GY$1:$HK$64,【R3決算】歳出①!$HM$1:$HY$64,【R3決算】歳出①!$IA$1:$IM$64</definedName>
    <definedName name="_xlnm.Print_Area" localSheetId="9">【R3決算】歳出②!$D$1:$S$64,【R3決算】歳出②!$U$1:$AK$64,【R3決算】歳出②!$AM$1:$BC$64,【R3決算】歳出②!$BE$1:$BU$64,【R3決算】歳出②!$BW$1:$CN$64,【R3決算】歳出②!$CP$1:$DF$64,【R3決算】歳出②!$DH$1:$DX$64,【R3決算】歳出②!$DZ$1:$EQ$64,【R3決算】歳出②!$ES$1:$FD$64,【R3決算】歳出②!$FF$1:$FR$64,【R3決算】歳出②!$FT$1:$GF$64,【R3決算】歳出②!$GH$1:$GV$64,【R3決算】歳出②!$GX$1:$HF$64,【R3決算】歳出②!$HH$1:$HS$64,【R3決算】歳出②!$HU$1:$IF$64,【R3決算】歳出②!$IH$1:$IQ$64,【R3決算】歳出②!$IS$1:$JE$64,【R3決算】歳出②!$JG$1:$JV$64,【R3決算】歳出②!$JX$1:$KJ$64,【R3決算】歳出②!$KL$1:$KU$64</definedName>
    <definedName name="_xlnm.Print_Area" localSheetId="7">【R3決算】収支・歳入!$D$1:$R$64,【R3決算】収支・歳入!$T$1:$AI$64,【R3決算】収支・歳入!$AK$1:$BA$64,【R3決算】収支・歳入!$BC$1:$BS$64,【R3決算】収支・歳入!$BU$1:$CJ$64,【R3決算】収支・歳入!$CL$1:$DB$64,【R3決算】収支・歳入!$DD$1:$DS$64,【R3決算】収支・歳入!$DU$1:$EJ$64,【R3決算】収支・歳入!$EL$1:$FB$64,【R3決算】収支・歳入!$FD$1:$FS$64,【R3決算】収支・歳入!$FU$1:$GJ$64,【R3決算】収支・歳入!$GL$1:$HA$64,【R3決算】収支・歳入!$HC$1:$HS$64</definedName>
    <definedName name="_xlnm.Print_Area" localSheetId="5">【R4決算】歳出①!$D$1:$Q$64,【R4決算】歳出①!$S$1:$AG$64,【R4決算】歳出①!$AI$1:$AV$64,【R4決算】歳出①!$AX$1:$BK$64,【R4決算】歳出①!$BM$1:$CA$64,【R4決算】歳出①!$CC$1:$CP$64,【R4決算】歳出①!$CR$1:$DE$64,【R4決算】歳出①!$DG$1:$DT$64,【R4決算】歳出①!$DV$1:$EI$64,【R4決算】歳出①!$EK$1:$EY$64,【R4決算】歳出①!$FA$1:$FN$64,【R4決算】歳出①!$FP$1:$GE$64,【R4決算】歳出①!$GG$1:$GW$64,【R4決算】歳出①!$GY$1:$HK$64,【R4決算】歳出①!$HM$1:$HY$64,【R4決算】歳出①!$IA$1:$IM$64</definedName>
    <definedName name="_xlnm.Print_Area" localSheetId="6">【R4決算】歳出②!$D$1:$S$64,【R4決算】歳出②!$U$1:$AK$64,【R4決算】歳出②!$AM$1:$BC$64,【R4決算】歳出②!$BE$1:$BU$64,【R4決算】歳出②!$BW$1:$CN$64,【R4決算】歳出②!$CP$1:$DF$64,【R4決算】歳出②!$DH$1:$DX$64,【R4決算】歳出②!$DZ$1:$EQ$64,【R4決算】歳出②!$ES$1:$FD$64,【R4決算】歳出②!$FF$1:$FR$64,【R4決算】歳出②!$FT$1:$GF$64,【R4決算】歳出②!$GH$1:$GV$64,【R4決算】歳出②!$GX$1:$HF$64,【R4決算】歳出②!$HH$1:$HS$64,【R4決算】歳出②!$HU$1:$IF$64,【R4決算】歳出②!$IH$1:$IQ$64,【R4決算】歳出②!$IS$1:$JE$64,【R4決算】歳出②!$JG$1:$JV$64,【R4決算】歳出②!$JX$1:$KJ$64,【R4決算】歳出②!$KL$1:$KU$64</definedName>
    <definedName name="_xlnm.Print_Area" localSheetId="4">【R4決算】収支・歳入!$D$1:$R$64,【R4決算】収支・歳入!$T$1:$AI$64,【R4決算】収支・歳入!$AK$1:$BA$64,【R4決算】収支・歳入!$BC$1:$BS$64,【R4決算】収支・歳入!$BU$1:$CJ$64,【R4決算】収支・歳入!$CL$1:$DB$64,【R4決算】収支・歳入!$DD$1:$DS$64,【R4決算】収支・歳入!$DU$1:$EJ$64,【R4決算】収支・歳入!$EL$1:$FB$64,【R4決算】収支・歳入!$FD$1:$FS$64,【R4決算】収支・歳入!$FU$1:$GJ$64,【R4決算】収支・歳入!$GL$1:$HA$64,【R4決算】収支・歳入!$HC$1:$HS$64</definedName>
    <definedName name="_xlnm.Print_Area" localSheetId="2">【R5決算】歳出①!$D$1:$Q$63,【R5決算】歳出①!$S$1:$AG$63,【R5決算】歳出①!$AI$1:$AV$63,【R5決算】歳出①!$AX$1:$BK$63,【R5決算】歳出①!$BM$1:$CA$63,【R5決算】歳出①!$CC$1:$CP$63,【R5決算】歳出①!$CR$1:$DE$63,【R5決算】歳出①!$DG$1:$DT$63,【R5決算】歳出①!$DV$1:$EI$63,【R5決算】歳出①!$EK$1:$EY$63,【R5決算】歳出①!$FA$1:$FN$63,【R5決算】歳出①!$FP$1:$GE$63,【R5決算】歳出①!$GG$1:$GW$63,【R5決算】歳出①!$GY$1:$HK$63,【R5決算】歳出①!$HM$1:$HY$63,【R5決算】歳出①!$IA$1:$IM$63</definedName>
    <definedName name="_xlnm.Print_Area" localSheetId="3">【R5決算】歳出②!$D$1:$S$63,【R5決算】歳出②!$U$1:$AK$63,【R5決算】歳出②!$AM$1:$BC$63,【R5決算】歳出②!$BE$1:$BU$63,【R5決算】歳出②!$BW$1:$CN$63,【R5決算】歳出②!$CP$1:$DF$63,【R5決算】歳出②!$DH$1:$DX$63,【R5決算】歳出②!$DZ$1:$EQ$63,【R5決算】歳出②!$ES$1:$FD$63,【R5決算】歳出②!$FF$1:$FR$63,【R5決算】歳出②!$FT$1:$GF$63,【R5決算】歳出②!$GH$1:$GV$63,【R5決算】歳出②!$GX$1:$HF$63,【R5決算】歳出②!$HH$1:$HS$63,【R5決算】歳出②!$HU$1:$IF$63,【R5決算】歳出②!$IH$1:$IQ$63,【R5決算】歳出②!$IS$1:$JE$63,【R5決算】歳出②!$JG$1:$JV$63,【R5決算】歳出②!$JX$1:$KJ$63,【R5決算】歳出②!$KL$1:$KU$63</definedName>
    <definedName name="_xlnm.Print_Area" localSheetId="1">【R5決算】収支・歳入!$D$1:$R$63,【R5決算】収支・歳入!$T$1:$AI$63,【R5決算】収支・歳入!$AK$1:$AZ$63,【R5決算】収支・歳入!$BB$1:$BR$63,【R5決算】収支・歳入!$BT$1:$CI$63,【R5決算】収支・歳入!$CK$1:$DA$63,【R5決算】収支・歳入!$DC$1:$DS$63,【R5決算】収支・歳入!$DU$1:$EJ$63,【R5決算】収支・歳入!$EL$1:$FB$63,【R5決算】収支・歳入!$FD$1:$FS$63,【R5決算】収支・歳入!$FU$1:$GJ$63,【R5決算】収支・歳入!$GL$1:$HA$63,【R5決算】収支・歳入!$HC$1:$HS$63</definedName>
    <definedName name="_xlnm.Print_Area" localSheetId="0">目次!$A$1:$M$36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L55" i="57" l="1"/>
  <c r="GD55" i="57"/>
  <c r="GA55" i="57"/>
  <c r="FY55" i="57"/>
  <c r="FZ55" i="57" s="1"/>
  <c r="EX55" i="57"/>
  <c r="GL54" i="57"/>
  <c r="GD54" i="57"/>
  <c r="GA54" i="57"/>
  <c r="FZ54" i="57"/>
  <c r="FY54" i="57"/>
  <c r="EX54" i="57"/>
  <c r="GL53" i="57"/>
  <c r="GD53" i="57"/>
  <c r="GA53" i="57"/>
  <c r="FZ53" i="57"/>
  <c r="FY53" i="57"/>
  <c r="EX53" i="57"/>
  <c r="GL52" i="57"/>
  <c r="GD52" i="57"/>
  <c r="GA52" i="57"/>
  <c r="FZ52" i="57"/>
  <c r="FY52" i="57"/>
  <c r="EX52" i="57"/>
  <c r="GL51" i="57"/>
  <c r="GD51" i="57"/>
  <c r="GA51" i="57"/>
  <c r="FY51" i="57"/>
  <c r="FZ51" i="57" s="1"/>
  <c r="EX51" i="57"/>
  <c r="GL50" i="57"/>
  <c r="GD50" i="57"/>
  <c r="GA50" i="57"/>
  <c r="FZ50" i="57"/>
  <c r="FY50" i="57"/>
  <c r="EX50" i="57"/>
  <c r="GL49" i="57"/>
  <c r="GD49" i="57"/>
  <c r="GA49" i="57"/>
  <c r="FZ49" i="57"/>
  <c r="FY49" i="57"/>
  <c r="EX49" i="57"/>
  <c r="GL48" i="57"/>
  <c r="GD48" i="57"/>
  <c r="GA48" i="57"/>
  <c r="GA57" i="57" s="1"/>
  <c r="FZ48" i="57"/>
  <c r="FY48" i="57"/>
  <c r="EX48" i="57"/>
  <c r="GL47" i="57"/>
  <c r="GD47" i="57"/>
  <c r="GA47" i="57"/>
  <c r="FY47" i="57"/>
  <c r="FY57" i="57" s="1"/>
  <c r="EX47" i="57"/>
  <c r="EX57" i="57" s="1"/>
  <c r="GL46" i="57"/>
  <c r="GL57" i="57" s="1"/>
  <c r="GD46" i="57"/>
  <c r="GD57" i="57" s="1"/>
  <c r="GA46" i="57"/>
  <c r="FZ46" i="57"/>
  <c r="FY46" i="57"/>
  <c r="EX46" i="57"/>
  <c r="GL42" i="57"/>
  <c r="GD42" i="57"/>
  <c r="GA42" i="57"/>
  <c r="FZ42" i="57"/>
  <c r="FY42" i="57"/>
  <c r="EX42" i="57"/>
  <c r="GL41" i="57"/>
  <c r="GD41" i="57"/>
  <c r="GA41" i="57"/>
  <c r="FY41" i="57"/>
  <c r="FZ41" i="57" s="1"/>
  <c r="EX41" i="57"/>
  <c r="GL40" i="57"/>
  <c r="GD40" i="57"/>
  <c r="GA40" i="57"/>
  <c r="FZ40" i="57"/>
  <c r="FY40" i="57"/>
  <c r="EX40" i="57"/>
  <c r="GL39" i="57"/>
  <c r="GD39" i="57"/>
  <c r="GA39" i="57"/>
  <c r="FZ39" i="57"/>
  <c r="FY39" i="57"/>
  <c r="EX39" i="57"/>
  <c r="GL38" i="57"/>
  <c r="GD38" i="57"/>
  <c r="GA38" i="57"/>
  <c r="FZ38" i="57"/>
  <c r="FY38" i="57"/>
  <c r="EX38" i="57"/>
  <c r="GL37" i="57"/>
  <c r="GD37" i="57"/>
  <c r="GA37" i="57"/>
  <c r="FY37" i="57"/>
  <c r="FZ37" i="57" s="1"/>
  <c r="EX37" i="57"/>
  <c r="GL36" i="57"/>
  <c r="GD36" i="57"/>
  <c r="GA36" i="57"/>
  <c r="FZ36" i="57"/>
  <c r="FY36" i="57"/>
  <c r="EX36" i="57"/>
  <c r="GL35" i="57"/>
  <c r="GD35" i="57"/>
  <c r="GA35" i="57"/>
  <c r="FZ35" i="57"/>
  <c r="FY35" i="57"/>
  <c r="EX35" i="57"/>
  <c r="GL34" i="57"/>
  <c r="GD34" i="57"/>
  <c r="GA34" i="57"/>
  <c r="FZ34" i="57"/>
  <c r="FY34" i="57"/>
  <c r="EX34" i="57"/>
  <c r="GL33" i="57"/>
  <c r="GD33" i="57"/>
  <c r="GA33" i="57"/>
  <c r="FY33" i="57"/>
  <c r="FZ33" i="57" s="1"/>
  <c r="EX33" i="57"/>
  <c r="GL32" i="57"/>
  <c r="GD32" i="57"/>
  <c r="GA32" i="57"/>
  <c r="FZ32" i="57"/>
  <c r="FY32" i="57"/>
  <c r="EX32" i="57"/>
  <c r="GL31" i="57"/>
  <c r="GD31" i="57"/>
  <c r="GA31" i="57"/>
  <c r="FZ31" i="57"/>
  <c r="FY31" i="57"/>
  <c r="EX31" i="57"/>
  <c r="GL30" i="57"/>
  <c r="GD30" i="57"/>
  <c r="GA30" i="57"/>
  <c r="FZ30" i="57"/>
  <c r="FY30" i="57"/>
  <c r="EX30" i="57"/>
  <c r="GL29" i="57"/>
  <c r="GD29" i="57"/>
  <c r="GA29" i="57"/>
  <c r="FY29" i="57"/>
  <c r="FZ29" i="57" s="1"/>
  <c r="EX29" i="57"/>
  <c r="GL28" i="57"/>
  <c r="GD28" i="57"/>
  <c r="GA28" i="57"/>
  <c r="FZ28" i="57"/>
  <c r="FY28" i="57"/>
  <c r="EX28" i="57"/>
  <c r="GL27" i="57"/>
  <c r="GD27" i="57"/>
  <c r="GA27" i="57"/>
  <c r="FZ27" i="57"/>
  <c r="FY27" i="57"/>
  <c r="EX27" i="57"/>
  <c r="GL26" i="57"/>
  <c r="GD26" i="57"/>
  <c r="GA26" i="57"/>
  <c r="FZ26" i="57"/>
  <c r="FY26" i="57"/>
  <c r="EX26" i="57"/>
  <c r="GL25" i="57"/>
  <c r="GD25" i="57"/>
  <c r="GA25" i="57"/>
  <c r="FY25" i="57"/>
  <c r="FZ25" i="57" s="1"/>
  <c r="EX25" i="57"/>
  <c r="GL24" i="57"/>
  <c r="GD24" i="57"/>
  <c r="GA24" i="57"/>
  <c r="FZ24" i="57"/>
  <c r="FY24" i="57"/>
  <c r="EX24" i="57"/>
  <c r="GL23" i="57"/>
  <c r="GD23" i="57"/>
  <c r="GA23" i="57"/>
  <c r="FZ23" i="57"/>
  <c r="FY23" i="57"/>
  <c r="EX23" i="57"/>
  <c r="GL22" i="57"/>
  <c r="GD22" i="57"/>
  <c r="GA22" i="57"/>
  <c r="FZ22" i="57"/>
  <c r="FY22" i="57"/>
  <c r="EX22" i="57"/>
  <c r="GL21" i="57"/>
  <c r="GD21" i="57"/>
  <c r="GA21" i="57"/>
  <c r="FY21" i="57"/>
  <c r="FZ21" i="57" s="1"/>
  <c r="EX21" i="57"/>
  <c r="GL20" i="57"/>
  <c r="GD20" i="57"/>
  <c r="GA20" i="57"/>
  <c r="FZ20" i="57"/>
  <c r="FY20" i="57"/>
  <c r="EX20" i="57"/>
  <c r="GL19" i="57"/>
  <c r="GD19" i="57"/>
  <c r="GA19" i="57"/>
  <c r="FZ19" i="57"/>
  <c r="FY19" i="57"/>
  <c r="EX19" i="57"/>
  <c r="GL18" i="57"/>
  <c r="GD18" i="57"/>
  <c r="GA18" i="57"/>
  <c r="FZ18" i="57"/>
  <c r="FY18" i="57"/>
  <c r="EX18" i="57"/>
  <c r="GL17" i="57"/>
  <c r="GD17" i="57"/>
  <c r="GA17" i="57"/>
  <c r="FY17" i="57"/>
  <c r="FZ17" i="57" s="1"/>
  <c r="EX17" i="57"/>
  <c r="GL16" i="57"/>
  <c r="GD16" i="57"/>
  <c r="GA16" i="57"/>
  <c r="FZ16" i="57"/>
  <c r="FY16" i="57"/>
  <c r="EX16" i="57"/>
  <c r="GL15" i="57"/>
  <c r="GL44" i="57" s="1"/>
  <c r="GD15" i="57"/>
  <c r="GD44" i="57" s="1"/>
  <c r="GD59" i="57" s="1"/>
  <c r="GD61" i="57" s="1"/>
  <c r="GA15" i="57"/>
  <c r="FZ15" i="57"/>
  <c r="FY15" i="57"/>
  <c r="EX15" i="57"/>
  <c r="GL14" i="57"/>
  <c r="GD14" i="57"/>
  <c r="GA14" i="57"/>
  <c r="FZ14" i="57"/>
  <c r="FY14" i="57"/>
  <c r="EX14" i="57"/>
  <c r="GL13" i="57"/>
  <c r="GD13" i="57"/>
  <c r="GA13" i="57"/>
  <c r="FY13" i="57"/>
  <c r="FZ13" i="57" s="1"/>
  <c r="EX13" i="57"/>
  <c r="EX44" i="57" s="1"/>
  <c r="EX59" i="57" s="1"/>
  <c r="EX61" i="57" s="1"/>
  <c r="GL12" i="57"/>
  <c r="GD12" i="57"/>
  <c r="GA12" i="57"/>
  <c r="GA44" i="57" s="1"/>
  <c r="GA59" i="57" s="1"/>
  <c r="GA61" i="57" s="1"/>
  <c r="FZ12" i="57"/>
  <c r="FY12" i="57"/>
  <c r="FY44" i="57" s="1"/>
  <c r="FY59" i="57" s="1"/>
  <c r="FY61" i="57" s="1"/>
  <c r="EX12" i="57"/>
  <c r="GL10" i="57"/>
  <c r="GD10" i="57"/>
  <c r="GA10" i="57"/>
  <c r="FZ10" i="57"/>
  <c r="FY10" i="57"/>
  <c r="EX10" i="57"/>
  <c r="GL9" i="57"/>
  <c r="GD9" i="57"/>
  <c r="GA9" i="57"/>
  <c r="FZ9" i="57"/>
  <c r="FY9" i="57"/>
  <c r="EX9" i="57"/>
  <c r="IJ55" i="56"/>
  <c r="II55" i="56"/>
  <c r="IH55" i="56"/>
  <c r="IG55" i="56"/>
  <c r="IF55" i="56"/>
  <c r="IE55" i="56"/>
  <c r="CO55" i="56"/>
  <c r="BS55" i="56"/>
  <c r="IJ54" i="56"/>
  <c r="II54" i="56"/>
  <c r="IH54" i="56"/>
  <c r="IG54" i="56"/>
  <c r="IF54" i="56"/>
  <c r="IE54" i="56"/>
  <c r="CO54" i="56"/>
  <c r="BS54" i="56"/>
  <c r="IJ53" i="56"/>
  <c r="II53" i="56"/>
  <c r="IH53" i="56"/>
  <c r="IG53" i="56"/>
  <c r="IF53" i="56"/>
  <c r="IE53" i="56"/>
  <c r="CO53" i="56"/>
  <c r="BS53" i="56"/>
  <c r="IJ52" i="56"/>
  <c r="II52" i="56"/>
  <c r="IH52" i="56"/>
  <c r="IG52" i="56"/>
  <c r="IF52" i="56"/>
  <c r="IE52" i="56"/>
  <c r="CO52" i="56"/>
  <c r="BS52" i="56"/>
  <c r="IJ51" i="56"/>
  <c r="II51" i="56"/>
  <c r="IH51" i="56"/>
  <c r="IG51" i="56"/>
  <c r="IF51" i="56"/>
  <c r="IE51" i="56"/>
  <c r="CO51" i="56"/>
  <c r="BS51" i="56"/>
  <c r="IJ50" i="56"/>
  <c r="II50" i="56"/>
  <c r="IH50" i="56"/>
  <c r="IG50" i="56"/>
  <c r="IF50" i="56"/>
  <c r="IE50" i="56"/>
  <c r="CO50" i="56"/>
  <c r="BS50" i="56"/>
  <c r="IJ49" i="56"/>
  <c r="II49" i="56"/>
  <c r="IH49" i="56"/>
  <c r="IG49" i="56"/>
  <c r="IF49" i="56"/>
  <c r="IE49" i="56"/>
  <c r="CO49" i="56"/>
  <c r="BS49" i="56"/>
  <c r="IJ48" i="56"/>
  <c r="II48" i="56"/>
  <c r="IH48" i="56"/>
  <c r="IG48" i="56"/>
  <c r="IF48" i="56"/>
  <c r="IE48" i="56"/>
  <c r="CO48" i="56"/>
  <c r="BS48" i="56"/>
  <c r="IJ47" i="56"/>
  <c r="II47" i="56"/>
  <c r="IH47" i="56"/>
  <c r="IG47" i="56"/>
  <c r="IF47" i="56"/>
  <c r="IE47" i="56"/>
  <c r="CO47" i="56"/>
  <c r="BS47" i="56"/>
  <c r="IJ46" i="56"/>
  <c r="IJ57" i="56" s="1"/>
  <c r="II46" i="56"/>
  <c r="II57" i="56" s="1"/>
  <c r="IH46" i="56"/>
  <c r="IH57" i="56" s="1"/>
  <c r="IG46" i="56"/>
  <c r="IG57" i="56" s="1"/>
  <c r="IF46" i="56"/>
  <c r="IF57" i="56" s="1"/>
  <c r="IE46" i="56"/>
  <c r="IE57" i="56" s="1"/>
  <c r="CO46" i="56"/>
  <c r="CO57" i="56" s="1"/>
  <c r="BS46" i="56"/>
  <c r="BS57" i="56" s="1"/>
  <c r="IJ42" i="56"/>
  <c r="II42" i="56"/>
  <c r="IH42" i="56"/>
  <c r="IG42" i="56"/>
  <c r="IF42" i="56"/>
  <c r="IE42" i="56"/>
  <c r="CO42" i="56"/>
  <c r="BS42" i="56"/>
  <c r="IJ41" i="56"/>
  <c r="II41" i="56"/>
  <c r="IH41" i="56"/>
  <c r="IG41" i="56"/>
  <c r="IF41" i="56"/>
  <c r="IE41" i="56"/>
  <c r="CO41" i="56"/>
  <c r="BS41" i="56"/>
  <c r="IJ40" i="56"/>
  <c r="II40" i="56"/>
  <c r="IH40" i="56"/>
  <c r="IG40" i="56"/>
  <c r="IF40" i="56"/>
  <c r="IE40" i="56"/>
  <c r="CO40" i="56"/>
  <c r="BS40" i="56"/>
  <c r="IJ39" i="56"/>
  <c r="II39" i="56"/>
  <c r="IH39" i="56"/>
  <c r="IG39" i="56"/>
  <c r="IF39" i="56"/>
  <c r="IE39" i="56"/>
  <c r="CO39" i="56"/>
  <c r="BS39" i="56"/>
  <c r="IJ38" i="56"/>
  <c r="II38" i="56"/>
  <c r="IH38" i="56"/>
  <c r="IG38" i="56"/>
  <c r="IF38" i="56"/>
  <c r="IE38" i="56"/>
  <c r="CO38" i="56"/>
  <c r="BS38" i="56"/>
  <c r="IJ37" i="56"/>
  <c r="II37" i="56"/>
  <c r="IH37" i="56"/>
  <c r="IG37" i="56"/>
  <c r="IF37" i="56"/>
  <c r="IE37" i="56"/>
  <c r="CO37" i="56"/>
  <c r="BS37" i="56"/>
  <c r="IJ36" i="56"/>
  <c r="II36" i="56"/>
  <c r="IH36" i="56"/>
  <c r="IG36" i="56"/>
  <c r="IF36" i="56"/>
  <c r="IE36" i="56"/>
  <c r="CO36" i="56"/>
  <c r="BS36" i="56"/>
  <c r="IJ35" i="56"/>
  <c r="II35" i="56"/>
  <c r="IH35" i="56"/>
  <c r="IG35" i="56"/>
  <c r="IF35" i="56"/>
  <c r="IE35" i="56"/>
  <c r="CO35" i="56"/>
  <c r="BS35" i="56"/>
  <c r="IJ34" i="56"/>
  <c r="II34" i="56"/>
  <c r="IH34" i="56"/>
  <c r="IG34" i="56"/>
  <c r="IF34" i="56"/>
  <c r="IE34" i="56"/>
  <c r="CO34" i="56"/>
  <c r="BS34" i="56"/>
  <c r="IJ33" i="56"/>
  <c r="II33" i="56"/>
  <c r="IH33" i="56"/>
  <c r="IG33" i="56"/>
  <c r="IF33" i="56"/>
  <c r="IE33" i="56"/>
  <c r="CO33" i="56"/>
  <c r="BS33" i="56"/>
  <c r="IJ32" i="56"/>
  <c r="II32" i="56"/>
  <c r="IH32" i="56"/>
  <c r="IG32" i="56"/>
  <c r="IF32" i="56"/>
  <c r="IE32" i="56"/>
  <c r="CO32" i="56"/>
  <c r="BS32" i="56"/>
  <c r="IJ31" i="56"/>
  <c r="II31" i="56"/>
  <c r="IH31" i="56"/>
  <c r="IG31" i="56"/>
  <c r="IF31" i="56"/>
  <c r="IE31" i="56"/>
  <c r="CO31" i="56"/>
  <c r="BS31" i="56"/>
  <c r="IJ30" i="56"/>
  <c r="II30" i="56"/>
  <c r="IH30" i="56"/>
  <c r="IG30" i="56"/>
  <c r="IF30" i="56"/>
  <c r="IE30" i="56"/>
  <c r="CO30" i="56"/>
  <c r="BS30" i="56"/>
  <c r="IJ29" i="56"/>
  <c r="II29" i="56"/>
  <c r="IH29" i="56"/>
  <c r="IG29" i="56"/>
  <c r="IF29" i="56"/>
  <c r="IE29" i="56"/>
  <c r="CO29" i="56"/>
  <c r="BS29" i="56"/>
  <c r="IJ28" i="56"/>
  <c r="II28" i="56"/>
  <c r="IH28" i="56"/>
  <c r="IG28" i="56"/>
  <c r="IF28" i="56"/>
  <c r="IE28" i="56"/>
  <c r="CO28" i="56"/>
  <c r="BS28" i="56"/>
  <c r="IJ27" i="56"/>
  <c r="II27" i="56"/>
  <c r="IH27" i="56"/>
  <c r="IG27" i="56"/>
  <c r="IF27" i="56"/>
  <c r="IE27" i="56"/>
  <c r="CO27" i="56"/>
  <c r="BS27" i="56"/>
  <c r="IJ26" i="56"/>
  <c r="II26" i="56"/>
  <c r="IH26" i="56"/>
  <c r="IG26" i="56"/>
  <c r="IF26" i="56"/>
  <c r="IE26" i="56"/>
  <c r="CO26" i="56"/>
  <c r="BS26" i="56"/>
  <c r="IJ25" i="56"/>
  <c r="II25" i="56"/>
  <c r="IH25" i="56"/>
  <c r="IG25" i="56"/>
  <c r="IF25" i="56"/>
  <c r="IE25" i="56"/>
  <c r="CO25" i="56"/>
  <c r="BS25" i="56"/>
  <c r="IJ24" i="56"/>
  <c r="II24" i="56"/>
  <c r="IH24" i="56"/>
  <c r="IG24" i="56"/>
  <c r="IF24" i="56"/>
  <c r="IE24" i="56"/>
  <c r="CO24" i="56"/>
  <c r="BS24" i="56"/>
  <c r="IJ23" i="56"/>
  <c r="II23" i="56"/>
  <c r="IH23" i="56"/>
  <c r="IG23" i="56"/>
  <c r="IF23" i="56"/>
  <c r="IE23" i="56"/>
  <c r="CO23" i="56"/>
  <c r="BS23" i="56"/>
  <c r="IJ22" i="56"/>
  <c r="II22" i="56"/>
  <c r="IH22" i="56"/>
  <c r="IG22" i="56"/>
  <c r="IF22" i="56"/>
  <c r="IE22" i="56"/>
  <c r="CO22" i="56"/>
  <c r="BS22" i="56"/>
  <c r="IJ21" i="56"/>
  <c r="II21" i="56"/>
  <c r="IH21" i="56"/>
  <c r="IG21" i="56"/>
  <c r="IF21" i="56"/>
  <c r="IE21" i="56"/>
  <c r="CO21" i="56"/>
  <c r="BS21" i="56"/>
  <c r="IJ20" i="56"/>
  <c r="II20" i="56"/>
  <c r="IH20" i="56"/>
  <c r="IG20" i="56"/>
  <c r="IF20" i="56"/>
  <c r="IE20" i="56"/>
  <c r="CO20" i="56"/>
  <c r="BS20" i="56"/>
  <c r="IJ19" i="56"/>
  <c r="II19" i="56"/>
  <c r="IH19" i="56"/>
  <c r="IG19" i="56"/>
  <c r="IF19" i="56"/>
  <c r="IE19" i="56"/>
  <c r="CO19" i="56"/>
  <c r="BS19" i="56"/>
  <c r="IJ18" i="56"/>
  <c r="II18" i="56"/>
  <c r="IH18" i="56"/>
  <c r="IG18" i="56"/>
  <c r="IF18" i="56"/>
  <c r="IE18" i="56"/>
  <c r="CO18" i="56"/>
  <c r="BS18" i="56"/>
  <c r="IJ17" i="56"/>
  <c r="II17" i="56"/>
  <c r="IH17" i="56"/>
  <c r="IG17" i="56"/>
  <c r="IF17" i="56"/>
  <c r="IE17" i="56"/>
  <c r="CO17" i="56"/>
  <c r="BS17" i="56"/>
  <c r="IJ16" i="56"/>
  <c r="II16" i="56"/>
  <c r="IH16" i="56"/>
  <c r="IG16" i="56"/>
  <c r="IF16" i="56"/>
  <c r="IE16" i="56"/>
  <c r="CO16" i="56"/>
  <c r="BS16" i="56"/>
  <c r="IJ15" i="56"/>
  <c r="II15" i="56"/>
  <c r="IH15" i="56"/>
  <c r="IG15" i="56"/>
  <c r="IF15" i="56"/>
  <c r="IE15" i="56"/>
  <c r="CO15" i="56"/>
  <c r="BS15" i="56"/>
  <c r="IJ14" i="56"/>
  <c r="II14" i="56"/>
  <c r="IH14" i="56"/>
  <c r="IG14" i="56"/>
  <c r="IF14" i="56"/>
  <c r="IE14" i="56"/>
  <c r="CO14" i="56"/>
  <c r="BS14" i="56"/>
  <c r="IJ13" i="56"/>
  <c r="II13" i="56"/>
  <c r="IH13" i="56"/>
  <c r="IG13" i="56"/>
  <c r="IF13" i="56"/>
  <c r="IE13" i="56"/>
  <c r="CO13" i="56"/>
  <c r="BS13" i="56"/>
  <c r="IJ12" i="56"/>
  <c r="IJ44" i="56" s="1"/>
  <c r="IJ59" i="56" s="1"/>
  <c r="IJ61" i="56" s="1"/>
  <c r="II12" i="56"/>
  <c r="II44" i="56" s="1"/>
  <c r="II59" i="56" s="1"/>
  <c r="II61" i="56" s="1"/>
  <c r="IH12" i="56"/>
  <c r="IH44" i="56" s="1"/>
  <c r="IH59" i="56" s="1"/>
  <c r="IH61" i="56" s="1"/>
  <c r="IG12" i="56"/>
  <c r="IG44" i="56" s="1"/>
  <c r="IG59" i="56" s="1"/>
  <c r="IG61" i="56" s="1"/>
  <c r="IF12" i="56"/>
  <c r="IF44" i="56" s="1"/>
  <c r="IF59" i="56" s="1"/>
  <c r="IF61" i="56" s="1"/>
  <c r="IE12" i="56"/>
  <c r="IE44" i="56" s="1"/>
  <c r="IE59" i="56" s="1"/>
  <c r="IE61" i="56" s="1"/>
  <c r="CO12" i="56"/>
  <c r="CO44" i="56" s="1"/>
  <c r="CO59" i="56" s="1"/>
  <c r="CO61" i="56" s="1"/>
  <c r="BS12" i="56"/>
  <c r="BS44" i="56" s="1"/>
  <c r="BS59" i="56" s="1"/>
  <c r="BS61" i="56" s="1"/>
  <c r="IJ10" i="56"/>
  <c r="II10" i="56"/>
  <c r="IH10" i="56"/>
  <c r="IG10" i="56"/>
  <c r="IF10" i="56"/>
  <c r="IE10" i="56"/>
  <c r="CO10" i="56"/>
  <c r="BS10" i="56"/>
  <c r="IJ9" i="56"/>
  <c r="II9" i="56"/>
  <c r="IH9" i="56"/>
  <c r="IG9" i="56"/>
  <c r="IF9" i="56"/>
  <c r="IE9" i="56"/>
  <c r="CO9" i="56"/>
  <c r="BS9" i="56"/>
  <c r="HP61" i="55"/>
  <c r="HO61" i="55"/>
  <c r="BQ61" i="55"/>
  <c r="L61" i="55"/>
  <c r="HP59" i="55"/>
  <c r="HO59" i="55"/>
  <c r="BQ59" i="55"/>
  <c r="L59" i="55"/>
  <c r="HP57" i="55"/>
  <c r="HO57" i="55"/>
  <c r="BQ57" i="55"/>
  <c r="L57" i="55"/>
  <c r="HR55" i="55"/>
  <c r="HQ55" i="55"/>
  <c r="HP55" i="55"/>
  <c r="HO55" i="55"/>
  <c r="HN55" i="55"/>
  <c r="BQ55" i="55"/>
  <c r="L55" i="55"/>
  <c r="HR54" i="55"/>
  <c r="HQ54" i="55"/>
  <c r="HP54" i="55"/>
  <c r="HO54" i="55"/>
  <c r="HN54" i="55"/>
  <c r="BQ54" i="55"/>
  <c r="L54" i="55"/>
  <c r="HR53" i="55"/>
  <c r="HQ53" i="55"/>
  <c r="HP53" i="55"/>
  <c r="HO53" i="55"/>
  <c r="HN53" i="55"/>
  <c r="BQ53" i="55"/>
  <c r="L53" i="55"/>
  <c r="HR52" i="55"/>
  <c r="HQ52" i="55"/>
  <c r="HP52" i="55"/>
  <c r="HO52" i="55"/>
  <c r="HN52" i="55"/>
  <c r="BQ52" i="55"/>
  <c r="L52" i="55"/>
  <c r="HR51" i="55"/>
  <c r="HQ51" i="55"/>
  <c r="HP51" i="55"/>
  <c r="HO51" i="55"/>
  <c r="HN51" i="55"/>
  <c r="BQ51" i="55"/>
  <c r="L51" i="55"/>
  <c r="HR50" i="55"/>
  <c r="HQ50" i="55"/>
  <c r="HP50" i="55"/>
  <c r="HO50" i="55"/>
  <c r="HN50" i="55"/>
  <c r="BQ50" i="55"/>
  <c r="L50" i="55"/>
  <c r="HR49" i="55"/>
  <c r="HQ49" i="55"/>
  <c r="HP49" i="55"/>
  <c r="HO49" i="55"/>
  <c r="HN49" i="55"/>
  <c r="BQ49" i="55"/>
  <c r="L49" i="55"/>
  <c r="HR48" i="55"/>
  <c r="HQ48" i="55"/>
  <c r="HP48" i="55"/>
  <c r="HO48" i="55"/>
  <c r="HN48" i="55"/>
  <c r="BQ48" i="55"/>
  <c r="L48" i="55"/>
  <c r="HR47" i="55"/>
  <c r="HQ47" i="55"/>
  <c r="HP47" i="55"/>
  <c r="HO47" i="55"/>
  <c r="HN47" i="55"/>
  <c r="BQ47" i="55"/>
  <c r="L47" i="55"/>
  <c r="HR46" i="55"/>
  <c r="HQ46" i="55"/>
  <c r="HP46" i="55"/>
  <c r="HO46" i="55"/>
  <c r="HN46" i="55"/>
  <c r="BQ46" i="55"/>
  <c r="L46" i="55"/>
  <c r="HP44" i="55"/>
  <c r="HO44" i="55"/>
  <c r="BQ44" i="55"/>
  <c r="L44" i="55"/>
  <c r="HR42" i="55"/>
  <c r="HQ42" i="55"/>
  <c r="HP42" i="55"/>
  <c r="HO42" i="55"/>
  <c r="HN42" i="55"/>
  <c r="BQ42" i="55"/>
  <c r="L42" i="55"/>
  <c r="HR41" i="55"/>
  <c r="HQ41" i="55"/>
  <c r="HP41" i="55"/>
  <c r="HO41" i="55"/>
  <c r="HN41" i="55"/>
  <c r="BQ41" i="55"/>
  <c r="L41" i="55"/>
  <c r="HR40" i="55"/>
  <c r="HQ40" i="55"/>
  <c r="HP40" i="55"/>
  <c r="HO40" i="55"/>
  <c r="HN40" i="55"/>
  <c r="BQ40" i="55"/>
  <c r="L40" i="55"/>
  <c r="HR39" i="55"/>
  <c r="HQ39" i="55"/>
  <c r="HP39" i="55"/>
  <c r="HO39" i="55"/>
  <c r="HN39" i="55"/>
  <c r="BQ39" i="55"/>
  <c r="L39" i="55"/>
  <c r="HR38" i="55"/>
  <c r="HQ38" i="55"/>
  <c r="HP38" i="55"/>
  <c r="HO38" i="55"/>
  <c r="HN38" i="55"/>
  <c r="BQ38" i="55"/>
  <c r="L38" i="55"/>
  <c r="HR37" i="55"/>
  <c r="HQ37" i="55"/>
  <c r="HP37" i="55"/>
  <c r="HO37" i="55"/>
  <c r="HN37" i="55"/>
  <c r="BQ37" i="55"/>
  <c r="L37" i="55"/>
  <c r="HR36" i="55"/>
  <c r="HQ36" i="55"/>
  <c r="HP36" i="55"/>
  <c r="HO36" i="55"/>
  <c r="HN36" i="55"/>
  <c r="BQ36" i="55"/>
  <c r="L36" i="55"/>
  <c r="HR35" i="55"/>
  <c r="HQ35" i="55"/>
  <c r="HP35" i="55"/>
  <c r="HO35" i="55"/>
  <c r="HN35" i="55"/>
  <c r="BQ35" i="55"/>
  <c r="L35" i="55"/>
  <c r="HR34" i="55"/>
  <c r="HQ34" i="55"/>
  <c r="HP34" i="55"/>
  <c r="HO34" i="55"/>
  <c r="HN34" i="55"/>
  <c r="BQ34" i="55"/>
  <c r="L34" i="55"/>
  <c r="HR33" i="55"/>
  <c r="HQ33" i="55"/>
  <c r="HP33" i="55"/>
  <c r="HO33" i="55"/>
  <c r="HN33" i="55"/>
  <c r="BQ33" i="55"/>
  <c r="L33" i="55"/>
  <c r="HR32" i="55"/>
  <c r="HQ32" i="55"/>
  <c r="HP32" i="55"/>
  <c r="HO32" i="55"/>
  <c r="HN32" i="55"/>
  <c r="BQ32" i="55"/>
  <c r="L32" i="55"/>
  <c r="HR31" i="55"/>
  <c r="HQ31" i="55"/>
  <c r="HP31" i="55"/>
  <c r="HO31" i="55"/>
  <c r="HN31" i="55"/>
  <c r="BQ31" i="55"/>
  <c r="L31" i="55"/>
  <c r="HR30" i="55"/>
  <c r="HQ30" i="55"/>
  <c r="HP30" i="55"/>
  <c r="HO30" i="55"/>
  <c r="HN30" i="55"/>
  <c r="BQ30" i="55"/>
  <c r="L30" i="55"/>
  <c r="HR29" i="55"/>
  <c r="HQ29" i="55"/>
  <c r="HP29" i="55"/>
  <c r="HO29" i="55"/>
  <c r="HN29" i="55"/>
  <c r="BQ29" i="55"/>
  <c r="L29" i="55"/>
  <c r="HR28" i="55"/>
  <c r="HQ28" i="55"/>
  <c r="HP28" i="55"/>
  <c r="HO28" i="55"/>
  <c r="HN28" i="55"/>
  <c r="BQ28" i="55"/>
  <c r="L28" i="55"/>
  <c r="HR27" i="55"/>
  <c r="HQ27" i="55"/>
  <c r="HP27" i="55"/>
  <c r="HO27" i="55"/>
  <c r="HN27" i="55"/>
  <c r="BQ27" i="55"/>
  <c r="L27" i="55"/>
  <c r="HR26" i="55"/>
  <c r="HQ26" i="55"/>
  <c r="HP26" i="55"/>
  <c r="HO26" i="55"/>
  <c r="HN26" i="55"/>
  <c r="BQ26" i="55"/>
  <c r="L26" i="55"/>
  <c r="HR25" i="55"/>
  <c r="HQ25" i="55"/>
  <c r="HP25" i="55"/>
  <c r="HO25" i="55"/>
  <c r="HN25" i="55"/>
  <c r="BQ25" i="55"/>
  <c r="L25" i="55"/>
  <c r="HR24" i="55"/>
  <c r="HQ24" i="55"/>
  <c r="HP24" i="55"/>
  <c r="HO24" i="55"/>
  <c r="HN24" i="55"/>
  <c r="BQ24" i="55"/>
  <c r="L24" i="55"/>
  <c r="HR23" i="55"/>
  <c r="HQ23" i="55"/>
  <c r="HP23" i="55"/>
  <c r="HO23" i="55"/>
  <c r="HN23" i="55"/>
  <c r="BQ23" i="55"/>
  <c r="L23" i="55"/>
  <c r="HR22" i="55"/>
  <c r="HQ22" i="55"/>
  <c r="HP22" i="55"/>
  <c r="HO22" i="55"/>
  <c r="HN22" i="55"/>
  <c r="BQ22" i="55"/>
  <c r="L22" i="55"/>
  <c r="HR21" i="55"/>
  <c r="HQ21" i="55"/>
  <c r="HP21" i="55"/>
  <c r="HO21" i="55"/>
  <c r="HN21" i="55"/>
  <c r="BQ21" i="55"/>
  <c r="L21" i="55"/>
  <c r="HR20" i="55"/>
  <c r="HQ20" i="55"/>
  <c r="HP20" i="55"/>
  <c r="HO20" i="55"/>
  <c r="HN20" i="55"/>
  <c r="BQ20" i="55"/>
  <c r="L20" i="55"/>
  <c r="HR19" i="55"/>
  <c r="HQ19" i="55"/>
  <c r="HP19" i="55"/>
  <c r="HO19" i="55"/>
  <c r="HN19" i="55"/>
  <c r="BQ19" i="55"/>
  <c r="L19" i="55"/>
  <c r="HR18" i="55"/>
  <c r="HQ18" i="55"/>
  <c r="HP18" i="55"/>
  <c r="HO18" i="55"/>
  <c r="HN18" i="55"/>
  <c r="BQ18" i="55"/>
  <c r="L18" i="55"/>
  <c r="HR17" i="55"/>
  <c r="HQ17" i="55"/>
  <c r="HP17" i="55"/>
  <c r="HO17" i="55"/>
  <c r="HN17" i="55"/>
  <c r="BQ17" i="55"/>
  <c r="L17" i="55"/>
  <c r="HR16" i="55"/>
  <c r="HQ16" i="55"/>
  <c r="HP16" i="55"/>
  <c r="HO16" i="55"/>
  <c r="HN16" i="55"/>
  <c r="BQ16" i="55"/>
  <c r="L16" i="55"/>
  <c r="HR15" i="55"/>
  <c r="HQ15" i="55"/>
  <c r="HP15" i="55"/>
  <c r="HO15" i="55"/>
  <c r="HN15" i="55"/>
  <c r="BQ15" i="55"/>
  <c r="L15" i="55"/>
  <c r="HR14" i="55"/>
  <c r="HQ14" i="55"/>
  <c r="HP14" i="55"/>
  <c r="HO14" i="55"/>
  <c r="HN14" i="55"/>
  <c r="BQ14" i="55"/>
  <c r="L14" i="55"/>
  <c r="HR13" i="55"/>
  <c r="HQ13" i="55"/>
  <c r="HP13" i="55"/>
  <c r="HO13" i="55"/>
  <c r="HN13" i="55"/>
  <c r="BQ13" i="55"/>
  <c r="L13" i="55"/>
  <c r="HR12" i="55"/>
  <c r="HR44" i="55" s="1"/>
  <c r="HQ12" i="55"/>
  <c r="HP12" i="55"/>
  <c r="HO12" i="55"/>
  <c r="HN12" i="55"/>
  <c r="BQ12" i="55"/>
  <c r="L12" i="55"/>
  <c r="HR10" i="55"/>
  <c r="HQ10" i="55"/>
  <c r="HP10" i="55"/>
  <c r="HO10" i="55"/>
  <c r="HN10" i="55"/>
  <c r="BQ10" i="55"/>
  <c r="L10" i="55"/>
  <c r="HR9" i="55"/>
  <c r="HQ9" i="55"/>
  <c r="HP9" i="55"/>
  <c r="HO9" i="55"/>
  <c r="HN9" i="55"/>
  <c r="BQ9" i="55"/>
  <c r="L9" i="55"/>
  <c r="HQ57" i="55" l="1"/>
  <c r="HN57" i="55"/>
  <c r="HR57" i="55"/>
  <c r="HR59" i="55" s="1"/>
  <c r="HR61" i="55" s="1"/>
  <c r="HN44" i="55"/>
  <c r="HQ44" i="55"/>
  <c r="HQ59" i="55" s="1"/>
  <c r="HQ61" i="55" s="1"/>
  <c r="HN59" i="55"/>
  <c r="HN61" i="55" s="1"/>
  <c r="GL59" i="57"/>
  <c r="GL61" i="57" s="1"/>
  <c r="FZ44" i="57"/>
  <c r="FZ47" i="57"/>
  <c r="FZ57" i="57" s="1"/>
  <c r="FZ59" i="57" l="1"/>
  <c r="FZ61" i="57" s="1"/>
</calcChain>
</file>

<file path=xl/sharedStrings.xml><?xml version="1.0" encoding="utf-8"?>
<sst xmlns="http://schemas.openxmlformats.org/spreadsheetml/2006/main" count="18121" uniqueCount="1358">
  <si>
    <t>歳　入　総　額</t>
    <rPh sb="0" eb="1">
      <t>トシ</t>
    </rPh>
    <rPh sb="2" eb="3">
      <t>イリ</t>
    </rPh>
    <rPh sb="4" eb="5">
      <t>フサ</t>
    </rPh>
    <rPh sb="6" eb="7">
      <t>ガク</t>
    </rPh>
    <phoneticPr fontId="4"/>
  </si>
  <si>
    <t>歳　出　総　額</t>
    <rPh sb="0" eb="1">
      <t>トシ</t>
    </rPh>
    <rPh sb="2" eb="3">
      <t>デ</t>
    </rPh>
    <rPh sb="4" eb="5">
      <t>フサ</t>
    </rPh>
    <rPh sb="6" eb="7">
      <t>ガク</t>
    </rPh>
    <phoneticPr fontId="4"/>
  </si>
  <si>
    <t>歳入歳出差引</t>
    <rPh sb="0" eb="2">
      <t>サイニュウ</t>
    </rPh>
    <rPh sb="2" eb="4">
      <t>サイシュツ</t>
    </rPh>
    <rPh sb="4" eb="6">
      <t>サシヒキ</t>
    </rPh>
    <phoneticPr fontId="4"/>
  </si>
  <si>
    <t>実　質　収　支</t>
    <rPh sb="0" eb="1">
      <t>ジツ</t>
    </rPh>
    <rPh sb="2" eb="3">
      <t>シツ</t>
    </rPh>
    <rPh sb="4" eb="5">
      <t>オサム</t>
    </rPh>
    <rPh sb="6" eb="7">
      <t>ササ</t>
    </rPh>
    <phoneticPr fontId="4"/>
  </si>
  <si>
    <t>府計</t>
    <rPh sb="0" eb="1">
      <t>フ</t>
    </rPh>
    <rPh sb="1" eb="2">
      <t>ケイ</t>
    </rPh>
    <phoneticPr fontId="4"/>
  </si>
  <si>
    <t>決算収支の状況</t>
    <rPh sb="0" eb="2">
      <t>ケッサン</t>
    </rPh>
    <rPh sb="2" eb="4">
      <t>シュウシ</t>
    </rPh>
    <rPh sb="5" eb="7">
      <t>ジョウキョウ</t>
    </rPh>
    <phoneticPr fontId="4"/>
  </si>
  <si>
    <t>（単位：千円）　</t>
    <rPh sb="1" eb="3">
      <t>タンイ</t>
    </rPh>
    <rPh sb="4" eb="6">
      <t>センエン</t>
    </rPh>
    <phoneticPr fontId="4"/>
  </si>
  <si>
    <t>歳入の内訳</t>
    <rPh sb="0" eb="2">
      <t>サイニュウ</t>
    </rPh>
    <rPh sb="3" eb="5">
      <t>ウチワケ</t>
    </rPh>
    <phoneticPr fontId="4"/>
  </si>
  <si>
    <t>（単位：千円）　</t>
    <phoneticPr fontId="4"/>
  </si>
  <si>
    <t>（単位：千円）　</t>
  </si>
  <si>
    <t>区　　分</t>
    <rPh sb="0" eb="1">
      <t>ク</t>
    </rPh>
    <rPh sb="3" eb="4">
      <t>ブン</t>
    </rPh>
    <phoneticPr fontId="4"/>
  </si>
  <si>
    <t>翌年度に繰り
越すべき財源</t>
    <rPh sb="0" eb="3">
      <t>ヨクネンド</t>
    </rPh>
    <rPh sb="4" eb="5">
      <t>ク</t>
    </rPh>
    <phoneticPr fontId="4"/>
  </si>
  <si>
    <t>実質単年度収支</t>
    <rPh sb="0" eb="2">
      <t>ジッシツ</t>
    </rPh>
    <rPh sb="2" eb="5">
      <t>タンネンド</t>
    </rPh>
    <rPh sb="5" eb="7">
      <t>シュウシ</t>
    </rPh>
    <phoneticPr fontId="4"/>
  </si>
  <si>
    <t>　　１</t>
    <phoneticPr fontId="4"/>
  </si>
  <si>
    <t>地　　　　　　　方　　　　　　　税　　　　　　　の　　　　　　　う　　　　　　　ち</t>
    <rPh sb="0" eb="1">
      <t>チ</t>
    </rPh>
    <rPh sb="8" eb="9">
      <t>カタ</t>
    </rPh>
    <rPh sb="16" eb="17">
      <t>ゼイ</t>
    </rPh>
    <phoneticPr fontId="4"/>
  </si>
  <si>
    <t>地　　方　　税　　の　　う　　ち</t>
    <phoneticPr fontId="4"/>
  </si>
  <si>
    <t>　 ２</t>
    <phoneticPr fontId="4"/>
  </si>
  <si>
    <t>地　　　　　方　　　　　譲 　　　　　与　　　　　税　　　　　の　　　　　う　　　　　ち</t>
    <phoneticPr fontId="4"/>
  </si>
  <si>
    <t>　　３</t>
    <phoneticPr fontId="4"/>
  </si>
  <si>
    <t>　　４</t>
    <phoneticPr fontId="4"/>
  </si>
  <si>
    <t>　 ５</t>
  </si>
  <si>
    <t>　 ６</t>
    <phoneticPr fontId="4"/>
  </si>
  <si>
    <t>　 ７</t>
    <phoneticPr fontId="4"/>
  </si>
  <si>
    <t>　 ８</t>
  </si>
  <si>
    <t>　 ９</t>
    <phoneticPr fontId="4"/>
  </si>
  <si>
    <t>　 10</t>
    <phoneticPr fontId="4"/>
  </si>
  <si>
    <t>　 11</t>
    <phoneticPr fontId="4"/>
  </si>
  <si>
    <t>　 12</t>
    <phoneticPr fontId="4"/>
  </si>
  <si>
    <t>　 13</t>
    <phoneticPr fontId="4"/>
  </si>
  <si>
    <t>　 14</t>
    <phoneticPr fontId="4"/>
  </si>
  <si>
    <t>地　　方　　交　　付　　税　　の　　内　　訳</t>
    <phoneticPr fontId="4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</si>
  <si>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4"/>
  </si>
  <si>
    <t>　 15</t>
    <phoneticPr fontId="4"/>
  </si>
  <si>
    <t>　 16</t>
    <phoneticPr fontId="4"/>
  </si>
  <si>
    <t>分 担 金 及 び 負 担 金 の 内 訳</t>
    <rPh sb="0" eb="1">
      <t>ブン</t>
    </rPh>
    <rPh sb="2" eb="3">
      <t>タン</t>
    </rPh>
    <rPh sb="4" eb="5">
      <t>カネ</t>
    </rPh>
    <rPh sb="6" eb="7">
      <t>オヨ</t>
    </rPh>
    <rPh sb="10" eb="11">
      <t>フ</t>
    </rPh>
    <rPh sb="12" eb="13">
      <t>タン</t>
    </rPh>
    <rPh sb="14" eb="15">
      <t>カネ</t>
    </rPh>
    <rPh sb="18" eb="19">
      <t>ナイ</t>
    </rPh>
    <rPh sb="20" eb="21">
      <t>ヤク</t>
    </rPh>
    <phoneticPr fontId="4"/>
  </si>
  <si>
    <t>　 17</t>
    <phoneticPr fontId="4"/>
  </si>
  <si>
    <t>使　　　　　　　　　　用　　　　　　　　　　料　　　　　　　　　　の　　　　　　　　　　内　　　　　　　　　　訳</t>
    <phoneticPr fontId="4"/>
  </si>
  <si>
    <t>　 18</t>
    <phoneticPr fontId="4"/>
  </si>
  <si>
    <t>手　数　料　の　内　訳</t>
    <rPh sb="0" eb="1">
      <t>テ</t>
    </rPh>
    <rPh sb="2" eb="3">
      <t>カズ</t>
    </rPh>
    <rPh sb="4" eb="5">
      <t>リョウ</t>
    </rPh>
    <rPh sb="8" eb="9">
      <t>ナイ</t>
    </rPh>
    <rPh sb="10" eb="11">
      <t>ヤク</t>
    </rPh>
    <phoneticPr fontId="4"/>
  </si>
  <si>
    <t>　 19</t>
    <phoneticPr fontId="4"/>
  </si>
  <si>
    <t>国　　　　　　　庫　　　　　　　支　　　　　　　出　　　　　　　金　　　　　　　の　　　　　　　内　　　　　　　訳</t>
    <rPh sb="0" eb="1">
      <t>クニ</t>
    </rPh>
    <rPh sb="8" eb="9">
      <t>コ</t>
    </rPh>
    <rPh sb="16" eb="17">
      <t>シ</t>
    </rPh>
    <rPh sb="24" eb="25">
      <t>デ</t>
    </rPh>
    <rPh sb="32" eb="33">
      <t>キン</t>
    </rPh>
    <phoneticPr fontId="4"/>
  </si>
  <si>
    <t>国　　　　　　　　　庫　　　　　　　　　支　　　　　　　　　出　　　　　　　　　金　　　　　　　　　の　　　　　　　　　内　　　　　　　　　訳</t>
    <phoneticPr fontId="4"/>
  </si>
  <si>
    <t>　 20</t>
    <phoneticPr fontId="4"/>
  </si>
  <si>
    <t>　 21</t>
    <phoneticPr fontId="4"/>
  </si>
  <si>
    <t>府　　　　　　　　　支　　　　　　　　　出　　　　　　　　　金　　　　　　　　　の　　　　　　　　　内　　　　　　　　　訳</t>
    <rPh sb="0" eb="1">
      <t>フ</t>
    </rPh>
    <rPh sb="10" eb="11">
      <t>シ</t>
    </rPh>
    <rPh sb="20" eb="21">
      <t>デ</t>
    </rPh>
    <rPh sb="30" eb="31">
      <t>カネ</t>
    </rPh>
    <phoneticPr fontId="4"/>
  </si>
  <si>
    <t>府　　　　　　支　　　　　　出　　　　　　金　　　　　　の　　　　　　内　　　　　　訳</t>
    <phoneticPr fontId="4"/>
  </si>
  <si>
    <t>　 22</t>
    <phoneticPr fontId="4"/>
  </si>
  <si>
    <t>財　　　　産　　　　収　　　　入　　　　の　　　　内　　　　訳</t>
    <rPh sb="0" eb="1">
      <t>ザイ</t>
    </rPh>
    <rPh sb="5" eb="6">
      <t>サン</t>
    </rPh>
    <rPh sb="10" eb="11">
      <t>オサム</t>
    </rPh>
    <rPh sb="15" eb="16">
      <t>イリ</t>
    </rPh>
    <rPh sb="25" eb="26">
      <t>ナイ</t>
    </rPh>
    <rPh sb="30" eb="31">
      <t>ヤク</t>
    </rPh>
    <phoneticPr fontId="4"/>
  </si>
  <si>
    <t>　 23</t>
    <phoneticPr fontId="4"/>
  </si>
  <si>
    <t>寄附金の内訳</t>
    <rPh sb="0" eb="3">
      <t>キフキン</t>
    </rPh>
    <rPh sb="4" eb="5">
      <t>ナイ</t>
    </rPh>
    <rPh sb="5" eb="6">
      <t>ヤク</t>
    </rPh>
    <phoneticPr fontId="4"/>
  </si>
  <si>
    <t>　 24</t>
    <phoneticPr fontId="4"/>
  </si>
  <si>
    <t>繰　　　　　入　　　　　金　　　　　の　　　　　う　　　　　ち</t>
    <rPh sb="0" eb="1">
      <t>クリ</t>
    </rPh>
    <rPh sb="6" eb="7">
      <t>イリ</t>
    </rPh>
    <rPh sb="12" eb="13">
      <t>キン</t>
    </rPh>
    <phoneticPr fontId="4"/>
  </si>
  <si>
    <t>　 25</t>
    <phoneticPr fontId="4"/>
  </si>
  <si>
    <t>繰　　越　　金　　の　　内　　訳</t>
    <rPh sb="0" eb="1">
      <t>クリ</t>
    </rPh>
    <rPh sb="3" eb="4">
      <t>コシ</t>
    </rPh>
    <rPh sb="6" eb="7">
      <t>キン</t>
    </rPh>
    <rPh sb="12" eb="13">
      <t>ナイ</t>
    </rPh>
    <rPh sb="15" eb="16">
      <t>ヤク</t>
    </rPh>
    <phoneticPr fontId="4"/>
  </si>
  <si>
    <t>　 26</t>
    <phoneticPr fontId="4"/>
  </si>
  <si>
    <t>諸　　　　　収　　　　　入　　　　　の　　　　　内　　　　　訳</t>
    <rPh sb="0" eb="1">
      <t>ショ</t>
    </rPh>
    <rPh sb="6" eb="7">
      <t>オサム</t>
    </rPh>
    <rPh sb="12" eb="13">
      <t>イリ</t>
    </rPh>
    <rPh sb="24" eb="25">
      <t>ナイ</t>
    </rPh>
    <rPh sb="30" eb="31">
      <t>ヤク</t>
    </rPh>
    <phoneticPr fontId="4"/>
  </si>
  <si>
    <t>　 27</t>
    <phoneticPr fontId="4"/>
  </si>
  <si>
    <t>地　　　　　方　　　　　債　　　　　の　　　　　う　　　　　ち</t>
    <rPh sb="0" eb="1">
      <t>チ</t>
    </rPh>
    <rPh sb="6" eb="7">
      <t>カタ</t>
    </rPh>
    <rPh sb="12" eb="13">
      <t>サイ</t>
    </rPh>
    <phoneticPr fontId="4"/>
  </si>
  <si>
    <t>地　　　　　方　　　　　債　　　　　の　　　　　う　　　　　ち</t>
    <phoneticPr fontId="4"/>
  </si>
  <si>
    <t>歳　入　合　計　の　内　訳　Ａ</t>
    <rPh sb="0" eb="1">
      <t>トシ</t>
    </rPh>
    <rPh sb="2" eb="3">
      <t>イリ</t>
    </rPh>
    <rPh sb="4" eb="5">
      <t>ゴウ</t>
    </rPh>
    <rPh sb="6" eb="7">
      <t>ケイ</t>
    </rPh>
    <rPh sb="10" eb="11">
      <t>ナイ</t>
    </rPh>
    <rPh sb="12" eb="13">
      <t>ヤク</t>
    </rPh>
    <phoneticPr fontId="4"/>
  </si>
  <si>
    <t>歳　入　合　計　の　内　訳　Ｂ</t>
    <rPh sb="0" eb="1">
      <t>トシ</t>
    </rPh>
    <rPh sb="2" eb="3">
      <t>イリ</t>
    </rPh>
    <rPh sb="4" eb="5">
      <t>ゴウ</t>
    </rPh>
    <rPh sb="6" eb="7">
      <t>ケイ</t>
    </rPh>
    <rPh sb="10" eb="11">
      <t>ナイ</t>
    </rPh>
    <rPh sb="12" eb="13">
      <t>ヤク</t>
    </rPh>
    <phoneticPr fontId="4"/>
  </si>
  <si>
    <t>(A)　－　(B)</t>
    <phoneticPr fontId="4"/>
  </si>
  <si>
    <t>(C)　-　(D)</t>
    <phoneticPr fontId="4"/>
  </si>
  <si>
    <t>単 年 度 収 支</t>
    <rPh sb="0" eb="1">
      <t>タン</t>
    </rPh>
    <rPh sb="2" eb="3">
      <t>トシ</t>
    </rPh>
    <rPh sb="4" eb="5">
      <t>ド</t>
    </rPh>
    <rPh sb="6" eb="7">
      <t>オサム</t>
    </rPh>
    <rPh sb="8" eb="9">
      <t>ササ</t>
    </rPh>
    <phoneticPr fontId="4"/>
  </si>
  <si>
    <t>積　　立　　金</t>
    <rPh sb="0" eb="1">
      <t>セキ</t>
    </rPh>
    <rPh sb="3" eb="4">
      <t>リツ</t>
    </rPh>
    <rPh sb="6" eb="7">
      <t>キン</t>
    </rPh>
    <phoneticPr fontId="4"/>
  </si>
  <si>
    <t>繰 上 償 還 金</t>
    <rPh sb="0" eb="1">
      <t>クリ</t>
    </rPh>
    <rPh sb="2" eb="3">
      <t>ジョウ</t>
    </rPh>
    <rPh sb="4" eb="5">
      <t>ショウ</t>
    </rPh>
    <rPh sb="6" eb="7">
      <t>カン</t>
    </rPh>
    <rPh sb="8" eb="9">
      <t>キン</t>
    </rPh>
    <phoneticPr fontId="4"/>
  </si>
  <si>
    <t>積立金取崩し額</t>
    <rPh sb="0" eb="2">
      <t>ツミタテ</t>
    </rPh>
    <rPh sb="2" eb="3">
      <t>キン</t>
    </rPh>
    <rPh sb="3" eb="5">
      <t>トリクズ</t>
    </rPh>
    <rPh sb="6" eb="7">
      <t>ガク</t>
    </rPh>
    <phoneticPr fontId="4"/>
  </si>
  <si>
    <t>(Ｆ＋Ｇ＋Ｈ－Ｉ)</t>
    <phoneticPr fontId="4"/>
  </si>
  <si>
    <t>　(1)</t>
    <phoneticPr fontId="4"/>
  </si>
  <si>
    <t>市　　　町　　　村　　　民　　　税　　　の　　　内　　　訳</t>
    <rPh sb="0" eb="1">
      <t>シ</t>
    </rPh>
    <rPh sb="4" eb="5">
      <t>マチ</t>
    </rPh>
    <rPh sb="8" eb="9">
      <t>ムラ</t>
    </rPh>
    <rPh sb="12" eb="13">
      <t>ミン</t>
    </rPh>
    <rPh sb="16" eb="17">
      <t>ゼイ</t>
    </rPh>
    <rPh sb="24" eb="25">
      <t>ナイ</t>
    </rPh>
    <rPh sb="28" eb="29">
      <t>ヤク</t>
    </rPh>
    <phoneticPr fontId="4"/>
  </si>
  <si>
    <t>　(2)</t>
    <phoneticPr fontId="4"/>
  </si>
  <si>
    <t>固　定　資　産　税　の　内　訳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rPh sb="12" eb="13">
      <t>ナイ</t>
    </rPh>
    <rPh sb="14" eb="15">
      <t>ヤク</t>
    </rPh>
    <phoneticPr fontId="4"/>
  </si>
  <si>
    <t>　(3)</t>
    <phoneticPr fontId="4"/>
  </si>
  <si>
    <t>　(4)</t>
    <phoneticPr fontId="4"/>
  </si>
  <si>
    <t>　(5)</t>
    <phoneticPr fontId="4"/>
  </si>
  <si>
    <t>　(6)</t>
    <phoneticPr fontId="4"/>
  </si>
  <si>
    <t>　(7)</t>
    <phoneticPr fontId="4"/>
  </si>
  <si>
    <t>　(1)</t>
  </si>
  <si>
    <t>　(2)</t>
  </si>
  <si>
    <t>　(3)</t>
  </si>
  <si>
    <t>　(4)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</si>
  <si>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</si>
  <si>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</t>
    <rPh sb="0" eb="1">
      <t>カブ</t>
    </rPh>
    <rPh sb="1" eb="2">
      <t>シキ</t>
    </rPh>
    <rPh sb="2" eb="3">
      <t>トウ</t>
    </rPh>
    <rPh sb="3" eb="4">
      <t>ユズル</t>
    </rPh>
    <rPh sb="4" eb="5">
      <t>ワタリ</t>
    </rPh>
    <phoneticPr fontId="4"/>
  </si>
  <si>
    <t>分離課税</t>
    <rPh sb="0" eb="2">
      <t>ブンリ</t>
    </rPh>
    <rPh sb="2" eb="4">
      <t>カゼイ</t>
    </rPh>
    <phoneticPr fontId="4"/>
  </si>
  <si>
    <t>地方消費税</t>
    <rPh sb="0" eb="2">
      <t>チホウ</t>
    </rPh>
    <rPh sb="2" eb="5">
      <t>ショウヒゼイ</t>
    </rPh>
    <phoneticPr fontId="4"/>
  </si>
  <si>
    <t>自　　 動　　 車</t>
    <rPh sb="0" eb="1">
      <t>ジ</t>
    </rPh>
    <rPh sb="4" eb="5">
      <t>ドウ</t>
    </rPh>
    <rPh sb="8" eb="9">
      <t>クルマ</t>
    </rPh>
    <phoneticPr fontId="4"/>
  </si>
  <si>
    <t>軽油引取税</t>
    <rPh sb="0" eb="5">
      <t>ケイユヒキトリゼイ</t>
    </rPh>
    <phoneticPr fontId="4"/>
  </si>
  <si>
    <t>自動車税</t>
    <rPh sb="0" eb="3">
      <t>ジドウシャ</t>
    </rPh>
    <rPh sb="3" eb="4">
      <t>ゼイ</t>
    </rPh>
    <phoneticPr fontId="4"/>
  </si>
  <si>
    <t>法人事業税</t>
    <rPh sb="0" eb="2">
      <t>ホウジン</t>
    </rPh>
    <rPh sb="2" eb="5">
      <t>ジギョウゼイ</t>
    </rPh>
    <phoneticPr fontId="4"/>
  </si>
  <si>
    <t>地方特例</t>
    <rPh sb="0" eb="2">
      <t>チホウ</t>
    </rPh>
    <rPh sb="2" eb="4">
      <t>トクレイ</t>
    </rPh>
    <phoneticPr fontId="4"/>
  </si>
  <si>
    <t>地　　　　　　 方</t>
    <rPh sb="0" eb="1">
      <t>チ</t>
    </rPh>
    <rPh sb="8" eb="9">
      <t>ホウ</t>
    </rPh>
    <phoneticPr fontId="4"/>
  </si>
  <si>
    <t>交　通　安　全</t>
    <rPh sb="0" eb="1">
      <t>コウ</t>
    </rPh>
    <rPh sb="2" eb="3">
      <t>ツウ</t>
    </rPh>
    <rPh sb="4" eb="5">
      <t>アン</t>
    </rPh>
    <rPh sb="6" eb="7">
      <t>ゼン</t>
    </rPh>
    <phoneticPr fontId="4"/>
  </si>
  <si>
    <t>分　担　金</t>
    <rPh sb="0" eb="1">
      <t>ブン</t>
    </rPh>
    <rPh sb="2" eb="3">
      <t>タン</t>
    </rPh>
    <rPh sb="4" eb="5">
      <t>カネ</t>
    </rPh>
    <phoneticPr fontId="4"/>
  </si>
  <si>
    <t>授　　　業　　　料　　　の　　　内　　　訳</t>
    <rPh sb="0" eb="1">
      <t>ジュ</t>
    </rPh>
    <rPh sb="4" eb="5">
      <t>ギョウ</t>
    </rPh>
    <rPh sb="8" eb="9">
      <t>リョウ</t>
    </rPh>
    <rPh sb="16" eb="17">
      <t>ナイ</t>
    </rPh>
    <rPh sb="20" eb="21">
      <t>ヤク</t>
    </rPh>
    <phoneticPr fontId="4"/>
  </si>
  <si>
    <t>　(8)</t>
    <phoneticPr fontId="4"/>
  </si>
  <si>
    <t>　(9)</t>
    <phoneticPr fontId="4"/>
  </si>
  <si>
    <t>　(10)</t>
    <phoneticPr fontId="4"/>
  </si>
  <si>
    <t>委　　託　　金　　の　　内　　訳</t>
    <rPh sb="0" eb="1">
      <t>イ</t>
    </rPh>
    <rPh sb="3" eb="4">
      <t>コトヅケ</t>
    </rPh>
    <rPh sb="6" eb="7">
      <t>キン</t>
    </rPh>
    <rPh sb="12" eb="13">
      <t>ナイ</t>
    </rPh>
    <rPh sb="15" eb="16">
      <t>ヤク</t>
    </rPh>
    <phoneticPr fontId="4"/>
  </si>
  <si>
    <t>　(11)</t>
    <phoneticPr fontId="4"/>
  </si>
  <si>
    <t>　(12)</t>
    <phoneticPr fontId="4"/>
  </si>
  <si>
    <t>　(13)</t>
    <phoneticPr fontId="4"/>
  </si>
  <si>
    <t>　(14)</t>
  </si>
  <si>
    <t>　(15)</t>
  </si>
  <si>
    <t>　(16)</t>
  </si>
  <si>
    <t>　(17)</t>
  </si>
  <si>
    <t>国有提供施設等所在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phoneticPr fontId="4"/>
  </si>
  <si>
    <t>国　　　　　　庫　　　　　　財　　　　　　源　　　　　　を　　　　　　伴　　　　　　う　　　　　　も　　　　　　の　　　　　　の　　　　　　内　　　　　　訳</t>
    <phoneticPr fontId="4"/>
  </si>
  <si>
    <t>国庫財源を伴うものの内訳</t>
    <phoneticPr fontId="4"/>
  </si>
  <si>
    <t>府　　　　費　　　　の　　　　み　　　　の　　　　も　　　　の　　　　の　　　　内　　　　訳</t>
    <rPh sb="0" eb="1">
      <t>フ</t>
    </rPh>
    <rPh sb="5" eb="6">
      <t>ヒ</t>
    </rPh>
    <rPh sb="40" eb="41">
      <t>ナイ</t>
    </rPh>
    <rPh sb="45" eb="46">
      <t>ヤク</t>
    </rPh>
    <phoneticPr fontId="4"/>
  </si>
  <si>
    <t>　 (1)</t>
    <phoneticPr fontId="4"/>
  </si>
  <si>
    <t xml:space="preserve"> 　(2)</t>
    <phoneticPr fontId="4"/>
  </si>
  <si>
    <t>財 産 売 払 収 入 の 内 訳</t>
    <rPh sb="0" eb="1">
      <t>ザイ</t>
    </rPh>
    <rPh sb="2" eb="3">
      <t>サン</t>
    </rPh>
    <rPh sb="4" eb="5">
      <t>バイ</t>
    </rPh>
    <rPh sb="6" eb="7">
      <t>バライ</t>
    </rPh>
    <rPh sb="8" eb="9">
      <t>オサム</t>
    </rPh>
    <rPh sb="10" eb="11">
      <t>イリ</t>
    </rPh>
    <rPh sb="14" eb="15">
      <t>ナイ</t>
    </rPh>
    <rPh sb="16" eb="17">
      <t>ヤク</t>
    </rPh>
    <phoneticPr fontId="4"/>
  </si>
  <si>
    <t>(2)地方創生応援税制</t>
    <rPh sb="3" eb="5">
      <t>チホウ</t>
    </rPh>
    <rPh sb="5" eb="7">
      <t>ソウセイ</t>
    </rPh>
    <rPh sb="7" eb="9">
      <t>オウエン</t>
    </rPh>
    <rPh sb="9" eb="11">
      <t>ゼイセイ</t>
    </rPh>
    <phoneticPr fontId="4"/>
  </si>
  <si>
    <t>(1)財政調整基金</t>
    <rPh sb="3" eb="5">
      <t>ザイセイ</t>
    </rPh>
    <rPh sb="5" eb="7">
      <t>チョウセイ</t>
    </rPh>
    <rPh sb="7" eb="9">
      <t>キキン</t>
    </rPh>
    <phoneticPr fontId="4"/>
  </si>
  <si>
    <t>(2)減債基金</t>
    <rPh sb="3" eb="4">
      <t>ゲン</t>
    </rPh>
    <rPh sb="4" eb="5">
      <t>サイ</t>
    </rPh>
    <rPh sb="5" eb="6">
      <t>モト</t>
    </rPh>
    <rPh sb="6" eb="7">
      <t>キン</t>
    </rPh>
    <phoneticPr fontId="4"/>
  </si>
  <si>
    <t xml:space="preserve"> (３) その他特定目的</t>
    <rPh sb="7" eb="8">
      <t>タ</t>
    </rPh>
    <rPh sb="8" eb="10">
      <t>トクテイ</t>
    </rPh>
    <rPh sb="10" eb="12">
      <t>モクテキ</t>
    </rPh>
    <phoneticPr fontId="4"/>
  </si>
  <si>
    <t>受 託 事 業 収 入 の 内 訳</t>
    <rPh sb="0" eb="1">
      <t>ウケ</t>
    </rPh>
    <rPh sb="2" eb="3">
      <t>コトヅケ</t>
    </rPh>
    <rPh sb="4" eb="5">
      <t>コト</t>
    </rPh>
    <rPh sb="6" eb="7">
      <t>ギョウ</t>
    </rPh>
    <rPh sb="8" eb="9">
      <t>オサム</t>
    </rPh>
    <rPh sb="10" eb="11">
      <t>イリ</t>
    </rPh>
    <rPh sb="14" eb="15">
      <t>ナイ</t>
    </rPh>
    <rPh sb="16" eb="17">
      <t>ヤク</t>
    </rPh>
    <phoneticPr fontId="4"/>
  </si>
  <si>
    <t>雑　　入　　の　　内　　訳</t>
    <rPh sb="0" eb="1">
      <t>ザツ</t>
    </rPh>
    <rPh sb="3" eb="4">
      <t>ニュウ</t>
    </rPh>
    <rPh sb="9" eb="10">
      <t>ナイ</t>
    </rPh>
    <rPh sb="12" eb="13">
      <t>ヤク</t>
    </rPh>
    <phoneticPr fontId="4"/>
  </si>
  <si>
    <t>　(18)</t>
  </si>
  <si>
    <t>　(19)</t>
  </si>
  <si>
    <t>歳　入　合　計</t>
    <rPh sb="0" eb="1">
      <t>トシ</t>
    </rPh>
    <rPh sb="2" eb="3">
      <t>イリ</t>
    </rPh>
    <rPh sb="4" eb="5">
      <t>ゴウ</t>
    </rPh>
    <rPh sb="6" eb="7">
      <t>ケイ</t>
    </rPh>
    <phoneticPr fontId="4"/>
  </si>
  <si>
    <t>実質収支</t>
    <rPh sb="0" eb="2">
      <t>ジッシツ</t>
    </rPh>
    <rPh sb="2" eb="4">
      <t>シュウシ</t>
    </rPh>
    <phoneticPr fontId="4"/>
  </si>
  <si>
    <t>地　　方　　税</t>
    <rPh sb="0" eb="1">
      <t>チ</t>
    </rPh>
    <rPh sb="3" eb="4">
      <t>カタ</t>
    </rPh>
    <rPh sb="6" eb="7">
      <t>ゼイ</t>
    </rPh>
    <phoneticPr fontId="4"/>
  </si>
  <si>
    <t>市 町 村 民 税</t>
    <rPh sb="0" eb="1">
      <t>シ</t>
    </rPh>
    <rPh sb="2" eb="3">
      <t>マチ</t>
    </rPh>
    <rPh sb="4" eb="5">
      <t>ムラ</t>
    </rPh>
    <rPh sb="6" eb="7">
      <t>ミン</t>
    </rPh>
    <rPh sb="8" eb="9">
      <t>ゼイ</t>
    </rPh>
    <phoneticPr fontId="4"/>
  </si>
  <si>
    <t>(ア) 個人均等割</t>
    <rPh sb="4" eb="6">
      <t>コジン</t>
    </rPh>
    <rPh sb="6" eb="9">
      <t>キントウワリ</t>
    </rPh>
    <phoneticPr fontId="4"/>
  </si>
  <si>
    <t>(イ) 所　 得　 割</t>
    <rPh sb="4" eb="5">
      <t>ショ</t>
    </rPh>
    <rPh sb="7" eb="8">
      <t>トク</t>
    </rPh>
    <rPh sb="10" eb="11">
      <t>ワリ</t>
    </rPh>
    <phoneticPr fontId="4"/>
  </si>
  <si>
    <t>(ウ) 法人均等割</t>
    <rPh sb="4" eb="6">
      <t>ホウジン</t>
    </rPh>
    <rPh sb="6" eb="9">
      <t>キントウワリ</t>
    </rPh>
    <phoneticPr fontId="4"/>
  </si>
  <si>
    <t>(エ) 法 人 税 割</t>
    <rPh sb="4" eb="5">
      <t>ホウ</t>
    </rPh>
    <rPh sb="6" eb="7">
      <t>ジン</t>
    </rPh>
    <rPh sb="8" eb="9">
      <t>ゼイ</t>
    </rPh>
    <rPh sb="10" eb="11">
      <t>ワリ</t>
    </rPh>
    <phoneticPr fontId="4"/>
  </si>
  <si>
    <t>固 定 資 産 税</t>
    <rPh sb="0" eb="1">
      <t>カタム</t>
    </rPh>
    <rPh sb="2" eb="3">
      <t>サダム</t>
    </rPh>
    <rPh sb="4" eb="5">
      <t>シ</t>
    </rPh>
    <rPh sb="6" eb="7">
      <t>サン</t>
    </rPh>
    <rPh sb="8" eb="9">
      <t>ゼイ</t>
    </rPh>
    <phoneticPr fontId="4"/>
  </si>
  <si>
    <t>(ア) 純固定資産税</t>
    <rPh sb="4" eb="5">
      <t>ジュン</t>
    </rPh>
    <rPh sb="5" eb="7">
      <t>コテイ</t>
    </rPh>
    <rPh sb="7" eb="10">
      <t>シサンゼイ</t>
    </rPh>
    <phoneticPr fontId="4"/>
  </si>
  <si>
    <t>(イ) 交　付　金</t>
    <rPh sb="4" eb="5">
      <t>コウ</t>
    </rPh>
    <rPh sb="6" eb="7">
      <t>ヅケ</t>
    </rPh>
    <rPh sb="8" eb="9">
      <t>キン</t>
    </rPh>
    <phoneticPr fontId="4"/>
  </si>
  <si>
    <t>地 方 譲 与 税</t>
    <rPh sb="0" eb="1">
      <t>チ</t>
    </rPh>
    <rPh sb="2" eb="3">
      <t>カタ</t>
    </rPh>
    <rPh sb="4" eb="5">
      <t>ユズル</t>
    </rPh>
    <rPh sb="6" eb="7">
      <t>アタエ</t>
    </rPh>
    <rPh sb="8" eb="9">
      <t>ゼイ</t>
    </rPh>
    <phoneticPr fontId="4"/>
  </si>
  <si>
    <t>利子割交付金</t>
    <rPh sb="0" eb="2">
      <t>リシ</t>
    </rPh>
    <rPh sb="2" eb="3">
      <t>ワリ</t>
    </rPh>
    <rPh sb="3" eb="6">
      <t>コウフキン</t>
    </rPh>
    <phoneticPr fontId="4"/>
  </si>
  <si>
    <t>取　　 得　　 税</t>
    <rPh sb="0" eb="1">
      <t>トリ</t>
    </rPh>
    <rPh sb="4" eb="5">
      <t>トク</t>
    </rPh>
    <rPh sb="8" eb="9">
      <t>ゼイ</t>
    </rPh>
    <phoneticPr fontId="4"/>
  </si>
  <si>
    <t>環境性能割</t>
    <rPh sb="0" eb="2">
      <t>カンキョウ</t>
    </rPh>
    <rPh sb="2" eb="4">
      <t>セイノウ</t>
    </rPh>
    <rPh sb="4" eb="5">
      <t>ワリ</t>
    </rPh>
    <phoneticPr fontId="4"/>
  </si>
  <si>
    <t>震　 災 　復 　興</t>
    <rPh sb="0" eb="1">
      <t>シン</t>
    </rPh>
    <rPh sb="3" eb="4">
      <t>サイ</t>
    </rPh>
    <rPh sb="6" eb="7">
      <t>フク</t>
    </rPh>
    <rPh sb="9" eb="10">
      <t>キョウ</t>
    </rPh>
    <phoneticPr fontId="4"/>
  </si>
  <si>
    <t>（１～14小計）</t>
    <rPh sb="5" eb="7">
      <t>ショウケイ</t>
    </rPh>
    <phoneticPr fontId="4"/>
  </si>
  <si>
    <t>対　策　特　別</t>
    <rPh sb="0" eb="1">
      <t>タイ</t>
    </rPh>
    <rPh sb="2" eb="3">
      <t>サク</t>
    </rPh>
    <rPh sb="4" eb="5">
      <t>トク</t>
    </rPh>
    <rPh sb="6" eb="7">
      <t>ベツ</t>
    </rPh>
    <phoneticPr fontId="4"/>
  </si>
  <si>
    <t>及　  　　　　び</t>
    <rPh sb="0" eb="1">
      <t>オヨ</t>
    </rPh>
    <phoneticPr fontId="4"/>
  </si>
  <si>
    <t>同 級 他 団 体</t>
    <rPh sb="0" eb="1">
      <t>ドウ</t>
    </rPh>
    <rPh sb="2" eb="3">
      <t>キュウ</t>
    </rPh>
    <rPh sb="4" eb="5">
      <t>タ</t>
    </rPh>
    <rPh sb="6" eb="7">
      <t>ダン</t>
    </rPh>
    <rPh sb="8" eb="9">
      <t>カラダ</t>
    </rPh>
    <phoneticPr fontId="4"/>
  </si>
  <si>
    <t>使　　 用　　 料</t>
    <rPh sb="0" eb="1">
      <t>ツカ</t>
    </rPh>
    <rPh sb="4" eb="5">
      <t>ヨウ</t>
    </rPh>
    <rPh sb="8" eb="9">
      <t>リョウ</t>
    </rPh>
    <phoneticPr fontId="4"/>
  </si>
  <si>
    <t>① 高 等 学 校</t>
    <rPh sb="2" eb="3">
      <t>タカ</t>
    </rPh>
    <rPh sb="4" eb="5">
      <t>トウ</t>
    </rPh>
    <rPh sb="6" eb="7">
      <t>ガク</t>
    </rPh>
    <rPh sb="8" eb="9">
      <t>コウ</t>
    </rPh>
    <phoneticPr fontId="4"/>
  </si>
  <si>
    <t>② 幼　　稚　　園</t>
    <rPh sb="2" eb="3">
      <t>ヨウ</t>
    </rPh>
    <rPh sb="5" eb="6">
      <t>オサナイ</t>
    </rPh>
    <rPh sb="8" eb="9">
      <t>エン</t>
    </rPh>
    <phoneticPr fontId="4"/>
  </si>
  <si>
    <t>③ そ　　の　　他</t>
    <rPh sb="8" eb="9">
      <t>タ</t>
    </rPh>
    <phoneticPr fontId="4"/>
  </si>
  <si>
    <t>手　　 数　　 料</t>
    <rPh sb="0" eb="1">
      <t>テ</t>
    </rPh>
    <rPh sb="4" eb="5">
      <t>カズ</t>
    </rPh>
    <rPh sb="8" eb="9">
      <t>リョウ</t>
    </rPh>
    <phoneticPr fontId="4"/>
  </si>
  <si>
    <t>法定受託事務</t>
    <rPh sb="0" eb="2">
      <t>ホウテイ</t>
    </rPh>
    <rPh sb="2" eb="4">
      <t>ジュタク</t>
    </rPh>
    <rPh sb="4" eb="6">
      <t>ジム</t>
    </rPh>
    <phoneticPr fontId="4"/>
  </si>
  <si>
    <t>自　治　事　務</t>
    <rPh sb="0" eb="1">
      <t>ジ</t>
    </rPh>
    <rPh sb="2" eb="3">
      <t>オサム</t>
    </rPh>
    <rPh sb="4" eb="5">
      <t>コト</t>
    </rPh>
    <rPh sb="6" eb="7">
      <t>ツトム</t>
    </rPh>
    <phoneticPr fontId="4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</si>
  <si>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4"/>
  </si>
  <si>
    <t>障害者自立支援</t>
    <rPh sb="0" eb="3">
      <t>ショウガイシャ</t>
    </rPh>
    <rPh sb="3" eb="5">
      <t>ジリツ</t>
    </rPh>
    <rPh sb="5" eb="7">
      <t>シエン</t>
    </rPh>
    <phoneticPr fontId="4"/>
  </si>
  <si>
    <t>公立高等学校授業料</t>
    <rPh sb="0" eb="2">
      <t>コウリツ</t>
    </rPh>
    <rPh sb="2" eb="4">
      <t>コウトウ</t>
    </rPh>
    <rPh sb="4" eb="6">
      <t>ガッコウ</t>
    </rPh>
    <rPh sb="6" eb="9">
      <t>ジュギョウリョウ</t>
    </rPh>
    <phoneticPr fontId="4"/>
  </si>
  <si>
    <t>普　 通　　建　 設</t>
    <rPh sb="0" eb="1">
      <t>ススム</t>
    </rPh>
    <rPh sb="3" eb="4">
      <t>ツウ</t>
    </rPh>
    <rPh sb="6" eb="7">
      <t>ケン</t>
    </rPh>
    <rPh sb="9" eb="10">
      <t>セツ</t>
    </rPh>
    <phoneticPr fontId="4"/>
  </si>
  <si>
    <t>災　 害　  復　 旧</t>
    <rPh sb="0" eb="1">
      <t>ワザワ</t>
    </rPh>
    <rPh sb="3" eb="4">
      <t>ガイ</t>
    </rPh>
    <rPh sb="7" eb="8">
      <t>マタ</t>
    </rPh>
    <rPh sb="10" eb="11">
      <t>キュウ</t>
    </rPh>
    <phoneticPr fontId="4"/>
  </si>
  <si>
    <t>失　 業　　対　 策</t>
    <rPh sb="0" eb="1">
      <t>シツ</t>
    </rPh>
    <rPh sb="3" eb="4">
      <t>ギョウ</t>
    </rPh>
    <rPh sb="6" eb="7">
      <t>ツイ</t>
    </rPh>
    <rPh sb="9" eb="10">
      <t>サク</t>
    </rPh>
    <phoneticPr fontId="4"/>
  </si>
  <si>
    <t>① 普通建設事業</t>
    <rPh sb="2" eb="4">
      <t>フツウ</t>
    </rPh>
    <rPh sb="4" eb="6">
      <t>ケンセツ</t>
    </rPh>
    <rPh sb="6" eb="8">
      <t>ジギョウ</t>
    </rPh>
    <phoneticPr fontId="4"/>
  </si>
  <si>
    <t>② 災害復旧事業</t>
    <rPh sb="2" eb="4">
      <t>サイガイ</t>
    </rPh>
    <rPh sb="4" eb="6">
      <t>フッキュウ</t>
    </rPh>
    <rPh sb="6" eb="8">
      <t>ジギョウ</t>
    </rPh>
    <phoneticPr fontId="4"/>
  </si>
  <si>
    <t>社会資本整備</t>
    <rPh sb="0" eb="2">
      <t>シャカイ</t>
    </rPh>
    <rPh sb="2" eb="4">
      <t>シホン</t>
    </rPh>
    <rPh sb="4" eb="6">
      <t>セイビ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</si>
  <si>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</si>
  <si>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府　支　出　金</t>
    <rPh sb="0" eb="1">
      <t>フ</t>
    </rPh>
    <rPh sb="2" eb="3">
      <t>ササ</t>
    </rPh>
    <rPh sb="4" eb="5">
      <t>デ</t>
    </rPh>
    <rPh sb="6" eb="7">
      <t>キン</t>
    </rPh>
    <phoneticPr fontId="4"/>
  </si>
  <si>
    <t>① 児童保護費等</t>
    <rPh sb="2" eb="3">
      <t>ジ</t>
    </rPh>
    <rPh sb="3" eb="4">
      <t>ワラベ</t>
    </rPh>
    <rPh sb="4" eb="5">
      <t>ホ</t>
    </rPh>
    <rPh sb="5" eb="6">
      <t>ユズル</t>
    </rPh>
    <rPh sb="6" eb="7">
      <t>ヒ</t>
    </rPh>
    <rPh sb="7" eb="8">
      <t>トウ</t>
    </rPh>
    <phoneticPr fontId="4"/>
  </si>
  <si>
    <t>② 障害者自立支援</t>
    <rPh sb="2" eb="5">
      <t>ショウガイシャ</t>
    </rPh>
    <rPh sb="5" eb="7">
      <t>ジリツ</t>
    </rPh>
    <rPh sb="7" eb="9">
      <t>シエン</t>
    </rPh>
    <phoneticPr fontId="4"/>
  </si>
  <si>
    <t>③児童手当等</t>
    <rPh sb="1" eb="3">
      <t>ジドウ</t>
    </rPh>
    <rPh sb="3" eb="5">
      <t>テアテ</t>
    </rPh>
    <rPh sb="5" eb="6">
      <t>トウ</t>
    </rPh>
    <phoneticPr fontId="4"/>
  </si>
  <si>
    <t>④普通建設事業費</t>
    <rPh sb="1" eb="3">
      <t>フツウ</t>
    </rPh>
    <rPh sb="3" eb="5">
      <t>ケンセツ</t>
    </rPh>
    <rPh sb="5" eb="7">
      <t>ジギョウ</t>
    </rPh>
    <rPh sb="7" eb="8">
      <t>ヒ</t>
    </rPh>
    <phoneticPr fontId="4"/>
  </si>
  <si>
    <t>⑤災害復旧事業費</t>
    <rPh sb="1" eb="3">
      <t>サイガイ</t>
    </rPh>
    <rPh sb="3" eb="5">
      <t>フッキュウ</t>
    </rPh>
    <rPh sb="5" eb="8">
      <t>ジギョウヒ</t>
    </rPh>
    <phoneticPr fontId="4"/>
  </si>
  <si>
    <t>⑥委　　託　　金</t>
    <rPh sb="1" eb="2">
      <t>イ</t>
    </rPh>
    <rPh sb="4" eb="5">
      <t>コトヅケ</t>
    </rPh>
    <rPh sb="7" eb="8">
      <t>キン</t>
    </rPh>
    <phoneticPr fontId="4"/>
  </si>
  <si>
    <t>委　　　　託　　　　金　　　　の　　　　内　　　　訳</t>
    <rPh sb="0" eb="1">
      <t>イ</t>
    </rPh>
    <rPh sb="5" eb="6">
      <t>コトヅケ</t>
    </rPh>
    <rPh sb="10" eb="11">
      <t>キン</t>
    </rPh>
    <rPh sb="20" eb="21">
      <t>ナイ</t>
    </rPh>
    <rPh sb="25" eb="26">
      <t>ヤク</t>
    </rPh>
    <phoneticPr fontId="4"/>
  </si>
  <si>
    <t>⑦石油貯蔵施設立地</t>
    <rPh sb="1" eb="3">
      <t>セキユ</t>
    </rPh>
    <rPh sb="3" eb="5">
      <t>チョゾウ</t>
    </rPh>
    <rPh sb="5" eb="7">
      <t>シセツ</t>
    </rPh>
    <rPh sb="7" eb="9">
      <t>リッチ</t>
    </rPh>
    <phoneticPr fontId="4"/>
  </si>
  <si>
    <t>⑧新型コロナウイルス</t>
    <rPh sb="1" eb="3">
      <t>シンガタ</t>
    </rPh>
    <phoneticPr fontId="4"/>
  </si>
  <si>
    <t>⑨そ　　の　　他</t>
    <rPh sb="7" eb="8">
      <t>タ</t>
    </rPh>
    <phoneticPr fontId="4"/>
  </si>
  <si>
    <t>① 普 通 建 設</t>
    <rPh sb="2" eb="3">
      <t>ススム</t>
    </rPh>
    <rPh sb="4" eb="5">
      <t>ツウ</t>
    </rPh>
    <rPh sb="6" eb="7">
      <t>ケン</t>
    </rPh>
    <rPh sb="8" eb="9">
      <t>セツ</t>
    </rPh>
    <phoneticPr fontId="4"/>
  </si>
  <si>
    <t>② 災　害　復　旧</t>
    <rPh sb="2" eb="3">
      <t>ワザワ</t>
    </rPh>
    <rPh sb="4" eb="5">
      <t>ガイ</t>
    </rPh>
    <rPh sb="6" eb="7">
      <t>マタ</t>
    </rPh>
    <rPh sb="8" eb="9">
      <t>キュウ</t>
    </rPh>
    <phoneticPr fontId="4"/>
  </si>
  <si>
    <t>③新型コロナウイルス</t>
    <rPh sb="1" eb="3">
      <t>シンガタ</t>
    </rPh>
    <phoneticPr fontId="4"/>
  </si>
  <si>
    <t>④ そ　　の　　他</t>
    <rPh sb="8" eb="9">
      <t>タ</t>
    </rPh>
    <phoneticPr fontId="4"/>
  </si>
  <si>
    <t>財　産　収　入</t>
    <rPh sb="0" eb="1">
      <t>ザイ</t>
    </rPh>
    <rPh sb="2" eb="3">
      <t>サン</t>
    </rPh>
    <rPh sb="4" eb="5">
      <t>オサム</t>
    </rPh>
    <rPh sb="6" eb="7">
      <t>イリ</t>
    </rPh>
    <phoneticPr fontId="4"/>
  </si>
  <si>
    <t>① 土　地　建　物</t>
    <rPh sb="2" eb="3">
      <t>ツチ</t>
    </rPh>
    <rPh sb="4" eb="5">
      <t>チ</t>
    </rPh>
    <rPh sb="6" eb="7">
      <t>ケン</t>
    </rPh>
    <rPh sb="8" eb="9">
      <t>ブツ</t>
    </rPh>
    <phoneticPr fontId="4"/>
  </si>
  <si>
    <t>②立木竹</t>
    <rPh sb="1" eb="2">
      <t>タ</t>
    </rPh>
    <rPh sb="2" eb="3">
      <t>キ</t>
    </rPh>
    <rPh sb="3" eb="4">
      <t>タケ</t>
    </rPh>
    <phoneticPr fontId="4"/>
  </si>
  <si>
    <t>寄　　 附　　 金</t>
    <rPh sb="0" eb="1">
      <t>ヤドリキ</t>
    </rPh>
    <rPh sb="4" eb="5">
      <t>フ</t>
    </rPh>
    <rPh sb="8" eb="9">
      <t>キン</t>
    </rPh>
    <phoneticPr fontId="4"/>
  </si>
  <si>
    <t>繰　　 入　　 金</t>
    <rPh sb="0" eb="1">
      <t>クリ</t>
    </rPh>
    <rPh sb="4" eb="5">
      <t>イリ</t>
    </rPh>
    <rPh sb="8" eb="9">
      <t>キン</t>
    </rPh>
    <phoneticPr fontId="4"/>
  </si>
  <si>
    <t>繰　　 越　　 金</t>
    <rPh sb="0" eb="1">
      <t>クリ</t>
    </rPh>
    <rPh sb="4" eb="5">
      <t>コ</t>
    </rPh>
    <rPh sb="8" eb="9">
      <t>キン</t>
    </rPh>
    <phoneticPr fontId="4"/>
  </si>
  <si>
    <t>繰越事業費等充当</t>
    <rPh sb="0" eb="2">
      <t>クリコシ</t>
    </rPh>
    <rPh sb="2" eb="5">
      <t>ジギョウヒ</t>
    </rPh>
    <rPh sb="5" eb="7">
      <t>トウジュウ</t>
    </rPh>
    <rPh sb="7" eb="8">
      <t>トウ</t>
    </rPh>
    <phoneticPr fontId="4"/>
  </si>
  <si>
    <t>諸　　 収　　 入</t>
    <rPh sb="0" eb="1">
      <t>ショ</t>
    </rPh>
    <rPh sb="4" eb="5">
      <t>オサム</t>
    </rPh>
    <rPh sb="8" eb="9">
      <t>イリ</t>
    </rPh>
    <phoneticPr fontId="4"/>
  </si>
  <si>
    <t>延滞金加算金</t>
    <rPh sb="0" eb="2">
      <t>エンタイ</t>
    </rPh>
    <rPh sb="2" eb="3">
      <t>キン</t>
    </rPh>
    <rPh sb="3" eb="6">
      <t>カサンキン</t>
    </rPh>
    <phoneticPr fontId="4"/>
  </si>
  <si>
    <t>公営企業貸付金</t>
    <rPh sb="0" eb="2">
      <t>コウエイ</t>
    </rPh>
    <rPh sb="2" eb="4">
      <t>キギョウ</t>
    </rPh>
    <rPh sb="4" eb="6">
      <t>カシツケ</t>
    </rPh>
    <rPh sb="6" eb="7">
      <t>キン</t>
    </rPh>
    <phoneticPr fontId="4"/>
  </si>
  <si>
    <t>①同級他団体</t>
    <rPh sb="1" eb="2">
      <t>ドウ</t>
    </rPh>
    <rPh sb="2" eb="3">
      <t>キュウ</t>
    </rPh>
    <rPh sb="3" eb="4">
      <t>タ</t>
    </rPh>
    <rPh sb="4" eb="5">
      <t>ダン</t>
    </rPh>
    <rPh sb="5" eb="6">
      <t>カラダ</t>
    </rPh>
    <phoneticPr fontId="4"/>
  </si>
  <si>
    <t>②民間からのもの</t>
    <rPh sb="1" eb="3">
      <t>ミンカン</t>
    </rPh>
    <phoneticPr fontId="4"/>
  </si>
  <si>
    <t>①一部事務</t>
    <rPh sb="1" eb="2">
      <t>イチ</t>
    </rPh>
    <rPh sb="2" eb="3">
      <t>ブ</t>
    </rPh>
    <rPh sb="3" eb="4">
      <t>コト</t>
    </rPh>
    <rPh sb="4" eb="5">
      <t>ツトム</t>
    </rPh>
    <phoneticPr fontId="4"/>
  </si>
  <si>
    <t>②その他</t>
    <rPh sb="3" eb="4">
      <t>タ</t>
    </rPh>
    <phoneticPr fontId="4"/>
  </si>
  <si>
    <t>地　　 方　　 債</t>
    <rPh sb="0" eb="1">
      <t>チ</t>
    </rPh>
    <rPh sb="4" eb="5">
      <t>カタ</t>
    </rPh>
    <rPh sb="8" eb="9">
      <t>サイ</t>
    </rPh>
    <phoneticPr fontId="4"/>
  </si>
  <si>
    <t>防災・減災・国土強靭化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phoneticPr fontId="4"/>
  </si>
  <si>
    <t>公　営　住　宅</t>
    <rPh sb="0" eb="1">
      <t>コウ</t>
    </rPh>
    <rPh sb="2" eb="3">
      <t>エイ</t>
    </rPh>
    <rPh sb="4" eb="5">
      <t>ジュウ</t>
    </rPh>
    <rPh sb="6" eb="7">
      <t>タク</t>
    </rPh>
    <phoneticPr fontId="4"/>
  </si>
  <si>
    <t>災　害　復　旧</t>
    <rPh sb="0" eb="1">
      <t>ワザワ</t>
    </rPh>
    <rPh sb="2" eb="3">
      <t>ガイ</t>
    </rPh>
    <rPh sb="4" eb="5">
      <t>マタ</t>
    </rPh>
    <rPh sb="6" eb="7">
      <t>キュウ</t>
    </rPh>
    <phoneticPr fontId="4"/>
  </si>
  <si>
    <t>教育・福祉施設等</t>
    <rPh sb="0" eb="2">
      <t>キョウイク</t>
    </rPh>
    <rPh sb="3" eb="5">
      <t>フクシ</t>
    </rPh>
    <rPh sb="5" eb="7">
      <t>シセツ</t>
    </rPh>
    <rPh sb="7" eb="8">
      <t>トウ</t>
    </rPh>
    <phoneticPr fontId="4"/>
  </si>
  <si>
    <t>公共用地先行</t>
    <rPh sb="0" eb="2">
      <t>コウキョウ</t>
    </rPh>
    <rPh sb="2" eb="4">
      <t>ヨウチ</t>
    </rPh>
    <rPh sb="4" eb="6">
      <t>センコウ</t>
    </rPh>
    <phoneticPr fontId="4"/>
  </si>
  <si>
    <t>国の予算貸付・</t>
    <rPh sb="0" eb="1">
      <t>クニ</t>
    </rPh>
    <rPh sb="2" eb="4">
      <t>ヨサン</t>
    </rPh>
    <rPh sb="4" eb="6">
      <t>カシツケ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</si>
  <si>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</si>
  <si>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自　主　財　源</t>
    <rPh sb="0" eb="1">
      <t>ジ</t>
    </rPh>
    <rPh sb="2" eb="3">
      <t>シュ</t>
    </rPh>
    <rPh sb="4" eb="5">
      <t>ザイ</t>
    </rPh>
    <rPh sb="6" eb="7">
      <t>ミナモト</t>
    </rPh>
    <phoneticPr fontId="4"/>
  </si>
  <si>
    <t>依　存　財　源</t>
    <rPh sb="0" eb="1">
      <t>ヤスシ</t>
    </rPh>
    <rPh sb="2" eb="3">
      <t>ゾン</t>
    </rPh>
    <rPh sb="4" eb="5">
      <t>ザイ</t>
    </rPh>
    <rPh sb="6" eb="7">
      <t>ミナモト</t>
    </rPh>
    <phoneticPr fontId="4"/>
  </si>
  <si>
    <t>市町村名</t>
    <rPh sb="0" eb="3">
      <t>シチョウソン</t>
    </rPh>
    <rPh sb="3" eb="4">
      <t>メイ</t>
    </rPh>
    <phoneticPr fontId="4"/>
  </si>
  <si>
    <t>(A)　　</t>
    <phoneticPr fontId="4"/>
  </si>
  <si>
    <t>(B)　　</t>
    <phoneticPr fontId="4"/>
  </si>
  <si>
    <t>(C)　　</t>
    <phoneticPr fontId="4"/>
  </si>
  <si>
    <t>(D)　　</t>
    <phoneticPr fontId="4"/>
  </si>
  <si>
    <t>(E)　　</t>
    <phoneticPr fontId="4"/>
  </si>
  <si>
    <t>比率（％）</t>
    <rPh sb="0" eb="2">
      <t>ヒリツ</t>
    </rPh>
    <phoneticPr fontId="4"/>
  </si>
  <si>
    <t>(F)　　</t>
    <phoneticPr fontId="4"/>
  </si>
  <si>
    <t>(G)　　</t>
    <phoneticPr fontId="4"/>
  </si>
  <si>
    <t>(H)　　</t>
    <phoneticPr fontId="4"/>
  </si>
  <si>
    <t>(I)　　</t>
    <phoneticPr fontId="4"/>
  </si>
  <si>
    <t>(J)　　</t>
    <phoneticPr fontId="4"/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</si>
  <si>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4"/>
  </si>
  <si>
    <t>市町村たばこ税</t>
    <rPh sb="0" eb="3">
      <t>シチョウソン</t>
    </rPh>
    <rPh sb="6" eb="7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</si>
  <si>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</si>
  <si>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事　業　所　税</t>
    <rPh sb="0" eb="1">
      <t>コト</t>
    </rPh>
    <rPh sb="2" eb="3">
      <t>ギョウ</t>
    </rPh>
    <rPh sb="4" eb="5">
      <t>ショ</t>
    </rPh>
    <rPh sb="6" eb="7">
      <t>ゼイ</t>
    </rPh>
    <phoneticPr fontId="4"/>
  </si>
  <si>
    <t>都 市 計 画 税</t>
    <rPh sb="0" eb="1">
      <t>ミヤコ</t>
    </rPh>
    <rPh sb="2" eb="3">
      <t>シ</t>
    </rPh>
    <rPh sb="4" eb="5">
      <t>ケイ</t>
    </rPh>
    <rPh sb="6" eb="7">
      <t>ガ</t>
    </rPh>
    <rPh sb="8" eb="9">
      <t>ゼイ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</si>
  <si>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</si>
  <si>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4"/>
  </si>
  <si>
    <t>特別とん譲与税</t>
    <rPh sb="0" eb="2">
      <t>トクベツ</t>
    </rPh>
    <rPh sb="4" eb="6">
      <t>ジョウヨ</t>
    </rPh>
    <rPh sb="6" eb="7">
      <t>ゼイ</t>
    </rPh>
    <phoneticPr fontId="4"/>
  </si>
  <si>
    <t>石油ガス譲与税</t>
    <rPh sb="0" eb="2">
      <t>セキユ</t>
    </rPh>
    <rPh sb="4" eb="6">
      <t>ジョウヨ</t>
    </rPh>
    <rPh sb="6" eb="7">
      <t>ゼイ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</si>
  <si>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</si>
  <si>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航空機燃料譲与税</t>
    <rPh sb="0" eb="3">
      <t>コウクウキ</t>
    </rPh>
    <rPh sb="3" eb="5">
      <t>ネンリョウ</t>
    </rPh>
    <rPh sb="5" eb="7">
      <t>ジョウヨ</t>
    </rPh>
    <rPh sb="7" eb="8">
      <t>ゼイ</t>
    </rPh>
    <phoneticPr fontId="4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</si>
  <si>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</si>
  <si>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所得割交付金</t>
    <rPh sb="0" eb="2">
      <t>ショトク</t>
    </rPh>
    <rPh sb="2" eb="3">
      <t>ワリ</t>
    </rPh>
    <rPh sb="3" eb="6">
      <t>コウフキン</t>
    </rPh>
    <phoneticPr fontId="4"/>
  </si>
  <si>
    <t>交付金</t>
    <rPh sb="0" eb="3">
      <t>コウフキン</t>
    </rPh>
    <phoneticPr fontId="4"/>
  </si>
  <si>
    <t>交　　 付　　 金</t>
    <rPh sb="0" eb="1">
      <t>コウ</t>
    </rPh>
    <rPh sb="4" eb="5">
      <t>ヅケ</t>
    </rPh>
    <rPh sb="8" eb="9">
      <t>キン</t>
    </rPh>
    <phoneticPr fontId="4"/>
  </si>
  <si>
    <t>交　　 付　　 税</t>
    <rPh sb="0" eb="1">
      <t>コウ</t>
    </rPh>
    <rPh sb="4" eb="5">
      <t>ヅケ</t>
    </rPh>
    <rPh sb="8" eb="9">
      <t>ゼイ</t>
    </rPh>
    <phoneticPr fontId="4"/>
  </si>
  <si>
    <t>普 通 交 付 税</t>
    <rPh sb="0" eb="1">
      <t>ススム</t>
    </rPh>
    <rPh sb="2" eb="3">
      <t>ツウ</t>
    </rPh>
    <rPh sb="4" eb="5">
      <t>コウ</t>
    </rPh>
    <rPh sb="6" eb="7">
      <t>ヅケ</t>
    </rPh>
    <rPh sb="8" eb="9">
      <t>ゼイ</t>
    </rPh>
    <phoneticPr fontId="4"/>
  </si>
  <si>
    <t>特 別 交 付 税</t>
    <rPh sb="0" eb="1">
      <t>トク</t>
    </rPh>
    <rPh sb="2" eb="3">
      <t>ベツ</t>
    </rPh>
    <rPh sb="4" eb="5">
      <t>コウ</t>
    </rPh>
    <rPh sb="6" eb="7">
      <t>ヅケ</t>
    </rPh>
    <rPh sb="8" eb="9">
      <t>ゼイ</t>
    </rPh>
    <phoneticPr fontId="4"/>
  </si>
  <si>
    <t>負　担　金</t>
    <rPh sb="0" eb="1">
      <t>フ</t>
    </rPh>
    <rPh sb="2" eb="3">
      <t>タン</t>
    </rPh>
    <rPh sb="4" eb="5">
      <t>カネ</t>
    </rPh>
    <phoneticPr fontId="4"/>
  </si>
  <si>
    <t>か ら の も の</t>
    <phoneticPr fontId="4"/>
  </si>
  <si>
    <t>そ　　 の　　 他</t>
    <rPh sb="8" eb="9">
      <t>タ</t>
    </rPh>
    <phoneticPr fontId="4"/>
  </si>
  <si>
    <t>授　　 業　　 料</t>
    <rPh sb="0" eb="1">
      <t>ジュ</t>
    </rPh>
    <rPh sb="4" eb="5">
      <t>ギョウ</t>
    </rPh>
    <rPh sb="8" eb="9">
      <t>リョウ</t>
    </rPh>
    <phoneticPr fontId="4"/>
  </si>
  <si>
    <t>保育所使用料</t>
    <rPh sb="0" eb="2">
      <t>ホイク</t>
    </rPh>
    <rPh sb="2" eb="3">
      <t>ショ</t>
    </rPh>
    <rPh sb="3" eb="6">
      <t>シヨウリョウ</t>
    </rPh>
    <phoneticPr fontId="4"/>
  </si>
  <si>
    <t>公営住宅使用料</t>
    <rPh sb="0" eb="2">
      <t>コウエイ</t>
    </rPh>
    <rPh sb="2" eb="4">
      <t>ジュウタク</t>
    </rPh>
    <rPh sb="4" eb="7">
      <t>シヨウリョウ</t>
    </rPh>
    <phoneticPr fontId="4"/>
  </si>
  <si>
    <t>に 係 る も の</t>
    <rPh sb="2" eb="3">
      <t>カカ</t>
    </rPh>
    <phoneticPr fontId="4"/>
  </si>
  <si>
    <t>義務教育費負担金</t>
    <rPh sb="0" eb="2">
      <t>ギム</t>
    </rPh>
    <rPh sb="2" eb="5">
      <t>キョウイクヒ</t>
    </rPh>
    <rPh sb="5" eb="7">
      <t>フタン</t>
    </rPh>
    <rPh sb="7" eb="8">
      <t>キン</t>
    </rPh>
    <phoneticPr fontId="4"/>
  </si>
  <si>
    <t>生活保護費負担金</t>
    <rPh sb="0" eb="2">
      <t>セイカツ</t>
    </rPh>
    <rPh sb="2" eb="4">
      <t>ホゴ</t>
    </rPh>
    <rPh sb="4" eb="5">
      <t>ヒ</t>
    </rPh>
    <rPh sb="5" eb="8">
      <t>フタンキン</t>
    </rPh>
    <phoneticPr fontId="4"/>
  </si>
  <si>
    <t>児童保護費等負担金</t>
    <rPh sb="0" eb="2">
      <t>ジドウ</t>
    </rPh>
    <rPh sb="2" eb="4">
      <t>ホゴ</t>
    </rPh>
    <rPh sb="4" eb="5">
      <t>ヒ</t>
    </rPh>
    <rPh sb="5" eb="6">
      <t>トウ</t>
    </rPh>
    <rPh sb="6" eb="9">
      <t>フタンキン</t>
    </rPh>
    <phoneticPr fontId="4"/>
  </si>
  <si>
    <t>給付費等負担金</t>
    <rPh sb="0" eb="2">
      <t>キュウフ</t>
    </rPh>
    <rPh sb="2" eb="3">
      <t>ヒ</t>
    </rPh>
    <rPh sb="3" eb="4">
      <t>トウ</t>
    </rPh>
    <rPh sb="4" eb="7">
      <t>フタンキン</t>
    </rPh>
    <phoneticPr fontId="4"/>
  </si>
  <si>
    <t>児童手当等交付金</t>
    <rPh sb="0" eb="2">
      <t>ジドウ</t>
    </rPh>
    <rPh sb="2" eb="4">
      <t>テアテ</t>
    </rPh>
    <rPh sb="4" eb="5">
      <t>トウ</t>
    </rPh>
    <rPh sb="5" eb="8">
      <t>コウフキン</t>
    </rPh>
    <phoneticPr fontId="4"/>
  </si>
  <si>
    <t>不徴収交付金</t>
    <rPh sb="0" eb="1">
      <t>フ</t>
    </rPh>
    <rPh sb="1" eb="3">
      <t>チョウシュウ</t>
    </rPh>
    <rPh sb="3" eb="6">
      <t>コウフキン</t>
    </rPh>
    <phoneticPr fontId="4"/>
  </si>
  <si>
    <t>事 業 費 支 出 金</t>
    <rPh sb="0" eb="1">
      <t>コト</t>
    </rPh>
    <rPh sb="2" eb="3">
      <t>ギョウ</t>
    </rPh>
    <rPh sb="4" eb="5">
      <t>ヒ</t>
    </rPh>
    <rPh sb="6" eb="7">
      <t>ササ</t>
    </rPh>
    <rPh sb="8" eb="9">
      <t>デ</t>
    </rPh>
    <rPh sb="10" eb="11">
      <t>キン</t>
    </rPh>
    <phoneticPr fontId="4"/>
  </si>
  <si>
    <t>委　　 託　　 金</t>
    <rPh sb="0" eb="1">
      <t>イ</t>
    </rPh>
    <rPh sb="4" eb="5">
      <t>コトヅケ</t>
    </rPh>
    <rPh sb="8" eb="9">
      <t>キン</t>
    </rPh>
    <phoneticPr fontId="4"/>
  </si>
  <si>
    <t>財 政 補 給 金</t>
    <rPh sb="0" eb="1">
      <t>ザイ</t>
    </rPh>
    <rPh sb="2" eb="3">
      <t>セイ</t>
    </rPh>
    <rPh sb="4" eb="5">
      <t>タスク</t>
    </rPh>
    <rPh sb="6" eb="7">
      <t>キュウ</t>
    </rPh>
    <rPh sb="8" eb="9">
      <t>キン</t>
    </rPh>
    <phoneticPr fontId="4"/>
  </si>
  <si>
    <t>総合交付金</t>
    <rPh sb="0" eb="2">
      <t>ソウゴウ</t>
    </rPh>
    <rPh sb="2" eb="5">
      <t>コウフキン</t>
    </rPh>
    <phoneticPr fontId="4"/>
  </si>
  <si>
    <t>地方創生関係交付金</t>
    <rPh sb="0" eb="2">
      <t>チホウ</t>
    </rPh>
    <rPh sb="2" eb="4">
      <t>ソウセイ</t>
    </rPh>
    <rPh sb="4" eb="6">
      <t>カンケイ</t>
    </rPh>
    <rPh sb="6" eb="9">
      <t>コウフキン</t>
    </rPh>
    <phoneticPr fontId="4"/>
  </si>
  <si>
    <t>対応地方創生臨時交付金</t>
    <rPh sb="0" eb="2">
      <t>タイオウ</t>
    </rPh>
    <rPh sb="2" eb="6">
      <t>チホウソウセイ</t>
    </rPh>
    <rPh sb="6" eb="8">
      <t>リンジ</t>
    </rPh>
    <rPh sb="8" eb="11">
      <t>コウフキン</t>
    </rPh>
    <phoneticPr fontId="4"/>
  </si>
  <si>
    <t>そ　の　他</t>
    <rPh sb="4" eb="5">
      <t>タ</t>
    </rPh>
    <phoneticPr fontId="4"/>
  </si>
  <si>
    <t>市町村助成交付金</t>
    <rPh sb="0" eb="3">
      <t>シチョウソン</t>
    </rPh>
    <rPh sb="3" eb="5">
      <t>ジョセイ</t>
    </rPh>
    <rPh sb="5" eb="8">
      <t>コウフキン</t>
    </rPh>
    <phoneticPr fontId="4"/>
  </si>
  <si>
    <t>国庫財源を伴うもの</t>
    <rPh sb="0" eb="2">
      <t>コッコ</t>
    </rPh>
    <rPh sb="2" eb="4">
      <t>ザイゲン</t>
    </rPh>
    <rPh sb="5" eb="6">
      <t>トモナ</t>
    </rPh>
    <phoneticPr fontId="4"/>
  </si>
  <si>
    <t>　負　　 担　　 金</t>
    <rPh sb="1" eb="2">
      <t>フ</t>
    </rPh>
    <rPh sb="5" eb="6">
      <t>タン</t>
    </rPh>
    <rPh sb="9" eb="10">
      <t>カネ</t>
    </rPh>
    <phoneticPr fontId="4"/>
  </si>
  <si>
    <t>　　給付費等負担金</t>
    <rPh sb="5" eb="6">
      <t>トウ</t>
    </rPh>
    <rPh sb="6" eb="7">
      <t>フ</t>
    </rPh>
    <rPh sb="7" eb="8">
      <t>タン</t>
    </rPh>
    <rPh sb="8" eb="9">
      <t>カネ</t>
    </rPh>
    <phoneticPr fontId="4"/>
  </si>
  <si>
    <t xml:space="preserve"> 支出金</t>
    <rPh sb="1" eb="4">
      <t>シシュツキン</t>
    </rPh>
    <phoneticPr fontId="4"/>
  </si>
  <si>
    <t>(ア) 普通建設事業</t>
    <rPh sb="4" eb="6">
      <t>フツウ</t>
    </rPh>
    <rPh sb="6" eb="8">
      <t>ケンセツ</t>
    </rPh>
    <rPh sb="8" eb="10">
      <t>ジギョウ</t>
    </rPh>
    <phoneticPr fontId="4"/>
  </si>
  <si>
    <t>(イ) 災害復旧事業</t>
    <rPh sb="4" eb="6">
      <t>サイガイ</t>
    </rPh>
    <rPh sb="6" eb="8">
      <t>フッキュウ</t>
    </rPh>
    <rPh sb="8" eb="10">
      <t>ジギョウ</t>
    </rPh>
    <phoneticPr fontId="4"/>
  </si>
  <si>
    <t>(ウ) そ　　の　　他</t>
    <rPh sb="10" eb="11">
      <t>タ</t>
    </rPh>
    <phoneticPr fontId="4"/>
  </si>
  <si>
    <t>対策等交付金</t>
    <rPh sb="0" eb="1">
      <t>タイ</t>
    </rPh>
    <rPh sb="1" eb="2">
      <t>サク</t>
    </rPh>
    <rPh sb="2" eb="3">
      <t>トウ</t>
    </rPh>
    <rPh sb="3" eb="4">
      <t>コウ</t>
    </rPh>
    <rPh sb="4" eb="5">
      <t>ヅケ</t>
    </rPh>
    <rPh sb="5" eb="6">
      <t>キン</t>
    </rPh>
    <phoneticPr fontId="4"/>
  </si>
  <si>
    <t>府費のみのもの</t>
    <rPh sb="0" eb="1">
      <t>フ</t>
    </rPh>
    <rPh sb="1" eb="2">
      <t>ヒ</t>
    </rPh>
    <phoneticPr fontId="4"/>
  </si>
  <si>
    <t xml:space="preserve">  事業費支出金</t>
    <rPh sb="2" eb="5">
      <t>ジギョウヒ</t>
    </rPh>
    <rPh sb="5" eb="8">
      <t>シシュツキン</t>
    </rPh>
    <phoneticPr fontId="4"/>
  </si>
  <si>
    <t xml:space="preserve">     事業費支出金</t>
    <rPh sb="5" eb="8">
      <t>ジギョウヒ</t>
    </rPh>
    <rPh sb="8" eb="11">
      <t>シシュツキン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</si>
  <si>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</si>
  <si>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4"/>
  </si>
  <si>
    <t>ふるさと納税</t>
    <rPh sb="4" eb="6">
      <t>ノウゼイ</t>
    </rPh>
    <phoneticPr fontId="4"/>
  </si>
  <si>
    <t>に係る寄附金</t>
    <rPh sb="1" eb="2">
      <t>カカ</t>
    </rPh>
    <rPh sb="3" eb="6">
      <t>キフキン</t>
    </rPh>
    <phoneticPr fontId="4"/>
  </si>
  <si>
    <t>その他</t>
    <rPh sb="2" eb="3">
      <t>タ</t>
    </rPh>
    <phoneticPr fontId="4"/>
  </si>
  <si>
    <t>取崩し額</t>
    <rPh sb="0" eb="1">
      <t>トリ</t>
    </rPh>
    <rPh sb="1" eb="2">
      <t>クズレ</t>
    </rPh>
    <rPh sb="3" eb="4">
      <t>ガク</t>
    </rPh>
    <phoneticPr fontId="4"/>
  </si>
  <si>
    <t>基金取崩し額</t>
    <rPh sb="0" eb="1">
      <t>モト</t>
    </rPh>
    <rPh sb="1" eb="2">
      <t>キン</t>
    </rPh>
    <rPh sb="2" eb="3">
      <t>トリ</t>
    </rPh>
    <rPh sb="3" eb="4">
      <t>クズレ</t>
    </rPh>
    <rPh sb="5" eb="6">
      <t>ガク</t>
    </rPh>
    <phoneticPr fontId="4"/>
  </si>
  <si>
    <t>合　　　　　　 計</t>
    <rPh sb="0" eb="1">
      <t>ゴウ</t>
    </rPh>
    <rPh sb="8" eb="9">
      <t>ケイ</t>
    </rPh>
    <phoneticPr fontId="4"/>
  </si>
  <si>
    <t>純　繰　越　金</t>
    <rPh sb="0" eb="1">
      <t>ジュン</t>
    </rPh>
    <rPh sb="2" eb="3">
      <t>クリ</t>
    </rPh>
    <rPh sb="4" eb="5">
      <t>コシ</t>
    </rPh>
    <rPh sb="6" eb="7">
      <t>キン</t>
    </rPh>
    <phoneticPr fontId="4"/>
  </si>
  <si>
    <t>財 源 繰 越 額</t>
    <rPh sb="0" eb="1">
      <t>ザイ</t>
    </rPh>
    <rPh sb="2" eb="3">
      <t>ミナモト</t>
    </rPh>
    <rPh sb="4" eb="5">
      <t>クリ</t>
    </rPh>
    <rPh sb="6" eb="7">
      <t>コシ</t>
    </rPh>
    <rPh sb="8" eb="9">
      <t>ガク</t>
    </rPh>
    <phoneticPr fontId="4"/>
  </si>
  <si>
    <t>及　び　過　料</t>
    <rPh sb="0" eb="1">
      <t>オヨ</t>
    </rPh>
    <rPh sb="4" eb="5">
      <t>カ</t>
    </rPh>
    <rPh sb="6" eb="7">
      <t>リョウ</t>
    </rPh>
    <phoneticPr fontId="4"/>
  </si>
  <si>
    <t>預　金　利　子</t>
    <rPh sb="0" eb="1">
      <t>アズカリ</t>
    </rPh>
    <rPh sb="2" eb="3">
      <t>カネ</t>
    </rPh>
    <rPh sb="4" eb="5">
      <t>リ</t>
    </rPh>
    <rPh sb="6" eb="7">
      <t>コ</t>
    </rPh>
    <phoneticPr fontId="4"/>
  </si>
  <si>
    <t>元　 利　 収　 入</t>
    <rPh sb="0" eb="1">
      <t>モト</t>
    </rPh>
    <rPh sb="3" eb="4">
      <t>リ</t>
    </rPh>
    <rPh sb="6" eb="7">
      <t>オサム</t>
    </rPh>
    <rPh sb="9" eb="10">
      <t>イリ</t>
    </rPh>
    <phoneticPr fontId="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</si>
  <si>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</si>
  <si>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</si>
  <si>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からのもの</t>
    <phoneticPr fontId="4"/>
  </si>
  <si>
    <t>収益事業収入</t>
    <rPh sb="0" eb="2">
      <t>シュウエキ</t>
    </rPh>
    <rPh sb="2" eb="4">
      <t>ジギョウ</t>
    </rPh>
    <rPh sb="4" eb="6">
      <t>シュウニュウ</t>
    </rPh>
    <phoneticPr fontId="4"/>
  </si>
  <si>
    <t>雑　　　　　　 入</t>
    <rPh sb="0" eb="1">
      <t>ザツ</t>
    </rPh>
    <rPh sb="8" eb="9">
      <t>ニュウ</t>
    </rPh>
    <phoneticPr fontId="4"/>
  </si>
  <si>
    <t>組合配分金</t>
    <rPh sb="0" eb="2">
      <t>クミアイ</t>
    </rPh>
    <rPh sb="2" eb="4">
      <t>ハイブン</t>
    </rPh>
    <rPh sb="4" eb="5">
      <t>キン</t>
    </rPh>
    <phoneticPr fontId="4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</si>
  <si>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4"/>
  </si>
  <si>
    <t>緊急対策事業債</t>
    <rPh sb="0" eb="2">
      <t>キンキュウ</t>
    </rPh>
    <rPh sb="2" eb="4">
      <t>タイサク</t>
    </rPh>
    <rPh sb="4" eb="6">
      <t>ジギョウ</t>
    </rPh>
    <rPh sb="6" eb="7">
      <t>サイ</t>
    </rPh>
    <phoneticPr fontId="4"/>
  </si>
  <si>
    <t>建 設 事 業 債</t>
    <rPh sb="0" eb="1">
      <t>ケン</t>
    </rPh>
    <rPh sb="2" eb="3">
      <t>セツ</t>
    </rPh>
    <rPh sb="4" eb="5">
      <t>コト</t>
    </rPh>
    <rPh sb="6" eb="7">
      <t>ギョウ</t>
    </rPh>
    <rPh sb="8" eb="9">
      <t>サイ</t>
    </rPh>
    <phoneticPr fontId="4"/>
  </si>
  <si>
    <t>事　　 業　　 債</t>
    <rPh sb="0" eb="1">
      <t>コト</t>
    </rPh>
    <rPh sb="4" eb="5">
      <t>ギョウ</t>
    </rPh>
    <rPh sb="8" eb="9">
      <t>サイ</t>
    </rPh>
    <phoneticPr fontId="4"/>
  </si>
  <si>
    <t>整 備 事 業 債</t>
    <rPh sb="0" eb="1">
      <t>タダシ</t>
    </rPh>
    <rPh sb="2" eb="3">
      <t>ソナエ</t>
    </rPh>
    <rPh sb="4" eb="5">
      <t>コト</t>
    </rPh>
    <rPh sb="6" eb="7">
      <t>ギョウ</t>
    </rPh>
    <rPh sb="8" eb="9">
      <t>サイ</t>
    </rPh>
    <phoneticPr fontId="4"/>
  </si>
  <si>
    <t>一般単独事業債</t>
    <rPh sb="0" eb="2">
      <t>イッパン</t>
    </rPh>
    <rPh sb="2" eb="4">
      <t>タンドク</t>
    </rPh>
    <rPh sb="4" eb="7">
      <t>ジギョウサイ</t>
    </rPh>
    <phoneticPr fontId="4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</si>
  <si>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4"/>
  </si>
  <si>
    <t>取得等事業債</t>
    <rPh sb="0" eb="2">
      <t>シュトク</t>
    </rPh>
    <rPh sb="2" eb="3">
      <t>トウ</t>
    </rPh>
    <rPh sb="3" eb="6">
      <t>ジギョウサイ</t>
    </rPh>
    <phoneticPr fontId="4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</si>
  <si>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4"/>
  </si>
  <si>
    <t>政府関係機関貸付債</t>
    <rPh sb="2" eb="4">
      <t>カンケイ</t>
    </rPh>
    <rPh sb="4" eb="6">
      <t>キカン</t>
    </rPh>
    <rPh sb="6" eb="8">
      <t>カシツケ</t>
    </rPh>
    <rPh sb="8" eb="9">
      <t>サイ</t>
    </rPh>
    <phoneticPr fontId="4"/>
  </si>
  <si>
    <t>財源対策債</t>
    <rPh sb="0" eb="2">
      <t>ザイゲン</t>
    </rPh>
    <rPh sb="2" eb="4">
      <t>タイサク</t>
    </rPh>
    <rPh sb="4" eb="5">
      <t>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</si>
  <si>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</si>
  <si>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調整債</t>
    <rPh sb="0" eb="3">
      <t>チョウセイサイ</t>
    </rPh>
    <phoneticPr fontId="4"/>
  </si>
  <si>
    <t>特例分</t>
    <rPh sb="0" eb="2">
      <t>トクレイ</t>
    </rPh>
    <rPh sb="2" eb="3">
      <t>ブン</t>
    </rPh>
    <phoneticPr fontId="4"/>
  </si>
  <si>
    <t>府　貸　付　金</t>
  </si>
  <si>
    <t>猶予特例債</t>
    <rPh sb="0" eb="5">
      <t>ユウヨトクレイサイ</t>
    </rPh>
    <phoneticPr fontId="4"/>
  </si>
  <si>
    <t>特別減収対策債</t>
    <rPh sb="0" eb="4">
      <t>トクベツゲンシュウ</t>
    </rPh>
    <rPh sb="4" eb="7">
      <t>タイサクサイ</t>
    </rPh>
    <phoneticPr fontId="4"/>
  </si>
  <si>
    <t xml:space="preserve"> (1,16～18,22～26）</t>
    <phoneticPr fontId="4"/>
  </si>
  <si>
    <t xml:space="preserve"> (2～15,19～21,27）</t>
    <phoneticPr fontId="4"/>
  </si>
  <si>
    <t>特　定　財　源</t>
    <rPh sb="0" eb="1">
      <t>トク</t>
    </rPh>
    <rPh sb="2" eb="3">
      <t>サダム</t>
    </rPh>
    <rPh sb="4" eb="5">
      <t>ザイ</t>
    </rPh>
    <rPh sb="6" eb="7">
      <t>ミナモト</t>
    </rPh>
    <phoneticPr fontId="4"/>
  </si>
  <si>
    <t>一 般 財 源 等</t>
    <rPh sb="0" eb="1">
      <t>イチ</t>
    </rPh>
    <rPh sb="2" eb="3">
      <t>パン</t>
    </rPh>
    <rPh sb="4" eb="5">
      <t>ザイ</t>
    </rPh>
    <rPh sb="6" eb="7">
      <t>ミナモト</t>
    </rPh>
    <rPh sb="8" eb="9">
      <t>トウ</t>
    </rPh>
    <phoneticPr fontId="4"/>
  </si>
  <si>
    <t>大阪市</t>
  </si>
  <si>
    <t>大</t>
    <rPh sb="0" eb="1">
      <t>ダイ</t>
    </rPh>
    <phoneticPr fontId="4"/>
  </si>
  <si>
    <t>堺市</t>
  </si>
  <si>
    <t>堺</t>
    <rPh sb="0" eb="1">
      <t>サカイ</t>
    </rPh>
    <phoneticPr fontId="4"/>
  </si>
  <si>
    <t>岸和田市</t>
  </si>
  <si>
    <t>豊中市</t>
  </si>
  <si>
    <t>豊中</t>
    <rPh sb="0" eb="2">
      <t>トヨナカ</t>
    </rPh>
    <phoneticPr fontId="4"/>
  </si>
  <si>
    <t>池田市</t>
  </si>
  <si>
    <t>池</t>
    <rPh sb="0" eb="1">
      <t>イケ</t>
    </rPh>
    <phoneticPr fontId="4"/>
  </si>
  <si>
    <t>吹田市</t>
  </si>
  <si>
    <t>吹</t>
    <rPh sb="0" eb="1">
      <t>スイ</t>
    </rPh>
    <phoneticPr fontId="4"/>
  </si>
  <si>
    <t>泉大津市</t>
  </si>
  <si>
    <t>泉大</t>
    <rPh sb="0" eb="1">
      <t>イズミ</t>
    </rPh>
    <rPh sb="1" eb="2">
      <t>ダイ</t>
    </rPh>
    <phoneticPr fontId="4"/>
  </si>
  <si>
    <t>高槻市</t>
  </si>
  <si>
    <t>高槻</t>
    <rPh sb="0" eb="2">
      <t>タカツキ</t>
    </rPh>
    <phoneticPr fontId="4"/>
  </si>
  <si>
    <t>貝塚市</t>
  </si>
  <si>
    <t>貝</t>
  </si>
  <si>
    <t>守口市</t>
  </si>
  <si>
    <t>守</t>
  </si>
  <si>
    <t>枚方市</t>
  </si>
  <si>
    <t>枚</t>
    <rPh sb="0" eb="1">
      <t>マイ</t>
    </rPh>
    <phoneticPr fontId="4"/>
  </si>
  <si>
    <t>茨木市</t>
  </si>
  <si>
    <t>茨</t>
  </si>
  <si>
    <t>八尾市</t>
  </si>
  <si>
    <t>八</t>
    <rPh sb="0" eb="1">
      <t>ハチ</t>
    </rPh>
    <phoneticPr fontId="4"/>
  </si>
  <si>
    <t>泉佐野市</t>
  </si>
  <si>
    <t>泉佐</t>
    <rPh sb="0" eb="2">
      <t>イズミサ</t>
    </rPh>
    <phoneticPr fontId="4"/>
  </si>
  <si>
    <t>富田林市</t>
  </si>
  <si>
    <t>富</t>
  </si>
  <si>
    <t>寝屋川市</t>
  </si>
  <si>
    <t>河内長野市</t>
  </si>
  <si>
    <t>河長</t>
  </si>
  <si>
    <t>松原市</t>
  </si>
  <si>
    <t>松</t>
    <rPh sb="0" eb="1">
      <t>マツ</t>
    </rPh>
    <phoneticPr fontId="4"/>
  </si>
  <si>
    <t>大東市</t>
  </si>
  <si>
    <t>大東</t>
    <rPh sb="0" eb="2">
      <t>ダイトウ</t>
    </rPh>
    <phoneticPr fontId="4"/>
  </si>
  <si>
    <t>和泉市</t>
  </si>
  <si>
    <t>和</t>
  </si>
  <si>
    <t>箕面市</t>
  </si>
  <si>
    <t>箕</t>
  </si>
  <si>
    <t>柏原市</t>
  </si>
  <si>
    <t>柏</t>
    <rPh sb="0" eb="1">
      <t>カシワ</t>
    </rPh>
    <phoneticPr fontId="4"/>
  </si>
  <si>
    <t>羽曳野市</t>
  </si>
  <si>
    <t>羽</t>
  </si>
  <si>
    <t>門真市</t>
  </si>
  <si>
    <t>門</t>
    <rPh sb="0" eb="1">
      <t>モン</t>
    </rPh>
    <phoneticPr fontId="4"/>
  </si>
  <si>
    <t>摂津市</t>
  </si>
  <si>
    <t>高石市</t>
  </si>
  <si>
    <t>高石</t>
  </si>
  <si>
    <t>藤井寺市</t>
  </si>
  <si>
    <t>藤</t>
    <rPh sb="0" eb="1">
      <t>フジ</t>
    </rPh>
    <phoneticPr fontId="4"/>
  </si>
  <si>
    <t>東大阪市</t>
  </si>
  <si>
    <t>東大</t>
    <rPh sb="0" eb="2">
      <t>トウダイ</t>
    </rPh>
    <phoneticPr fontId="4"/>
  </si>
  <si>
    <t>泉南市</t>
  </si>
  <si>
    <t>泉南</t>
  </si>
  <si>
    <t>四條畷市</t>
  </si>
  <si>
    <t>四</t>
    <rPh sb="0" eb="1">
      <t>ヨン</t>
    </rPh>
    <phoneticPr fontId="4"/>
  </si>
  <si>
    <t>交野市</t>
  </si>
  <si>
    <t>交</t>
    <rPh sb="0" eb="1">
      <t>コウ</t>
    </rPh>
    <phoneticPr fontId="4"/>
  </si>
  <si>
    <t>大阪狭山市</t>
  </si>
  <si>
    <t>大狭</t>
  </si>
  <si>
    <t>阪南市</t>
  </si>
  <si>
    <t>阪</t>
  </si>
  <si>
    <t>島本町</t>
  </si>
  <si>
    <t>島</t>
    <rPh sb="0" eb="1">
      <t>シマ</t>
    </rPh>
    <phoneticPr fontId="4"/>
  </si>
  <si>
    <t>豊能町</t>
  </si>
  <si>
    <t>豊能</t>
    <rPh sb="0" eb="2">
      <t>トヨノ</t>
    </rPh>
    <phoneticPr fontId="4"/>
  </si>
  <si>
    <t>能勢町</t>
  </si>
  <si>
    <t>能</t>
  </si>
  <si>
    <t>忠岡町</t>
  </si>
  <si>
    <t>忠</t>
    <rPh sb="0" eb="1">
      <t>チュウ</t>
    </rPh>
    <phoneticPr fontId="4"/>
  </si>
  <si>
    <t>熊取町</t>
  </si>
  <si>
    <t>熊</t>
    <rPh sb="0" eb="1">
      <t>クマ</t>
    </rPh>
    <phoneticPr fontId="4"/>
  </si>
  <si>
    <t>田尻町</t>
  </si>
  <si>
    <t>田</t>
    <rPh sb="0" eb="1">
      <t>タ</t>
    </rPh>
    <phoneticPr fontId="4"/>
  </si>
  <si>
    <t>岬町</t>
  </si>
  <si>
    <t>岬</t>
    <rPh sb="0" eb="1">
      <t>ミサキ</t>
    </rPh>
    <phoneticPr fontId="4"/>
  </si>
  <si>
    <t>太子町</t>
  </si>
  <si>
    <t>太</t>
  </si>
  <si>
    <t>河南町</t>
  </si>
  <si>
    <t>河南</t>
    <rPh sb="0" eb="2">
      <t>カナン</t>
    </rPh>
    <phoneticPr fontId="4"/>
  </si>
  <si>
    <t>千早赤阪村</t>
  </si>
  <si>
    <t>千</t>
    <rPh sb="0" eb="1">
      <t>セン</t>
    </rPh>
    <phoneticPr fontId="4"/>
  </si>
  <si>
    <t>町村計</t>
  </si>
  <si>
    <t>市町村計
（除大阪市・堺市）</t>
    <rPh sb="11" eb="13">
      <t>サ</t>
    </rPh>
    <phoneticPr fontId="4"/>
  </si>
  <si>
    <t>府計</t>
  </si>
  <si>
    <t>性質別歳出の内訳</t>
    <rPh sb="0" eb="2">
      <t>セイシツ</t>
    </rPh>
    <rPh sb="2" eb="3">
      <t>ベツ</t>
    </rPh>
    <rPh sb="3" eb="5">
      <t>サイシュツ</t>
    </rPh>
    <rPh sb="6" eb="8">
      <t>ウチワケ</t>
    </rPh>
    <phoneticPr fontId="4"/>
  </si>
  <si>
    <t>目的別歳出の内訳</t>
    <rPh sb="0" eb="2">
      <t>モクテキ</t>
    </rPh>
    <rPh sb="2" eb="3">
      <t>ベツ</t>
    </rPh>
    <rPh sb="3" eb="5">
      <t>サイシュツ</t>
    </rPh>
    <rPh sb="6" eb="8">
      <t>ウチワケ</t>
    </rPh>
    <phoneticPr fontId="4"/>
  </si>
  <si>
    <t>（単位：千円）</t>
    <phoneticPr fontId="4"/>
  </si>
  <si>
    <t>　</t>
    <phoneticPr fontId="4"/>
  </si>
  <si>
    <t>一般財源等収入額の内訳</t>
    <rPh sb="0" eb="2">
      <t>イッパン</t>
    </rPh>
    <rPh sb="2" eb="4">
      <t>ザイゲン</t>
    </rPh>
    <rPh sb="4" eb="5">
      <t>トウ</t>
    </rPh>
    <rPh sb="5" eb="7">
      <t>シュウニュウ</t>
    </rPh>
    <rPh sb="7" eb="8">
      <t>ガク</t>
    </rPh>
    <rPh sb="9" eb="11">
      <t>ウチワケ</t>
    </rPh>
    <phoneticPr fontId="4"/>
  </si>
  <si>
    <t>１　議　　　会　　　費</t>
    <rPh sb="2" eb="3">
      <t>ギ</t>
    </rPh>
    <rPh sb="6" eb="7">
      <t>カイ</t>
    </rPh>
    <rPh sb="10" eb="11">
      <t>ヒ</t>
    </rPh>
    <phoneticPr fontId="4"/>
  </si>
  <si>
    <t>２　総　　　務　　　費</t>
    <rPh sb="2" eb="3">
      <t>フサ</t>
    </rPh>
    <rPh sb="6" eb="7">
      <t>ツトム</t>
    </rPh>
    <rPh sb="10" eb="11">
      <t>ヒ</t>
    </rPh>
    <phoneticPr fontId="4"/>
  </si>
  <si>
    <t>総　　　務　　　費　　　の　　　内　　　訳</t>
    <rPh sb="0" eb="1">
      <t>フサ</t>
    </rPh>
    <rPh sb="4" eb="5">
      <t>ツトム</t>
    </rPh>
    <rPh sb="8" eb="9">
      <t>ヒ</t>
    </rPh>
    <rPh sb="16" eb="17">
      <t>ウチ</t>
    </rPh>
    <rPh sb="20" eb="21">
      <t>ヤク</t>
    </rPh>
    <phoneticPr fontId="4"/>
  </si>
  <si>
    <t>総　務　費　の　内　訳</t>
    <rPh sb="0" eb="1">
      <t>フサ</t>
    </rPh>
    <rPh sb="2" eb="3">
      <t>ツトム</t>
    </rPh>
    <rPh sb="4" eb="5">
      <t>ヒ</t>
    </rPh>
    <rPh sb="8" eb="9">
      <t>ウチ</t>
    </rPh>
    <rPh sb="10" eb="11">
      <t>ヤク</t>
    </rPh>
    <phoneticPr fontId="4"/>
  </si>
  <si>
    <t>３　民　　　生　　　費</t>
    <rPh sb="2" eb="3">
      <t>タミ</t>
    </rPh>
    <rPh sb="6" eb="7">
      <t>ショウ</t>
    </rPh>
    <rPh sb="10" eb="11">
      <t>ヒ</t>
    </rPh>
    <phoneticPr fontId="4"/>
  </si>
  <si>
    <t>民　　　　生　　　　費　　　　の　　　　内　　　　訳</t>
    <rPh sb="0" eb="1">
      <t>タミ</t>
    </rPh>
    <rPh sb="5" eb="6">
      <t>ショウ</t>
    </rPh>
    <rPh sb="10" eb="11">
      <t>ヒ</t>
    </rPh>
    <rPh sb="20" eb="21">
      <t>ウチ</t>
    </rPh>
    <rPh sb="25" eb="26">
      <t>ヤク</t>
    </rPh>
    <phoneticPr fontId="4"/>
  </si>
  <si>
    <t>４　衛　　　生　　　費</t>
    <rPh sb="2" eb="3">
      <t>マモル</t>
    </rPh>
    <rPh sb="6" eb="7">
      <t>ショウ</t>
    </rPh>
    <rPh sb="10" eb="11">
      <t>ヒ</t>
    </rPh>
    <phoneticPr fontId="4"/>
  </si>
  <si>
    <t>衛　　　　生　　　　費　　　　の　　　　内　　　　訳</t>
    <rPh sb="0" eb="1">
      <t>マモル</t>
    </rPh>
    <rPh sb="5" eb="6">
      <t>ショウ</t>
    </rPh>
    <rPh sb="10" eb="11">
      <t>ヒ</t>
    </rPh>
    <rPh sb="20" eb="21">
      <t>ウチ</t>
    </rPh>
    <rPh sb="25" eb="26">
      <t>ヤク</t>
    </rPh>
    <phoneticPr fontId="4"/>
  </si>
  <si>
    <t>５　労　　　働　　　費</t>
    <rPh sb="2" eb="3">
      <t>ロウ</t>
    </rPh>
    <rPh sb="6" eb="7">
      <t>ドウ</t>
    </rPh>
    <rPh sb="10" eb="11">
      <t>ヒ</t>
    </rPh>
    <phoneticPr fontId="4"/>
  </si>
  <si>
    <t>労　　働　　費　　の　　内　　訳</t>
    <rPh sb="0" eb="1">
      <t>ロウ</t>
    </rPh>
    <rPh sb="3" eb="4">
      <t>ドウ</t>
    </rPh>
    <rPh sb="6" eb="7">
      <t>ヒ</t>
    </rPh>
    <rPh sb="12" eb="13">
      <t>ウチ</t>
    </rPh>
    <rPh sb="15" eb="16">
      <t>ヤク</t>
    </rPh>
    <phoneticPr fontId="4"/>
  </si>
  <si>
    <t>６　農　　林　　水　　産　　業　　費</t>
    <rPh sb="2" eb="3">
      <t>ノウ</t>
    </rPh>
    <rPh sb="5" eb="6">
      <t>ハヤシ</t>
    </rPh>
    <rPh sb="8" eb="9">
      <t>ミズ</t>
    </rPh>
    <rPh sb="11" eb="12">
      <t>サン</t>
    </rPh>
    <rPh sb="14" eb="15">
      <t>ギョウ</t>
    </rPh>
    <rPh sb="17" eb="18">
      <t>ヒ</t>
    </rPh>
    <phoneticPr fontId="4"/>
  </si>
  <si>
    <t>農　　　林　　　水　　　産　　　業　　　費　　　の　　　内　　　訳</t>
    <rPh sb="0" eb="1">
      <t>ノウ</t>
    </rPh>
    <rPh sb="4" eb="5">
      <t>ハヤシ</t>
    </rPh>
    <rPh sb="8" eb="9">
      <t>ミズ</t>
    </rPh>
    <rPh sb="12" eb="13">
      <t>サン</t>
    </rPh>
    <rPh sb="16" eb="17">
      <t>ギョウ</t>
    </rPh>
    <rPh sb="20" eb="21">
      <t>ヒ</t>
    </rPh>
    <rPh sb="28" eb="29">
      <t>ウチ</t>
    </rPh>
    <rPh sb="32" eb="33">
      <t>ヤク</t>
    </rPh>
    <phoneticPr fontId="4"/>
  </si>
  <si>
    <t>７　商　　　工　　　費</t>
    <rPh sb="2" eb="3">
      <t>ショウ</t>
    </rPh>
    <rPh sb="6" eb="7">
      <t>タクミ</t>
    </rPh>
    <rPh sb="10" eb="11">
      <t>ヒ</t>
    </rPh>
    <phoneticPr fontId="4"/>
  </si>
  <si>
    <t>８　土　　　木　　　費</t>
    <rPh sb="2" eb="3">
      <t>ツチ</t>
    </rPh>
    <rPh sb="6" eb="7">
      <t>キ</t>
    </rPh>
    <rPh sb="10" eb="11">
      <t>ヒ</t>
    </rPh>
    <phoneticPr fontId="4"/>
  </si>
  <si>
    <t>土木費の内訳</t>
    <rPh sb="0" eb="2">
      <t>ドボク</t>
    </rPh>
    <rPh sb="2" eb="3">
      <t>ヒ</t>
    </rPh>
    <rPh sb="4" eb="6">
      <t>ウチワケ</t>
    </rPh>
    <phoneticPr fontId="4"/>
  </si>
  <si>
    <t>土　　　　　　木　　　　　　費　　　　　　の　　　　　　内　　　　　　訳</t>
    <rPh sb="0" eb="1">
      <t>ツチ</t>
    </rPh>
    <rPh sb="7" eb="8">
      <t>キ</t>
    </rPh>
    <rPh sb="14" eb="15">
      <t>ヒ</t>
    </rPh>
    <rPh sb="28" eb="29">
      <t>ウチ</t>
    </rPh>
    <rPh sb="35" eb="36">
      <t>ヤク</t>
    </rPh>
    <phoneticPr fontId="4"/>
  </si>
  <si>
    <t>９　消　防　費</t>
    <rPh sb="2" eb="3">
      <t>ケ</t>
    </rPh>
    <rPh sb="4" eb="5">
      <t>ボウ</t>
    </rPh>
    <rPh sb="6" eb="7">
      <t>ヒ</t>
    </rPh>
    <phoneticPr fontId="4"/>
  </si>
  <si>
    <t>１０　教　　　育　　　費</t>
    <rPh sb="3" eb="4">
      <t>キョウ</t>
    </rPh>
    <rPh sb="7" eb="8">
      <t>イク</t>
    </rPh>
    <rPh sb="11" eb="12">
      <t>ヒ</t>
    </rPh>
    <phoneticPr fontId="4"/>
  </si>
  <si>
    <t>教　　　　　　　育　　　　　　　費　　　　　　　の　　　　　　　内　　　　　　　訳</t>
    <rPh sb="0" eb="1">
      <t>キョウ</t>
    </rPh>
    <rPh sb="8" eb="9">
      <t>イク</t>
    </rPh>
    <rPh sb="16" eb="17">
      <t>ヒ</t>
    </rPh>
    <rPh sb="32" eb="33">
      <t>ウチ</t>
    </rPh>
    <rPh sb="40" eb="41">
      <t>ヤク</t>
    </rPh>
    <phoneticPr fontId="4"/>
  </si>
  <si>
    <t>教　　育　　費　　の　　内　　訳</t>
    <rPh sb="0" eb="1">
      <t>キョウ</t>
    </rPh>
    <rPh sb="3" eb="4">
      <t>イク</t>
    </rPh>
    <rPh sb="6" eb="7">
      <t>ヒ</t>
    </rPh>
    <rPh sb="12" eb="13">
      <t>ウチ</t>
    </rPh>
    <rPh sb="15" eb="16">
      <t>ヤク</t>
    </rPh>
    <phoneticPr fontId="4"/>
  </si>
  <si>
    <t>１１　災　　害　　復　　旧　　費</t>
    <rPh sb="3" eb="4">
      <t>ワザワ</t>
    </rPh>
    <rPh sb="6" eb="7">
      <t>ガイ</t>
    </rPh>
    <rPh sb="9" eb="10">
      <t>マタ</t>
    </rPh>
    <rPh sb="12" eb="13">
      <t>キュウ</t>
    </rPh>
    <rPh sb="15" eb="16">
      <t>ヒ</t>
    </rPh>
    <phoneticPr fontId="4"/>
  </si>
  <si>
    <t>災　害　復　旧　費　の　内　訳</t>
    <rPh sb="0" eb="1">
      <t>ワザワ</t>
    </rPh>
    <rPh sb="2" eb="3">
      <t>ガイ</t>
    </rPh>
    <rPh sb="4" eb="5">
      <t>マタ</t>
    </rPh>
    <rPh sb="6" eb="7">
      <t>キュウ</t>
    </rPh>
    <rPh sb="8" eb="9">
      <t>ヒ</t>
    </rPh>
    <rPh sb="12" eb="13">
      <t>ウチ</t>
    </rPh>
    <rPh sb="14" eb="15">
      <t>ヤク</t>
    </rPh>
    <phoneticPr fontId="4"/>
  </si>
  <si>
    <t>１２　公　　　債　　　費</t>
    <rPh sb="3" eb="4">
      <t>オオヤケ</t>
    </rPh>
    <rPh sb="7" eb="8">
      <t>サイ</t>
    </rPh>
    <rPh sb="11" eb="12">
      <t>ヒ</t>
    </rPh>
    <phoneticPr fontId="4"/>
  </si>
  <si>
    <t>１３　諸　　支　　出　　金</t>
    <rPh sb="3" eb="4">
      <t>ショ</t>
    </rPh>
    <rPh sb="6" eb="7">
      <t>ササ</t>
    </rPh>
    <rPh sb="9" eb="10">
      <t>デ</t>
    </rPh>
    <rPh sb="12" eb="13">
      <t>キン</t>
    </rPh>
    <phoneticPr fontId="4"/>
  </si>
  <si>
    <t>諸　支　出　金　の　内　訳</t>
    <rPh sb="0" eb="1">
      <t>ショ</t>
    </rPh>
    <rPh sb="2" eb="3">
      <t>ササ</t>
    </rPh>
    <rPh sb="4" eb="5">
      <t>デ</t>
    </rPh>
    <rPh sb="6" eb="7">
      <t>キン</t>
    </rPh>
    <rPh sb="10" eb="11">
      <t>ウチ</t>
    </rPh>
    <rPh sb="12" eb="13">
      <t>ヤク</t>
    </rPh>
    <phoneticPr fontId="4"/>
  </si>
  <si>
    <t>１４　前年度繰上充用金</t>
    <rPh sb="3" eb="6">
      <t>ゼンネンド</t>
    </rPh>
    <rPh sb="6" eb="8">
      <t>クリアゲ</t>
    </rPh>
    <rPh sb="8" eb="10">
      <t>ジュウヨウ</t>
    </rPh>
    <rPh sb="10" eb="11">
      <t>キン</t>
    </rPh>
    <phoneticPr fontId="4"/>
  </si>
  <si>
    <t>歳　　　出　　　合　　　計</t>
    <rPh sb="0" eb="1">
      <t>トシ</t>
    </rPh>
    <rPh sb="4" eb="5">
      <t>デ</t>
    </rPh>
    <rPh sb="8" eb="9">
      <t>ゴウ</t>
    </rPh>
    <rPh sb="12" eb="13">
      <t>ケイ</t>
    </rPh>
    <phoneticPr fontId="4"/>
  </si>
  <si>
    <t>１　人　　　件　　　費</t>
    <rPh sb="2" eb="3">
      <t>ヒト</t>
    </rPh>
    <rPh sb="6" eb="7">
      <t>ケン</t>
    </rPh>
    <rPh sb="10" eb="11">
      <t>ヒ</t>
    </rPh>
    <phoneticPr fontId="4"/>
  </si>
  <si>
    <t>人　　件　　費　　の　　う　　ち</t>
    <rPh sb="0" eb="1">
      <t>ヒト</t>
    </rPh>
    <rPh sb="3" eb="4">
      <t>ケン</t>
    </rPh>
    <rPh sb="6" eb="7">
      <t>ヒ</t>
    </rPh>
    <phoneticPr fontId="4"/>
  </si>
  <si>
    <t>２　物　　　件　　　費</t>
    <rPh sb="2" eb="3">
      <t>モノ</t>
    </rPh>
    <rPh sb="6" eb="7">
      <t>ケン</t>
    </rPh>
    <rPh sb="10" eb="11">
      <t>ヒ</t>
    </rPh>
    <phoneticPr fontId="4"/>
  </si>
  <si>
    <t>３　維　　持　　補　　修　　費</t>
    <rPh sb="2" eb="3">
      <t>ツナ</t>
    </rPh>
    <rPh sb="5" eb="6">
      <t>ジ</t>
    </rPh>
    <rPh sb="8" eb="9">
      <t>ホ</t>
    </rPh>
    <rPh sb="11" eb="12">
      <t>オサム</t>
    </rPh>
    <rPh sb="14" eb="15">
      <t>ヒ</t>
    </rPh>
    <phoneticPr fontId="4"/>
  </si>
  <si>
    <t>４　扶　　　助　　　費</t>
    <rPh sb="2" eb="3">
      <t>タス</t>
    </rPh>
    <rPh sb="6" eb="7">
      <t>スケ</t>
    </rPh>
    <rPh sb="10" eb="11">
      <t>ヒ</t>
    </rPh>
    <phoneticPr fontId="4"/>
  </si>
  <si>
    <t>５　補助費等</t>
    <rPh sb="2" eb="4">
      <t>ホジョ</t>
    </rPh>
    <rPh sb="4" eb="5">
      <t>ヒ</t>
    </rPh>
    <rPh sb="5" eb="6">
      <t>トウ</t>
    </rPh>
    <phoneticPr fontId="4"/>
  </si>
  <si>
    <t>補　　　　　　　助　　　　　　　費　　　　　　　等　　　　　　　の　　　　　　　内　　　　　　　訳</t>
    <rPh sb="0" eb="1">
      <t>ホ</t>
    </rPh>
    <rPh sb="8" eb="9">
      <t>スケ</t>
    </rPh>
    <rPh sb="16" eb="17">
      <t>ヒ</t>
    </rPh>
    <rPh sb="24" eb="25">
      <t>トウ</t>
    </rPh>
    <rPh sb="40" eb="41">
      <t>ウチ</t>
    </rPh>
    <rPh sb="48" eb="49">
      <t>ヤク</t>
    </rPh>
    <phoneticPr fontId="4"/>
  </si>
  <si>
    <t>６　普通建設事業費</t>
    <rPh sb="2" eb="4">
      <t>フツウ</t>
    </rPh>
    <rPh sb="4" eb="6">
      <t>ケンセツ</t>
    </rPh>
    <rPh sb="6" eb="9">
      <t>ジギョウヒ</t>
    </rPh>
    <phoneticPr fontId="4"/>
  </si>
  <si>
    <t>普　　　　　　通　　　　　　建　　　　　　設　　　　　　事　　　　　　業　　　　　　費　　　　　　の　　　　　　内　　　　　　訳</t>
    <rPh sb="0" eb="1">
      <t>アマネ</t>
    </rPh>
    <rPh sb="7" eb="8">
      <t>ツウ</t>
    </rPh>
    <rPh sb="14" eb="15">
      <t>タツル</t>
    </rPh>
    <rPh sb="21" eb="22">
      <t>セツ</t>
    </rPh>
    <rPh sb="28" eb="29">
      <t>コト</t>
    </rPh>
    <rPh sb="35" eb="36">
      <t>ギョウ</t>
    </rPh>
    <rPh sb="42" eb="43">
      <t>ヒ</t>
    </rPh>
    <rPh sb="56" eb="57">
      <t>ウチ</t>
    </rPh>
    <rPh sb="63" eb="64">
      <t>ヤク</t>
    </rPh>
    <phoneticPr fontId="4"/>
  </si>
  <si>
    <t>７　災 害 復 旧 事 業 費</t>
    <rPh sb="2" eb="3">
      <t>ワザワ</t>
    </rPh>
    <rPh sb="4" eb="5">
      <t>ガイ</t>
    </rPh>
    <rPh sb="6" eb="7">
      <t>マタ</t>
    </rPh>
    <rPh sb="8" eb="9">
      <t>キュウ</t>
    </rPh>
    <rPh sb="10" eb="11">
      <t>コト</t>
    </rPh>
    <rPh sb="12" eb="13">
      <t>ギョウ</t>
    </rPh>
    <rPh sb="14" eb="15">
      <t>ヒ</t>
    </rPh>
    <phoneticPr fontId="4"/>
  </si>
  <si>
    <t>災害復旧事業費の内訳</t>
    <rPh sb="0" eb="2">
      <t>サイガイ</t>
    </rPh>
    <rPh sb="2" eb="4">
      <t>フッキュウ</t>
    </rPh>
    <rPh sb="4" eb="6">
      <t>ジギョウ</t>
    </rPh>
    <rPh sb="6" eb="7">
      <t>ヒ</t>
    </rPh>
    <rPh sb="8" eb="10">
      <t>ウチワケ</t>
    </rPh>
    <phoneticPr fontId="4"/>
  </si>
  <si>
    <t>災　　　　　　　　害　　　　　　　　復　　　　　　　　旧　　　　　　　　事　　　　　　　　業　　　　　　　　費　　　　　　　　の　　　　　　　　内　　　　　　　　訳</t>
    <rPh sb="0" eb="1">
      <t>ワザワ</t>
    </rPh>
    <rPh sb="9" eb="10">
      <t>ガイ</t>
    </rPh>
    <rPh sb="18" eb="19">
      <t>マタ</t>
    </rPh>
    <rPh sb="27" eb="28">
      <t>キュウ</t>
    </rPh>
    <rPh sb="36" eb="37">
      <t>コト</t>
    </rPh>
    <rPh sb="45" eb="46">
      <t>ギョウ</t>
    </rPh>
    <rPh sb="54" eb="55">
      <t>ヒ</t>
    </rPh>
    <rPh sb="72" eb="73">
      <t>ウチ</t>
    </rPh>
    <rPh sb="81" eb="82">
      <t>ヤク</t>
    </rPh>
    <phoneticPr fontId="4"/>
  </si>
  <si>
    <t>８　失業対策事業費</t>
    <rPh sb="2" eb="4">
      <t>シツギョウ</t>
    </rPh>
    <rPh sb="4" eb="6">
      <t>タイサク</t>
    </rPh>
    <rPh sb="6" eb="9">
      <t>ジギョウヒ</t>
    </rPh>
    <phoneticPr fontId="4"/>
  </si>
  <si>
    <t>失　業　対　策　事　業　費　の　内　訳</t>
    <rPh sb="0" eb="1">
      <t>シツ</t>
    </rPh>
    <rPh sb="2" eb="3">
      <t>ギョウ</t>
    </rPh>
    <rPh sb="4" eb="5">
      <t>タイ</t>
    </rPh>
    <rPh sb="6" eb="7">
      <t>サク</t>
    </rPh>
    <rPh sb="8" eb="9">
      <t>コト</t>
    </rPh>
    <rPh sb="10" eb="11">
      <t>ギョウ</t>
    </rPh>
    <rPh sb="12" eb="13">
      <t>ヒ</t>
    </rPh>
    <rPh sb="16" eb="17">
      <t>ウチ</t>
    </rPh>
    <rPh sb="18" eb="19">
      <t>ヤク</t>
    </rPh>
    <phoneticPr fontId="4"/>
  </si>
  <si>
    <t>９　公　　　債　　　費</t>
    <rPh sb="2" eb="3">
      <t>オオヤケ</t>
    </rPh>
    <rPh sb="6" eb="7">
      <t>サイ</t>
    </rPh>
    <rPh sb="10" eb="11">
      <t>ヒ</t>
    </rPh>
    <phoneticPr fontId="4"/>
  </si>
  <si>
    <t>１０　積　　　立　　　金</t>
    <rPh sb="3" eb="4">
      <t>セキ</t>
    </rPh>
    <rPh sb="7" eb="8">
      <t>タテ</t>
    </rPh>
    <rPh sb="11" eb="12">
      <t>キン</t>
    </rPh>
    <phoneticPr fontId="4"/>
  </si>
  <si>
    <t>１１　投資及び出資金</t>
    <rPh sb="3" eb="5">
      <t>トウシ</t>
    </rPh>
    <rPh sb="5" eb="6">
      <t>オヨ</t>
    </rPh>
    <rPh sb="7" eb="10">
      <t>シュッシキン</t>
    </rPh>
    <phoneticPr fontId="4"/>
  </si>
  <si>
    <t>１２　貸　　　付　　　金</t>
    <rPh sb="3" eb="4">
      <t>カシ</t>
    </rPh>
    <rPh sb="7" eb="8">
      <t>ヅケ</t>
    </rPh>
    <rPh sb="11" eb="12">
      <t>キン</t>
    </rPh>
    <phoneticPr fontId="4"/>
  </si>
  <si>
    <t>１３　繰　　　出　　　金</t>
    <rPh sb="3" eb="4">
      <t>グリ</t>
    </rPh>
    <rPh sb="7" eb="8">
      <t>デ</t>
    </rPh>
    <rPh sb="11" eb="12">
      <t>キン</t>
    </rPh>
    <phoneticPr fontId="4"/>
  </si>
  <si>
    <t>歳出合計</t>
    <rPh sb="0" eb="2">
      <t>サイシュツ</t>
    </rPh>
    <rPh sb="2" eb="4">
      <t>ゴウケイ</t>
    </rPh>
    <phoneticPr fontId="4"/>
  </si>
  <si>
    <t>歳　　　　　　出　　　　　　合　　　　　　計　　　　　　の　　　　　　内　　　　　　訳</t>
    <rPh sb="0" eb="1">
      <t>トシ</t>
    </rPh>
    <rPh sb="7" eb="8">
      <t>デ</t>
    </rPh>
    <rPh sb="14" eb="15">
      <t>ゴウ</t>
    </rPh>
    <rPh sb="21" eb="22">
      <t>ケイ</t>
    </rPh>
    <rPh sb="35" eb="36">
      <t>ウチ</t>
    </rPh>
    <rPh sb="42" eb="43">
      <t>ヤク</t>
    </rPh>
    <phoneticPr fontId="4"/>
  </si>
  <si>
    <t>歳出充当一般財源等の内訳</t>
    <rPh sb="0" eb="2">
      <t>サイシュツ</t>
    </rPh>
    <rPh sb="2" eb="4">
      <t>ジュウトウ</t>
    </rPh>
    <rPh sb="4" eb="6">
      <t>イッパン</t>
    </rPh>
    <rPh sb="6" eb="9">
      <t>ザイゲンナド</t>
    </rPh>
    <rPh sb="10" eb="12">
      <t>ウチワケ</t>
    </rPh>
    <phoneticPr fontId="4"/>
  </si>
  <si>
    <t>臨　　　　時</t>
    <rPh sb="0" eb="1">
      <t>リン</t>
    </rPh>
    <rPh sb="5" eb="6">
      <t>トキ</t>
    </rPh>
    <phoneticPr fontId="4"/>
  </si>
  <si>
    <t>経　　　　常</t>
    <rPh sb="0" eb="1">
      <t>キョウ</t>
    </rPh>
    <rPh sb="5" eb="6">
      <t>ツネ</t>
    </rPh>
    <phoneticPr fontId="4"/>
  </si>
  <si>
    <t>決　　算　　額</t>
    <rPh sb="0" eb="1">
      <t>ケツ</t>
    </rPh>
    <rPh sb="3" eb="4">
      <t>サン</t>
    </rPh>
    <rPh sb="6" eb="7">
      <t>ガク</t>
    </rPh>
    <phoneticPr fontId="4"/>
  </si>
  <si>
    <t>一般財源等充当額</t>
    <rPh sb="0" eb="2">
      <t>イッパン</t>
    </rPh>
    <rPh sb="2" eb="4">
      <t>ザイゲン</t>
    </rPh>
    <rPh sb="4" eb="5">
      <t>トウ</t>
    </rPh>
    <rPh sb="5" eb="7">
      <t>ジュウトウ</t>
    </rPh>
    <rPh sb="7" eb="8">
      <t>ガク</t>
    </rPh>
    <phoneticPr fontId="4"/>
  </si>
  <si>
    <t>　(２)</t>
    <phoneticPr fontId="4"/>
  </si>
  <si>
    <t>　(３)</t>
    <phoneticPr fontId="4"/>
  </si>
  <si>
    <t>　(４)</t>
    <phoneticPr fontId="4"/>
  </si>
  <si>
    <t>　(５)</t>
    <phoneticPr fontId="4"/>
  </si>
  <si>
    <t>　(６)</t>
    <phoneticPr fontId="4"/>
  </si>
  <si>
    <t>　(１)</t>
    <phoneticPr fontId="4"/>
  </si>
  <si>
    <t>都　　　市　　　計　　　画　　　費　　　の　　　内　　　訳</t>
    <rPh sb="0" eb="1">
      <t>ミヤコ</t>
    </rPh>
    <rPh sb="4" eb="5">
      <t>シ</t>
    </rPh>
    <rPh sb="8" eb="9">
      <t>ケイ</t>
    </rPh>
    <rPh sb="12" eb="13">
      <t>ガ</t>
    </rPh>
    <rPh sb="16" eb="17">
      <t>ヒ</t>
    </rPh>
    <rPh sb="24" eb="25">
      <t>ウチ</t>
    </rPh>
    <rPh sb="28" eb="29">
      <t>ヤク</t>
    </rPh>
    <phoneticPr fontId="4"/>
  </si>
  <si>
    <t>　(７)</t>
    <phoneticPr fontId="4"/>
  </si>
  <si>
    <t>　(８)</t>
    <phoneticPr fontId="4"/>
  </si>
  <si>
    <t>保　健　体　育　費　の　内　訳</t>
    <rPh sb="0" eb="1">
      <t>タモツ</t>
    </rPh>
    <rPh sb="2" eb="3">
      <t>ケン</t>
    </rPh>
    <rPh sb="4" eb="5">
      <t>カラダ</t>
    </rPh>
    <rPh sb="6" eb="7">
      <t>イク</t>
    </rPh>
    <rPh sb="8" eb="9">
      <t>ヒ</t>
    </rPh>
    <rPh sb="12" eb="13">
      <t>ウチ</t>
    </rPh>
    <rPh sb="14" eb="15">
      <t>ヤク</t>
    </rPh>
    <phoneticPr fontId="4"/>
  </si>
  <si>
    <t>　(９)</t>
    <phoneticPr fontId="4"/>
  </si>
  <si>
    <t>職　　　　員　　　　給</t>
    <rPh sb="0" eb="1">
      <t>ショク</t>
    </rPh>
    <rPh sb="5" eb="6">
      <t>イン</t>
    </rPh>
    <rPh sb="10" eb="11">
      <t>キュウ</t>
    </rPh>
    <phoneticPr fontId="4"/>
  </si>
  <si>
    <t>　(１)　国に対するもの</t>
    <rPh sb="5" eb="6">
      <t>クニ</t>
    </rPh>
    <rPh sb="7" eb="8">
      <t>タイ</t>
    </rPh>
    <phoneticPr fontId="4"/>
  </si>
  <si>
    <t>　(２)　都道府県に対するもの</t>
    <rPh sb="5" eb="9">
      <t>トドウフケン</t>
    </rPh>
    <rPh sb="10" eb="11">
      <t>タイ</t>
    </rPh>
    <phoneticPr fontId="4"/>
  </si>
  <si>
    <t>　(３)　同級他団体に対するもの</t>
    <rPh sb="5" eb="7">
      <t>ドウキュウ</t>
    </rPh>
    <rPh sb="7" eb="8">
      <t>タ</t>
    </rPh>
    <rPh sb="8" eb="10">
      <t>ダンタイ</t>
    </rPh>
    <rPh sb="11" eb="12">
      <t>タイ</t>
    </rPh>
    <phoneticPr fontId="4"/>
  </si>
  <si>
    <t>　(４)　一部事務組合に対するもの</t>
    <rPh sb="5" eb="7">
      <t>イチブ</t>
    </rPh>
    <rPh sb="7" eb="9">
      <t>ジム</t>
    </rPh>
    <rPh sb="9" eb="11">
      <t>クミアイ</t>
    </rPh>
    <rPh sb="12" eb="13">
      <t>タイ</t>
    </rPh>
    <phoneticPr fontId="4"/>
  </si>
  <si>
    <t>　(５)　その他に対するもの</t>
    <rPh sb="7" eb="8">
      <t>タ</t>
    </rPh>
    <rPh sb="9" eb="10">
      <t>タイ</t>
    </rPh>
    <phoneticPr fontId="4"/>
  </si>
  <si>
    <t>決　　算　　額</t>
  </si>
  <si>
    <t>　(１)　補　助　事　業　費</t>
    <rPh sb="5" eb="6">
      <t>ホ</t>
    </rPh>
    <rPh sb="7" eb="8">
      <t>スケ</t>
    </rPh>
    <rPh sb="9" eb="10">
      <t>コト</t>
    </rPh>
    <rPh sb="11" eb="12">
      <t>ギョウ</t>
    </rPh>
    <rPh sb="13" eb="14">
      <t>ヒ</t>
    </rPh>
    <phoneticPr fontId="4"/>
  </si>
  <si>
    <t>　(２)　単　独　事　業　費</t>
    <rPh sb="5" eb="6">
      <t>タン</t>
    </rPh>
    <rPh sb="7" eb="8">
      <t>ドク</t>
    </rPh>
    <rPh sb="9" eb="10">
      <t>コト</t>
    </rPh>
    <rPh sb="11" eb="12">
      <t>ギョウ</t>
    </rPh>
    <rPh sb="13" eb="14">
      <t>ヒ</t>
    </rPh>
    <phoneticPr fontId="4"/>
  </si>
  <si>
    <t>　(３)　国 直 轄 事 業 負 担 金</t>
    <rPh sb="5" eb="6">
      <t>クニ</t>
    </rPh>
    <rPh sb="7" eb="8">
      <t>チョク</t>
    </rPh>
    <rPh sb="9" eb="10">
      <t>クサビ</t>
    </rPh>
    <rPh sb="11" eb="12">
      <t>コト</t>
    </rPh>
    <rPh sb="13" eb="14">
      <t>ギョウ</t>
    </rPh>
    <rPh sb="15" eb="16">
      <t>フ</t>
    </rPh>
    <rPh sb="17" eb="18">
      <t>ニナ</t>
    </rPh>
    <rPh sb="19" eb="20">
      <t>キン</t>
    </rPh>
    <phoneticPr fontId="4"/>
  </si>
  <si>
    <t>　(４)　府 営 事 業 負 担 金</t>
    <rPh sb="5" eb="6">
      <t>フ</t>
    </rPh>
    <rPh sb="7" eb="8">
      <t>エイ</t>
    </rPh>
    <rPh sb="9" eb="10">
      <t>コト</t>
    </rPh>
    <rPh sb="11" eb="12">
      <t>ギョウ</t>
    </rPh>
    <rPh sb="13" eb="14">
      <t>フ</t>
    </rPh>
    <rPh sb="15" eb="16">
      <t>ニナ</t>
    </rPh>
    <rPh sb="17" eb="18">
      <t>キン</t>
    </rPh>
    <phoneticPr fontId="4"/>
  </si>
  <si>
    <t>　(５)　同級他団体施行事業負担金</t>
    <rPh sb="5" eb="7">
      <t>ドウキュウ</t>
    </rPh>
    <rPh sb="7" eb="8">
      <t>タ</t>
    </rPh>
    <rPh sb="8" eb="10">
      <t>ダンタイ</t>
    </rPh>
    <rPh sb="10" eb="12">
      <t>セコウ</t>
    </rPh>
    <rPh sb="12" eb="14">
      <t>ジギョウ</t>
    </rPh>
    <rPh sb="14" eb="17">
      <t>フタンキン</t>
    </rPh>
    <phoneticPr fontId="4"/>
  </si>
  <si>
    <t>　(６)　受　託　事　業　費</t>
    <rPh sb="5" eb="6">
      <t>ウケ</t>
    </rPh>
    <rPh sb="7" eb="8">
      <t>コトヅケ</t>
    </rPh>
    <rPh sb="9" eb="10">
      <t>コト</t>
    </rPh>
    <rPh sb="11" eb="12">
      <t>ギョウ</t>
    </rPh>
    <rPh sb="13" eb="14">
      <t>ヒ</t>
    </rPh>
    <phoneticPr fontId="4"/>
  </si>
  <si>
    <t>受　　託　　事　　業　　費　　の　　内　　訳</t>
    <rPh sb="0" eb="1">
      <t>ウケ</t>
    </rPh>
    <rPh sb="3" eb="4">
      <t>コトヅケ</t>
    </rPh>
    <rPh sb="6" eb="7">
      <t>コト</t>
    </rPh>
    <rPh sb="9" eb="10">
      <t>ギョウ</t>
    </rPh>
    <rPh sb="12" eb="13">
      <t>ヒ</t>
    </rPh>
    <rPh sb="18" eb="19">
      <t>ウチ</t>
    </rPh>
    <rPh sb="21" eb="22">
      <t>ヤク</t>
    </rPh>
    <phoneticPr fontId="4"/>
  </si>
  <si>
    <t>　(３)　府 営 事 業 負 担 金</t>
    <rPh sb="5" eb="6">
      <t>フ</t>
    </rPh>
    <rPh sb="7" eb="8">
      <t>エイ</t>
    </rPh>
    <rPh sb="9" eb="10">
      <t>コト</t>
    </rPh>
    <rPh sb="11" eb="12">
      <t>ギョウ</t>
    </rPh>
    <rPh sb="13" eb="14">
      <t>フ</t>
    </rPh>
    <rPh sb="15" eb="16">
      <t>ニナ</t>
    </rPh>
    <rPh sb="17" eb="18">
      <t>キン</t>
    </rPh>
    <phoneticPr fontId="4"/>
  </si>
  <si>
    <t>　(4)　同級他団体施行事業負担金</t>
    <rPh sb="5" eb="7">
      <t>ドウキュウ</t>
    </rPh>
    <rPh sb="7" eb="8">
      <t>タ</t>
    </rPh>
    <rPh sb="8" eb="10">
      <t>ダンタイ</t>
    </rPh>
    <rPh sb="10" eb="12">
      <t>セコウ</t>
    </rPh>
    <rPh sb="12" eb="14">
      <t>ジギョウ</t>
    </rPh>
    <rPh sb="14" eb="17">
      <t>フタンキン</t>
    </rPh>
    <phoneticPr fontId="4"/>
  </si>
  <si>
    <t>　(５)　受　託　事　業　費</t>
    <rPh sb="5" eb="6">
      <t>ウケ</t>
    </rPh>
    <rPh sb="7" eb="8">
      <t>コトヅケ</t>
    </rPh>
    <rPh sb="9" eb="10">
      <t>コト</t>
    </rPh>
    <rPh sb="11" eb="12">
      <t>ギョウ</t>
    </rPh>
    <rPh sb="13" eb="14">
      <t>ヒ</t>
    </rPh>
    <phoneticPr fontId="4"/>
  </si>
  <si>
    <t>　(１)　義 務 的 経 費　(１、４、９)</t>
    <rPh sb="5" eb="6">
      <t>ギ</t>
    </rPh>
    <rPh sb="7" eb="8">
      <t>ツトム</t>
    </rPh>
    <rPh sb="9" eb="10">
      <t>マト</t>
    </rPh>
    <rPh sb="11" eb="12">
      <t>ヘ</t>
    </rPh>
    <rPh sb="13" eb="14">
      <t>ヒ</t>
    </rPh>
    <phoneticPr fontId="4"/>
  </si>
  <si>
    <t>　(２)　投 資 的 経 費　(６、７、８)</t>
    <rPh sb="5" eb="6">
      <t>ナ</t>
    </rPh>
    <rPh sb="7" eb="8">
      <t>シ</t>
    </rPh>
    <rPh sb="9" eb="10">
      <t>マト</t>
    </rPh>
    <rPh sb="11" eb="12">
      <t>キョウ</t>
    </rPh>
    <rPh sb="13" eb="14">
      <t>ヒ</t>
    </rPh>
    <phoneticPr fontId="4"/>
  </si>
  <si>
    <t>①街　　路　　費</t>
    <rPh sb="1" eb="2">
      <t>マチ</t>
    </rPh>
    <rPh sb="4" eb="5">
      <t>ミチ</t>
    </rPh>
    <rPh sb="7" eb="8">
      <t>ヒ</t>
    </rPh>
    <phoneticPr fontId="4"/>
  </si>
  <si>
    <t>②公　　園　　費</t>
    <rPh sb="1" eb="2">
      <t>オオヤケ</t>
    </rPh>
    <rPh sb="4" eb="5">
      <t>エン</t>
    </rPh>
    <rPh sb="7" eb="8">
      <t>ヒ</t>
    </rPh>
    <phoneticPr fontId="4"/>
  </si>
  <si>
    <t>③下   水   道   費</t>
    <rPh sb="1" eb="2">
      <t>シタ</t>
    </rPh>
    <rPh sb="5" eb="6">
      <t>ミズ</t>
    </rPh>
    <rPh sb="9" eb="10">
      <t>ミチ</t>
    </rPh>
    <rPh sb="13" eb="14">
      <t>ヒ</t>
    </rPh>
    <phoneticPr fontId="4"/>
  </si>
  <si>
    <t>④区 画 整 理 費 等</t>
    <rPh sb="1" eb="2">
      <t>ク</t>
    </rPh>
    <rPh sb="3" eb="4">
      <t>ガ</t>
    </rPh>
    <rPh sb="5" eb="6">
      <t>ヒトシ</t>
    </rPh>
    <rPh sb="7" eb="8">
      <t>リ</t>
    </rPh>
    <rPh sb="9" eb="10">
      <t>ヒ</t>
    </rPh>
    <rPh sb="11" eb="12">
      <t>トウ</t>
    </rPh>
    <phoneticPr fontId="4"/>
  </si>
  <si>
    <t>①体育施設費等</t>
    <rPh sb="1" eb="3">
      <t>タイイク</t>
    </rPh>
    <rPh sb="3" eb="6">
      <t>シセツヒ</t>
    </rPh>
    <rPh sb="6" eb="7">
      <t>ナド</t>
    </rPh>
    <phoneticPr fontId="4"/>
  </si>
  <si>
    <t>②学校給食費</t>
    <rPh sb="1" eb="3">
      <t>ガッコウ</t>
    </rPh>
    <rPh sb="3" eb="5">
      <t>キュウショク</t>
    </rPh>
    <rPh sb="5" eb="6">
      <t>ヒ</t>
    </rPh>
    <phoneticPr fontId="4"/>
  </si>
  <si>
    <t>一般財源等充当額</t>
  </si>
  <si>
    <t>一般財源等　　　　　　充　当　額</t>
    <phoneticPr fontId="4"/>
  </si>
  <si>
    <t>一般財源等
充　当　額</t>
    <phoneticPr fontId="4"/>
  </si>
  <si>
    <t>①補　助　事　業　費</t>
    <rPh sb="1" eb="2">
      <t>ホ</t>
    </rPh>
    <rPh sb="3" eb="4">
      <t>スケ</t>
    </rPh>
    <rPh sb="5" eb="6">
      <t>コト</t>
    </rPh>
    <rPh sb="7" eb="8">
      <t>ギョウ</t>
    </rPh>
    <rPh sb="9" eb="10">
      <t>ヒ</t>
    </rPh>
    <phoneticPr fontId="4"/>
  </si>
  <si>
    <t>②　単　独　事　業　費</t>
    <rPh sb="2" eb="3">
      <t>タン</t>
    </rPh>
    <rPh sb="4" eb="5">
      <t>ドク</t>
    </rPh>
    <rPh sb="6" eb="7">
      <t>コト</t>
    </rPh>
    <rPh sb="8" eb="9">
      <t>ギョウ</t>
    </rPh>
    <rPh sb="10" eb="11">
      <t>ヒ</t>
    </rPh>
    <phoneticPr fontId="4"/>
  </si>
  <si>
    <t>①　補　助　事　業　費</t>
    <rPh sb="2" eb="3">
      <t>ホ</t>
    </rPh>
    <rPh sb="4" eb="5">
      <t>スケ</t>
    </rPh>
    <rPh sb="6" eb="7">
      <t>コト</t>
    </rPh>
    <rPh sb="8" eb="9">
      <t>ギョウ</t>
    </rPh>
    <rPh sb="10" eb="11">
      <t>ヒ</t>
    </rPh>
    <phoneticPr fontId="4"/>
  </si>
  <si>
    <t>一般財源等充当額</t>
    <phoneticPr fontId="4"/>
  </si>
  <si>
    <t>総　務　管　理　費</t>
    <rPh sb="0" eb="1">
      <t>フサ</t>
    </rPh>
    <rPh sb="2" eb="3">
      <t>ツトム</t>
    </rPh>
    <rPh sb="4" eb="5">
      <t>カン</t>
    </rPh>
    <rPh sb="6" eb="7">
      <t>リ</t>
    </rPh>
    <rPh sb="8" eb="9">
      <t>ヒ</t>
    </rPh>
    <phoneticPr fontId="4"/>
  </si>
  <si>
    <t>徴　　税　　費</t>
    <rPh sb="0" eb="1">
      <t>チョウ</t>
    </rPh>
    <rPh sb="3" eb="4">
      <t>ゼイ</t>
    </rPh>
    <rPh sb="6" eb="7">
      <t>ヒ</t>
    </rPh>
    <phoneticPr fontId="4"/>
  </si>
  <si>
    <t>戸籍・住民基本台帳費</t>
    <rPh sb="0" eb="2">
      <t>コセキ</t>
    </rPh>
    <rPh sb="3" eb="5">
      <t>ジュウミン</t>
    </rPh>
    <rPh sb="5" eb="7">
      <t>キホン</t>
    </rPh>
    <rPh sb="7" eb="9">
      <t>ダイチョウ</t>
    </rPh>
    <rPh sb="9" eb="10">
      <t>ヒ</t>
    </rPh>
    <phoneticPr fontId="4"/>
  </si>
  <si>
    <t>選　　挙　　費</t>
    <rPh sb="0" eb="1">
      <t>セン</t>
    </rPh>
    <rPh sb="3" eb="4">
      <t>キョ</t>
    </rPh>
    <rPh sb="6" eb="7">
      <t>ヒ</t>
    </rPh>
    <phoneticPr fontId="4"/>
  </si>
  <si>
    <t>統　計　調　査　費</t>
    <rPh sb="0" eb="1">
      <t>オサム</t>
    </rPh>
    <rPh sb="2" eb="3">
      <t>ケイ</t>
    </rPh>
    <rPh sb="4" eb="5">
      <t>チョウ</t>
    </rPh>
    <rPh sb="6" eb="7">
      <t>ジャ</t>
    </rPh>
    <rPh sb="8" eb="9">
      <t>ヒ</t>
    </rPh>
    <phoneticPr fontId="4"/>
  </si>
  <si>
    <t>監　査　委　員　費</t>
    <rPh sb="0" eb="1">
      <t>ミ</t>
    </rPh>
    <rPh sb="2" eb="3">
      <t>ジャ</t>
    </rPh>
    <rPh sb="4" eb="5">
      <t>イ</t>
    </rPh>
    <rPh sb="6" eb="7">
      <t>イン</t>
    </rPh>
    <rPh sb="8" eb="9">
      <t>ヒ</t>
    </rPh>
    <phoneticPr fontId="4"/>
  </si>
  <si>
    <t>社　会　福　祉　費</t>
    <rPh sb="0" eb="1">
      <t>シャ</t>
    </rPh>
    <rPh sb="2" eb="3">
      <t>カイ</t>
    </rPh>
    <rPh sb="4" eb="5">
      <t>フク</t>
    </rPh>
    <rPh sb="6" eb="7">
      <t>サイワイ</t>
    </rPh>
    <rPh sb="8" eb="9">
      <t>ヒ</t>
    </rPh>
    <phoneticPr fontId="4"/>
  </si>
  <si>
    <t>老　人　福　祉　費</t>
    <rPh sb="0" eb="1">
      <t>ロウ</t>
    </rPh>
    <rPh sb="2" eb="3">
      <t>ヒト</t>
    </rPh>
    <rPh sb="4" eb="5">
      <t>フク</t>
    </rPh>
    <rPh sb="6" eb="7">
      <t>サイワイ</t>
    </rPh>
    <rPh sb="8" eb="9">
      <t>ヒ</t>
    </rPh>
    <phoneticPr fontId="4"/>
  </si>
  <si>
    <t>児　童　福　祉　費</t>
    <rPh sb="0" eb="1">
      <t>ジ</t>
    </rPh>
    <rPh sb="2" eb="3">
      <t>ワラベ</t>
    </rPh>
    <rPh sb="4" eb="5">
      <t>フク</t>
    </rPh>
    <rPh sb="6" eb="7">
      <t>サイワイ</t>
    </rPh>
    <rPh sb="8" eb="9">
      <t>ヒ</t>
    </rPh>
    <phoneticPr fontId="4"/>
  </si>
  <si>
    <t>生　活　保　護　費</t>
    <rPh sb="0" eb="1">
      <t>ショウ</t>
    </rPh>
    <rPh sb="2" eb="3">
      <t>カツ</t>
    </rPh>
    <rPh sb="4" eb="5">
      <t>タモツ</t>
    </rPh>
    <rPh sb="6" eb="7">
      <t>マモル</t>
    </rPh>
    <rPh sb="8" eb="9">
      <t>ヒ</t>
    </rPh>
    <phoneticPr fontId="4"/>
  </si>
  <si>
    <t>災　害　救　助　費</t>
    <rPh sb="0" eb="1">
      <t>ワザワ</t>
    </rPh>
    <rPh sb="2" eb="3">
      <t>ガイ</t>
    </rPh>
    <rPh sb="4" eb="5">
      <t>スク</t>
    </rPh>
    <rPh sb="6" eb="7">
      <t>スケ</t>
    </rPh>
    <rPh sb="8" eb="9">
      <t>ヒ</t>
    </rPh>
    <phoneticPr fontId="4"/>
  </si>
  <si>
    <t>保　健　衛　生　費</t>
    <rPh sb="0" eb="1">
      <t>タモツ</t>
    </rPh>
    <rPh sb="2" eb="3">
      <t>ケン</t>
    </rPh>
    <rPh sb="4" eb="5">
      <t>マモル</t>
    </rPh>
    <rPh sb="6" eb="7">
      <t>ショウ</t>
    </rPh>
    <rPh sb="8" eb="9">
      <t>ヒ</t>
    </rPh>
    <phoneticPr fontId="4"/>
  </si>
  <si>
    <t>結　核　対　策　費</t>
    <rPh sb="0" eb="1">
      <t>ケツ</t>
    </rPh>
    <rPh sb="2" eb="3">
      <t>カク</t>
    </rPh>
    <rPh sb="4" eb="5">
      <t>タイ</t>
    </rPh>
    <rPh sb="6" eb="7">
      <t>サク</t>
    </rPh>
    <rPh sb="8" eb="9">
      <t>ヒ</t>
    </rPh>
    <phoneticPr fontId="4"/>
  </si>
  <si>
    <t>保 　健　 所　 費</t>
    <rPh sb="0" eb="1">
      <t>タモツ</t>
    </rPh>
    <rPh sb="3" eb="4">
      <t>ケン</t>
    </rPh>
    <rPh sb="6" eb="7">
      <t>トコロ</t>
    </rPh>
    <rPh sb="9" eb="10">
      <t>ヒ</t>
    </rPh>
    <phoneticPr fontId="4"/>
  </si>
  <si>
    <t>清　　掃　　費</t>
    <rPh sb="0" eb="1">
      <t>キヨシ</t>
    </rPh>
    <rPh sb="3" eb="4">
      <t>ハ</t>
    </rPh>
    <rPh sb="6" eb="7">
      <t>ヒ</t>
    </rPh>
    <phoneticPr fontId="4"/>
  </si>
  <si>
    <t>失　業　対　策　費</t>
    <rPh sb="0" eb="1">
      <t>シツ</t>
    </rPh>
    <rPh sb="2" eb="3">
      <t>ギョウ</t>
    </rPh>
    <rPh sb="4" eb="5">
      <t>タイ</t>
    </rPh>
    <rPh sb="6" eb="7">
      <t>サク</t>
    </rPh>
    <rPh sb="8" eb="9">
      <t>ヒ</t>
    </rPh>
    <phoneticPr fontId="4"/>
  </si>
  <si>
    <t>労   働   諸   費</t>
    <rPh sb="0" eb="1">
      <t>ロウ</t>
    </rPh>
    <rPh sb="4" eb="5">
      <t>ドウ</t>
    </rPh>
    <rPh sb="8" eb="9">
      <t>モロ</t>
    </rPh>
    <rPh sb="12" eb="13">
      <t>ヒ</t>
    </rPh>
    <phoneticPr fontId="4"/>
  </si>
  <si>
    <t>農　　業　　費</t>
    <rPh sb="0" eb="1">
      <t>ノウ</t>
    </rPh>
    <rPh sb="3" eb="4">
      <t>ギョウ</t>
    </rPh>
    <rPh sb="6" eb="7">
      <t>ヒ</t>
    </rPh>
    <phoneticPr fontId="4"/>
  </si>
  <si>
    <t>畜   産   業   費</t>
    <rPh sb="0" eb="1">
      <t>チク</t>
    </rPh>
    <rPh sb="4" eb="5">
      <t>サン</t>
    </rPh>
    <rPh sb="8" eb="9">
      <t>ギョウ</t>
    </rPh>
    <rPh sb="12" eb="13">
      <t>ヒ</t>
    </rPh>
    <phoneticPr fontId="4"/>
  </si>
  <si>
    <t>農　　地　　費</t>
    <rPh sb="0" eb="1">
      <t>ノウ</t>
    </rPh>
    <rPh sb="3" eb="4">
      <t>チ</t>
    </rPh>
    <rPh sb="6" eb="7">
      <t>ヒ</t>
    </rPh>
    <phoneticPr fontId="4"/>
  </si>
  <si>
    <t>林　　業　　費</t>
    <rPh sb="0" eb="1">
      <t>ハヤシ</t>
    </rPh>
    <rPh sb="3" eb="4">
      <t>ギョウ</t>
    </rPh>
    <rPh sb="6" eb="7">
      <t>ヒ</t>
    </rPh>
    <phoneticPr fontId="4"/>
  </si>
  <si>
    <t>水   産   業   費</t>
    <rPh sb="0" eb="1">
      <t>ミズ</t>
    </rPh>
    <rPh sb="4" eb="5">
      <t>サン</t>
    </rPh>
    <rPh sb="8" eb="9">
      <t>ギョウ</t>
    </rPh>
    <rPh sb="12" eb="13">
      <t>ヒ</t>
    </rPh>
    <phoneticPr fontId="4"/>
  </si>
  <si>
    <t>土　木　管　理　費</t>
    <rPh sb="0" eb="1">
      <t>ツチ</t>
    </rPh>
    <rPh sb="2" eb="3">
      <t>キ</t>
    </rPh>
    <rPh sb="4" eb="5">
      <t>カン</t>
    </rPh>
    <rPh sb="6" eb="7">
      <t>リ</t>
    </rPh>
    <rPh sb="8" eb="9">
      <t>ヒ</t>
    </rPh>
    <phoneticPr fontId="4"/>
  </si>
  <si>
    <t>道 路 橋 り ょ う 費</t>
    <rPh sb="0" eb="1">
      <t>ミチ</t>
    </rPh>
    <rPh sb="2" eb="3">
      <t>ミチ</t>
    </rPh>
    <rPh sb="4" eb="5">
      <t>ハシ</t>
    </rPh>
    <rPh sb="12" eb="13">
      <t>ヒ</t>
    </rPh>
    <phoneticPr fontId="4"/>
  </si>
  <si>
    <t>河　　川　　費</t>
    <rPh sb="0" eb="1">
      <t>カワ</t>
    </rPh>
    <rPh sb="3" eb="4">
      <t>カワ</t>
    </rPh>
    <rPh sb="6" eb="7">
      <t>ヒ</t>
    </rPh>
    <phoneticPr fontId="4"/>
  </si>
  <si>
    <t>港　　湾　　費</t>
    <rPh sb="0" eb="1">
      <t>ミナト</t>
    </rPh>
    <rPh sb="3" eb="4">
      <t>ワン</t>
    </rPh>
    <rPh sb="6" eb="7">
      <t>ヒ</t>
    </rPh>
    <phoneticPr fontId="4"/>
  </si>
  <si>
    <t>都　市　計　画　費</t>
    <rPh sb="0" eb="1">
      <t>ミヤコ</t>
    </rPh>
    <rPh sb="2" eb="3">
      <t>シ</t>
    </rPh>
    <rPh sb="4" eb="5">
      <t>ケイ</t>
    </rPh>
    <rPh sb="6" eb="7">
      <t>ガ</t>
    </rPh>
    <rPh sb="8" eb="9">
      <t>ヒ</t>
    </rPh>
    <phoneticPr fontId="4"/>
  </si>
  <si>
    <t>住　　宅　　費</t>
    <rPh sb="0" eb="1">
      <t>ジュウ</t>
    </rPh>
    <rPh sb="3" eb="4">
      <t>タク</t>
    </rPh>
    <rPh sb="6" eb="7">
      <t>ヒ</t>
    </rPh>
    <phoneticPr fontId="4"/>
  </si>
  <si>
    <t>教　育　総　務　費</t>
    <rPh sb="0" eb="1">
      <t>キョウ</t>
    </rPh>
    <rPh sb="2" eb="3">
      <t>イク</t>
    </rPh>
    <rPh sb="4" eb="5">
      <t>フサ</t>
    </rPh>
    <rPh sb="6" eb="7">
      <t>ツトム</t>
    </rPh>
    <rPh sb="8" eb="9">
      <t>ヒ</t>
    </rPh>
    <phoneticPr fontId="4"/>
  </si>
  <si>
    <t>小   学   校   費</t>
    <rPh sb="0" eb="1">
      <t>ショウ</t>
    </rPh>
    <rPh sb="4" eb="5">
      <t>ガク</t>
    </rPh>
    <rPh sb="8" eb="9">
      <t>コウ</t>
    </rPh>
    <rPh sb="12" eb="13">
      <t>ヒ</t>
    </rPh>
    <phoneticPr fontId="4"/>
  </si>
  <si>
    <t>中   学   校   費</t>
    <rPh sb="0" eb="1">
      <t>ナカ</t>
    </rPh>
    <rPh sb="4" eb="5">
      <t>ガク</t>
    </rPh>
    <rPh sb="8" eb="9">
      <t>コウ</t>
    </rPh>
    <rPh sb="12" eb="13">
      <t>ヒ</t>
    </rPh>
    <phoneticPr fontId="4"/>
  </si>
  <si>
    <t>高　等　学　校　費</t>
    <rPh sb="0" eb="1">
      <t>タカ</t>
    </rPh>
    <rPh sb="2" eb="3">
      <t>トウ</t>
    </rPh>
    <rPh sb="4" eb="5">
      <t>ガク</t>
    </rPh>
    <rPh sb="6" eb="7">
      <t>コウ</t>
    </rPh>
    <rPh sb="8" eb="9">
      <t>ヒ</t>
    </rPh>
    <phoneticPr fontId="4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</si>
  <si>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4"/>
  </si>
  <si>
    <t>幼   稚   園   費</t>
    <rPh sb="0" eb="1">
      <t>ヨウ</t>
    </rPh>
    <rPh sb="4" eb="5">
      <t>チ</t>
    </rPh>
    <rPh sb="8" eb="9">
      <t>エン</t>
    </rPh>
    <rPh sb="12" eb="13">
      <t>ヒ</t>
    </rPh>
    <phoneticPr fontId="4"/>
  </si>
  <si>
    <t>社　会　教　育　費</t>
    <rPh sb="0" eb="1">
      <t>シャ</t>
    </rPh>
    <rPh sb="2" eb="3">
      <t>カイ</t>
    </rPh>
    <rPh sb="4" eb="5">
      <t>キョウ</t>
    </rPh>
    <rPh sb="6" eb="7">
      <t>イク</t>
    </rPh>
    <rPh sb="8" eb="9">
      <t>ヒ</t>
    </rPh>
    <phoneticPr fontId="4"/>
  </si>
  <si>
    <t>保　健　体　育　費</t>
    <rPh sb="0" eb="1">
      <t>タモツ</t>
    </rPh>
    <rPh sb="2" eb="3">
      <t>ケン</t>
    </rPh>
    <rPh sb="4" eb="5">
      <t>カラダ</t>
    </rPh>
    <rPh sb="6" eb="7">
      <t>イク</t>
    </rPh>
    <rPh sb="8" eb="9">
      <t>ヒ</t>
    </rPh>
    <phoneticPr fontId="4"/>
  </si>
  <si>
    <t>大　　学　　費</t>
    <rPh sb="0" eb="1">
      <t>ダイ</t>
    </rPh>
    <rPh sb="3" eb="4">
      <t>ガク</t>
    </rPh>
    <rPh sb="6" eb="7">
      <t>ヒ</t>
    </rPh>
    <phoneticPr fontId="4"/>
  </si>
  <si>
    <t>普通財産取得費</t>
    <rPh sb="0" eb="1">
      <t>アマネ</t>
    </rPh>
    <rPh sb="1" eb="2">
      <t>ツウ</t>
    </rPh>
    <rPh sb="2" eb="3">
      <t>ザイ</t>
    </rPh>
    <rPh sb="3" eb="4">
      <t>サン</t>
    </rPh>
    <rPh sb="4" eb="6">
      <t>シュトク</t>
    </rPh>
    <rPh sb="6" eb="7">
      <t>ヒ</t>
    </rPh>
    <phoneticPr fontId="4"/>
  </si>
  <si>
    <t>公　営　企　業　費</t>
    <rPh sb="0" eb="1">
      <t>オオヤケ</t>
    </rPh>
    <rPh sb="2" eb="3">
      <t>エイ</t>
    </rPh>
    <rPh sb="4" eb="5">
      <t>クワダ</t>
    </rPh>
    <rPh sb="6" eb="7">
      <t>ギョウ</t>
    </rPh>
    <rPh sb="8" eb="9">
      <t>ヒ</t>
    </rPh>
    <phoneticPr fontId="4"/>
  </si>
  <si>
    <t>都道府県交付金</t>
    <rPh sb="0" eb="1">
      <t>ト</t>
    </rPh>
    <rPh sb="1" eb="4">
      <t>ドウフケン</t>
    </rPh>
    <rPh sb="4" eb="7">
      <t>コウフキン</t>
    </rPh>
    <phoneticPr fontId="4"/>
  </si>
  <si>
    <t>OK</t>
  </si>
  <si>
    <t>（注）補助事業とは、補助事業費、国直轄事業負担金及び受託事業費の補助の合計であり、</t>
    <rPh sb="1" eb="2">
      <t>チュウ</t>
    </rPh>
    <rPh sb="3" eb="5">
      <t>ホジョ</t>
    </rPh>
    <rPh sb="5" eb="7">
      <t>ジギョウ</t>
    </rPh>
    <rPh sb="10" eb="12">
      <t>ホジョ</t>
    </rPh>
    <rPh sb="12" eb="15">
      <t>ジギョウヒ</t>
    </rPh>
    <rPh sb="16" eb="17">
      <t>クニ</t>
    </rPh>
    <rPh sb="17" eb="19">
      <t>チョッカツ</t>
    </rPh>
    <rPh sb="19" eb="21">
      <t>ジギョウ</t>
    </rPh>
    <rPh sb="21" eb="24">
      <t>フタンキン</t>
    </rPh>
    <rPh sb="24" eb="25">
      <t>オヨ</t>
    </rPh>
    <rPh sb="26" eb="28">
      <t>ジュタク</t>
    </rPh>
    <rPh sb="28" eb="31">
      <t>ジギョウヒ</t>
    </rPh>
    <rPh sb="32" eb="34">
      <t>ホジョ</t>
    </rPh>
    <rPh sb="35" eb="37">
      <t>ゴウケイ</t>
    </rPh>
    <phoneticPr fontId="4"/>
  </si>
  <si>
    <t>　　　単独事業とは、単独事業費、府営事業負担金、同級他団体施行事業負担金及び受託事</t>
    <rPh sb="3" eb="5">
      <t>タンドク</t>
    </rPh>
    <rPh sb="5" eb="7">
      <t>ジギョウ</t>
    </rPh>
    <rPh sb="10" eb="12">
      <t>タンドク</t>
    </rPh>
    <rPh sb="12" eb="15">
      <t>ジギョウヒ</t>
    </rPh>
    <rPh sb="16" eb="17">
      <t>フ</t>
    </rPh>
    <rPh sb="17" eb="18">
      <t>エイ</t>
    </rPh>
    <rPh sb="18" eb="20">
      <t>ジギョウ</t>
    </rPh>
    <rPh sb="20" eb="23">
      <t>フタンキン</t>
    </rPh>
    <rPh sb="24" eb="26">
      <t>ドウキュウ</t>
    </rPh>
    <rPh sb="26" eb="27">
      <t>タ</t>
    </rPh>
    <rPh sb="27" eb="29">
      <t>ダンタイ</t>
    </rPh>
    <rPh sb="29" eb="31">
      <t>セコウ</t>
    </rPh>
    <rPh sb="31" eb="33">
      <t>ジギョウ</t>
    </rPh>
    <rPh sb="33" eb="36">
      <t>フタンキン</t>
    </rPh>
    <rPh sb="36" eb="37">
      <t>オヨ</t>
    </rPh>
    <rPh sb="38" eb="40">
      <t>ジュタク</t>
    </rPh>
    <rPh sb="40" eb="41">
      <t>ゴト</t>
    </rPh>
    <phoneticPr fontId="4"/>
  </si>
  <si>
    <t>（単位：円）</t>
  </si>
  <si>
    <t>人件費の内訳</t>
    <rPh sb="0" eb="3">
      <t>ジンケンヒ</t>
    </rPh>
    <rPh sb="4" eb="6">
      <t>ウチワケ</t>
    </rPh>
    <phoneticPr fontId="4"/>
  </si>
  <si>
    <t>事業費支弁人件費の内訳</t>
    <rPh sb="0" eb="3">
      <t>ジギョウヒ</t>
    </rPh>
    <rPh sb="3" eb="4">
      <t>シ</t>
    </rPh>
    <rPh sb="4" eb="5">
      <t>ベン</t>
    </rPh>
    <rPh sb="5" eb="8">
      <t>ジンケンヒ</t>
    </rPh>
    <rPh sb="9" eb="11">
      <t>ウチワケ</t>
    </rPh>
    <phoneticPr fontId="4"/>
  </si>
  <si>
    <t>物件費の内訳</t>
    <rPh sb="0" eb="3">
      <t>ブッケンヒ</t>
    </rPh>
    <rPh sb="4" eb="6">
      <t>ウチワケ</t>
    </rPh>
    <phoneticPr fontId="4"/>
  </si>
  <si>
    <t>補助費等の内訳</t>
    <rPh sb="0" eb="2">
      <t>ホジョ</t>
    </rPh>
    <rPh sb="2" eb="3">
      <t>ヒ</t>
    </rPh>
    <rPh sb="3" eb="4">
      <t>トウ</t>
    </rPh>
    <rPh sb="5" eb="7">
      <t>ウチワケ</t>
    </rPh>
    <phoneticPr fontId="4"/>
  </si>
  <si>
    <t>普通建設事業費の内訳</t>
    <rPh sb="0" eb="2">
      <t>フツウ</t>
    </rPh>
    <rPh sb="2" eb="4">
      <t>ケンセツ</t>
    </rPh>
    <rPh sb="4" eb="7">
      <t>ジギョウヒ</t>
    </rPh>
    <rPh sb="8" eb="10">
      <t>ウチワケ</t>
    </rPh>
    <phoneticPr fontId="4"/>
  </si>
  <si>
    <t>　　　業費の単独の合計である。</t>
    <phoneticPr fontId="4"/>
  </si>
  <si>
    <t>公営企業等に対する繰出しの状況</t>
    <rPh sb="0" eb="2">
      <t>コウエイ</t>
    </rPh>
    <rPh sb="2" eb="4">
      <t>キギョウ</t>
    </rPh>
    <rPh sb="4" eb="5">
      <t>トウ</t>
    </rPh>
    <rPh sb="6" eb="7">
      <t>タイ</t>
    </rPh>
    <rPh sb="9" eb="11">
      <t>クリダ</t>
    </rPh>
    <rPh sb="13" eb="15">
      <t>ジョウキョウ</t>
    </rPh>
    <phoneticPr fontId="4"/>
  </si>
  <si>
    <t>公債費の内訳</t>
    <rPh sb="0" eb="2">
      <t>コウサイ</t>
    </rPh>
    <rPh sb="2" eb="3">
      <t>ヒ</t>
    </rPh>
    <rPh sb="4" eb="6">
      <t>ウチワケ</t>
    </rPh>
    <phoneticPr fontId="4"/>
  </si>
  <si>
    <t>積立金の内訳</t>
    <rPh sb="0" eb="2">
      <t>ツミタテ</t>
    </rPh>
    <rPh sb="2" eb="3">
      <t>キン</t>
    </rPh>
    <rPh sb="4" eb="6">
      <t>ウチワケ</t>
    </rPh>
    <phoneticPr fontId="4"/>
  </si>
  <si>
    <t>財政指標等</t>
    <rPh sb="0" eb="2">
      <t>ザイセイ</t>
    </rPh>
    <rPh sb="2" eb="4">
      <t>シヒョウ</t>
    </rPh>
    <rPh sb="4" eb="5">
      <t>トウ</t>
    </rPh>
    <phoneticPr fontId="4"/>
  </si>
  <si>
    <t>人口一人当たりの歳入の状況</t>
    <rPh sb="0" eb="2">
      <t>ジンコウ</t>
    </rPh>
    <rPh sb="2" eb="4">
      <t>ヒトリ</t>
    </rPh>
    <rPh sb="4" eb="5">
      <t>ア</t>
    </rPh>
    <rPh sb="8" eb="10">
      <t>サイニュウ</t>
    </rPh>
    <rPh sb="11" eb="13">
      <t>ジョウキョウ</t>
    </rPh>
    <phoneticPr fontId="4"/>
  </si>
  <si>
    <t>人口一人当たりの歳出の状況</t>
    <rPh sb="0" eb="2">
      <t>ジンコウ</t>
    </rPh>
    <rPh sb="2" eb="4">
      <t>ヒトリ</t>
    </rPh>
    <rPh sb="4" eb="5">
      <t>ア</t>
    </rPh>
    <rPh sb="8" eb="10">
      <t>サイシュツ</t>
    </rPh>
    <rPh sb="11" eb="13">
      <t>ジョウキョウ</t>
    </rPh>
    <phoneticPr fontId="4"/>
  </si>
  <si>
    <t>（単位：円）　</t>
    <rPh sb="1" eb="3">
      <t>タンイ</t>
    </rPh>
    <rPh sb="4" eb="5">
      <t>エン</t>
    </rPh>
    <phoneticPr fontId="4"/>
  </si>
  <si>
    <t>委　　員　　等　　報　　酬　　の　　内　　訳</t>
    <phoneticPr fontId="4"/>
  </si>
  <si>
    <t>任　　　　　　　　　　期　　　　　　　　　　の　　　　　　　　　　定　　　　　　　　　　め　　　　　　　　　　の　　　　　　　　　　な　　　　　　　　　　い　　　　　　　　　　常　　　　　　　　　　勤　　　　　　　　　　職　　　　　　　　　　員　　　　　　　　　　の　　　　　　　　　　内　　　　　　　　　　訳</t>
    <rPh sb="0" eb="1">
      <t>ニン</t>
    </rPh>
    <rPh sb="11" eb="12">
      <t>キ</t>
    </rPh>
    <rPh sb="33" eb="34">
      <t>サダム</t>
    </rPh>
    <rPh sb="88" eb="89">
      <t>ツネ</t>
    </rPh>
    <rPh sb="99" eb="100">
      <t>ツトム</t>
    </rPh>
    <rPh sb="110" eb="111">
      <t>ショク</t>
    </rPh>
    <rPh sb="121" eb="122">
      <t>イン</t>
    </rPh>
    <rPh sb="143" eb="144">
      <t>ウチ</t>
    </rPh>
    <rPh sb="154" eb="155">
      <t>ヤク</t>
    </rPh>
    <phoneticPr fontId="4"/>
  </si>
  <si>
    <t>任　　　期　　　の　　　定　　　め　　　の　　　な　　　い　　　常　　　勤　　　職　　　員　　　の　　　内　　　訳　　　　　　　</t>
    <rPh sb="0" eb="1">
      <t>ニン</t>
    </rPh>
    <rPh sb="4" eb="5">
      <t>キ</t>
    </rPh>
    <rPh sb="12" eb="13">
      <t>サダ</t>
    </rPh>
    <rPh sb="32" eb="33">
      <t>ツネ</t>
    </rPh>
    <rPh sb="36" eb="37">
      <t>ツトム</t>
    </rPh>
    <rPh sb="40" eb="41">
      <t>ショク</t>
    </rPh>
    <rPh sb="44" eb="45">
      <t>イン</t>
    </rPh>
    <rPh sb="52" eb="53">
      <t>ナイ</t>
    </rPh>
    <rPh sb="56" eb="57">
      <t>ワケ</t>
    </rPh>
    <phoneticPr fontId="4"/>
  </si>
  <si>
    <t>任　　期　　付　　職　　員　　の　　内　　訳</t>
    <rPh sb="0" eb="1">
      <t>ニン</t>
    </rPh>
    <rPh sb="3" eb="4">
      <t>キ</t>
    </rPh>
    <rPh sb="6" eb="7">
      <t>ツキ</t>
    </rPh>
    <rPh sb="9" eb="10">
      <t>ショク</t>
    </rPh>
    <rPh sb="12" eb="13">
      <t>イン</t>
    </rPh>
    <phoneticPr fontId="4"/>
  </si>
  <si>
    <t>任　　　　　　　　　　期　　　　　　　　　　付　　　　　　　　　　職　　　　　　　　　　員　　　　　　　　　　の　　　　　　　　　　内　　　　　　　　　　訳</t>
    <rPh sb="0" eb="1">
      <t>ニン</t>
    </rPh>
    <rPh sb="11" eb="12">
      <t>キ</t>
    </rPh>
    <rPh sb="22" eb="23">
      <t>ツキ</t>
    </rPh>
    <rPh sb="33" eb="34">
      <t>ショク</t>
    </rPh>
    <rPh sb="44" eb="45">
      <t>イン</t>
    </rPh>
    <rPh sb="66" eb="67">
      <t>ウチ</t>
    </rPh>
    <rPh sb="77" eb="78">
      <t>ヤク</t>
    </rPh>
    <phoneticPr fontId="4"/>
  </si>
  <si>
    <t>任期付職員の内訳　　　　　　　</t>
    <rPh sb="0" eb="2">
      <t>ニンキ</t>
    </rPh>
    <rPh sb="2" eb="3">
      <t>ツキ</t>
    </rPh>
    <rPh sb="3" eb="5">
      <t>ショクイン</t>
    </rPh>
    <rPh sb="6" eb="8">
      <t>ウチワケ</t>
    </rPh>
    <phoneticPr fontId="4"/>
  </si>
  <si>
    <t>再　　任　　用　　職　　員　　の　　内　　訳</t>
    <rPh sb="0" eb="1">
      <t>サイ</t>
    </rPh>
    <rPh sb="3" eb="4">
      <t>ニン</t>
    </rPh>
    <rPh sb="6" eb="7">
      <t>ヨウ</t>
    </rPh>
    <rPh sb="9" eb="10">
      <t>ショク</t>
    </rPh>
    <rPh sb="12" eb="13">
      <t>イン</t>
    </rPh>
    <phoneticPr fontId="4"/>
  </si>
  <si>
    <t>再　　　　　　　　　任　　　　　　　　　用　　　　　　　　　職　　　　　　　　　員　　　　　　　　　の　　　　　　　　　内　　　　　　　　　訳</t>
    <rPh sb="0" eb="1">
      <t>サイ</t>
    </rPh>
    <rPh sb="10" eb="11">
      <t>ニン</t>
    </rPh>
    <rPh sb="20" eb="21">
      <t>ヨウ</t>
    </rPh>
    <rPh sb="30" eb="31">
      <t>ショク</t>
    </rPh>
    <rPh sb="40" eb="41">
      <t>イン</t>
    </rPh>
    <rPh sb="60" eb="61">
      <t>ウチ</t>
    </rPh>
    <rPh sb="70" eb="71">
      <t>ヤク</t>
    </rPh>
    <phoneticPr fontId="4"/>
  </si>
  <si>
    <t>再　　　　　　　　　任　　　　　　　　　用　　　　　　　　　職　　　　　　　　　員　　　　　　　　　の　　　　　　　　　内　　　　　　　　　訳</t>
    <phoneticPr fontId="4"/>
  </si>
  <si>
    <t>会計年度任用職員の内訳</t>
    <rPh sb="0" eb="1">
      <t>カイ</t>
    </rPh>
    <rPh sb="1" eb="2">
      <t>ケイ</t>
    </rPh>
    <rPh sb="2" eb="3">
      <t>トシ</t>
    </rPh>
    <rPh sb="3" eb="4">
      <t>ド</t>
    </rPh>
    <rPh sb="4" eb="5">
      <t>ニン</t>
    </rPh>
    <rPh sb="5" eb="6">
      <t>ヨウ</t>
    </rPh>
    <rPh sb="6" eb="7">
      <t>ショク</t>
    </rPh>
    <rPh sb="7" eb="8">
      <t>イン</t>
    </rPh>
    <phoneticPr fontId="4"/>
  </si>
  <si>
    <t>再　　　　　　　　　　任　　　　　　　　　　用　　　　　　　　　　職　　　　　　　　　　員　　　　　　　　　　の　　　　　　　　　　内　　　　　　　　　　訳</t>
    <rPh sb="0" eb="1">
      <t>サイ</t>
    </rPh>
    <rPh sb="11" eb="12">
      <t>ニン</t>
    </rPh>
    <rPh sb="22" eb="23">
      <t>ヨウ</t>
    </rPh>
    <rPh sb="33" eb="34">
      <t>ショク</t>
    </rPh>
    <rPh sb="44" eb="45">
      <t>イン</t>
    </rPh>
    <rPh sb="66" eb="67">
      <t>ウチ</t>
    </rPh>
    <rPh sb="77" eb="78">
      <t>ヤク</t>
    </rPh>
    <phoneticPr fontId="4"/>
  </si>
  <si>
    <t>８　地方公務員共済組合等負担金</t>
    <rPh sb="2" eb="4">
      <t>チホウ</t>
    </rPh>
    <rPh sb="4" eb="7">
      <t>コウムイン</t>
    </rPh>
    <rPh sb="7" eb="9">
      <t>キョウサイ</t>
    </rPh>
    <rPh sb="9" eb="11">
      <t>クミアイ</t>
    </rPh>
    <rPh sb="11" eb="12">
      <t>トウ</t>
    </rPh>
    <rPh sb="12" eb="15">
      <t>フタンキン</t>
    </rPh>
    <phoneticPr fontId="4"/>
  </si>
  <si>
    <t>退　職　金　の　内　訳</t>
    <rPh sb="0" eb="1">
      <t>シリゾ</t>
    </rPh>
    <rPh sb="2" eb="3">
      <t>ショク</t>
    </rPh>
    <rPh sb="4" eb="5">
      <t>キン</t>
    </rPh>
    <rPh sb="8" eb="9">
      <t>ウチ</t>
    </rPh>
    <rPh sb="10" eb="11">
      <t>ヤク</t>
    </rPh>
    <phoneticPr fontId="4"/>
  </si>
  <si>
    <t>10　恩給及び退職
　　年　　　　　　金</t>
    <rPh sb="3" eb="5">
      <t>オンキュウ</t>
    </rPh>
    <rPh sb="5" eb="6">
      <t>オヨ</t>
    </rPh>
    <rPh sb="7" eb="9">
      <t>タイショク</t>
    </rPh>
    <rPh sb="12" eb="13">
      <t>トシ</t>
    </rPh>
    <rPh sb="19" eb="20">
      <t>キン</t>
    </rPh>
    <phoneticPr fontId="4"/>
  </si>
  <si>
    <t>災害補償費の内訳</t>
    <rPh sb="0" eb="2">
      <t>サイガイ</t>
    </rPh>
    <rPh sb="2" eb="4">
      <t>ホショウ</t>
    </rPh>
    <rPh sb="4" eb="5">
      <t>ヒ</t>
    </rPh>
    <rPh sb="6" eb="8">
      <t>ウチワケ</t>
    </rPh>
    <phoneticPr fontId="4"/>
  </si>
  <si>
    <t>12　職員互助会
　補　助　金　　</t>
    <rPh sb="3" eb="5">
      <t>ショクイン</t>
    </rPh>
    <rPh sb="5" eb="7">
      <t>ゴジョ</t>
    </rPh>
    <rPh sb="7" eb="8">
      <t>カイ</t>
    </rPh>
    <rPh sb="10" eb="11">
      <t>ホ</t>
    </rPh>
    <rPh sb="12" eb="13">
      <t>スケ</t>
    </rPh>
    <rPh sb="14" eb="15">
      <t>キン</t>
    </rPh>
    <phoneticPr fontId="4"/>
  </si>
  <si>
    <t>人件費合計</t>
    <rPh sb="0" eb="3">
      <t>ジンケンヒ</t>
    </rPh>
    <rPh sb="3" eb="5">
      <t>ゴウケイ</t>
    </rPh>
    <phoneticPr fontId="4"/>
  </si>
  <si>
    <t>事業費支弁
人件費合計　　　</t>
    <rPh sb="0" eb="3">
      <t>ジギョウヒ</t>
    </rPh>
    <rPh sb="3" eb="4">
      <t>シ</t>
    </rPh>
    <rPh sb="4" eb="5">
      <t>ベン</t>
    </rPh>
    <rPh sb="6" eb="9">
      <t>ジンケンヒ</t>
    </rPh>
    <rPh sb="9" eb="11">
      <t>ゴウケイ</t>
    </rPh>
    <phoneticPr fontId="4"/>
  </si>
  <si>
    <t>物件費合計</t>
    <rPh sb="0" eb="3">
      <t>ブッケンヒ</t>
    </rPh>
    <rPh sb="3" eb="5">
      <t>ゴウケイ</t>
    </rPh>
    <phoneticPr fontId="4"/>
  </si>
  <si>
    <t>負担金・寄附金の内訳</t>
    <rPh sb="0" eb="3">
      <t>フタンキン</t>
    </rPh>
    <rPh sb="4" eb="7">
      <t>キフキン</t>
    </rPh>
    <rPh sb="8" eb="10">
      <t>ウチワケ</t>
    </rPh>
    <phoneticPr fontId="4"/>
  </si>
  <si>
    <t>補助費等合計</t>
    <rPh sb="0" eb="2">
      <t>ホジョ</t>
    </rPh>
    <rPh sb="2" eb="3">
      <t>ヒ</t>
    </rPh>
    <rPh sb="3" eb="4">
      <t>トウ</t>
    </rPh>
    <rPh sb="4" eb="6">
      <t>ゴウケイ</t>
    </rPh>
    <phoneticPr fontId="4"/>
  </si>
  <si>
    <t>普通建設
　事業費合計</t>
    <rPh sb="0" eb="2">
      <t>フツウ</t>
    </rPh>
    <rPh sb="2" eb="4">
      <t>ケンセツ</t>
    </rPh>
    <rPh sb="6" eb="9">
      <t>ジギョウヒ</t>
    </rPh>
    <rPh sb="9" eb="11">
      <t>ゴウケイ</t>
    </rPh>
    <phoneticPr fontId="4"/>
  </si>
  <si>
    <t>補　助　事　業　費　の　内　訳</t>
    <rPh sb="0" eb="1">
      <t>ホ</t>
    </rPh>
    <rPh sb="2" eb="3">
      <t>スケ</t>
    </rPh>
    <rPh sb="4" eb="5">
      <t>コト</t>
    </rPh>
    <rPh sb="6" eb="7">
      <t>ギョウ</t>
    </rPh>
    <rPh sb="8" eb="9">
      <t>ヒ</t>
    </rPh>
    <rPh sb="12" eb="13">
      <t>ウチ</t>
    </rPh>
    <rPh sb="14" eb="15">
      <t>ヤク</t>
    </rPh>
    <phoneticPr fontId="4"/>
  </si>
  <si>
    <t>単独事業費の内訳</t>
    <rPh sb="0" eb="2">
      <t>タンドク</t>
    </rPh>
    <rPh sb="2" eb="5">
      <t>ジギョウヒ</t>
    </rPh>
    <rPh sb="6" eb="8">
      <t>ウチワケ</t>
    </rPh>
    <phoneticPr fontId="4"/>
  </si>
  <si>
    <t>補　助　費　等　の　う　ち</t>
    <rPh sb="0" eb="1">
      <t>ホ</t>
    </rPh>
    <rPh sb="2" eb="3">
      <t>スケ</t>
    </rPh>
    <rPh sb="4" eb="5">
      <t>ヒ</t>
    </rPh>
    <rPh sb="6" eb="7">
      <t>トウ</t>
    </rPh>
    <phoneticPr fontId="4"/>
  </si>
  <si>
    <t>投　資　及　び　出　資　金　の　う　ち</t>
    <rPh sb="0" eb="1">
      <t>ナ</t>
    </rPh>
    <rPh sb="2" eb="3">
      <t>シ</t>
    </rPh>
    <rPh sb="4" eb="5">
      <t>オヨ</t>
    </rPh>
    <rPh sb="8" eb="9">
      <t>デ</t>
    </rPh>
    <rPh sb="10" eb="11">
      <t>シ</t>
    </rPh>
    <rPh sb="12" eb="13">
      <t>キン</t>
    </rPh>
    <phoneticPr fontId="4"/>
  </si>
  <si>
    <t>貸　 付 　金 　の　 う　 ち</t>
    <rPh sb="0" eb="1">
      <t>カシ</t>
    </rPh>
    <rPh sb="3" eb="4">
      <t>ヅケ</t>
    </rPh>
    <rPh sb="6" eb="7">
      <t>キン</t>
    </rPh>
    <phoneticPr fontId="4"/>
  </si>
  <si>
    <t>繰　　出　　金　　の　　う　　ち</t>
    <rPh sb="0" eb="1">
      <t>グリ</t>
    </rPh>
    <rPh sb="3" eb="4">
      <t>デ</t>
    </rPh>
    <rPh sb="6" eb="7">
      <t>キン</t>
    </rPh>
    <phoneticPr fontId="4"/>
  </si>
  <si>
    <t>合計（１～３）</t>
    <rPh sb="0" eb="2">
      <t>ゴウケイ</t>
    </rPh>
    <phoneticPr fontId="4"/>
  </si>
  <si>
    <t>歳計剰余金処分によるもの</t>
    <rPh sb="0" eb="2">
      <t>サイケイ</t>
    </rPh>
    <rPh sb="2" eb="5">
      <t>ジョウヨキン</t>
    </rPh>
    <rPh sb="5" eb="7">
      <t>ショブン</t>
    </rPh>
    <phoneticPr fontId="4"/>
  </si>
  <si>
    <t>経　常　収　支　比　率　　（％）</t>
    <rPh sb="0" eb="1">
      <t>ヘ</t>
    </rPh>
    <rPh sb="2" eb="3">
      <t>ツネ</t>
    </rPh>
    <rPh sb="4" eb="5">
      <t>シュウ</t>
    </rPh>
    <rPh sb="6" eb="7">
      <t>シ</t>
    </rPh>
    <rPh sb="8" eb="9">
      <t>ヒ</t>
    </rPh>
    <rPh sb="10" eb="11">
      <t>リツ</t>
    </rPh>
    <phoneticPr fontId="4"/>
  </si>
  <si>
    <t>経　　　常　　　収　　　支　　　比　　　率　　　（％）</t>
    <phoneticPr fontId="4"/>
  </si>
  <si>
    <t>公　　債　　費
　　　負　担　比　率　　（％）</t>
    <rPh sb="0" eb="1">
      <t>オオヤケ</t>
    </rPh>
    <rPh sb="3" eb="4">
      <t>サイ</t>
    </rPh>
    <rPh sb="6" eb="7">
      <t>ヒ</t>
    </rPh>
    <rPh sb="11" eb="12">
      <t>フ</t>
    </rPh>
    <rPh sb="13" eb="14">
      <t>ニナ</t>
    </rPh>
    <rPh sb="15" eb="16">
      <t>ヒ</t>
    </rPh>
    <rPh sb="17" eb="18">
      <t>リツ</t>
    </rPh>
    <phoneticPr fontId="4"/>
  </si>
  <si>
    <t>地　　方　　債　　現　　在　　高　　の　　う　　ち</t>
    <rPh sb="0" eb="1">
      <t>チ</t>
    </rPh>
    <rPh sb="3" eb="4">
      <t>ホウ</t>
    </rPh>
    <rPh sb="6" eb="7">
      <t>サイ</t>
    </rPh>
    <rPh sb="9" eb="10">
      <t>ウツツ</t>
    </rPh>
    <rPh sb="12" eb="13">
      <t>ザイ</t>
    </rPh>
    <rPh sb="15" eb="16">
      <t>タカ</t>
    </rPh>
    <phoneticPr fontId="4"/>
  </si>
  <si>
    <t>地方債現在高のうち</t>
    <rPh sb="0" eb="2">
      <t>チホウ</t>
    </rPh>
    <rPh sb="2" eb="3">
      <t>サイ</t>
    </rPh>
    <rPh sb="3" eb="5">
      <t>ゲンザイ</t>
    </rPh>
    <rPh sb="5" eb="6">
      <t>タカ</t>
    </rPh>
    <phoneticPr fontId="4"/>
  </si>
  <si>
    <t>積　立　金　現　在　高　の　内　訳</t>
    <rPh sb="0" eb="1">
      <t>セキ</t>
    </rPh>
    <rPh sb="2" eb="3">
      <t>タテ</t>
    </rPh>
    <rPh sb="4" eb="5">
      <t>キン</t>
    </rPh>
    <rPh sb="6" eb="7">
      <t>ウツツ</t>
    </rPh>
    <rPh sb="8" eb="9">
      <t>ザイ</t>
    </rPh>
    <rPh sb="10" eb="11">
      <t>タカ</t>
    </rPh>
    <rPh sb="14" eb="15">
      <t>ウチ</t>
    </rPh>
    <rPh sb="16" eb="17">
      <t>ヤク</t>
    </rPh>
    <phoneticPr fontId="4"/>
  </si>
  <si>
    <t>定額運用基金現在高の内訳</t>
    <rPh sb="0" eb="2">
      <t>テイガク</t>
    </rPh>
    <rPh sb="2" eb="4">
      <t>ウンヨウ</t>
    </rPh>
    <rPh sb="4" eb="6">
      <t>キキン</t>
    </rPh>
    <rPh sb="6" eb="8">
      <t>ゲンザイ</t>
    </rPh>
    <rPh sb="8" eb="9">
      <t>タカ</t>
    </rPh>
    <rPh sb="10" eb="12">
      <t>ウチワケ</t>
    </rPh>
    <phoneticPr fontId="4"/>
  </si>
  <si>
    <t>地　　方　　税</t>
    <rPh sb="0" eb="1">
      <t>チ</t>
    </rPh>
    <rPh sb="3" eb="4">
      <t>ホウ</t>
    </rPh>
    <rPh sb="6" eb="7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</si>
  <si>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</si>
  <si>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地方交付税</t>
    <rPh sb="0" eb="2">
      <t>チホウ</t>
    </rPh>
    <rPh sb="2" eb="5">
      <t>コウフゼイ</t>
    </rPh>
    <phoneticPr fontId="4"/>
  </si>
  <si>
    <t>国庫支出金</t>
    <rPh sb="0" eb="2">
      <t>コッコ</t>
    </rPh>
    <rPh sb="2" eb="5">
      <t>シシュツキン</t>
    </rPh>
    <phoneticPr fontId="4"/>
  </si>
  <si>
    <t>府 支 出 金</t>
    <rPh sb="0" eb="1">
      <t>フ</t>
    </rPh>
    <rPh sb="2" eb="3">
      <t>ササ</t>
    </rPh>
    <rPh sb="4" eb="5">
      <t>デ</t>
    </rPh>
    <rPh sb="6" eb="7">
      <t>キン</t>
    </rPh>
    <phoneticPr fontId="4"/>
  </si>
  <si>
    <t>繰　　入　　金</t>
    <rPh sb="0" eb="1">
      <t>グリ</t>
    </rPh>
    <rPh sb="3" eb="4">
      <t>イ</t>
    </rPh>
    <rPh sb="6" eb="7">
      <t>キン</t>
    </rPh>
    <phoneticPr fontId="4"/>
  </si>
  <si>
    <t>地　　方　　債</t>
    <rPh sb="0" eb="1">
      <t>チ</t>
    </rPh>
    <rPh sb="3" eb="4">
      <t>ホウ</t>
    </rPh>
    <rPh sb="6" eb="7">
      <t>サイ</t>
    </rPh>
    <phoneticPr fontId="4"/>
  </si>
  <si>
    <t>歳 入 合 計</t>
    <rPh sb="0" eb="1">
      <t>トシ</t>
    </rPh>
    <rPh sb="2" eb="3">
      <t>イ</t>
    </rPh>
    <rPh sb="4" eb="5">
      <t>ゴウ</t>
    </rPh>
    <rPh sb="6" eb="7">
      <t>ケイ</t>
    </rPh>
    <phoneticPr fontId="4"/>
  </si>
  <si>
    <t>義務的経費</t>
    <rPh sb="0" eb="3">
      <t>ギムテキ</t>
    </rPh>
    <rPh sb="3" eb="5">
      <t>ケイヒ</t>
    </rPh>
    <phoneticPr fontId="4"/>
  </si>
  <si>
    <t>義　務　的　経　費</t>
    <rPh sb="0" eb="1">
      <t>ギ</t>
    </rPh>
    <rPh sb="2" eb="3">
      <t>ツトム</t>
    </rPh>
    <rPh sb="4" eb="5">
      <t>マト</t>
    </rPh>
    <rPh sb="6" eb="7">
      <t>ヘ</t>
    </rPh>
    <rPh sb="8" eb="9">
      <t>ヒ</t>
    </rPh>
    <phoneticPr fontId="4"/>
  </si>
  <si>
    <t>投資的経費</t>
    <rPh sb="0" eb="3">
      <t>トウシテキ</t>
    </rPh>
    <rPh sb="3" eb="5">
      <t>ケイヒ</t>
    </rPh>
    <phoneticPr fontId="4"/>
  </si>
  <si>
    <t>補 助 費 等</t>
    <rPh sb="0" eb="1">
      <t>ホ</t>
    </rPh>
    <rPh sb="2" eb="3">
      <t>スケ</t>
    </rPh>
    <rPh sb="4" eb="5">
      <t>ヒ</t>
    </rPh>
    <rPh sb="6" eb="7">
      <t>ナド</t>
    </rPh>
    <phoneticPr fontId="4"/>
  </si>
  <si>
    <t>物　　件　　費</t>
    <rPh sb="0" eb="1">
      <t>モノ</t>
    </rPh>
    <rPh sb="3" eb="4">
      <t>ケン</t>
    </rPh>
    <rPh sb="6" eb="7">
      <t>ヒ</t>
    </rPh>
    <phoneticPr fontId="4"/>
  </si>
  <si>
    <t>繰　　出　　金</t>
    <rPh sb="0" eb="1">
      <t>グリ</t>
    </rPh>
    <rPh sb="3" eb="4">
      <t>デ</t>
    </rPh>
    <rPh sb="6" eb="7">
      <t>キン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</si>
  <si>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</si>
  <si>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歳 出 合 計</t>
    <rPh sb="0" eb="1">
      <t>トシ</t>
    </rPh>
    <rPh sb="2" eb="3">
      <t>デ</t>
    </rPh>
    <rPh sb="4" eb="5">
      <t>ゴウ</t>
    </rPh>
    <rPh sb="6" eb="7">
      <t>ケイ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</si>
  <si>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</si>
  <si>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</si>
  <si>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標準税収入額等</t>
    <rPh sb="0" eb="2">
      <t>ヒョウジュン</t>
    </rPh>
    <rPh sb="2" eb="3">
      <t>ゼイ</t>
    </rPh>
    <rPh sb="3" eb="5">
      <t>シュウニュウ</t>
    </rPh>
    <rPh sb="5" eb="6">
      <t>ガク</t>
    </rPh>
    <rPh sb="6" eb="7">
      <t>トウ</t>
    </rPh>
    <phoneticPr fontId="4"/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</si>
  <si>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</si>
  <si>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　２</t>
    <phoneticPr fontId="4"/>
  </si>
  <si>
    <t>　(5)</t>
  </si>
  <si>
    <t>　(6)</t>
  </si>
  <si>
    <t>会計年度任用職員（パートタイム）の内訳</t>
    <rPh sb="0" eb="3">
      <t>カイケイネンド</t>
    </rPh>
    <rPh sb="3" eb="7">
      <t>ニンヨウショクイン</t>
    </rPh>
    <rPh sb="16" eb="18">
      <t>ウチワケ</t>
    </rPh>
    <phoneticPr fontId="4"/>
  </si>
  <si>
    <t>３</t>
    <phoneticPr fontId="4"/>
  </si>
  <si>
    <t>　４</t>
    <phoneticPr fontId="4"/>
  </si>
  <si>
    <t>基　　本　　給　　の　　内　　訳</t>
    <rPh sb="0" eb="1">
      <t>モト</t>
    </rPh>
    <rPh sb="3" eb="4">
      <t>ホン</t>
    </rPh>
    <rPh sb="6" eb="7">
      <t>キュウ</t>
    </rPh>
    <rPh sb="12" eb="13">
      <t>ウチ</t>
    </rPh>
    <rPh sb="15" eb="16">
      <t>ヤク</t>
    </rPh>
    <phoneticPr fontId="4"/>
  </si>
  <si>
    <t>そ　　　　　　　　の　　　　　　　　他　　　　　　　　の　　　　　　　　手　　　　　　　　当　　　　　　　　の　　　　　　　　内　　　　　　　　訳</t>
    <rPh sb="18" eb="19">
      <t>タ</t>
    </rPh>
    <rPh sb="36" eb="37">
      <t>テ</t>
    </rPh>
    <rPh sb="45" eb="46">
      <t>トウ</t>
    </rPh>
    <rPh sb="63" eb="64">
      <t>ウチ</t>
    </rPh>
    <rPh sb="72" eb="73">
      <t>ヤク</t>
    </rPh>
    <phoneticPr fontId="4"/>
  </si>
  <si>
    <t>そ　　　の　　　他　　　の　　　手　　　当　　　の　　　内　　　訳</t>
    <rPh sb="8" eb="9">
      <t>タ</t>
    </rPh>
    <rPh sb="16" eb="17">
      <t>テ</t>
    </rPh>
    <rPh sb="20" eb="21">
      <t>トウ</t>
    </rPh>
    <rPh sb="28" eb="29">
      <t>ナイ</t>
    </rPh>
    <rPh sb="32" eb="33">
      <t>ヤク</t>
    </rPh>
    <phoneticPr fontId="4"/>
  </si>
  <si>
    <t>　５</t>
    <phoneticPr fontId="4"/>
  </si>
  <si>
    <t>その他の手当の内訳</t>
    <rPh sb="2" eb="3">
      <t>タ</t>
    </rPh>
    <rPh sb="4" eb="6">
      <t>テアテ</t>
    </rPh>
    <rPh sb="7" eb="9">
      <t>ウチワケ</t>
    </rPh>
    <phoneticPr fontId="4"/>
  </si>
  <si>
    <t>　６</t>
    <phoneticPr fontId="4"/>
  </si>
  <si>
    <t>そ　　　　　　　の　　　　　　　他　　　　　　　の　　　　　　　手　　　　　　　当　　　　　　　の　　　　　　　内　　　　　　　訳</t>
    <rPh sb="16" eb="17">
      <t>タ</t>
    </rPh>
    <rPh sb="32" eb="33">
      <t>テ</t>
    </rPh>
    <rPh sb="40" eb="41">
      <t>トウ</t>
    </rPh>
    <rPh sb="56" eb="57">
      <t>ウチ</t>
    </rPh>
    <rPh sb="64" eb="65">
      <t>ヤク</t>
    </rPh>
    <phoneticPr fontId="4"/>
  </si>
  <si>
    <t>そ　　　　　　　の　　　　　　　他　　　　　　　の　　　　　　　手　　　　　　　当　　　　　　　の　　　　　　　内　　　　　　　訳</t>
    <phoneticPr fontId="4"/>
  </si>
  <si>
    <t>　７</t>
    <phoneticPr fontId="4"/>
  </si>
  <si>
    <t>基本給の内訳</t>
    <rPh sb="0" eb="1">
      <t>モト</t>
    </rPh>
    <rPh sb="1" eb="2">
      <t>ホン</t>
    </rPh>
    <rPh sb="2" eb="3">
      <t>キュウ</t>
    </rPh>
    <rPh sb="4" eb="5">
      <t>ウチ</t>
    </rPh>
    <rPh sb="5" eb="6">
      <t>ヤク</t>
    </rPh>
    <phoneticPr fontId="4"/>
  </si>
  <si>
    <t>退職手当の内訳</t>
    <rPh sb="0" eb="1">
      <t>タイショク</t>
    </rPh>
    <rPh sb="1" eb="3">
      <t>テアテ</t>
    </rPh>
    <rPh sb="5" eb="7">
      <t>ウチワケ</t>
    </rPh>
    <phoneticPr fontId="4"/>
  </si>
  <si>
    <t>　(２)</t>
  </si>
  <si>
    <t>11　災害補償費</t>
    <rPh sb="3" eb="5">
      <t>サイガイ</t>
    </rPh>
    <rPh sb="5" eb="7">
      <t>ホショウ</t>
    </rPh>
    <rPh sb="7" eb="8">
      <t>ヒ</t>
    </rPh>
    <phoneticPr fontId="4"/>
  </si>
  <si>
    <t>(１)</t>
    <phoneticPr fontId="4"/>
  </si>
  <si>
    <t>(２)</t>
  </si>
  <si>
    <t>　13</t>
    <phoneticPr fontId="4"/>
  </si>
  <si>
    <t>　１</t>
  </si>
  <si>
    <t>　３</t>
  </si>
  <si>
    <t>　４</t>
  </si>
  <si>
    <t>　５</t>
  </si>
  <si>
    <t>　１</t>
    <phoneticPr fontId="4"/>
  </si>
  <si>
    <t>　(１)国・府に
　　　　対するもの</t>
    <rPh sb="4" eb="5">
      <t>クニ</t>
    </rPh>
    <rPh sb="6" eb="7">
      <t>フ</t>
    </rPh>
    <rPh sb="13" eb="14">
      <t>タイ</t>
    </rPh>
    <phoneticPr fontId="4"/>
  </si>
  <si>
    <t>　(２)一部事務組合に対するもの</t>
    <rPh sb="4" eb="6">
      <t>イチブ</t>
    </rPh>
    <rPh sb="6" eb="8">
      <t>ジム</t>
    </rPh>
    <rPh sb="8" eb="10">
      <t>クミアイ</t>
    </rPh>
    <rPh sb="11" eb="12">
      <t>タイ</t>
    </rPh>
    <phoneticPr fontId="4"/>
  </si>
  <si>
    <t>　(３)　その他</t>
    <rPh sb="7" eb="8">
      <t>タ</t>
    </rPh>
    <phoneticPr fontId="4"/>
  </si>
  <si>
    <t>　２</t>
  </si>
  <si>
    <t>合　　　計</t>
    <rPh sb="0" eb="1">
      <t>ゴウ</t>
    </rPh>
    <rPh sb="4" eb="5">
      <t>ケイ</t>
    </rPh>
    <phoneticPr fontId="4"/>
  </si>
  <si>
    <t>人　件　費　　　（A)</t>
    <rPh sb="0" eb="1">
      <t>ヒト</t>
    </rPh>
    <rPh sb="2" eb="3">
      <t>ケン</t>
    </rPh>
    <rPh sb="4" eb="5">
      <t>ヒ</t>
    </rPh>
    <phoneticPr fontId="4"/>
  </si>
  <si>
    <t>扶　助　費　　　（B)</t>
    <rPh sb="0" eb="1">
      <t>タス</t>
    </rPh>
    <rPh sb="2" eb="3">
      <t>スケ</t>
    </rPh>
    <rPh sb="4" eb="5">
      <t>ヒ</t>
    </rPh>
    <phoneticPr fontId="4"/>
  </si>
  <si>
    <t>公　債　費　　　（C)</t>
    <rPh sb="0" eb="1">
      <t>オオヤケ</t>
    </rPh>
    <rPh sb="2" eb="3">
      <t>サイ</t>
    </rPh>
    <rPh sb="4" eb="5">
      <t>ヒ</t>
    </rPh>
    <phoneticPr fontId="4"/>
  </si>
  <si>
    <t>義 務 的 経 費
（A)＋(B)＋（C)</t>
    <rPh sb="0" eb="1">
      <t>ギ</t>
    </rPh>
    <rPh sb="2" eb="3">
      <t>ツトム</t>
    </rPh>
    <rPh sb="4" eb="5">
      <t>マト</t>
    </rPh>
    <rPh sb="6" eb="7">
      <t>ヘ</t>
    </rPh>
    <rPh sb="8" eb="9">
      <t>ヒ</t>
    </rPh>
    <phoneticPr fontId="4"/>
  </si>
  <si>
    <t>物　件　費</t>
    <rPh sb="0" eb="1">
      <t>モノ</t>
    </rPh>
    <rPh sb="2" eb="3">
      <t>ケン</t>
    </rPh>
    <rPh sb="4" eb="5">
      <t>ヒ</t>
    </rPh>
    <phoneticPr fontId="4"/>
  </si>
  <si>
    <t>維　　　持
補　修　費</t>
    <rPh sb="0" eb="1">
      <t>ツナ</t>
    </rPh>
    <rPh sb="4" eb="5">
      <t>ジ</t>
    </rPh>
    <rPh sb="6" eb="7">
      <t>ホ</t>
    </rPh>
    <rPh sb="8" eb="9">
      <t>オサム</t>
    </rPh>
    <rPh sb="10" eb="11">
      <t>ヒ</t>
    </rPh>
    <phoneticPr fontId="4"/>
  </si>
  <si>
    <t>補　助　費　等</t>
    <rPh sb="0" eb="1">
      <t>ホ</t>
    </rPh>
    <rPh sb="2" eb="3">
      <t>スケ</t>
    </rPh>
    <rPh sb="4" eb="5">
      <t>ヒ</t>
    </rPh>
    <rPh sb="6" eb="7">
      <t>トウ</t>
    </rPh>
    <phoneticPr fontId="4"/>
  </si>
  <si>
    <t>投　資
出資金
貸付金</t>
    <rPh sb="0" eb="1">
      <t>ナ</t>
    </rPh>
    <rPh sb="2" eb="3">
      <t>シ</t>
    </rPh>
    <rPh sb="4" eb="7">
      <t>シュッシキン</t>
    </rPh>
    <rPh sb="8" eb="10">
      <t>カシツケ</t>
    </rPh>
    <rPh sb="10" eb="11">
      <t>キン</t>
    </rPh>
    <phoneticPr fontId="4"/>
  </si>
  <si>
    <t>繰　出　金</t>
    <rPh sb="0" eb="1">
      <t>グリ</t>
    </rPh>
    <rPh sb="2" eb="3">
      <t>デ</t>
    </rPh>
    <rPh sb="4" eb="5">
      <t>キン</t>
    </rPh>
    <phoneticPr fontId="4"/>
  </si>
  <si>
    <t>計</t>
    <rPh sb="0" eb="1">
      <t>ケイ</t>
    </rPh>
    <phoneticPr fontId="4"/>
  </si>
  <si>
    <t>（参考）</t>
    <rPh sb="1" eb="3">
      <t>サンコウ</t>
    </rPh>
    <phoneticPr fontId="4"/>
  </si>
  <si>
    <t>人　　件　　費</t>
    <rPh sb="0" eb="1">
      <t>ヒト</t>
    </rPh>
    <rPh sb="3" eb="4">
      <t>ケン</t>
    </rPh>
    <rPh sb="6" eb="7">
      <t>ヒ</t>
    </rPh>
    <phoneticPr fontId="4"/>
  </si>
  <si>
    <t>公　　債　　費</t>
    <rPh sb="0" eb="1">
      <t>オオヤケ</t>
    </rPh>
    <rPh sb="3" eb="4">
      <t>サイ</t>
    </rPh>
    <rPh sb="6" eb="7">
      <t>ヒ</t>
    </rPh>
    <phoneticPr fontId="4"/>
  </si>
  <si>
    <t>扶　　助　　費</t>
    <rPh sb="0" eb="1">
      <t>タス</t>
    </rPh>
    <rPh sb="3" eb="4">
      <t>スケ</t>
    </rPh>
    <rPh sb="6" eb="7">
      <t>ヒ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</si>
  <si>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</si>
  <si>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2">
      <t>カノウ</t>
    </rPh>
    <rPh sb="12" eb="13">
      <t>ガク</t>
    </rPh>
    <phoneticPr fontId="4"/>
  </si>
  <si>
    <t>議員報酬等</t>
    <rPh sb="4" eb="5">
      <t>トウ</t>
    </rPh>
    <phoneticPr fontId="4"/>
  </si>
  <si>
    <t>委員等報酬</t>
    <phoneticPr fontId="4"/>
  </si>
  <si>
    <t>行政委員分</t>
    <rPh sb="0" eb="2">
      <t>ギョウセイ</t>
    </rPh>
    <rPh sb="2" eb="4">
      <t>イイン</t>
    </rPh>
    <rPh sb="4" eb="5">
      <t>ブン</t>
    </rPh>
    <phoneticPr fontId="4"/>
  </si>
  <si>
    <t>附属機関分</t>
    <rPh sb="0" eb="2">
      <t>フゾク</t>
    </rPh>
    <rPh sb="2" eb="4">
      <t>キカン</t>
    </rPh>
    <rPh sb="4" eb="5">
      <t>ブン</t>
    </rPh>
    <phoneticPr fontId="4"/>
  </si>
  <si>
    <t>消防団員分</t>
    <rPh sb="0" eb="3">
      <t>ショウボウダン</t>
    </rPh>
    <rPh sb="3" eb="4">
      <t>イン</t>
    </rPh>
    <rPh sb="4" eb="5">
      <t>ブン</t>
    </rPh>
    <phoneticPr fontId="4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</si>
  <si>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4"/>
  </si>
  <si>
    <t>その他特別職</t>
    <rPh sb="2" eb="3">
      <t>タ</t>
    </rPh>
    <rPh sb="3" eb="6">
      <t>トクベツショク</t>
    </rPh>
    <phoneticPr fontId="4"/>
  </si>
  <si>
    <t>会計年度任用職員</t>
    <rPh sb="0" eb="4">
      <t>カイケイネンド</t>
    </rPh>
    <rPh sb="4" eb="8">
      <t>ニンヨウショクイン</t>
    </rPh>
    <phoneticPr fontId="4"/>
  </si>
  <si>
    <t>　(ア）　報　　　酬</t>
    <rPh sb="5" eb="6">
      <t>ホウ</t>
    </rPh>
    <rPh sb="9" eb="10">
      <t>シュウ</t>
    </rPh>
    <phoneticPr fontId="4"/>
  </si>
  <si>
    <t>　(イ） 期 末 手 当</t>
    <rPh sb="5" eb="6">
      <t>キ</t>
    </rPh>
    <rPh sb="7" eb="8">
      <t>マツ</t>
    </rPh>
    <rPh sb="9" eb="10">
      <t>テ</t>
    </rPh>
    <rPh sb="11" eb="12">
      <t>トウ</t>
    </rPh>
    <phoneticPr fontId="4"/>
  </si>
  <si>
    <t>市町村長等
特別職の給与</t>
    <phoneticPr fontId="4"/>
  </si>
  <si>
    <t>任期の定めのない</t>
    <rPh sb="0" eb="2">
      <t>ニンキ</t>
    </rPh>
    <rPh sb="3" eb="4">
      <t>サダ</t>
    </rPh>
    <phoneticPr fontId="4"/>
  </si>
  <si>
    <t>基　本　給</t>
    <rPh sb="0" eb="1">
      <t>モト</t>
    </rPh>
    <rPh sb="2" eb="3">
      <t>ホン</t>
    </rPh>
    <rPh sb="4" eb="5">
      <t>キュウ</t>
    </rPh>
    <phoneticPr fontId="4"/>
  </si>
  <si>
    <t>　(ア）　給　　　料</t>
    <rPh sb="5" eb="6">
      <t>キュウ</t>
    </rPh>
    <rPh sb="9" eb="10">
      <t>リョウ</t>
    </rPh>
    <phoneticPr fontId="4"/>
  </si>
  <si>
    <t>　(イ） 扶 養 手 当</t>
    <rPh sb="5" eb="6">
      <t>タス</t>
    </rPh>
    <rPh sb="7" eb="8">
      <t>マモル</t>
    </rPh>
    <rPh sb="9" eb="10">
      <t>テ</t>
    </rPh>
    <rPh sb="11" eb="12">
      <t>トウ</t>
    </rPh>
    <phoneticPr fontId="4"/>
  </si>
  <si>
    <t>　(ウ） 地 域 手 当</t>
    <rPh sb="5" eb="6">
      <t>チ</t>
    </rPh>
    <rPh sb="7" eb="8">
      <t>イキ</t>
    </rPh>
    <rPh sb="9" eb="10">
      <t>テ</t>
    </rPh>
    <rPh sb="11" eb="12">
      <t>トウ</t>
    </rPh>
    <phoneticPr fontId="4"/>
  </si>
  <si>
    <t>その他の手当</t>
    <rPh sb="2" eb="3">
      <t>タ</t>
    </rPh>
    <rPh sb="4" eb="6">
      <t>テア</t>
    </rPh>
    <phoneticPr fontId="4"/>
  </si>
  <si>
    <t>　(ア） 住居手当</t>
    <rPh sb="5" eb="6">
      <t>ジュウ</t>
    </rPh>
    <rPh sb="6" eb="7">
      <t>キョ</t>
    </rPh>
    <rPh sb="7" eb="8">
      <t>テ</t>
    </rPh>
    <rPh sb="8" eb="9">
      <t>トウ</t>
    </rPh>
    <phoneticPr fontId="4"/>
  </si>
  <si>
    <t>　(イ） 通勤手当</t>
    <rPh sb="5" eb="6">
      <t>ツウ</t>
    </rPh>
    <rPh sb="6" eb="7">
      <t>ツトム</t>
    </rPh>
    <rPh sb="7" eb="8">
      <t>テ</t>
    </rPh>
    <rPh sb="8" eb="9">
      <t>トウ</t>
    </rPh>
    <phoneticPr fontId="4"/>
  </si>
  <si>
    <t>　(ウ） 単身赴任手当　　</t>
    <rPh sb="5" eb="7">
      <t>タンシン</t>
    </rPh>
    <rPh sb="7" eb="9">
      <t>フニン</t>
    </rPh>
    <rPh sb="9" eb="11">
      <t>テアテ</t>
    </rPh>
    <phoneticPr fontId="4"/>
  </si>
  <si>
    <t>　(エ） 特殊勤務手当</t>
    <rPh sb="5" eb="7">
      <t>トクシュ</t>
    </rPh>
    <rPh sb="7" eb="9">
      <t>キンム</t>
    </rPh>
    <rPh sb="9" eb="11">
      <t>テアテ</t>
    </rPh>
    <phoneticPr fontId="4"/>
  </si>
  <si>
    <t>　(オ） 時間外勤務手当</t>
    <rPh sb="5" eb="8">
      <t>ジカンガイ</t>
    </rPh>
    <rPh sb="8" eb="10">
      <t>キンム</t>
    </rPh>
    <rPh sb="10" eb="12">
      <t>テアテ</t>
    </rPh>
    <phoneticPr fontId="4"/>
  </si>
  <si>
    <t>　(カ） 宿日直手当</t>
    <rPh sb="5" eb="6">
      <t>シュク</t>
    </rPh>
    <rPh sb="6" eb="8">
      <t>ニッチョク</t>
    </rPh>
    <rPh sb="8" eb="10">
      <t>テアテ</t>
    </rPh>
    <phoneticPr fontId="4"/>
  </si>
  <si>
    <t>　(キ）管理職員特別
勤務手当</t>
    <rPh sb="4" eb="6">
      <t>カンリ</t>
    </rPh>
    <rPh sb="6" eb="8">
      <t>ショクイン</t>
    </rPh>
    <rPh sb="8" eb="10">
      <t>トクベツ</t>
    </rPh>
    <rPh sb="11" eb="13">
      <t>キンム</t>
    </rPh>
    <rPh sb="13" eb="15">
      <t>テアテ</t>
    </rPh>
    <phoneticPr fontId="4"/>
  </si>
  <si>
    <t>　(ク） 休日勤務手当</t>
    <rPh sb="5" eb="7">
      <t>キュウジツ</t>
    </rPh>
    <rPh sb="7" eb="9">
      <t>キンム</t>
    </rPh>
    <rPh sb="9" eb="11">
      <t>テアテ</t>
    </rPh>
    <phoneticPr fontId="4"/>
  </si>
  <si>
    <t>　(ケ） 管理職手当</t>
    <rPh sb="5" eb="7">
      <t>カンリ</t>
    </rPh>
    <rPh sb="7" eb="8">
      <t>ショク</t>
    </rPh>
    <rPh sb="8" eb="10">
      <t>テアテ</t>
    </rPh>
    <phoneticPr fontId="4"/>
  </si>
  <si>
    <t>　(コ） 期末手当</t>
    <rPh sb="5" eb="7">
      <t>キマツ</t>
    </rPh>
    <rPh sb="7" eb="9">
      <t>テアテ</t>
    </rPh>
    <phoneticPr fontId="4"/>
  </si>
  <si>
    <t>　(サ） 勤勉手当</t>
    <rPh sb="5" eb="7">
      <t>キンベン</t>
    </rPh>
    <rPh sb="7" eb="9">
      <t>テアテ</t>
    </rPh>
    <phoneticPr fontId="4"/>
  </si>
  <si>
    <t>(シ）夜間勤務手当</t>
    <rPh sb="3" eb="5">
      <t>ヤカン</t>
    </rPh>
    <rPh sb="5" eb="7">
      <t>キンム</t>
    </rPh>
    <rPh sb="7" eb="9">
      <t>テアテ</t>
    </rPh>
    <phoneticPr fontId="4"/>
  </si>
  <si>
    <t>(ス）義務教育等教員
特別勤務手当　</t>
    <rPh sb="3" eb="5">
      <t>ギム</t>
    </rPh>
    <rPh sb="5" eb="7">
      <t>キョウイク</t>
    </rPh>
    <rPh sb="7" eb="8">
      <t>トウ</t>
    </rPh>
    <rPh sb="8" eb="10">
      <t>キョウイン</t>
    </rPh>
    <rPh sb="11" eb="17">
      <t>トクベツキンムテアテ</t>
    </rPh>
    <phoneticPr fontId="4"/>
  </si>
  <si>
    <t>(セ）初任給
調整手当</t>
    <rPh sb="3" eb="6">
      <t>ショニンキュウ</t>
    </rPh>
    <rPh sb="7" eb="9">
      <t>チョウセイ</t>
    </rPh>
    <rPh sb="9" eb="11">
      <t>テアテ</t>
    </rPh>
    <phoneticPr fontId="4"/>
  </si>
  <si>
    <t>(ソ） その他</t>
    <rPh sb="6" eb="7">
      <t>タ</t>
    </rPh>
    <phoneticPr fontId="4"/>
  </si>
  <si>
    <t>任期付職員</t>
    <rPh sb="0" eb="3">
      <t>ニンキツ</t>
    </rPh>
    <rPh sb="3" eb="5">
      <t>ショクイン</t>
    </rPh>
    <phoneticPr fontId="4"/>
  </si>
  <si>
    <t>再任用職員</t>
    <rPh sb="0" eb="1">
      <t>サイ</t>
    </rPh>
    <rPh sb="1" eb="3">
      <t>ニンヨウ</t>
    </rPh>
    <rPh sb="3" eb="5">
      <t>ショクイン</t>
    </rPh>
    <phoneticPr fontId="4"/>
  </si>
  <si>
    <t>(ソ） 農林漁業普及
指導手当</t>
    <rPh sb="4" eb="6">
      <t>ノウリン</t>
    </rPh>
    <rPh sb="6" eb="8">
      <t>ギョギョウ</t>
    </rPh>
    <rPh sb="8" eb="10">
      <t>フキュウ</t>
    </rPh>
    <rPh sb="11" eb="13">
      <t>シドウ</t>
    </rPh>
    <rPh sb="13" eb="15">
      <t>テアテ</t>
    </rPh>
    <phoneticPr fontId="4"/>
  </si>
  <si>
    <t>(タ） その他</t>
    <rPh sb="6" eb="7">
      <t>タ</t>
    </rPh>
    <phoneticPr fontId="4"/>
  </si>
  <si>
    <t>会計年度任用職員</t>
    <rPh sb="0" eb="2">
      <t>カイケイ</t>
    </rPh>
    <rPh sb="2" eb="4">
      <t>ネンド</t>
    </rPh>
    <rPh sb="4" eb="6">
      <t>ニンヨウ</t>
    </rPh>
    <rPh sb="6" eb="8">
      <t>ショクイン</t>
    </rPh>
    <phoneticPr fontId="4"/>
  </si>
  <si>
    <t>　(イ） 地 域 手 当</t>
    <rPh sb="5" eb="6">
      <t>チ</t>
    </rPh>
    <rPh sb="7" eb="8">
      <t>イキ</t>
    </rPh>
    <rPh sb="9" eb="10">
      <t>テ</t>
    </rPh>
    <rPh sb="11" eb="12">
      <t>トウ</t>
    </rPh>
    <phoneticPr fontId="4"/>
  </si>
  <si>
    <t>　(ア） 通勤手当</t>
    <phoneticPr fontId="4"/>
  </si>
  <si>
    <t>　(イ） 特殊勤務手当</t>
    <rPh sb="5" eb="7">
      <t>トクシュ</t>
    </rPh>
    <rPh sb="7" eb="9">
      <t>キンム</t>
    </rPh>
    <rPh sb="9" eb="11">
      <t>テアテ</t>
    </rPh>
    <phoneticPr fontId="4"/>
  </si>
  <si>
    <t>　(ウ） 時間外勤務手当</t>
    <rPh sb="5" eb="8">
      <t>ジカンガイ</t>
    </rPh>
    <rPh sb="8" eb="10">
      <t>キンム</t>
    </rPh>
    <rPh sb="10" eb="12">
      <t>テアテ</t>
    </rPh>
    <phoneticPr fontId="4"/>
  </si>
  <si>
    <t>　(エ） 宿日直手当</t>
    <rPh sb="5" eb="6">
      <t>シュク</t>
    </rPh>
    <rPh sb="6" eb="8">
      <t>ニッチョク</t>
    </rPh>
    <rPh sb="8" eb="10">
      <t>テアテ</t>
    </rPh>
    <phoneticPr fontId="4"/>
  </si>
  <si>
    <t>　(オ） 休日勤務手当</t>
    <rPh sb="5" eb="7">
      <t>キュウジツ</t>
    </rPh>
    <rPh sb="7" eb="9">
      <t>キンム</t>
    </rPh>
    <rPh sb="9" eb="11">
      <t>テアテ</t>
    </rPh>
    <phoneticPr fontId="4"/>
  </si>
  <si>
    <t>　(カ） 期末手当</t>
    <rPh sb="5" eb="7">
      <t>キマツ</t>
    </rPh>
    <rPh sb="7" eb="9">
      <t>テアテ</t>
    </rPh>
    <phoneticPr fontId="4"/>
  </si>
  <si>
    <t>(キ）夜間勤務手当</t>
    <rPh sb="3" eb="5">
      <t>ヤカン</t>
    </rPh>
    <rPh sb="5" eb="7">
      <t>キンム</t>
    </rPh>
    <rPh sb="7" eb="9">
      <t>テアテ</t>
    </rPh>
    <phoneticPr fontId="4"/>
  </si>
  <si>
    <t>(ク）義務教育等教員
特別勤務手当　</t>
    <rPh sb="3" eb="5">
      <t>ギム</t>
    </rPh>
    <rPh sb="5" eb="7">
      <t>キョウイク</t>
    </rPh>
    <rPh sb="7" eb="8">
      <t>トウ</t>
    </rPh>
    <rPh sb="8" eb="10">
      <t>キョウイン</t>
    </rPh>
    <rPh sb="11" eb="17">
      <t>トクベツキンムテアテ</t>
    </rPh>
    <phoneticPr fontId="4"/>
  </si>
  <si>
    <t>(ケ）初任給
調整手当</t>
    <rPh sb="3" eb="6">
      <t>ショニンキュウ</t>
    </rPh>
    <rPh sb="7" eb="9">
      <t>チョウセイ</t>
    </rPh>
    <rPh sb="9" eb="11">
      <t>テアテ</t>
    </rPh>
    <phoneticPr fontId="4"/>
  </si>
  <si>
    <t>(コ） その他</t>
    <rPh sb="6" eb="7">
      <t>タ</t>
    </rPh>
    <phoneticPr fontId="4"/>
  </si>
  <si>
    <t>　　</t>
    <phoneticPr fontId="4"/>
  </si>
  <si>
    <t>退　職　手　当</t>
    <phoneticPr fontId="4"/>
  </si>
  <si>
    <t>　(ア） 委員等</t>
    <rPh sb="5" eb="7">
      <t>イイン</t>
    </rPh>
    <rPh sb="7" eb="8">
      <t>トウ</t>
    </rPh>
    <phoneticPr fontId="4"/>
  </si>
  <si>
    <t>　(イ） 市町村長等特別職</t>
    <rPh sb="5" eb="7">
      <t>シチョウ</t>
    </rPh>
    <rPh sb="7" eb="9">
      <t>ソンチョウ</t>
    </rPh>
    <rPh sb="9" eb="10">
      <t>トウ</t>
    </rPh>
    <rPh sb="10" eb="12">
      <t>トクベツ</t>
    </rPh>
    <rPh sb="12" eb="13">
      <t>ショク</t>
    </rPh>
    <phoneticPr fontId="4"/>
  </si>
  <si>
    <t>　(ウ） 職員</t>
    <rPh sb="5" eb="7">
      <t>ショクイン</t>
    </rPh>
    <phoneticPr fontId="4"/>
  </si>
  <si>
    <t>　(エ）会計年度任用職員（フルタイム）</t>
    <rPh sb="4" eb="6">
      <t>カイケイ</t>
    </rPh>
    <rPh sb="6" eb="8">
      <t>ネンド</t>
    </rPh>
    <rPh sb="8" eb="10">
      <t>ニンヨウ</t>
    </rPh>
    <rPh sb="10" eb="12">
      <t>ショクイン</t>
    </rPh>
    <phoneticPr fontId="4"/>
  </si>
  <si>
    <t>　退職手当　</t>
    <phoneticPr fontId="4"/>
  </si>
  <si>
    <t>地方公務員災害補償基金負担金</t>
    <phoneticPr fontId="4"/>
  </si>
  <si>
    <t>　その他</t>
    <phoneticPr fontId="4"/>
  </si>
  <si>
    <t>　そ　の　他　　</t>
  </si>
  <si>
    <t>　補助事業分　　</t>
    <phoneticPr fontId="4"/>
  </si>
  <si>
    <t>　単独事業分　　</t>
    <phoneticPr fontId="4"/>
  </si>
  <si>
    <t>　旅　　　費</t>
    <phoneticPr fontId="4"/>
  </si>
  <si>
    <t>　交　際　費　　</t>
    <phoneticPr fontId="4"/>
  </si>
  <si>
    <t>需　用　費　　</t>
    <rPh sb="2" eb="3">
      <t>ヨウ</t>
    </rPh>
    <phoneticPr fontId="4"/>
  </si>
  <si>
    <t>　役　務　費　　</t>
    <phoneticPr fontId="4"/>
  </si>
  <si>
    <t>　備品購入費　　</t>
  </si>
  <si>
    <t>　委　託　料　　</t>
    <phoneticPr fontId="4"/>
  </si>
  <si>
    <t>　そ　の　他　　</t>
    <phoneticPr fontId="4"/>
  </si>
  <si>
    <t>負担金・寄附金</t>
    <rPh sb="5" eb="6">
      <t>フ</t>
    </rPh>
    <phoneticPr fontId="4"/>
  </si>
  <si>
    <t>　　　補助交付金</t>
    <phoneticPr fontId="4"/>
  </si>
  <si>
    <t>補助事業</t>
    <phoneticPr fontId="4"/>
  </si>
  <si>
    <t>単独事業</t>
    <phoneticPr fontId="4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</si>
  <si>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</si>
  <si>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</si>
  <si>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</si>
  <si>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一時借入金利子</t>
    <phoneticPr fontId="4"/>
  </si>
  <si>
    <t>　　財政調整基金</t>
  </si>
  <si>
    <t>　減 債 基 金</t>
    <phoneticPr fontId="4"/>
  </si>
  <si>
    <t>その他特定目的基金</t>
    <phoneticPr fontId="4"/>
  </si>
  <si>
    <t>退職手当債を財源とするものを加えたもの</t>
    <rPh sb="0" eb="2">
      <t>タイショク</t>
    </rPh>
    <rPh sb="2" eb="4">
      <t>テアテ</t>
    </rPh>
    <rPh sb="4" eb="5">
      <t>サイ</t>
    </rPh>
    <rPh sb="6" eb="8">
      <t>ザイゲン</t>
    </rPh>
    <phoneticPr fontId="4"/>
  </si>
  <si>
    <t>公　営　住　宅
建 設 事 業 債</t>
    <rPh sb="0" eb="1">
      <t>オオヤケ</t>
    </rPh>
    <rPh sb="2" eb="3">
      <t>エイ</t>
    </rPh>
    <rPh sb="4" eb="5">
      <t>ジュウ</t>
    </rPh>
    <rPh sb="6" eb="7">
      <t>タク</t>
    </rPh>
    <rPh sb="8" eb="9">
      <t>タツル</t>
    </rPh>
    <rPh sb="10" eb="11">
      <t>セツ</t>
    </rPh>
    <rPh sb="12" eb="13">
      <t>コト</t>
    </rPh>
    <rPh sb="14" eb="15">
      <t>ギョウ</t>
    </rPh>
    <rPh sb="16" eb="17">
      <t>サイ</t>
    </rPh>
    <phoneticPr fontId="4"/>
  </si>
  <si>
    <t>学校教育施設
等整備事業債</t>
    <rPh sb="0" eb="2">
      <t>ガッコウ</t>
    </rPh>
    <rPh sb="2" eb="4">
      <t>キョウイク</t>
    </rPh>
    <rPh sb="4" eb="6">
      <t>シセツ</t>
    </rPh>
    <rPh sb="7" eb="8">
      <t>トウ</t>
    </rPh>
    <rPh sb="8" eb="10">
      <t>セイビ</t>
    </rPh>
    <rPh sb="10" eb="11">
      <t>コト</t>
    </rPh>
    <rPh sb="11" eb="12">
      <t>ギョウ</t>
    </rPh>
    <rPh sb="12" eb="13">
      <t>サイ</t>
    </rPh>
    <phoneticPr fontId="4"/>
  </si>
  <si>
    <t>一 般 廃 棄 物
処 理 事 業 債</t>
    <rPh sb="0" eb="1">
      <t>イチ</t>
    </rPh>
    <rPh sb="2" eb="3">
      <t>バン</t>
    </rPh>
    <rPh sb="4" eb="5">
      <t>ハイ</t>
    </rPh>
    <rPh sb="6" eb="7">
      <t>ス</t>
    </rPh>
    <rPh sb="8" eb="9">
      <t>モノ</t>
    </rPh>
    <rPh sb="10" eb="11">
      <t>トコロ</t>
    </rPh>
    <rPh sb="12" eb="13">
      <t>リ</t>
    </rPh>
    <rPh sb="14" eb="15">
      <t>コト</t>
    </rPh>
    <rPh sb="16" eb="17">
      <t>ギョウ</t>
    </rPh>
    <rPh sb="18" eb="19">
      <t>サイ</t>
    </rPh>
    <phoneticPr fontId="4"/>
  </si>
  <si>
    <t>そ の 他 特 定
 目　的　基　金</t>
    <rPh sb="4" eb="5">
      <t>ホカ</t>
    </rPh>
    <rPh sb="6" eb="7">
      <t>トク</t>
    </rPh>
    <rPh sb="8" eb="9">
      <t>サダム</t>
    </rPh>
    <rPh sb="11" eb="12">
      <t>メ</t>
    </rPh>
    <rPh sb="13" eb="14">
      <t>マト</t>
    </rPh>
    <rPh sb="15" eb="16">
      <t>モト</t>
    </rPh>
    <rPh sb="17" eb="18">
      <t>キン</t>
    </rPh>
    <phoneticPr fontId="4"/>
  </si>
  <si>
    <t>そ の 他 定 額
運　用　基　金</t>
    <rPh sb="4" eb="5">
      <t>タ</t>
    </rPh>
    <rPh sb="6" eb="7">
      <t>サダム</t>
    </rPh>
    <rPh sb="8" eb="9">
      <t>ガク</t>
    </rPh>
    <rPh sb="10" eb="11">
      <t>ウン</t>
    </rPh>
    <rPh sb="12" eb="13">
      <t>ヨウ</t>
    </rPh>
    <rPh sb="14" eb="15">
      <t>モト</t>
    </rPh>
    <rPh sb="16" eb="17">
      <t>キン</t>
    </rPh>
    <phoneticPr fontId="4"/>
  </si>
  <si>
    <t>非常勤職員</t>
    <phoneticPr fontId="4"/>
  </si>
  <si>
    <t>（パートタイム）</t>
    <phoneticPr fontId="4"/>
  </si>
  <si>
    <t>常 勤 職 員</t>
    <rPh sb="0" eb="1">
      <t>ツネ</t>
    </rPh>
    <rPh sb="2" eb="3">
      <t>ツトム</t>
    </rPh>
    <rPh sb="4" eb="5">
      <t>ショク</t>
    </rPh>
    <rPh sb="6" eb="7">
      <t>イン</t>
    </rPh>
    <phoneticPr fontId="4"/>
  </si>
  <si>
    <t>　　　組合負担金</t>
    <phoneticPr fontId="4"/>
  </si>
  <si>
    <t>その団体で行うもの</t>
    <rPh sb="2" eb="4">
      <t>ダンタイ</t>
    </rPh>
    <rPh sb="5" eb="6">
      <t>オコナ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</si>
  <si>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</si>
  <si>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上 水 道 事 業</t>
    <rPh sb="0" eb="1">
      <t>ウエ</t>
    </rPh>
    <rPh sb="2" eb="3">
      <t>ミズ</t>
    </rPh>
    <rPh sb="4" eb="5">
      <t>ミチ</t>
    </rPh>
    <rPh sb="6" eb="7">
      <t>コト</t>
    </rPh>
    <rPh sb="8" eb="9">
      <t>ギョウ</t>
    </rPh>
    <phoneticPr fontId="4"/>
  </si>
  <si>
    <t>病　院　事　業</t>
    <rPh sb="0" eb="1">
      <t>ヤマイ</t>
    </rPh>
    <rPh sb="2" eb="3">
      <t>イン</t>
    </rPh>
    <rPh sb="4" eb="5">
      <t>コト</t>
    </rPh>
    <rPh sb="6" eb="7">
      <t>ギョウ</t>
    </rPh>
    <phoneticPr fontId="4"/>
  </si>
  <si>
    <t>下 水 道 事 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4"/>
  </si>
  <si>
    <t>事業会計</t>
    <rPh sb="0" eb="2">
      <t>ジギョウ</t>
    </rPh>
    <rPh sb="2" eb="4">
      <t>カイケイ</t>
    </rPh>
    <phoneticPr fontId="4"/>
  </si>
  <si>
    <t>(保険事業勘定）</t>
    <rPh sb="1" eb="3">
      <t>ホケン</t>
    </rPh>
    <rPh sb="3" eb="5">
      <t>ジギョウ</t>
    </rPh>
    <rPh sb="5" eb="7">
      <t>カンジョウ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</si>
  <si>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</si>
  <si>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　債　基　金</t>
    <rPh sb="0" eb="1">
      <t>ゲン</t>
    </rPh>
    <rPh sb="2" eb="3">
      <t>サイ</t>
    </rPh>
    <rPh sb="4" eb="5">
      <t>モト</t>
    </rPh>
    <rPh sb="6" eb="7">
      <t>キン</t>
    </rPh>
    <phoneticPr fontId="4"/>
  </si>
  <si>
    <t>土地開発基金</t>
    <rPh sb="0" eb="2">
      <t>トチ</t>
    </rPh>
    <rPh sb="2" eb="4">
      <t>カイハツ</t>
    </rPh>
    <rPh sb="4" eb="6">
      <t>キキン</t>
    </rPh>
    <phoneticPr fontId="4"/>
  </si>
  <si>
    <t>寝</t>
  </si>
  <si>
    <t>摂</t>
  </si>
  <si>
    <t>岸</t>
    <rPh sb="0" eb="1">
      <t>キシ</t>
    </rPh>
    <phoneticPr fontId="4"/>
  </si>
  <si>
    <t>寝</t>
    <phoneticPr fontId="4"/>
  </si>
  <si>
    <t>摂</t>
    <phoneticPr fontId="4"/>
  </si>
  <si>
    <t>都市計
（除大阪市・堺市）</t>
  </si>
  <si>
    <t>都市計
(除 大・堺)</t>
    <rPh sb="0" eb="3">
      <t>トシケイ</t>
    </rPh>
    <rPh sb="5" eb="6">
      <t>ノゾ</t>
    </rPh>
    <rPh sb="7" eb="8">
      <t>ダイ</t>
    </rPh>
    <rPh sb="9" eb="10">
      <t>サカイ</t>
    </rPh>
    <phoneticPr fontId="4"/>
  </si>
  <si>
    <t>町村計</t>
    <rPh sb="0" eb="2">
      <t>チョウソン</t>
    </rPh>
    <rPh sb="2" eb="3">
      <t>ケイ</t>
    </rPh>
    <phoneticPr fontId="4"/>
  </si>
  <si>
    <t>市町村計
(除 大・堺)</t>
    <rPh sb="0" eb="3">
      <t>シチョウソン</t>
    </rPh>
    <rPh sb="3" eb="4">
      <t>ケイ</t>
    </rPh>
    <rPh sb="6" eb="7">
      <t>ノゾ</t>
    </rPh>
    <rPh sb="8" eb="9">
      <t>ダイ</t>
    </rPh>
    <rPh sb="10" eb="11">
      <t>サカイ</t>
    </rPh>
    <phoneticPr fontId="4"/>
  </si>
  <si>
    <t>都市計
（除大阪市・堺市）</t>
    <phoneticPr fontId="4"/>
  </si>
  <si>
    <t>ゴルフ場</t>
    <rPh sb="3" eb="4">
      <t>ジョウ</t>
    </rPh>
    <phoneticPr fontId="4"/>
  </si>
  <si>
    <t>利用税</t>
    <rPh sb="0" eb="3">
      <t>リヨウゼイ</t>
    </rPh>
    <phoneticPr fontId="4"/>
  </si>
  <si>
    <t>④-1_経常・経常順位（経常収支シート左の黄色セル）</t>
    <rPh sb="4" eb="6">
      <t>ケイジョウ</t>
    </rPh>
    <rPh sb="7" eb="9">
      <t>ケイジョウ</t>
    </rPh>
    <rPh sb="9" eb="11">
      <t>ジュンイ</t>
    </rPh>
    <rPh sb="12" eb="14">
      <t>ケイジョウ</t>
    </rPh>
    <rPh sb="14" eb="16">
      <t>シュウシ</t>
    </rPh>
    <rPh sb="19" eb="20">
      <t>ヒダリ</t>
    </rPh>
    <rPh sb="21" eb="23">
      <t>キイロ</t>
    </rPh>
    <phoneticPr fontId="4"/>
  </si>
  <si>
    <t>④-4_公債費負担</t>
    <phoneticPr fontId="4"/>
  </si>
  <si>
    <t>再計欄</t>
    <rPh sb="0" eb="1">
      <t>サイ</t>
    </rPh>
    <rPh sb="1" eb="2">
      <t>ケイ</t>
    </rPh>
    <rPh sb="2" eb="3">
      <t>ラン</t>
    </rPh>
    <phoneticPr fontId="4"/>
  </si>
  <si>
    <t>⑦_一人当・構成比</t>
  </si>
  <si>
    <t>地方特例交付金等</t>
    <rPh sb="0" eb="2">
      <t>チホウ</t>
    </rPh>
    <rPh sb="2" eb="4">
      <t>トクレイ</t>
    </rPh>
    <rPh sb="4" eb="7">
      <t>コウフキン</t>
    </rPh>
    <rPh sb="7" eb="8">
      <t>トウ</t>
    </rPh>
    <phoneticPr fontId="4"/>
  </si>
  <si>
    <t>交付金等</t>
    <rPh sb="0" eb="3">
      <t>コウフキン</t>
    </rPh>
    <rPh sb="3" eb="4">
      <t>トウ</t>
    </rPh>
    <phoneticPr fontId="4"/>
  </si>
  <si>
    <t>子育て世帯等臨時</t>
  </si>
  <si>
    <t>特別支援事業費補助金</t>
  </si>
  <si>
    <t>5-35-2</t>
    <phoneticPr fontId="4"/>
  </si>
  <si>
    <t>5-35-3</t>
    <phoneticPr fontId="4"/>
  </si>
  <si>
    <t>5-35-4</t>
    <phoneticPr fontId="4"/>
  </si>
  <si>
    <t>5-35-5</t>
    <phoneticPr fontId="4"/>
  </si>
  <si>
    <t>臨時特財</t>
    <rPh sb="0" eb="2">
      <t>リンジ</t>
    </rPh>
    <rPh sb="2" eb="3">
      <t>トク</t>
    </rPh>
    <rPh sb="3" eb="4">
      <t>ザイ</t>
    </rPh>
    <phoneticPr fontId="4"/>
  </si>
  <si>
    <t>臨時一財</t>
    <rPh sb="0" eb="2">
      <t>リンジ</t>
    </rPh>
    <rPh sb="2" eb="3">
      <t>イチ</t>
    </rPh>
    <rPh sb="3" eb="4">
      <t>ザイ</t>
    </rPh>
    <phoneticPr fontId="4"/>
  </si>
  <si>
    <t>経常特財</t>
    <rPh sb="0" eb="2">
      <t>ケイジョウ</t>
    </rPh>
    <rPh sb="2" eb="3">
      <t>トク</t>
    </rPh>
    <rPh sb="3" eb="4">
      <t>ザイ</t>
    </rPh>
    <phoneticPr fontId="4"/>
  </si>
  <si>
    <t>経常一財</t>
    <rPh sb="0" eb="2">
      <t>ケイジョウ</t>
    </rPh>
    <rPh sb="2" eb="3">
      <t>イチ</t>
    </rPh>
    <rPh sb="3" eb="4">
      <t>ザイ</t>
    </rPh>
    <phoneticPr fontId="4"/>
  </si>
  <si>
    <t>　９　　退職金</t>
    <phoneticPr fontId="4"/>
  </si>
  <si>
    <t>　２</t>
    <phoneticPr fontId="3"/>
  </si>
  <si>
    <t>　７</t>
    <phoneticPr fontId="3"/>
  </si>
  <si>
    <t>　３</t>
    <phoneticPr fontId="3"/>
  </si>
  <si>
    <t>加入団体に対する還付金</t>
    <phoneticPr fontId="3"/>
  </si>
  <si>
    <t>　(４）</t>
    <phoneticPr fontId="4"/>
  </si>
  <si>
    <t>う　　　　ち　　　　　　
一 般 財 源</t>
    <rPh sb="13" eb="14">
      <t>イチ</t>
    </rPh>
    <rPh sb="15" eb="16">
      <t>バン</t>
    </rPh>
    <rPh sb="17" eb="18">
      <t>ザイ</t>
    </rPh>
    <rPh sb="19" eb="20">
      <t>ミナモト</t>
    </rPh>
    <phoneticPr fontId="4"/>
  </si>
  <si>
    <t>　(15)</t>
    <phoneticPr fontId="3"/>
  </si>
  <si>
    <t>その他新型コロナウイルス</t>
    <rPh sb="2" eb="3">
      <t>タ</t>
    </rPh>
    <rPh sb="3" eb="5">
      <t>シンガタ</t>
    </rPh>
    <phoneticPr fontId="3"/>
  </si>
  <si>
    <t>感染症対策関係交付金</t>
    <rPh sb="0" eb="10">
      <t>カンセンショウタイサクカンケイコウフキン</t>
    </rPh>
    <phoneticPr fontId="3"/>
  </si>
  <si>
    <t>対策に係るもの</t>
    <rPh sb="0" eb="2">
      <t>タイサク</t>
    </rPh>
    <rPh sb="3" eb="4">
      <t>カカ</t>
    </rPh>
    <phoneticPr fontId="4"/>
  </si>
  <si>
    <t>農林水産施設</t>
    <rPh sb="0" eb="2">
      <t>ノウリン</t>
    </rPh>
    <rPh sb="2" eb="4">
      <t>スイサン</t>
    </rPh>
    <rPh sb="4" eb="6">
      <t>シセツ</t>
    </rPh>
    <phoneticPr fontId="4"/>
  </si>
  <si>
    <t>公共土木施設</t>
    <rPh sb="0" eb="2">
      <t>コウキョウ</t>
    </rPh>
    <rPh sb="2" eb="4">
      <t>ドボク</t>
    </rPh>
    <rPh sb="4" eb="6">
      <t>シセツ</t>
    </rPh>
    <phoneticPr fontId="4"/>
  </si>
  <si>
    <t>(３)　そ　の　他　の　経　費</t>
    <rPh sb="8" eb="9">
      <t>タ</t>
    </rPh>
    <rPh sb="12" eb="13">
      <t>ヘ</t>
    </rPh>
    <rPh sb="14" eb="15">
      <t>ヒ</t>
    </rPh>
    <phoneticPr fontId="4"/>
  </si>
  <si>
    <t>（フルタイム）</t>
    <phoneticPr fontId="3"/>
  </si>
  <si>
    <t>地方債現在高
〔令和４年度末〕</t>
    <rPh sb="0" eb="3">
      <t>チホウサイ</t>
    </rPh>
    <rPh sb="3" eb="5">
      <t>ゲンザイ</t>
    </rPh>
    <rPh sb="5" eb="6">
      <t>ダカ</t>
    </rPh>
    <rPh sb="8" eb="10">
      <t>レイワ</t>
    </rPh>
    <phoneticPr fontId="4"/>
  </si>
  <si>
    <t>積　　立　　金
現　　在　　高
　〔令和４年度末〕</t>
    <rPh sb="0" eb="1">
      <t>セキ</t>
    </rPh>
    <rPh sb="3" eb="4">
      <t>タテ</t>
    </rPh>
    <rPh sb="6" eb="7">
      <t>カネ</t>
    </rPh>
    <rPh sb="8" eb="9">
      <t>ウツツ</t>
    </rPh>
    <rPh sb="11" eb="12">
      <t>ザイ</t>
    </rPh>
    <rPh sb="14" eb="15">
      <t>タカ</t>
    </rPh>
    <rPh sb="18" eb="20">
      <t>レイワ</t>
    </rPh>
    <phoneticPr fontId="4"/>
  </si>
  <si>
    <t>定　額　運　用
基 金 現 在 高
〔令和４年度末〕</t>
    <rPh sb="0" eb="1">
      <t>サダム</t>
    </rPh>
    <rPh sb="2" eb="3">
      <t>ガク</t>
    </rPh>
    <rPh sb="4" eb="5">
      <t>ウン</t>
    </rPh>
    <rPh sb="6" eb="7">
      <t>ヨウ</t>
    </rPh>
    <rPh sb="8" eb="9">
      <t>モト</t>
    </rPh>
    <rPh sb="10" eb="11">
      <t>キン</t>
    </rPh>
    <rPh sb="12" eb="13">
      <t>ウツツ</t>
    </rPh>
    <rPh sb="14" eb="15">
      <t>ザイ</t>
    </rPh>
    <rPh sb="16" eb="17">
      <t>タカ</t>
    </rPh>
    <rPh sb="19" eb="21">
      <t>レイワ</t>
    </rPh>
    <phoneticPr fontId="4"/>
  </si>
  <si>
    <t>債務負担行為に
係る令和５年度
以降の支出予定額</t>
    <rPh sb="0" eb="2">
      <t>サイム</t>
    </rPh>
    <rPh sb="2" eb="4">
      <t>フタン</t>
    </rPh>
    <rPh sb="4" eb="6">
      <t>コウイ</t>
    </rPh>
    <rPh sb="8" eb="9">
      <t>カカワ</t>
    </rPh>
    <rPh sb="10" eb="12">
      <t>レイワ</t>
    </rPh>
    <rPh sb="13" eb="15">
      <t>ネンド</t>
    </rPh>
    <rPh sb="14" eb="15">
      <t>ド</t>
    </rPh>
    <rPh sb="16" eb="18">
      <t>イコウ</t>
    </rPh>
    <rPh sb="19" eb="21">
      <t>シシュツ</t>
    </rPh>
    <rPh sb="21" eb="23">
      <t>ヨテイ</t>
    </rPh>
    <rPh sb="23" eb="24">
      <t>ガク</t>
    </rPh>
    <phoneticPr fontId="4"/>
  </si>
  <si>
    <t>財政力指数
（令和２年度～令和４年度）</t>
    <rPh sb="0" eb="3">
      <t>ザイセイリョク</t>
    </rPh>
    <rPh sb="3" eb="5">
      <t>シスウ</t>
    </rPh>
    <rPh sb="7" eb="9">
      <t>レイワ</t>
    </rPh>
    <rPh sb="10" eb="12">
      <t>ネンド</t>
    </rPh>
    <rPh sb="13" eb="15">
      <t>レイワ</t>
    </rPh>
    <rPh sb="16" eb="18">
      <t>ネンド</t>
    </rPh>
    <phoneticPr fontId="4"/>
  </si>
  <si>
    <t>歳入</t>
    <rPh sb="0" eb="2">
      <t>サイニュウ</t>
    </rPh>
    <phoneticPr fontId="3"/>
  </si>
  <si>
    <t>地方税</t>
    <rPh sb="0" eb="3">
      <t>チホウゼイ</t>
    </rPh>
    <phoneticPr fontId="3"/>
  </si>
  <si>
    <t>地方譲与税</t>
    <rPh sb="0" eb="5">
      <t>チホウジョウヨゼイ</t>
    </rPh>
    <phoneticPr fontId="3"/>
  </si>
  <si>
    <t>利子割交付金</t>
    <rPh sb="0" eb="6">
      <t>リシワリコウフキン</t>
    </rPh>
    <phoneticPr fontId="3"/>
  </si>
  <si>
    <t>配当割交付金</t>
    <rPh sb="0" eb="6">
      <t>ハイトウワリコウフキン</t>
    </rPh>
    <phoneticPr fontId="3"/>
  </si>
  <si>
    <t>歳出（目的別）</t>
    <rPh sb="0" eb="2">
      <t>サイシュツ</t>
    </rPh>
    <rPh sb="3" eb="6">
      <t>モクテキベツ</t>
    </rPh>
    <phoneticPr fontId="3"/>
  </si>
  <si>
    <t>議会費</t>
    <rPh sb="0" eb="3">
      <t>ギカイヒ</t>
    </rPh>
    <phoneticPr fontId="3"/>
  </si>
  <si>
    <t>総務費</t>
    <rPh sb="0" eb="3">
      <t>ソウムヒ</t>
    </rPh>
    <phoneticPr fontId="3"/>
  </si>
  <si>
    <t>民生費</t>
    <rPh sb="0" eb="3">
      <t>ミンセイヒ</t>
    </rPh>
    <phoneticPr fontId="3"/>
  </si>
  <si>
    <t>前年度繰上充用金</t>
    <rPh sb="0" eb="4">
      <t>ゼンネンドク</t>
    </rPh>
    <rPh sb="4" eb="5">
      <t>ア</t>
    </rPh>
    <rPh sb="5" eb="6">
      <t>ミツル</t>
    </rPh>
    <rPh sb="6" eb="7">
      <t>ヨウ</t>
    </rPh>
    <rPh sb="7" eb="8">
      <t>キン</t>
    </rPh>
    <phoneticPr fontId="3"/>
  </si>
  <si>
    <t>歳出（性質別）</t>
    <rPh sb="0" eb="2">
      <t>サイシュツ</t>
    </rPh>
    <rPh sb="3" eb="5">
      <t>セイシツ</t>
    </rPh>
    <rPh sb="5" eb="6">
      <t>ベツ</t>
    </rPh>
    <phoneticPr fontId="3"/>
  </si>
  <si>
    <t>人件費</t>
    <rPh sb="0" eb="3">
      <t>ジンケンヒ</t>
    </rPh>
    <phoneticPr fontId="3"/>
  </si>
  <si>
    <t>物件費</t>
    <rPh sb="0" eb="3">
      <t>ブッケンヒ</t>
    </rPh>
    <phoneticPr fontId="3"/>
  </si>
  <si>
    <t>維持補修費</t>
    <rPh sb="0" eb="5">
      <t>イジホシュウヒ</t>
    </rPh>
    <phoneticPr fontId="3"/>
  </si>
  <si>
    <t>目次</t>
    <rPh sb="0" eb="2">
      <t>モクジ</t>
    </rPh>
    <phoneticPr fontId="3"/>
  </si>
  <si>
    <t>R3</t>
  </si>
  <si>
    <t>※検索したい費目の年度をクリックしてください。</t>
    <rPh sb="1" eb="3">
      <t>ケンサク</t>
    </rPh>
    <rPh sb="6" eb="8">
      <t>ヒモク</t>
    </rPh>
    <rPh sb="9" eb="11">
      <t>ネンド</t>
    </rPh>
    <phoneticPr fontId="3"/>
  </si>
  <si>
    <t>00-01-08</t>
    <phoneticPr fontId="4"/>
  </si>
  <si>
    <t>02-01-01</t>
  </si>
  <si>
    <t>02-01-02</t>
  </si>
  <si>
    <t>02-01-03</t>
  </si>
  <si>
    <t>02-01-04</t>
  </si>
  <si>
    <t>02-01-05</t>
  </si>
  <si>
    <t>自動計算（欄外）</t>
    <rPh sb="0" eb="2">
      <t>ジドウ</t>
    </rPh>
    <rPh sb="2" eb="4">
      <t>ケイサン</t>
    </rPh>
    <rPh sb="5" eb="7">
      <t>ランガイ</t>
    </rPh>
    <phoneticPr fontId="4"/>
  </si>
  <si>
    <t>02-01-06</t>
  </si>
  <si>
    <t>02-01-07</t>
  </si>
  <si>
    <t>02-01-08</t>
  </si>
  <si>
    <t>02-01-09</t>
  </si>
  <si>
    <t>02-01-10</t>
    <phoneticPr fontId="4"/>
  </si>
  <si>
    <t>04-01-01=05-01-01</t>
  </si>
  <si>
    <t>06-03-08</t>
  </si>
  <si>
    <t>06-04-08</t>
  </si>
  <si>
    <t>06-05-08</t>
  </si>
  <si>
    <t>06-07-08</t>
  </si>
  <si>
    <t>06-08-08</t>
  </si>
  <si>
    <t>06-09-08</t>
  </si>
  <si>
    <t>06-10-08</t>
  </si>
  <si>
    <t>06-14-08</t>
  </si>
  <si>
    <t>06-15-08</t>
    <phoneticPr fontId="4"/>
  </si>
  <si>
    <t>06-18-08</t>
  </si>
  <si>
    <t>06-20-08</t>
  </si>
  <si>
    <t>06-28-08</t>
  </si>
  <si>
    <t>06-29-08</t>
  </si>
  <si>
    <t>04-01-02</t>
  </si>
  <si>
    <t>04-01-03</t>
  </si>
  <si>
    <t>04-01-04</t>
  </si>
  <si>
    <t>04-01-05</t>
  </si>
  <si>
    <t>04-01-06</t>
  </si>
  <si>
    <t>04-01-07</t>
  </si>
  <si>
    <t>04-01-08</t>
  </si>
  <si>
    <t>04-01-09</t>
  </si>
  <si>
    <t>04-01-10</t>
  </si>
  <si>
    <t>04-01-11</t>
  </si>
  <si>
    <t>04-01-12</t>
  </si>
  <si>
    <t>04-01-13</t>
  </si>
  <si>
    <t>04-01-14</t>
  </si>
  <si>
    <t>04-01-15</t>
  </si>
  <si>
    <t>04-01-17</t>
    <phoneticPr fontId="4"/>
  </si>
  <si>
    <t>04-01-18</t>
    <phoneticPr fontId="4"/>
  </si>
  <si>
    <t>04-01-19</t>
    <phoneticPr fontId="4"/>
  </si>
  <si>
    <t>04-01-20</t>
  </si>
  <si>
    <t>04-01-21</t>
    <phoneticPr fontId="4"/>
  </si>
  <si>
    <t>04-01-26</t>
    <phoneticPr fontId="4"/>
  </si>
  <si>
    <t>04-01-27</t>
  </si>
  <si>
    <t>04-01-28</t>
  </si>
  <si>
    <t>04-01-29</t>
  </si>
  <si>
    <t>自動計算</t>
    <phoneticPr fontId="4"/>
  </si>
  <si>
    <t>04-01-30</t>
  </si>
  <si>
    <t>04-01-31</t>
  </si>
  <si>
    <t>04-01-32</t>
    <phoneticPr fontId="4"/>
  </si>
  <si>
    <t>04-01-34</t>
  </si>
  <si>
    <t>04-01-35</t>
  </si>
  <si>
    <t>04-01-36</t>
  </si>
  <si>
    <t>04-01-37</t>
  </si>
  <si>
    <t>04-01-38</t>
  </si>
  <si>
    <t>04-01-39</t>
  </si>
  <si>
    <t>04-01-40</t>
  </si>
  <si>
    <t>04-01-41</t>
  </si>
  <si>
    <t>04-01-42</t>
  </si>
  <si>
    <t>04-01-43</t>
  </si>
  <si>
    <t>04-01-44</t>
  </si>
  <si>
    <t>04-01-45</t>
  </si>
  <si>
    <t>04-01-46</t>
  </si>
  <si>
    <t>04-01-47</t>
  </si>
  <si>
    <t>04-01-48</t>
  </si>
  <si>
    <t>04-01-49</t>
  </si>
  <si>
    <t>04-01-50</t>
  </si>
  <si>
    <t>04-01-51</t>
  </si>
  <si>
    <t>04-01-52</t>
  </si>
  <si>
    <t>04-01-53</t>
  </si>
  <si>
    <t>04-01-54</t>
  </si>
  <si>
    <t>04-01-55</t>
    <phoneticPr fontId="4"/>
  </si>
  <si>
    <t>04-01-56</t>
  </si>
  <si>
    <t>04-01-57</t>
  </si>
  <si>
    <t>04-01-58</t>
  </si>
  <si>
    <t>04-01-59</t>
  </si>
  <si>
    <t>04-01-60</t>
  </si>
  <si>
    <t>04-01-61</t>
    <phoneticPr fontId="4"/>
  </si>
  <si>
    <t>04-01-64</t>
    <phoneticPr fontId="4"/>
  </si>
  <si>
    <t>04-01-66</t>
  </si>
  <si>
    <t>04-01-67</t>
  </si>
  <si>
    <t>04-01-68</t>
  </si>
  <si>
    <t>04-01-69</t>
  </si>
  <si>
    <t>04-01-70</t>
    <phoneticPr fontId="4"/>
  </si>
  <si>
    <t>04-02-01</t>
  </si>
  <si>
    <t>04-02-02</t>
  </si>
  <si>
    <t>04-02-03</t>
  </si>
  <si>
    <t>04-02-04</t>
    <phoneticPr fontId="4"/>
  </si>
  <si>
    <t>04-02-05</t>
  </si>
  <si>
    <t>04-02-06</t>
  </si>
  <si>
    <t>04-02-07</t>
  </si>
  <si>
    <t>04-02-08</t>
  </si>
  <si>
    <t>04-02-09</t>
  </si>
  <si>
    <t>04-02-10</t>
  </si>
  <si>
    <t>04-02-11</t>
  </si>
  <si>
    <t>04-02-13</t>
    <phoneticPr fontId="4"/>
  </si>
  <si>
    <t>04-02-14</t>
    <phoneticPr fontId="4"/>
  </si>
  <si>
    <t>04-02-15</t>
  </si>
  <si>
    <t>04-02-16</t>
  </si>
  <si>
    <t>04-02-17</t>
  </si>
  <si>
    <t>04-02-18</t>
  </si>
  <si>
    <t>04-02-19</t>
  </si>
  <si>
    <t>04-02-20</t>
  </si>
  <si>
    <t>04-02-21</t>
  </si>
  <si>
    <t>04-02-22</t>
  </si>
  <si>
    <t>04-02-23</t>
  </si>
  <si>
    <t>04-02-24</t>
  </si>
  <si>
    <t>04-02-25</t>
  </si>
  <si>
    <t>04-02-26</t>
  </si>
  <si>
    <t>04-02-27</t>
    <phoneticPr fontId="4"/>
  </si>
  <si>
    <t>04-02-28</t>
  </si>
  <si>
    <t>04-02-29</t>
  </si>
  <si>
    <t>04-02-30</t>
  </si>
  <si>
    <t>04-02-31</t>
  </si>
  <si>
    <t>29-03-01</t>
  </si>
  <si>
    <t>29-03-02</t>
  </si>
  <si>
    <t>29-03-03</t>
  </si>
  <si>
    <t>29-03-04</t>
  </si>
  <si>
    <t>04-02-32</t>
    <phoneticPr fontId="4"/>
  </si>
  <si>
    <t>04-02-33</t>
  </si>
  <si>
    <t>04-02-34</t>
  </si>
  <si>
    <t>04-02-35</t>
    <phoneticPr fontId="4"/>
  </si>
  <si>
    <t>04-02-36</t>
  </si>
  <si>
    <t>04-02-37</t>
  </si>
  <si>
    <t>04-02-38</t>
  </si>
  <si>
    <t>04-02-39</t>
  </si>
  <si>
    <t>04-02-40</t>
  </si>
  <si>
    <t>04-02-41</t>
  </si>
  <si>
    <t>04-02-42</t>
  </si>
  <si>
    <t>04-02-43</t>
  </si>
  <si>
    <t>04-02-44</t>
  </si>
  <si>
    <t>04-02-45</t>
  </si>
  <si>
    <t>04-02-47</t>
    <phoneticPr fontId="4"/>
  </si>
  <si>
    <t>04-02-48</t>
    <phoneticPr fontId="4"/>
  </si>
  <si>
    <t>33-01-02</t>
  </si>
  <si>
    <t>33-03-02</t>
    <phoneticPr fontId="4"/>
  </si>
  <si>
    <t>33-04-02</t>
    <phoneticPr fontId="4"/>
  </si>
  <si>
    <t>33-07-02</t>
    <phoneticPr fontId="4"/>
  </si>
  <si>
    <t>33-15-02</t>
    <phoneticPr fontId="4"/>
  </si>
  <si>
    <t>33-22-02</t>
    <phoneticPr fontId="4"/>
  </si>
  <si>
    <t>33-66-02</t>
    <phoneticPr fontId="4"/>
  </si>
  <si>
    <t>33-68-02</t>
    <phoneticPr fontId="4"/>
  </si>
  <si>
    <t>33-69-02</t>
    <phoneticPr fontId="4"/>
  </si>
  <si>
    <t>33-74-02</t>
    <phoneticPr fontId="4"/>
  </si>
  <si>
    <t>33-79-02</t>
    <phoneticPr fontId="4"/>
  </si>
  <si>
    <t>33-80-02</t>
    <phoneticPr fontId="4"/>
  </si>
  <si>
    <t>33-86-02</t>
    <phoneticPr fontId="4"/>
  </si>
  <si>
    <t>33-88-02</t>
    <phoneticPr fontId="4"/>
  </si>
  <si>
    <t>33-89-02</t>
    <phoneticPr fontId="4"/>
  </si>
  <si>
    <t>33-91-02</t>
    <phoneticPr fontId="4"/>
  </si>
  <si>
    <t>33-93-02</t>
    <phoneticPr fontId="4"/>
  </si>
  <si>
    <t>33-94-02</t>
    <phoneticPr fontId="4"/>
  </si>
  <si>
    <t>33-95-02</t>
    <phoneticPr fontId="4"/>
  </si>
  <si>
    <t>05-35-03</t>
    <phoneticPr fontId="4"/>
  </si>
  <si>
    <t>05-35-05</t>
    <phoneticPr fontId="4"/>
  </si>
  <si>
    <t>07-25-01</t>
  </si>
  <si>
    <t>07-35-01</t>
  </si>
  <si>
    <t>07-25-02</t>
  </si>
  <si>
    <t>07-35-02</t>
  </si>
  <si>
    <t>07-25-03</t>
  </si>
  <si>
    <t>07-25-04</t>
  </si>
  <si>
    <t>07-25-05</t>
  </si>
  <si>
    <t>07-25-06</t>
  </si>
  <si>
    <t>07-25-07</t>
  </si>
  <si>
    <t>07-25-08</t>
  </si>
  <si>
    <t>08-25-01</t>
  </si>
  <si>
    <t>08-35-01</t>
  </si>
  <si>
    <t>08-25-02</t>
  </si>
  <si>
    <t>08-25-03</t>
  </si>
  <si>
    <t>08-25-04</t>
  </si>
  <si>
    <t>08-25-05</t>
  </si>
  <si>
    <t>08-25-06</t>
  </si>
  <si>
    <t>08-25-07</t>
  </si>
  <si>
    <t>08-35-07</t>
  </si>
  <si>
    <t>08-25-08</t>
  </si>
  <si>
    <t>08-25-09</t>
  </si>
  <si>
    <t>08-25-10</t>
  </si>
  <si>
    <t>08-25-11</t>
  </si>
  <si>
    <t>09-28-01</t>
  </si>
  <si>
    <t>09-38-01</t>
  </si>
  <si>
    <t>09-28-02</t>
  </si>
  <si>
    <t>09-28-03</t>
  </si>
  <si>
    <t>09-28-04</t>
  </si>
  <si>
    <t>09-38-04</t>
  </si>
  <si>
    <t>09-28-05</t>
  </si>
  <si>
    <t>09-28-06</t>
  </si>
  <si>
    <t>09-28-07</t>
  </si>
  <si>
    <t>09-28-08</t>
  </si>
  <si>
    <t>09-28-09</t>
  </si>
  <si>
    <t>09-28-10</t>
  </si>
  <si>
    <t>09-38-10</t>
  </si>
  <si>
    <t>10-27-01</t>
  </si>
  <si>
    <t>10-37-01</t>
  </si>
  <si>
    <t>10-27-02</t>
  </si>
  <si>
    <t>10-27-03</t>
  </si>
  <si>
    <t>10-27-04</t>
  </si>
  <si>
    <t>10-27-05</t>
  </si>
  <si>
    <t>自動計算</t>
    <rPh sb="0" eb="2">
      <t>ジドウ</t>
    </rPh>
    <rPh sb="2" eb="4">
      <t>ケイサン</t>
    </rPh>
    <phoneticPr fontId="4"/>
  </si>
  <si>
    <t>10-27-06</t>
  </si>
  <si>
    <t>10-27-07</t>
  </si>
  <si>
    <t>10-27-08</t>
  </si>
  <si>
    <t>10-27-09</t>
  </si>
  <si>
    <t>10-27-10</t>
  </si>
  <si>
    <t>11-25-01</t>
  </si>
  <si>
    <t>11-35-01</t>
  </si>
  <si>
    <t>11-25-02</t>
  </si>
  <si>
    <t>11-35-02</t>
  </si>
  <si>
    <t>11-25-03</t>
  </si>
  <si>
    <t>11-25-04</t>
  </si>
  <si>
    <t>11-25-05</t>
  </si>
  <si>
    <t>11-25-06</t>
  </si>
  <si>
    <t>11-25-07</t>
  </si>
  <si>
    <t>11-25-08</t>
  </si>
  <si>
    <t>11-25-09</t>
  </si>
  <si>
    <t>11-25-10</t>
  </si>
  <si>
    <t>11-25-11</t>
  </si>
  <si>
    <t>11-25-12</t>
  </si>
  <si>
    <t>12-33-01</t>
  </si>
  <si>
    <t>12-43-01</t>
  </si>
  <si>
    <t>12-33-02</t>
  </si>
  <si>
    <t>12-33-09</t>
    <phoneticPr fontId="4"/>
  </si>
  <si>
    <t>12-33-18</t>
    <phoneticPr fontId="4"/>
  </si>
  <si>
    <t>12-33-23</t>
    <phoneticPr fontId="4"/>
  </si>
  <si>
    <t>12-43-23</t>
    <phoneticPr fontId="4"/>
  </si>
  <si>
    <t>12-33-24</t>
    <phoneticPr fontId="4"/>
  </si>
  <si>
    <t>12-43-24</t>
    <phoneticPr fontId="4"/>
  </si>
  <si>
    <t>12-33-25</t>
    <phoneticPr fontId="4"/>
  </si>
  <si>
    <t>12-33-26</t>
    <phoneticPr fontId="4"/>
  </si>
  <si>
    <t>12-33-27</t>
    <phoneticPr fontId="4"/>
  </si>
  <si>
    <t>12-33-28</t>
    <phoneticPr fontId="4"/>
  </si>
  <si>
    <t>12-43-28</t>
    <phoneticPr fontId="4"/>
  </si>
  <si>
    <t>13-38-01</t>
  </si>
  <si>
    <t>13-38-11</t>
  </si>
  <si>
    <t>13-01-01</t>
  </si>
  <si>
    <t>13-01-11</t>
  </si>
  <si>
    <t>13-02-01</t>
  </si>
  <si>
    <t>13-02-11</t>
  </si>
  <si>
    <t>13-03-01</t>
  </si>
  <si>
    <t>13-03-11</t>
  </si>
  <si>
    <t>13-04-01</t>
  </si>
  <si>
    <t>13-04-11</t>
  </si>
  <si>
    <t>13-05-01</t>
  </si>
  <si>
    <t>13-05-11</t>
  </si>
  <si>
    <t>13-06-01</t>
  </si>
  <si>
    <t>13-06-11</t>
  </si>
  <si>
    <t>13-07-01</t>
  </si>
  <si>
    <t>13-07-11</t>
  </si>
  <si>
    <t>13-08-01</t>
  </si>
  <si>
    <t>13-08-11</t>
  </si>
  <si>
    <t>13-09-01</t>
  </si>
  <si>
    <t>13-09-11</t>
  </si>
  <si>
    <t>13-10-01</t>
  </si>
  <si>
    <t>13-10-11</t>
  </si>
  <si>
    <t>13-11-01</t>
  </si>
  <si>
    <t>13-11-11</t>
  </si>
  <si>
    <t>13-12-01</t>
  </si>
  <si>
    <t>13-12-11</t>
  </si>
  <si>
    <t>13-13-01</t>
  </si>
  <si>
    <t>13-13-11</t>
  </si>
  <si>
    <t>13-14-01</t>
  </si>
  <si>
    <t>13-14-11</t>
  </si>
  <si>
    <t>13-15-01</t>
  </si>
  <si>
    <t>13-15-11</t>
  </si>
  <si>
    <t>13-16-01</t>
  </si>
  <si>
    <t>13-16-11</t>
  </si>
  <si>
    <t>13-17-01</t>
  </si>
  <si>
    <t>13-17-11</t>
  </si>
  <si>
    <t>13-18-01</t>
  </si>
  <si>
    <t>13-18-11</t>
  </si>
  <si>
    <t>13-19-01</t>
  </si>
  <si>
    <t>13-19-11</t>
  </si>
  <si>
    <t>13-20-01</t>
  </si>
  <si>
    <t>13-20-11</t>
  </si>
  <si>
    <t>13-21-01</t>
  </si>
  <si>
    <t>13-21-11</t>
  </si>
  <si>
    <t>13-22-01</t>
  </si>
  <si>
    <t>13-22-11</t>
  </si>
  <si>
    <t>13-23-01</t>
  </si>
  <si>
    <t>13-23-11</t>
  </si>
  <si>
    <t>13-24-01</t>
  </si>
  <si>
    <t>13-24-11</t>
  </si>
  <si>
    <t>13-25-01</t>
  </si>
  <si>
    <t>13-25-11</t>
  </si>
  <si>
    <t>13-26-01</t>
  </si>
  <si>
    <t>13-26-11</t>
  </si>
  <si>
    <t>13-27-01</t>
  </si>
  <si>
    <t>13-27-11</t>
  </si>
  <si>
    <t>13-28-01</t>
  </si>
  <si>
    <t>13-28-11</t>
  </si>
  <si>
    <t>13-29-01</t>
  </si>
  <si>
    <t>13-29-11</t>
  </si>
  <si>
    <t>13-30-01</t>
  </si>
  <si>
    <t>13-30-11</t>
  </si>
  <si>
    <t>13-31-01</t>
  </si>
  <si>
    <t>13-31-11</t>
  </si>
  <si>
    <t>13-32-01</t>
  </si>
  <si>
    <t>13-32-11</t>
  </si>
  <si>
    <t>13-33-01</t>
  </si>
  <si>
    <t>13-33-11</t>
  </si>
  <si>
    <t>13-34-01</t>
  </si>
  <si>
    <t>13-34-11</t>
  </si>
  <si>
    <t>13-35-01</t>
  </si>
  <si>
    <t>13-35-11</t>
  </si>
  <si>
    <t>13-36-01</t>
  </si>
  <si>
    <t>13-36-11</t>
  </si>
  <si>
    <t>13-37-01</t>
  </si>
  <si>
    <t>13-37-11</t>
  </si>
  <si>
    <t>13-38-01</t>
    <phoneticPr fontId="4"/>
  </si>
  <si>
    <t>自動計算</t>
  </si>
  <si>
    <t>14-23-03</t>
  </si>
  <si>
    <t>14-23-05</t>
  </si>
  <si>
    <t>地方債現在高
〔令和３年度末〕</t>
    <rPh sb="0" eb="3">
      <t>チホウサイ</t>
    </rPh>
    <rPh sb="3" eb="5">
      <t>ゲンザイ</t>
    </rPh>
    <rPh sb="5" eb="6">
      <t>ダカ</t>
    </rPh>
    <rPh sb="8" eb="10">
      <t>レイワ</t>
    </rPh>
    <phoneticPr fontId="4"/>
  </si>
  <si>
    <t>積　　立　　金
現　　在　　高
　〔令和３年度末〕</t>
    <rPh sb="0" eb="1">
      <t>セキ</t>
    </rPh>
    <rPh sb="3" eb="4">
      <t>タテ</t>
    </rPh>
    <rPh sb="6" eb="7">
      <t>カネ</t>
    </rPh>
    <rPh sb="8" eb="9">
      <t>ウツツ</t>
    </rPh>
    <rPh sb="11" eb="12">
      <t>ザイ</t>
    </rPh>
    <rPh sb="14" eb="15">
      <t>タカ</t>
    </rPh>
    <rPh sb="18" eb="20">
      <t>レイワ</t>
    </rPh>
    <phoneticPr fontId="4"/>
  </si>
  <si>
    <t>定　額　運　用
基 金 現 在 高
〔令和３年度末〕</t>
    <rPh sb="0" eb="1">
      <t>サダム</t>
    </rPh>
    <rPh sb="2" eb="3">
      <t>ガク</t>
    </rPh>
    <rPh sb="4" eb="5">
      <t>ウン</t>
    </rPh>
    <rPh sb="6" eb="7">
      <t>ヨウ</t>
    </rPh>
    <rPh sb="8" eb="9">
      <t>モト</t>
    </rPh>
    <rPh sb="10" eb="11">
      <t>キン</t>
    </rPh>
    <rPh sb="12" eb="13">
      <t>ウツツ</t>
    </rPh>
    <rPh sb="14" eb="15">
      <t>ザイ</t>
    </rPh>
    <rPh sb="16" eb="17">
      <t>タカ</t>
    </rPh>
    <rPh sb="19" eb="21">
      <t>レイワ</t>
    </rPh>
    <phoneticPr fontId="4"/>
  </si>
  <si>
    <t>債務負担行為に
係る令和４年度
以降の支出予定額</t>
    <rPh sb="0" eb="2">
      <t>サイム</t>
    </rPh>
    <rPh sb="2" eb="4">
      <t>フタン</t>
    </rPh>
    <rPh sb="4" eb="6">
      <t>コウイ</t>
    </rPh>
    <rPh sb="8" eb="9">
      <t>カカワ</t>
    </rPh>
    <rPh sb="10" eb="12">
      <t>レイワ</t>
    </rPh>
    <rPh sb="13" eb="15">
      <t>ネンド</t>
    </rPh>
    <rPh sb="14" eb="15">
      <t>ド</t>
    </rPh>
    <rPh sb="16" eb="18">
      <t>イコウ</t>
    </rPh>
    <rPh sb="19" eb="21">
      <t>シシュツ</t>
    </rPh>
    <rPh sb="21" eb="23">
      <t>ヨテイ</t>
    </rPh>
    <rPh sb="23" eb="24">
      <t>ガク</t>
    </rPh>
    <phoneticPr fontId="4"/>
  </si>
  <si>
    <t>財政力指数
（令和元年度～令和３年度）</t>
    <rPh sb="0" eb="3">
      <t>ザイセイリョク</t>
    </rPh>
    <rPh sb="3" eb="5">
      <t>シスウ</t>
    </rPh>
    <rPh sb="7" eb="9">
      <t>レイワ</t>
    </rPh>
    <rPh sb="9" eb="12">
      <t>ガンネンド</t>
    </rPh>
    <rPh sb="13" eb="15">
      <t>レイワ</t>
    </rPh>
    <rPh sb="16" eb="18">
      <t>ネンド</t>
    </rPh>
    <phoneticPr fontId="4"/>
  </si>
  <si>
    <t>15-01-01</t>
  </si>
  <si>
    <t>15-01-02</t>
  </si>
  <si>
    <t>15-01-03</t>
  </si>
  <si>
    <t>15-01-04</t>
  </si>
  <si>
    <t>15-01-05</t>
  </si>
  <si>
    <t>15-01-06</t>
  </si>
  <si>
    <t>15-01-07</t>
  </si>
  <si>
    <t>15-01-08</t>
  </si>
  <si>
    <t>15-01-09</t>
  </si>
  <si>
    <t>15-01-10</t>
  </si>
  <si>
    <t>15-01-11</t>
  </si>
  <si>
    <t>15-01-12</t>
  </si>
  <si>
    <t>15-01-13</t>
  </si>
  <si>
    <t>15-01-14</t>
  </si>
  <si>
    <t>15-01-15</t>
  </si>
  <si>
    <t>15-01-16</t>
  </si>
  <si>
    <t>15-01-17</t>
  </si>
  <si>
    <t>15-01-18</t>
    <phoneticPr fontId="4"/>
  </si>
  <si>
    <t>15-01-19</t>
  </si>
  <si>
    <t>15-01-20</t>
  </si>
  <si>
    <t>15-01-21</t>
  </si>
  <si>
    <t>15-01-22</t>
  </si>
  <si>
    <t>15-01-23</t>
  </si>
  <si>
    <t>15-01-24</t>
  </si>
  <si>
    <t>15-01-25</t>
  </si>
  <si>
    <t>15-01-26</t>
  </si>
  <si>
    <t>15-01-27</t>
  </si>
  <si>
    <t>15-01-28</t>
  </si>
  <si>
    <t>15-01-30</t>
    <phoneticPr fontId="4"/>
  </si>
  <si>
    <t>15-01-32</t>
    <phoneticPr fontId="4"/>
  </si>
  <si>
    <t>15-01-33</t>
    <phoneticPr fontId="4"/>
  </si>
  <si>
    <t>15-01-35</t>
    <phoneticPr fontId="4"/>
  </si>
  <si>
    <t>15-01-36</t>
    <phoneticPr fontId="4"/>
  </si>
  <si>
    <t>15-01-37</t>
  </si>
  <si>
    <t>15-01-38</t>
  </si>
  <si>
    <t>15-01-39</t>
  </si>
  <si>
    <t>15-01-40</t>
  </si>
  <si>
    <t>15-01-41</t>
  </si>
  <si>
    <t>15-01-42</t>
  </si>
  <si>
    <t>15-01-43</t>
  </si>
  <si>
    <t>15-01-44</t>
  </si>
  <si>
    <t>15-01-45</t>
  </si>
  <si>
    <t>15-01-46</t>
  </si>
  <si>
    <t>15-01-47</t>
  </si>
  <si>
    <t>15-01-48</t>
  </si>
  <si>
    <t>15-01-49</t>
  </si>
  <si>
    <t>15-01-50</t>
  </si>
  <si>
    <t>15-01-51</t>
  </si>
  <si>
    <t>15-01-52</t>
  </si>
  <si>
    <t>15-01-54</t>
    <phoneticPr fontId="4"/>
  </si>
  <si>
    <t>15-01-56</t>
    <phoneticPr fontId="4"/>
  </si>
  <si>
    <t>15-01-57</t>
    <phoneticPr fontId="4"/>
  </si>
  <si>
    <t>15-01-59</t>
    <phoneticPr fontId="4"/>
  </si>
  <si>
    <t>15-01-60</t>
  </si>
  <si>
    <t>15-01-61</t>
  </si>
  <si>
    <t>15-01-62</t>
  </si>
  <si>
    <t>15-01-63</t>
  </si>
  <si>
    <t>15-01-64</t>
  </si>
  <si>
    <t>15-01-65</t>
  </si>
  <si>
    <t>15-01-66</t>
  </si>
  <si>
    <t>15-01-67</t>
  </si>
  <si>
    <t>15-01-68</t>
  </si>
  <si>
    <t>15-01-69</t>
  </si>
  <si>
    <t>15-01-70</t>
  </si>
  <si>
    <t>15-01-71</t>
  </si>
  <si>
    <t>15-01-72</t>
  </si>
  <si>
    <t>15-01-73</t>
  </si>
  <si>
    <t>15-01-74</t>
  </si>
  <si>
    <t>15-01-75</t>
  </si>
  <si>
    <t>15-01-76</t>
  </si>
  <si>
    <t>15-01-78</t>
    <phoneticPr fontId="4"/>
  </si>
  <si>
    <t>15-01-80</t>
    <phoneticPr fontId="4"/>
  </si>
  <si>
    <t>15-01-81</t>
    <phoneticPr fontId="4"/>
  </si>
  <si>
    <t>15-01-82</t>
  </si>
  <si>
    <t>15-01-83</t>
    <phoneticPr fontId="4"/>
  </si>
  <si>
    <t>15-02-01</t>
    <phoneticPr fontId="4"/>
  </si>
  <si>
    <t>15-02-02</t>
  </si>
  <si>
    <t>15-02-03</t>
  </si>
  <si>
    <t>15-02-04</t>
  </si>
  <si>
    <t>15-02-05</t>
  </si>
  <si>
    <t>15-02-06</t>
  </si>
  <si>
    <t>15-02-07</t>
  </si>
  <si>
    <t>15-02-08</t>
  </si>
  <si>
    <t>15-02-09</t>
  </si>
  <si>
    <t>15-02-10</t>
  </si>
  <si>
    <t>15-02-11</t>
  </si>
  <si>
    <t>15-02-12</t>
  </si>
  <si>
    <t>15-02-14</t>
    <phoneticPr fontId="4"/>
  </si>
  <si>
    <t>15-02-15</t>
  </si>
  <si>
    <t>15-02-17</t>
    <phoneticPr fontId="4"/>
  </si>
  <si>
    <t>15-02-18</t>
    <phoneticPr fontId="4"/>
  </si>
  <si>
    <t>15-02-19</t>
  </si>
  <si>
    <t>15-02-20</t>
  </si>
  <si>
    <t>15-02-21</t>
  </si>
  <si>
    <t>15-02-22</t>
  </si>
  <si>
    <t>15-02-23</t>
  </si>
  <si>
    <t>15-02-24</t>
  </si>
  <si>
    <t>15-02-25</t>
  </si>
  <si>
    <t>15-02-26</t>
  </si>
  <si>
    <t>15-02-27</t>
  </si>
  <si>
    <t>15-02-28</t>
  </si>
  <si>
    <t>15-02-29</t>
  </si>
  <si>
    <t>15-02-30</t>
  </si>
  <si>
    <t>15-02-31</t>
  </si>
  <si>
    <t>15-02-32</t>
    <phoneticPr fontId="4"/>
  </si>
  <si>
    <t>15-02-41</t>
    <phoneticPr fontId="4"/>
  </si>
  <si>
    <t>15-02-42</t>
  </si>
  <si>
    <t>89-01-01</t>
  </si>
  <si>
    <t>89-01-02</t>
  </si>
  <si>
    <t>89-01-03</t>
  </si>
  <si>
    <t>89-01-04</t>
  </si>
  <si>
    <t>89-01-05</t>
  </si>
  <si>
    <t>89-01-06</t>
  </si>
  <si>
    <t>89-01-07</t>
  </si>
  <si>
    <t>89-01-08</t>
  </si>
  <si>
    <t>19-01-22</t>
  </si>
  <si>
    <t>19-01-19</t>
  </si>
  <si>
    <t>19-01-20</t>
  </si>
  <si>
    <t>19-01-21</t>
  </si>
  <si>
    <t>19-01-23</t>
  </si>
  <si>
    <t>19-01-24</t>
  </si>
  <si>
    <t>19-01-25</t>
  </si>
  <si>
    <t>19-01-26</t>
  </si>
  <si>
    <t>21-01-03</t>
    <phoneticPr fontId="4"/>
  </si>
  <si>
    <t>21-01-04</t>
    <phoneticPr fontId="4"/>
  </si>
  <si>
    <t>22-01-02</t>
    <phoneticPr fontId="4"/>
  </si>
  <si>
    <t>22-01-03</t>
    <phoneticPr fontId="4"/>
  </si>
  <si>
    <t>28-01-01+03</t>
    <phoneticPr fontId="4"/>
  </si>
  <si>
    <t>28-08-01+03</t>
    <phoneticPr fontId="4"/>
  </si>
  <si>
    <t>28-13-01+03</t>
    <phoneticPr fontId="4"/>
  </si>
  <si>
    <t>28-01-05</t>
    <phoneticPr fontId="4"/>
  </si>
  <si>
    <t>28-08-05</t>
    <phoneticPr fontId="4"/>
  </si>
  <si>
    <t>28-13-05</t>
    <phoneticPr fontId="4"/>
  </si>
  <si>
    <t>28-01-07</t>
    <phoneticPr fontId="4"/>
  </si>
  <si>
    <t>28-08-07</t>
    <phoneticPr fontId="4"/>
  </si>
  <si>
    <t>28-13-07</t>
    <phoneticPr fontId="4"/>
  </si>
  <si>
    <t>27-08-07</t>
    <phoneticPr fontId="4"/>
  </si>
  <si>
    <t>27-13-07</t>
    <phoneticPr fontId="4"/>
  </si>
  <si>
    <t>27-16-07</t>
    <phoneticPr fontId="4"/>
  </si>
  <si>
    <t>27-17-07</t>
    <phoneticPr fontId="4"/>
  </si>
  <si>
    <t>14-12-01</t>
    <phoneticPr fontId="4"/>
  </si>
  <si>
    <t>29-02-01</t>
    <phoneticPr fontId="4"/>
  </si>
  <si>
    <t>29-02-02</t>
  </si>
  <si>
    <t>29-02-03</t>
  </si>
  <si>
    <t>29-02-04</t>
  </si>
  <si>
    <t>29-04-04</t>
    <phoneticPr fontId="4"/>
  </si>
  <si>
    <t>ﾏｽﾀｰ</t>
    <phoneticPr fontId="4"/>
  </si>
  <si>
    <t>ﾏｽﾀｰ</t>
  </si>
  <si>
    <t>33-96-09</t>
    <phoneticPr fontId="4"/>
  </si>
  <si>
    <t>33-01-09</t>
    <phoneticPr fontId="4"/>
  </si>
  <si>
    <t>33-04-09</t>
    <phoneticPr fontId="4"/>
  </si>
  <si>
    <t>33-16-09</t>
    <phoneticPr fontId="4"/>
  </si>
  <si>
    <t>33-18-09</t>
    <phoneticPr fontId="4"/>
  </si>
  <si>
    <t>33-22-09</t>
    <phoneticPr fontId="4"/>
  </si>
  <si>
    <t>29-06-04</t>
    <phoneticPr fontId="4"/>
  </si>
  <si>
    <t>29-06-01</t>
    <phoneticPr fontId="4"/>
  </si>
  <si>
    <t>29-06-02</t>
  </si>
  <si>
    <t>29-06-03</t>
  </si>
  <si>
    <t>29-06-07</t>
    <phoneticPr fontId="4"/>
  </si>
  <si>
    <t>29-06-05</t>
    <phoneticPr fontId="4"/>
  </si>
  <si>
    <t>29-06-06</t>
    <phoneticPr fontId="4"/>
  </si>
  <si>
    <t>37-05-02</t>
    <phoneticPr fontId="4"/>
  </si>
  <si>
    <t>00-01-05</t>
    <phoneticPr fontId="4"/>
  </si>
  <si>
    <t>00-01-06</t>
    <phoneticPr fontId="4"/>
  </si>
  <si>
    <t>00-01-07</t>
    <phoneticPr fontId="4"/>
  </si>
  <si>
    <t>00-01-09</t>
    <phoneticPr fontId="4"/>
  </si>
  <si>
    <t>00-01-10</t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</si>
  <si>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3"/>
  </si>
  <si>
    <t>分離課税所得割交付金</t>
    <rPh sb="0" eb="4">
      <t>ブンリカゼイ</t>
    </rPh>
    <rPh sb="4" eb="6">
      <t>ショトク</t>
    </rPh>
    <rPh sb="6" eb="7">
      <t>ワリ</t>
    </rPh>
    <rPh sb="7" eb="10">
      <t>コウフキン</t>
    </rPh>
    <phoneticPr fontId="3"/>
  </si>
  <si>
    <t>地方消費税交付金</t>
    <rPh sb="0" eb="5">
      <t>チホウショウヒゼイ</t>
    </rPh>
    <rPh sb="5" eb="8">
      <t>コウフキン</t>
    </rPh>
    <phoneticPr fontId="3"/>
  </si>
  <si>
    <t>ゴルフ場利用税交付金</t>
    <rPh sb="3" eb="4">
      <t>ジョウ</t>
    </rPh>
    <rPh sb="4" eb="7">
      <t>リヨウゼイ</t>
    </rPh>
    <rPh sb="7" eb="10">
      <t>コウフキン</t>
    </rPh>
    <phoneticPr fontId="3"/>
  </si>
  <si>
    <t>自動車取得税交付金</t>
    <rPh sb="0" eb="3">
      <t>ジドウシャ</t>
    </rPh>
    <rPh sb="3" eb="6">
      <t>シュトクゼイ</t>
    </rPh>
    <rPh sb="6" eb="9">
      <t>コウフキン</t>
    </rPh>
    <phoneticPr fontId="3"/>
  </si>
  <si>
    <t>軽油引取税交付金</t>
    <rPh sb="0" eb="2">
      <t>ケイユ</t>
    </rPh>
    <rPh sb="2" eb="3">
      <t>ヒ</t>
    </rPh>
    <rPh sb="3" eb="4">
      <t>ト</t>
    </rPh>
    <rPh sb="4" eb="5">
      <t>ゼイ</t>
    </rPh>
    <rPh sb="5" eb="8">
      <t>コウフキン</t>
    </rPh>
    <phoneticPr fontId="3"/>
  </si>
  <si>
    <t>自動車税環境性能割交付金</t>
    <rPh sb="0" eb="4">
      <t>ジドウシャゼイ</t>
    </rPh>
    <rPh sb="4" eb="9">
      <t>カンキョウセイノウワリ</t>
    </rPh>
    <rPh sb="9" eb="12">
      <t>コウフキン</t>
    </rPh>
    <phoneticPr fontId="3"/>
  </si>
  <si>
    <t>法人事業税交付金</t>
    <rPh sb="0" eb="2">
      <t>ホウジン</t>
    </rPh>
    <rPh sb="2" eb="5">
      <t>ジギョウゼイ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</si>
  <si>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3"/>
  </si>
  <si>
    <t>交通安全対策特別交付金</t>
    <rPh sb="0" eb="6">
      <t>コウツウアンゼンタイサク</t>
    </rPh>
    <rPh sb="6" eb="8">
      <t>トクベツ</t>
    </rPh>
    <rPh sb="8" eb="11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</si>
  <si>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</si>
  <si>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使用料</t>
    <rPh sb="0" eb="3">
      <t>シヨウリョウ</t>
    </rPh>
    <phoneticPr fontId="3"/>
  </si>
  <si>
    <t>手数料</t>
    <rPh sb="0" eb="3">
      <t>テスウリョウ</t>
    </rPh>
    <phoneticPr fontId="3"/>
  </si>
  <si>
    <t>国庫支出金</t>
    <rPh sb="0" eb="4">
      <t>コッコシシュツ</t>
    </rPh>
    <rPh sb="4" eb="5">
      <t>キン</t>
    </rPh>
    <phoneticPr fontId="3"/>
  </si>
  <si>
    <t>国有提供施設等所在市町村助成交付金</t>
    <rPh sb="0" eb="2">
      <t>コクユウ</t>
    </rPh>
    <rPh sb="2" eb="6">
      <t>テイキョウシセツ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3"/>
  </si>
  <si>
    <t>府支出金</t>
    <rPh sb="0" eb="1">
      <t>フ</t>
    </rPh>
    <rPh sb="1" eb="4">
      <t>シシュツキン</t>
    </rPh>
    <phoneticPr fontId="3"/>
  </si>
  <si>
    <t>財産収入</t>
    <rPh sb="0" eb="4">
      <t>ザイサンシュウニュウ</t>
    </rPh>
    <phoneticPr fontId="3"/>
  </si>
  <si>
    <t>寄附金</t>
    <rPh sb="0" eb="3">
      <t>キフキン</t>
    </rPh>
    <phoneticPr fontId="3"/>
  </si>
  <si>
    <t>繰入金</t>
    <rPh sb="0" eb="3">
      <t>クリイレキン</t>
    </rPh>
    <phoneticPr fontId="3"/>
  </si>
  <si>
    <t>繰越金</t>
    <rPh sb="0" eb="3">
      <t>クリコシキン</t>
    </rPh>
    <phoneticPr fontId="3"/>
  </si>
  <si>
    <t>諸収入</t>
    <rPh sb="0" eb="3">
      <t>ショシュウニュウ</t>
    </rPh>
    <phoneticPr fontId="3"/>
  </si>
  <si>
    <t>地方債</t>
    <rPh sb="0" eb="3">
      <t>チホウサイ</t>
    </rPh>
    <phoneticPr fontId="3"/>
  </si>
  <si>
    <t>扶助費</t>
    <rPh sb="0" eb="3">
      <t>フジョヒ</t>
    </rPh>
    <phoneticPr fontId="3"/>
  </si>
  <si>
    <t>補助費等</t>
    <rPh sb="0" eb="4">
      <t>ホジョヒトウ</t>
    </rPh>
    <phoneticPr fontId="3"/>
  </si>
  <si>
    <t>普通建設事業費</t>
    <rPh sb="0" eb="7">
      <t>フツウケンセツジギョウヒ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</si>
  <si>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</si>
  <si>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失業対策事業費</t>
    <rPh sb="0" eb="4">
      <t>シツギョウタイサク</t>
    </rPh>
    <rPh sb="4" eb="7">
      <t>ジギョウヒ</t>
    </rPh>
    <phoneticPr fontId="3"/>
  </si>
  <si>
    <t>公債費</t>
    <rPh sb="0" eb="3">
      <t>コウサイヒ</t>
    </rPh>
    <phoneticPr fontId="3"/>
  </si>
  <si>
    <t>積立金</t>
    <rPh sb="0" eb="3">
      <t>ツミタテキン</t>
    </rPh>
    <phoneticPr fontId="3"/>
  </si>
  <si>
    <t>投資及び出資金</t>
    <rPh sb="0" eb="2">
      <t>トウシ</t>
    </rPh>
    <rPh sb="2" eb="3">
      <t>オヨ</t>
    </rPh>
    <rPh sb="4" eb="6">
      <t>シュッシ</t>
    </rPh>
    <rPh sb="6" eb="7">
      <t>キン</t>
    </rPh>
    <phoneticPr fontId="3"/>
  </si>
  <si>
    <t>貸付金</t>
    <rPh sb="0" eb="3">
      <t>カシツケキン</t>
    </rPh>
    <phoneticPr fontId="3"/>
  </si>
  <si>
    <t>繰出金</t>
    <rPh sb="0" eb="2">
      <t>クリダ</t>
    </rPh>
    <rPh sb="2" eb="3">
      <t>キン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</si>
  <si>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</si>
  <si>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</si>
  <si>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</si>
  <si>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土木費</t>
    <rPh sb="0" eb="3">
      <t>ドボクヒ</t>
    </rPh>
    <phoneticPr fontId="3"/>
  </si>
  <si>
    <t>商工費</t>
    <rPh sb="0" eb="3">
      <t>ショウコウヒ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</si>
  <si>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</si>
  <si>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</si>
  <si>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5">
      <t>サイガイフッキュウヒ</t>
    </rPh>
    <phoneticPr fontId="3"/>
  </si>
  <si>
    <t>諸支出金</t>
    <rPh sb="0" eb="1">
      <t>ショ</t>
    </rPh>
    <rPh sb="1" eb="4">
      <t>シシュツキン</t>
    </rPh>
    <phoneticPr fontId="3"/>
  </si>
  <si>
    <t>R4</t>
    <phoneticPr fontId="3"/>
  </si>
  <si>
    <t>地方特例交付金等</t>
    <rPh sb="0" eb="4">
      <t>チホウトクレイ</t>
    </rPh>
    <rPh sb="4" eb="7">
      <t>コウフキン</t>
    </rPh>
    <rPh sb="7" eb="8">
      <t>トウ</t>
    </rPh>
    <phoneticPr fontId="3"/>
  </si>
  <si>
    <t>歳入合計</t>
    <rPh sb="0" eb="2">
      <t>サイニュウ</t>
    </rPh>
    <rPh sb="2" eb="4">
      <t>ゴウケイ</t>
    </rPh>
    <phoneticPr fontId="3"/>
  </si>
  <si>
    <t>歳出合計</t>
    <rPh sb="0" eb="4">
      <t>サイシュツゴウケイ</t>
    </rPh>
    <phoneticPr fontId="3"/>
  </si>
  <si>
    <t>　(2)</t>
    <phoneticPr fontId="3"/>
  </si>
  <si>
    <t>　(16)</t>
    <phoneticPr fontId="3"/>
  </si>
  <si>
    <t>デジタル田園都市</t>
    <phoneticPr fontId="3"/>
  </si>
  <si>
    <t>物価高騰対応重点支援</t>
    <rPh sb="0" eb="10">
      <t>ブッカコウトウタイオウジュウテンシエン</t>
    </rPh>
    <phoneticPr fontId="3"/>
  </si>
  <si>
    <t>5-34-2</t>
    <phoneticPr fontId="4"/>
  </si>
  <si>
    <t>5-34-3</t>
    <phoneticPr fontId="4"/>
  </si>
  <si>
    <t>5-34-4</t>
    <phoneticPr fontId="4"/>
  </si>
  <si>
    <t>5-34-5</t>
    <phoneticPr fontId="4"/>
  </si>
  <si>
    <t>国家構想交付金</t>
    <rPh sb="0" eb="4">
      <t>コッカコウソウ</t>
    </rPh>
    <rPh sb="4" eb="7">
      <t>コウフキン</t>
    </rPh>
    <phoneticPr fontId="4"/>
  </si>
  <si>
    <t>地方創生臨時交付金</t>
    <rPh sb="0" eb="9">
      <t>チホウソウセイリンジコウフキン</t>
    </rPh>
    <phoneticPr fontId="3"/>
  </si>
  <si>
    <t>地方債現在高
〔令和５年度末〕</t>
    <rPh sb="0" eb="3">
      <t>チホウサイ</t>
    </rPh>
    <rPh sb="3" eb="5">
      <t>ゲンザイ</t>
    </rPh>
    <rPh sb="5" eb="6">
      <t>ダカ</t>
    </rPh>
    <rPh sb="8" eb="10">
      <t>レイワ</t>
    </rPh>
    <phoneticPr fontId="4"/>
  </si>
  <si>
    <t>積　　立　　金
現　　在　　高
　〔令和５年度末〕</t>
    <rPh sb="0" eb="1">
      <t>セキ</t>
    </rPh>
    <rPh sb="3" eb="4">
      <t>タテ</t>
    </rPh>
    <rPh sb="6" eb="7">
      <t>カネ</t>
    </rPh>
    <rPh sb="8" eb="9">
      <t>ウツツ</t>
    </rPh>
    <rPh sb="11" eb="12">
      <t>ザイ</t>
    </rPh>
    <rPh sb="14" eb="15">
      <t>タカ</t>
    </rPh>
    <rPh sb="18" eb="20">
      <t>レイワ</t>
    </rPh>
    <phoneticPr fontId="4"/>
  </si>
  <si>
    <t>定　額　運　用
基 金 現 在 高
〔令和５年度末〕</t>
    <rPh sb="0" eb="1">
      <t>サダム</t>
    </rPh>
    <rPh sb="2" eb="3">
      <t>ガク</t>
    </rPh>
    <rPh sb="4" eb="5">
      <t>ウン</t>
    </rPh>
    <rPh sb="6" eb="7">
      <t>ヨウ</t>
    </rPh>
    <rPh sb="8" eb="9">
      <t>モト</t>
    </rPh>
    <rPh sb="10" eb="11">
      <t>キン</t>
    </rPh>
    <rPh sb="12" eb="13">
      <t>ウツツ</t>
    </rPh>
    <rPh sb="14" eb="15">
      <t>ザイ</t>
    </rPh>
    <rPh sb="16" eb="17">
      <t>タカ</t>
    </rPh>
    <rPh sb="19" eb="21">
      <t>レイワ</t>
    </rPh>
    <phoneticPr fontId="4"/>
  </si>
  <si>
    <t>債務負担行為に
係る令和6年度
以降の支出予定額</t>
    <rPh sb="0" eb="2">
      <t>サイム</t>
    </rPh>
    <rPh sb="2" eb="4">
      <t>フタン</t>
    </rPh>
    <rPh sb="4" eb="6">
      <t>コウイ</t>
    </rPh>
    <rPh sb="8" eb="9">
      <t>カカワ</t>
    </rPh>
    <rPh sb="10" eb="12">
      <t>レイワ</t>
    </rPh>
    <rPh sb="13" eb="15">
      <t>ネンド</t>
    </rPh>
    <rPh sb="14" eb="15">
      <t>ド</t>
    </rPh>
    <rPh sb="16" eb="18">
      <t>イコウ</t>
    </rPh>
    <rPh sb="19" eb="21">
      <t>シシュツ</t>
    </rPh>
    <rPh sb="21" eb="23">
      <t>ヨテイ</t>
    </rPh>
    <rPh sb="23" eb="24">
      <t>ガク</t>
    </rPh>
    <phoneticPr fontId="4"/>
  </si>
  <si>
    <t>財政力指数
（令和３年度～令和５年度）</t>
    <rPh sb="0" eb="3">
      <t>ザイセイリョク</t>
    </rPh>
    <rPh sb="3" eb="5">
      <t>シスウ</t>
    </rPh>
    <rPh sb="7" eb="9">
      <t>レイワ</t>
    </rPh>
    <rPh sb="10" eb="12">
      <t>ネンド</t>
    </rPh>
    <rPh sb="13" eb="15">
      <t>レイワ</t>
    </rPh>
    <rPh sb="16" eb="18">
      <t>ネンド</t>
    </rPh>
    <phoneticPr fontId="4"/>
  </si>
  <si>
    <t>R5</t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</si>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</sst>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 &quot;#,##0"/>
    <numFmt numFmtId="177" formatCode="#,##0_ "/>
    <numFmt numFmtId="178" formatCode="_ * #,##0_ ;_ * &quot;△&quot;#,##0_ ;_ * &quot;-&quot;_ ;_ @_ \ "/>
    <numFmt numFmtId="179" formatCode="#,##0.0_ "/>
    <numFmt numFmtId="180" formatCode="#,##0.0_ ;[Red]\-#,##0.0\ "/>
    <numFmt numFmtId="181" formatCode="0.0_);[Red]\(0.0\)"/>
    <numFmt numFmtId="182" formatCode="#,##0.0;[Red]\-#,##0.0"/>
    <numFmt numFmtId="183" formatCode="0.00000_);[Red]\(0.00000\)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FF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BIZ UDPゴシック"/>
      <family val="3"/>
      <charset val="128"/>
    </font>
    <font>
      <sz val="11"/>
      <color theme="0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047">
    <xf numFmtId="0" fontId="0" fillId="0" borderId="0" xfId="0">
      <alignment vertical="center"/>
    </xf>
    <xf numFmtId="38" fontId="7" fillId="0" borderId="4" xfId="2" applyFont="1" applyFill="1" applyBorder="1">
      <alignment vertical="center"/>
    </xf>
    <xf numFmtId="178" fontId="7" fillId="0" borderId="9" xfId="2" applyNumberFormat="1" applyFont="1" applyFill="1" applyBorder="1">
      <alignment vertical="center"/>
    </xf>
    <xf numFmtId="181" fontId="5" fillId="0" borderId="1" xfId="2" applyNumberFormat="1" applyFont="1" applyFill="1" applyBorder="1">
      <alignment vertical="center"/>
    </xf>
    <xf numFmtId="38" fontId="5" fillId="0" borderId="0" xfId="2" applyFont="1" applyFill="1">
      <alignment vertical="center"/>
    </xf>
    <xf numFmtId="181" fontId="5" fillId="0" borderId="0" xfId="2" applyNumberFormat="1" applyFont="1" applyFill="1" applyBorder="1">
      <alignment vertical="center"/>
    </xf>
    <xf numFmtId="181" fontId="5" fillId="0" borderId="9" xfId="2" applyNumberFormat="1" applyFont="1" applyFill="1" applyBorder="1">
      <alignment vertical="center"/>
    </xf>
    <xf numFmtId="181" fontId="5" fillId="0" borderId="4" xfId="2" applyNumberFormat="1" applyFont="1" applyFill="1" applyBorder="1">
      <alignment vertical="center"/>
    </xf>
    <xf numFmtId="181" fontId="5" fillId="0" borderId="8" xfId="2" applyNumberFormat="1" applyFont="1" applyFill="1" applyBorder="1">
      <alignment vertical="center"/>
    </xf>
    <xf numFmtId="178" fontId="7" fillId="0" borderId="7" xfId="2" applyNumberFormat="1" applyFont="1" applyFill="1" applyBorder="1">
      <alignment vertical="center"/>
    </xf>
    <xf numFmtId="178" fontId="7" fillId="0" borderId="8" xfId="2" applyNumberFormat="1" applyFont="1" applyFill="1" applyBorder="1">
      <alignment vertical="center"/>
    </xf>
    <xf numFmtId="178" fontId="7" fillId="0" borderId="0" xfId="2" applyNumberFormat="1" applyFont="1" applyFill="1" applyBorder="1">
      <alignment vertical="center"/>
    </xf>
    <xf numFmtId="38" fontId="5" fillId="0" borderId="0" xfId="2" applyFont="1" applyFill="1" applyAlignment="1">
      <alignment vertical="center" wrapText="1"/>
    </xf>
    <xf numFmtId="38" fontId="13" fillId="0" borderId="0" xfId="2" applyFont="1" applyFill="1">
      <alignment vertical="center"/>
    </xf>
    <xf numFmtId="38" fontId="13" fillId="0" borderId="7" xfId="2" applyFont="1" applyFill="1" applyBorder="1">
      <alignment vertical="center"/>
    </xf>
    <xf numFmtId="38" fontId="5" fillId="0" borderId="0" xfId="2" applyFont="1" applyFill="1" applyBorder="1" applyAlignment="1">
      <alignment horizontal="distributed" vertical="center"/>
    </xf>
    <xf numFmtId="38" fontId="13" fillId="0" borderId="0" xfId="2" applyFont="1" applyFill="1" applyBorder="1">
      <alignment vertical="center"/>
    </xf>
    <xf numFmtId="38" fontId="7" fillId="0" borderId="0" xfId="2" applyFont="1" applyFill="1" applyBorder="1" applyAlignment="1">
      <alignment horizontal="distributed" vertical="center"/>
    </xf>
    <xf numFmtId="38" fontId="7" fillId="0" borderId="0" xfId="2" applyFont="1" applyFill="1" applyBorder="1">
      <alignment vertical="center"/>
    </xf>
    <xf numFmtId="181" fontId="7" fillId="0" borderId="0" xfId="2" applyNumberFormat="1" applyFont="1" applyFill="1" applyBorder="1">
      <alignment vertical="center"/>
    </xf>
    <xf numFmtId="181" fontId="7" fillId="0" borderId="9" xfId="2" applyNumberFormat="1" applyFont="1" applyFill="1" applyBorder="1">
      <alignment vertical="center"/>
    </xf>
    <xf numFmtId="181" fontId="5" fillId="0" borderId="0" xfId="2" applyNumberFormat="1" applyFont="1" applyFill="1" applyAlignment="1">
      <alignment vertical="center" wrapText="1"/>
    </xf>
    <xf numFmtId="181" fontId="13" fillId="0" borderId="0" xfId="2" applyNumberFormat="1" applyFont="1" applyFill="1">
      <alignment vertical="center"/>
    </xf>
    <xf numFmtId="181" fontId="13" fillId="0" borderId="7" xfId="2" applyNumberFormat="1" applyFont="1" applyFill="1" applyBorder="1">
      <alignment vertical="center"/>
    </xf>
    <xf numFmtId="181" fontId="5" fillId="0" borderId="0" xfId="2" applyNumberFormat="1" applyFont="1" applyFill="1" applyBorder="1" applyAlignment="1">
      <alignment horizontal="distributed" vertical="center"/>
    </xf>
    <xf numFmtId="181" fontId="13" fillId="0" borderId="0" xfId="2" applyNumberFormat="1" applyFont="1" applyFill="1" applyBorder="1">
      <alignment vertical="center"/>
    </xf>
    <xf numFmtId="181" fontId="7" fillId="0" borderId="8" xfId="2" applyNumberFormat="1" applyFont="1" applyFill="1" applyBorder="1">
      <alignment vertical="center"/>
    </xf>
    <xf numFmtId="182" fontId="7" fillId="0" borderId="7" xfId="2" applyNumberFormat="1" applyFont="1" applyFill="1" applyBorder="1">
      <alignment vertical="center"/>
    </xf>
    <xf numFmtId="40" fontId="7" fillId="0" borderId="9" xfId="2" applyNumberFormat="1" applyFont="1" applyFill="1" applyBorder="1">
      <alignment vertical="center"/>
    </xf>
    <xf numFmtId="38" fontId="5" fillId="0" borderId="0" xfId="2" applyFont="1" applyFill="1" applyBorder="1" applyAlignment="1">
      <alignment vertical="center" wrapText="1"/>
    </xf>
    <xf numFmtId="38" fontId="5" fillId="0" borderId="0" xfId="2" applyFont="1" applyFill="1" applyBorder="1" applyAlignment="1">
      <alignment horizontal="distributed" vertical="center" wrapText="1"/>
    </xf>
    <xf numFmtId="38" fontId="7" fillId="0" borderId="0" xfId="2" applyFont="1" applyFill="1" applyBorder="1" applyAlignment="1">
      <alignment horizontal="distributed" vertical="center" wrapText="1"/>
    </xf>
    <xf numFmtId="181" fontId="5" fillId="0" borderId="0" xfId="2" applyNumberFormat="1" applyFont="1" applyFill="1" applyBorder="1" applyAlignment="1">
      <alignment vertical="center" wrapText="1"/>
    </xf>
    <xf numFmtId="181" fontId="5" fillId="0" borderId="0" xfId="2" applyNumberFormat="1" applyFont="1" applyFill="1" applyBorder="1" applyAlignment="1">
      <alignment horizontal="distributed" vertical="center" wrapText="1"/>
    </xf>
    <xf numFmtId="181" fontId="5" fillId="0" borderId="11" xfId="2" applyNumberFormat="1" applyFont="1" applyFill="1" applyBorder="1">
      <alignment vertical="center"/>
    </xf>
    <xf numFmtId="181" fontId="5" fillId="0" borderId="12" xfId="2" applyNumberFormat="1" applyFont="1" applyFill="1" applyBorder="1">
      <alignment vertical="center"/>
    </xf>
    <xf numFmtId="38" fontId="5" fillId="0" borderId="0" xfId="2" applyFont="1" applyFill="1" applyBorder="1">
      <alignment vertical="center"/>
    </xf>
    <xf numFmtId="49" fontId="5" fillId="0" borderId="0" xfId="2" applyNumberFormat="1" applyFont="1" applyFill="1" applyBorder="1">
      <alignment vertical="center"/>
    </xf>
    <xf numFmtId="38" fontId="5" fillId="0" borderId="4" xfId="2" applyFont="1" applyFill="1" applyBorder="1">
      <alignment vertical="center"/>
    </xf>
    <xf numFmtId="38" fontId="13" fillId="0" borderId="0" xfId="2" applyFont="1" applyFill="1" applyAlignment="1">
      <alignment vertical="center" wrapText="1"/>
    </xf>
    <xf numFmtId="38" fontId="13" fillId="0" borderId="0" xfId="2" applyFont="1" applyFill="1" applyBorder="1" applyAlignment="1">
      <alignment vertical="center" wrapText="1"/>
    </xf>
    <xf numFmtId="179" fontId="7" fillId="0" borderId="9" xfId="2" applyNumberFormat="1" applyFont="1" applyFill="1" applyBorder="1">
      <alignment vertical="center"/>
    </xf>
    <xf numFmtId="177" fontId="5" fillId="0" borderId="7" xfId="2" applyNumberFormat="1" applyFont="1" applyFill="1" applyBorder="1">
      <alignment vertical="center"/>
    </xf>
    <xf numFmtId="178" fontId="13" fillId="0" borderId="8" xfId="2" applyNumberFormat="1" applyFont="1" applyFill="1" applyBorder="1">
      <alignment vertical="center"/>
    </xf>
    <xf numFmtId="177" fontId="13" fillId="0" borderId="7" xfId="2" applyNumberFormat="1" applyFont="1" applyFill="1" applyBorder="1">
      <alignment vertical="center"/>
    </xf>
    <xf numFmtId="177" fontId="5" fillId="0" borderId="0" xfId="2" applyNumberFormat="1" applyFont="1" applyFill="1" applyBorder="1" applyAlignment="1">
      <alignment horizontal="distributed" vertical="center"/>
    </xf>
    <xf numFmtId="177" fontId="13" fillId="0" borderId="0" xfId="2" applyNumberFormat="1" applyFont="1" applyFill="1" applyBorder="1">
      <alignment vertical="center"/>
    </xf>
    <xf numFmtId="177" fontId="5" fillId="0" borderId="0" xfId="2" applyNumberFormat="1" applyFont="1" applyFill="1">
      <alignment vertical="center"/>
    </xf>
    <xf numFmtId="177" fontId="13" fillId="0" borderId="8" xfId="2" applyNumberFormat="1" applyFont="1" applyFill="1" applyBorder="1">
      <alignment vertical="center"/>
    </xf>
    <xf numFmtId="38" fontId="6" fillId="0" borderId="0" xfId="2" applyFont="1" applyFill="1">
      <alignment vertical="center"/>
    </xf>
    <xf numFmtId="178" fontId="7" fillId="0" borderId="9" xfId="2" applyNumberFormat="1" applyFont="1" applyFill="1" applyBorder="1" applyAlignment="1">
      <alignment vertical="center"/>
    </xf>
    <xf numFmtId="177" fontId="5" fillId="0" borderId="7" xfId="2" applyNumberFormat="1" applyFont="1" applyFill="1" applyBorder="1" applyAlignment="1">
      <alignment vertical="center" wrapText="1"/>
    </xf>
    <xf numFmtId="177" fontId="5" fillId="0" borderId="0" xfId="2" applyNumberFormat="1" applyFont="1" applyFill="1" applyAlignment="1">
      <alignment vertical="center" wrapText="1"/>
    </xf>
    <xf numFmtId="177" fontId="5" fillId="0" borderId="0" xfId="2" applyNumberFormat="1" applyFont="1" applyFill="1" applyBorder="1" applyAlignment="1">
      <alignment horizontal="distributed" vertical="center" wrapText="1"/>
    </xf>
    <xf numFmtId="177" fontId="5" fillId="0" borderId="0" xfId="2" applyNumberFormat="1" applyFont="1" applyFill="1" applyBorder="1">
      <alignment vertical="center"/>
    </xf>
    <xf numFmtId="177" fontId="5" fillId="0" borderId="0" xfId="2" applyNumberFormat="1" applyFont="1" applyFill="1" applyBorder="1" applyAlignment="1">
      <alignment vertical="center" wrapText="1"/>
    </xf>
    <xf numFmtId="178" fontId="7" fillId="0" borderId="0" xfId="2" applyNumberFormat="1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49" fontId="12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7" fillId="0" borderId="0" xfId="1" applyNumberFormat="1" applyFont="1">
      <alignment vertical="center"/>
    </xf>
    <xf numFmtId="0" fontId="12" fillId="0" borderId="0" xfId="1" applyFont="1">
      <alignment vertical="center"/>
    </xf>
    <xf numFmtId="0" fontId="5" fillId="0" borderId="0" xfId="1" applyFont="1">
      <alignment vertical="center"/>
    </xf>
    <xf numFmtId="41" fontId="5" fillId="0" borderId="0" xfId="1" applyNumberFormat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41" fontId="5" fillId="0" borderId="1" xfId="1" applyNumberFormat="1" applyFont="1" applyBorder="1">
      <alignment vertical="center"/>
    </xf>
    <xf numFmtId="41" fontId="5" fillId="0" borderId="0" xfId="1" applyNumberFormat="1" applyFont="1" applyAlignment="1">
      <alignment horizontal="center" vertical="center"/>
    </xf>
    <xf numFmtId="0" fontId="5" fillId="0" borderId="7" xfId="1" applyFont="1" applyBorder="1">
      <alignment vertical="center"/>
    </xf>
    <xf numFmtId="41" fontId="5" fillId="0" borderId="2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horizontal="distributed" justifyLastLine="1"/>
    </xf>
    <xf numFmtId="41" fontId="5" fillId="0" borderId="0" xfId="1" applyNumberFormat="1" applyFont="1" applyAlignment="1">
      <alignment horizontal="distributed" justifyLastLine="1"/>
    </xf>
    <xf numFmtId="0" fontId="5" fillId="0" borderId="8" xfId="1" applyFont="1" applyBorder="1">
      <alignment vertical="center"/>
    </xf>
    <xf numFmtId="41" fontId="5" fillId="0" borderId="9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distributed" vertical="center" justifyLastLine="1"/>
    </xf>
    <xf numFmtId="0" fontId="5" fillId="0" borderId="2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41" fontId="5" fillId="0" borderId="8" xfId="1" applyNumberFormat="1" applyFont="1" applyBorder="1" applyAlignment="1">
      <alignment vertical="center" justifyLastLine="1"/>
    </xf>
    <xf numFmtId="41" fontId="5" fillId="0" borderId="4" xfId="1" quotePrefix="1" applyNumberFormat="1" applyFont="1" applyBorder="1">
      <alignment vertical="center"/>
    </xf>
    <xf numFmtId="41" fontId="5" fillId="0" borderId="2" xfId="1" quotePrefix="1" applyNumberFormat="1" applyFont="1" applyBorder="1">
      <alignment vertical="center"/>
    </xf>
    <xf numFmtId="41" fontId="5" fillId="0" borderId="2" xfId="1" quotePrefix="1" applyNumberFormat="1" applyFont="1" applyBorder="1" applyAlignment="1">
      <alignment vertical="center" justifyLastLine="1"/>
    </xf>
    <xf numFmtId="41" fontId="5" fillId="0" borderId="4" xfId="0" quotePrefix="1" applyNumberFormat="1" applyFont="1" applyBorder="1">
      <alignment vertical="center"/>
    </xf>
    <xf numFmtId="41" fontId="5" fillId="0" borderId="4" xfId="1" quotePrefix="1" applyNumberFormat="1" applyFont="1" applyBorder="1" applyAlignment="1">
      <alignment horizontal="left" vertical="center" shrinkToFit="1"/>
    </xf>
    <xf numFmtId="0" fontId="5" fillId="0" borderId="3" xfId="1" applyFont="1" applyBorder="1">
      <alignment vertical="center"/>
    </xf>
    <xf numFmtId="41" fontId="5" fillId="0" borderId="4" xfId="1" applyNumberFormat="1" applyFont="1" applyBorder="1">
      <alignment vertical="center"/>
    </xf>
    <xf numFmtId="41" fontId="5" fillId="0" borderId="7" xfId="1" applyNumberFormat="1" applyFont="1" applyBorder="1" applyAlignment="1">
      <alignment horizontal="distributed" vertical="center" justifyLastLine="1"/>
    </xf>
    <xf numFmtId="41" fontId="5" fillId="0" borderId="9" xfId="1" applyNumberFormat="1" applyFont="1" applyBorder="1" applyAlignment="1">
      <alignment horizontal="distributed" vertical="center" justifyLastLine="1"/>
    </xf>
    <xf numFmtId="0" fontId="5" fillId="0" borderId="12" xfId="1" applyFont="1" applyBorder="1">
      <alignment vertical="center"/>
    </xf>
    <xf numFmtId="41" fontId="5" fillId="0" borderId="0" xfId="1" quotePrefix="1" applyNumberFormat="1" applyFont="1">
      <alignment vertical="center"/>
    </xf>
    <xf numFmtId="41" fontId="5" fillId="0" borderId="8" xfId="1" quotePrefix="1" applyNumberFormat="1" applyFont="1" applyBorder="1">
      <alignment vertical="center"/>
    </xf>
    <xf numFmtId="41" fontId="5" fillId="0" borderId="9" xfId="1" applyNumberFormat="1" applyFont="1" applyBorder="1">
      <alignment vertical="center"/>
    </xf>
    <xf numFmtId="0" fontId="5" fillId="0" borderId="9" xfId="1" applyFont="1" applyBorder="1" applyAlignment="1">
      <alignment horizontal="distributed" vertical="center" indent="1"/>
    </xf>
    <xf numFmtId="0" fontId="5" fillId="0" borderId="7" xfId="1" applyFont="1" applyBorder="1" applyAlignment="1">
      <alignment horizontal="distributed" vertical="center" indent="1"/>
    </xf>
    <xf numFmtId="41" fontId="5" fillId="0" borderId="9" xfId="1" quotePrefix="1" applyNumberFormat="1" applyFont="1" applyBorder="1">
      <alignment vertical="center"/>
    </xf>
    <xf numFmtId="41" fontId="5" fillId="0" borderId="8" xfId="0" quotePrefix="1" applyNumberFormat="1" applyFont="1" applyBorder="1">
      <alignment vertical="center"/>
    </xf>
    <xf numFmtId="41" fontId="5" fillId="0" borderId="13" xfId="1" quotePrefix="1" applyNumberFormat="1" applyFont="1" applyBorder="1" applyAlignment="1">
      <alignment horizontal="left" vertical="center" shrinkToFit="1"/>
    </xf>
    <xf numFmtId="41" fontId="5" fillId="0" borderId="4" xfId="1" applyNumberFormat="1" applyFont="1" applyBorder="1" applyAlignment="1">
      <alignment vertical="center" shrinkToFit="1"/>
    </xf>
    <xf numFmtId="41" fontId="5" fillId="0" borderId="0" xfId="1" applyNumberFormat="1" applyFont="1" applyAlignment="1">
      <alignment horizontal="distributed" vertical="center" justifyLastLine="1" shrinkToFit="1"/>
    </xf>
    <xf numFmtId="41" fontId="5" fillId="0" borderId="4" xfId="1" applyNumberFormat="1" applyFont="1" applyBorder="1" applyAlignment="1">
      <alignment horizontal="distributed" vertical="center" justifyLastLine="1" shrinkToFit="1"/>
    </xf>
    <xf numFmtId="41" fontId="5" fillId="0" borderId="7" xfId="1" quotePrefix="1" applyNumberFormat="1" applyFont="1" applyBorder="1">
      <alignment vertical="center"/>
    </xf>
    <xf numFmtId="0" fontId="5" fillId="0" borderId="0" xfId="0" quotePrefix="1" applyFont="1" applyAlignment="1">
      <alignment horizontal="center" vertical="center"/>
    </xf>
    <xf numFmtId="41" fontId="5" fillId="0" borderId="7" xfId="1" applyNumberFormat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right" vertical="center"/>
    </xf>
    <xf numFmtId="0" fontId="5" fillId="0" borderId="4" xfId="1" applyFont="1" applyBorder="1" applyAlignment="1">
      <alignment horizontal="center"/>
    </xf>
    <xf numFmtId="41" fontId="5" fillId="0" borderId="8" xfId="1" applyNumberFormat="1" applyFont="1" applyBorder="1">
      <alignment vertical="center"/>
    </xf>
    <xf numFmtId="41" fontId="5" fillId="0" borderId="9" xfId="1" applyNumberFormat="1" applyFont="1" applyBorder="1" applyAlignment="1">
      <alignment vertical="center" justifyLastLine="1"/>
    </xf>
    <xf numFmtId="41" fontId="5" fillId="0" borderId="0" xfId="1" applyNumberFormat="1" applyFont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indent="1"/>
    </xf>
    <xf numFmtId="41" fontId="5" fillId="0" borderId="8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41" fontId="5" fillId="0" borderId="8" xfId="1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distributed" vertical="center" justifyLastLine="1" shrinkToFit="1"/>
    </xf>
    <xf numFmtId="41" fontId="5" fillId="0" borderId="9" xfId="1" applyNumberFormat="1" applyFont="1" applyBorder="1" applyAlignment="1">
      <alignment horizontal="distributed" vertical="center" justifyLastLine="1" shrinkToFit="1"/>
    </xf>
    <xf numFmtId="41" fontId="5" fillId="0" borderId="8" xfId="0" applyNumberFormat="1" applyFont="1" applyBorder="1" applyAlignment="1">
      <alignment horizontal="center" vertical="center" shrinkToFit="1"/>
    </xf>
    <xf numFmtId="41" fontId="9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distributed" vertical="center" indent="1" shrinkToFit="1"/>
    </xf>
    <xf numFmtId="0" fontId="14" fillId="0" borderId="4" xfId="1" applyFont="1" applyBorder="1" applyAlignment="1">
      <alignment horizontal="distributed" vertical="center" indent="1" shrinkToFit="1"/>
    </xf>
    <xf numFmtId="41" fontId="5" fillId="0" borderId="9" xfId="1" applyNumberFormat="1" applyFont="1" applyBorder="1" applyAlignment="1">
      <alignment horizontal="distributed" vertical="center" indent="1" shrinkToFit="1"/>
    </xf>
    <xf numFmtId="0" fontId="5" fillId="0" borderId="9" xfId="1" applyFont="1" applyBorder="1" applyAlignment="1">
      <alignment horizontal="distributed" vertical="center" indent="1" shrinkToFit="1"/>
    </xf>
    <xf numFmtId="41" fontId="14" fillId="0" borderId="9" xfId="1" applyNumberFormat="1" applyFont="1" applyBorder="1" applyAlignment="1">
      <alignment horizontal="distributed" vertical="center" indent="1" shrinkToFit="1"/>
    </xf>
    <xf numFmtId="41" fontId="5" fillId="0" borderId="4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distributed" vertical="center" indent="1" shrinkToFit="1"/>
    </xf>
    <xf numFmtId="41" fontId="14" fillId="0" borderId="4" xfId="1" applyNumberFormat="1" applyFont="1" applyBorder="1" applyAlignment="1">
      <alignment horizontal="distributed" vertical="center" indent="1" shrinkToFit="1"/>
    </xf>
    <xf numFmtId="41" fontId="5" fillId="0" borderId="0" xfId="1" applyNumberFormat="1" applyFont="1" applyAlignment="1">
      <alignment vertical="center" shrinkToFit="1"/>
    </xf>
    <xf numFmtId="41" fontId="5" fillId="0" borderId="9" xfId="1" applyNumberFormat="1" applyFont="1" applyBorder="1" applyAlignment="1">
      <alignment vertical="center" shrinkToFit="1"/>
    </xf>
    <xf numFmtId="41" fontId="5" fillId="0" borderId="0" xfId="1" applyNumberFormat="1" applyFont="1" applyAlignment="1">
      <alignment horizontal="center" vertical="center" shrinkToFit="1"/>
    </xf>
    <xf numFmtId="41" fontId="5" fillId="0" borderId="9" xfId="1" applyNumberFormat="1" applyFont="1" applyBorder="1" applyAlignment="1">
      <alignment horizontal="center" vertical="center" shrinkToFit="1"/>
    </xf>
    <xf numFmtId="41" fontId="8" fillId="0" borderId="9" xfId="1" applyNumberFormat="1" applyFont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1" applyFont="1" applyBorder="1">
      <alignment vertical="center"/>
    </xf>
    <xf numFmtId="41" fontId="5" fillId="0" borderId="11" xfId="1" applyNumberFormat="1" applyFont="1" applyBorder="1" applyAlignment="1">
      <alignment horizontal="right" vertical="center"/>
    </xf>
    <xf numFmtId="41" fontId="5" fillId="0" borderId="12" xfId="1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top"/>
    </xf>
    <xf numFmtId="41" fontId="5" fillId="0" borderId="8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41" fontId="5" fillId="0" borderId="9" xfId="1" applyNumberFormat="1" applyFont="1" applyBorder="1" applyAlignment="1">
      <alignment horizontal="distributed" vertical="center" shrinkToFit="1"/>
    </xf>
    <xf numFmtId="41" fontId="5" fillId="0" borderId="10" xfId="1" applyNumberFormat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indent="1"/>
    </xf>
    <xf numFmtId="41" fontId="5" fillId="0" borderId="11" xfId="1" applyNumberFormat="1" applyFont="1" applyBorder="1" applyAlignment="1">
      <alignment horizontal="distributed" vertical="center" justifyLastLine="1"/>
    </xf>
    <xf numFmtId="41" fontId="5" fillId="0" borderId="11" xfId="0" applyNumberFormat="1" applyFont="1" applyBorder="1" applyAlignment="1">
      <alignment horizontal="distributed" vertical="center" justifyLastLine="1"/>
    </xf>
    <xf numFmtId="41" fontId="5" fillId="0" borderId="1" xfId="1" applyNumberFormat="1" applyFont="1" applyBorder="1" applyAlignment="1">
      <alignment horizontal="distributed" vertical="center" justifyLastLine="1"/>
    </xf>
    <xf numFmtId="41" fontId="5" fillId="0" borderId="11" xfId="1" applyNumberFormat="1" applyFont="1" applyBorder="1" applyAlignment="1">
      <alignment horizontal="center" vertical="center" shrinkToFit="1"/>
    </xf>
    <xf numFmtId="41" fontId="5" fillId="0" borderId="8" xfId="1" applyNumberFormat="1" applyFont="1" applyBorder="1" applyAlignment="1">
      <alignment horizontal="distributed" vertical="center" justifyLastLine="1" shrinkToFit="1"/>
    </xf>
    <xf numFmtId="41" fontId="5" fillId="0" borderId="10" xfId="1" applyNumberFormat="1" applyFont="1" applyBorder="1" applyAlignment="1">
      <alignment horizontal="center" vertical="center" shrinkToFit="1"/>
    </xf>
    <xf numFmtId="41" fontId="5" fillId="0" borderId="12" xfId="1" applyNumberFormat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distributed" vertical="center" indent="1" shrinkToFit="1"/>
    </xf>
    <xf numFmtId="0" fontId="14" fillId="0" borderId="11" xfId="1" applyFont="1" applyBorder="1" applyAlignment="1">
      <alignment horizontal="distributed" vertical="center" indent="1" shrinkToFit="1"/>
    </xf>
    <xf numFmtId="41" fontId="5" fillId="0" borderId="11" xfId="1" applyNumberFormat="1" applyFont="1" applyBorder="1" applyAlignment="1">
      <alignment horizontal="distributed" vertical="center" indent="1" shrinkToFit="1"/>
    </xf>
    <xf numFmtId="0" fontId="5" fillId="0" borderId="11" xfId="1" applyFont="1" applyBorder="1" applyAlignment="1">
      <alignment horizontal="distributed" vertical="center" indent="1" shrinkToFit="1"/>
    </xf>
    <xf numFmtId="41" fontId="8" fillId="0" borderId="12" xfId="1" applyNumberFormat="1" applyFont="1" applyBorder="1" applyAlignment="1">
      <alignment horizontal="distributed" vertical="center" shrinkToFit="1"/>
    </xf>
    <xf numFmtId="41" fontId="5" fillId="0" borderId="11" xfId="1" applyNumberFormat="1" applyFont="1" applyBorder="1" applyAlignment="1">
      <alignment horizontal="distributed" vertical="center" justifyLastLine="1" shrinkToFit="1"/>
    </xf>
    <xf numFmtId="41" fontId="5" fillId="0" borderId="1" xfId="1" applyNumberFormat="1" applyFont="1" applyBorder="1" applyAlignment="1">
      <alignment horizontal="distributed" vertical="center" indent="1"/>
    </xf>
    <xf numFmtId="41" fontId="14" fillId="0" borderId="11" xfId="1" applyNumberFormat="1" applyFont="1" applyBorder="1" applyAlignment="1">
      <alignment horizontal="distributed" vertical="center" indent="1"/>
    </xf>
    <xf numFmtId="41" fontId="5" fillId="0" borderId="12" xfId="1" applyNumberFormat="1" applyFont="1" applyBorder="1" applyAlignment="1">
      <alignment horizontal="distributed" vertical="center" justifyLastLine="1"/>
    </xf>
    <xf numFmtId="42" fontId="5" fillId="0" borderId="10" xfId="1" applyNumberFormat="1" applyFont="1" applyBorder="1" applyAlignment="1">
      <alignment vertical="center" shrinkToFit="1"/>
    </xf>
    <xf numFmtId="0" fontId="5" fillId="0" borderId="11" xfId="1" applyFont="1" applyBorder="1" applyAlignment="1">
      <alignment horizontal="distributed" vertical="center" indent="2"/>
    </xf>
    <xf numFmtId="41" fontId="5" fillId="0" borderId="11" xfId="1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1" fontId="7" fillId="0" borderId="2" xfId="1" applyNumberFormat="1" applyFont="1" applyBorder="1">
      <alignment vertical="center"/>
    </xf>
    <xf numFmtId="41" fontId="7" fillId="0" borderId="4" xfId="1" applyNumberFormat="1" applyFont="1" applyBorder="1">
      <alignment vertical="center"/>
    </xf>
    <xf numFmtId="0" fontId="7" fillId="0" borderId="4" xfId="1" applyFont="1" applyBorder="1">
      <alignment vertical="center"/>
    </xf>
    <xf numFmtId="41" fontId="7" fillId="0" borderId="8" xfId="1" applyNumberFormat="1" applyFont="1" applyBorder="1">
      <alignment vertical="center"/>
    </xf>
    <xf numFmtId="41" fontId="7" fillId="0" borderId="9" xfId="1" applyNumberFormat="1" applyFont="1" applyBorder="1">
      <alignment vertical="center"/>
    </xf>
    <xf numFmtId="41" fontId="7" fillId="0" borderId="4" xfId="1" applyNumberFormat="1" applyFont="1" applyBorder="1" applyAlignment="1">
      <alignment horizontal="distributed" vertical="center"/>
    </xf>
    <xf numFmtId="41" fontId="7" fillId="0" borderId="0" xfId="1" applyNumberFormat="1" applyFont="1">
      <alignment vertical="center"/>
    </xf>
    <xf numFmtId="41" fontId="7" fillId="0" borderId="7" xfId="1" applyNumberFormat="1" applyFont="1" applyBorder="1">
      <alignment vertical="center"/>
    </xf>
    <xf numFmtId="177" fontId="5" fillId="0" borderId="7" xfId="1" applyNumberFormat="1" applyFont="1" applyBorder="1">
      <alignment vertical="center"/>
    </xf>
    <xf numFmtId="177" fontId="5" fillId="0" borderId="0" xfId="1" applyNumberFormat="1" applyFont="1" applyAlignment="1">
      <alignment horizontal="distributed" vertical="center"/>
    </xf>
    <xf numFmtId="177" fontId="5" fillId="0" borderId="8" xfId="1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6" fillId="0" borderId="0" xfId="0" applyNumberFormat="1" applyFont="1">
      <alignment vertical="center"/>
    </xf>
    <xf numFmtId="177" fontId="7" fillId="0" borderId="0" xfId="1" applyNumberFormat="1" applyFont="1">
      <alignment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1" applyNumberFormat="1" applyFont="1" applyAlignment="1">
      <alignment horizontal="distributed" vertical="center" wrapText="1"/>
    </xf>
    <xf numFmtId="177" fontId="5" fillId="0" borderId="0" xfId="1" applyNumberFormat="1" applyFont="1" applyAlignment="1">
      <alignment vertical="center" wrapText="1"/>
    </xf>
    <xf numFmtId="41" fontId="6" fillId="0" borderId="11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41" fontId="6" fillId="0" borderId="10" xfId="0" applyNumberFormat="1" applyFont="1" applyBorder="1">
      <alignment vertical="center"/>
    </xf>
    <xf numFmtId="180" fontId="6" fillId="0" borderId="11" xfId="0" applyNumberFormat="1" applyFont="1" applyBorder="1">
      <alignment vertical="center"/>
    </xf>
    <xf numFmtId="0" fontId="7" fillId="0" borderId="1" xfId="1" applyFont="1" applyBorder="1">
      <alignment vertical="center"/>
    </xf>
    <xf numFmtId="178" fontId="6" fillId="0" borderId="11" xfId="0" applyNumberFormat="1" applyFont="1" applyBorder="1">
      <alignment vertical="center"/>
    </xf>
    <xf numFmtId="178" fontId="7" fillId="0" borderId="8" xfId="1" applyNumberFormat="1" applyFont="1" applyBorder="1">
      <alignment vertical="center"/>
    </xf>
    <xf numFmtId="41" fontId="7" fillId="0" borderId="11" xfId="0" applyNumberFormat="1" applyFont="1" applyBorder="1">
      <alignment vertical="center"/>
    </xf>
    <xf numFmtId="41" fontId="7" fillId="0" borderId="12" xfId="0" applyNumberFormat="1" applyFont="1" applyBorder="1">
      <alignment vertical="center"/>
    </xf>
    <xf numFmtId="41" fontId="6" fillId="0" borderId="12" xfId="0" applyNumberFormat="1" applyFont="1" applyBorder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quotePrefix="1" applyNumberFormat="1" applyFont="1">
      <alignment vertical="center"/>
    </xf>
    <xf numFmtId="49" fontId="5" fillId="0" borderId="0" xfId="1" quotePrefix="1" applyNumberFormat="1" applyFont="1">
      <alignment vertical="center"/>
    </xf>
    <xf numFmtId="49" fontId="7" fillId="0" borderId="0" xfId="0" applyNumberFormat="1" applyFont="1">
      <alignment vertical="center"/>
    </xf>
    <xf numFmtId="41" fontId="5" fillId="0" borderId="0" xfId="0" applyNumberFormat="1" applyFont="1">
      <alignment vertical="center"/>
    </xf>
    <xf numFmtId="41" fontId="11" fillId="0" borderId="0" xfId="1" applyNumberFormat="1" applyFont="1">
      <alignment vertical="center"/>
    </xf>
    <xf numFmtId="41" fontId="5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vertical="center" wrapText="1"/>
    </xf>
    <xf numFmtId="41" fontId="5" fillId="0" borderId="2" xfId="1" applyNumberFormat="1" applyFont="1" applyBorder="1">
      <alignment vertical="center"/>
    </xf>
    <xf numFmtId="41" fontId="5" fillId="0" borderId="10" xfId="1" applyNumberFormat="1" applyFont="1" applyBorder="1">
      <alignment vertical="center"/>
    </xf>
    <xf numFmtId="41" fontId="5" fillId="0" borderId="3" xfId="1" applyNumberFormat="1" applyFont="1" applyBorder="1" applyAlignment="1">
      <alignment horizontal="right" vertical="center"/>
    </xf>
    <xf numFmtId="41" fontId="5" fillId="0" borderId="3" xfId="1" applyNumberFormat="1" applyFont="1" applyBorder="1">
      <alignment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15" xfId="1" applyNumberFormat="1" applyFont="1" applyBorder="1">
      <alignment vertical="center"/>
    </xf>
    <xf numFmtId="0" fontId="5" fillId="0" borderId="15" xfId="1" applyFont="1" applyBorder="1" applyAlignment="1">
      <alignment horizontal="distributed" vertical="center" indent="1"/>
    </xf>
    <xf numFmtId="41" fontId="5" fillId="0" borderId="15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 shrinkToFit="1"/>
    </xf>
    <xf numFmtId="41" fontId="5" fillId="0" borderId="7" xfId="1" applyNumberFormat="1" applyFont="1" applyBorder="1">
      <alignment vertical="center"/>
    </xf>
    <xf numFmtId="41" fontId="5" fillId="0" borderId="7" xfId="1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41" fontId="5" fillId="0" borderId="11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indent="1"/>
    </xf>
    <xf numFmtId="41" fontId="5" fillId="0" borderId="15" xfId="1" applyNumberFormat="1" applyFont="1" applyBorder="1" applyAlignment="1">
      <alignment vertical="center" shrinkToFit="1"/>
    </xf>
    <xf numFmtId="41" fontId="5" fillId="0" borderId="13" xfId="1" applyNumberFormat="1" applyFont="1" applyBorder="1">
      <alignment vertical="center"/>
    </xf>
    <xf numFmtId="41" fontId="5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 wrapText="1"/>
    </xf>
    <xf numFmtId="41" fontId="5" fillId="0" borderId="10" xfId="0" applyNumberFormat="1" applyFont="1" applyBorder="1">
      <alignment vertical="center"/>
    </xf>
    <xf numFmtId="41" fontId="5" fillId="0" borderId="11" xfId="0" applyNumberFormat="1" applyFont="1" applyBorder="1">
      <alignment vertical="center"/>
    </xf>
    <xf numFmtId="41" fontId="5" fillId="0" borderId="12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41" fontId="5" fillId="0" borderId="0" xfId="0" quotePrefix="1" applyNumberFormat="1" applyFont="1">
      <alignment vertical="center"/>
    </xf>
    <xf numFmtId="49" fontId="11" fillId="0" borderId="0" xfId="1" applyNumberFormat="1" applyFont="1">
      <alignment vertical="center"/>
    </xf>
    <xf numFmtId="181" fontId="5" fillId="0" borderId="0" xfId="1" applyNumberFormat="1" applyFont="1" applyAlignment="1">
      <alignment vertical="center" wrapText="1"/>
    </xf>
    <xf numFmtId="181" fontId="5" fillId="0" borderId="0" xfId="1" applyNumberFormat="1" applyFo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5" fillId="0" borderId="14" xfId="1" applyFont="1" applyBorder="1">
      <alignment vertical="center"/>
    </xf>
    <xf numFmtId="181" fontId="5" fillId="0" borderId="1" xfId="1" applyNumberFormat="1" applyFont="1" applyBorder="1">
      <alignment vertical="center"/>
    </xf>
    <xf numFmtId="0" fontId="5" fillId="0" borderId="4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quotePrefix="1" applyFont="1" applyBorder="1" applyAlignment="1">
      <alignment vertical="center" wrapText="1"/>
    </xf>
    <xf numFmtId="0" fontId="5" fillId="0" borderId="4" xfId="1" quotePrefix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/>
    </xf>
    <xf numFmtId="181" fontId="5" fillId="0" borderId="2" xfId="1" applyNumberFormat="1" applyFont="1" applyBorder="1">
      <alignment vertical="center"/>
    </xf>
    <xf numFmtId="181" fontId="5" fillId="0" borderId="3" xfId="1" applyNumberFormat="1" applyFont="1" applyBorder="1" applyAlignment="1">
      <alignment horizontal="right" vertical="center"/>
    </xf>
    <xf numFmtId="181" fontId="5" fillId="0" borderId="3" xfId="1" applyNumberFormat="1" applyFont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7" xfId="1" quotePrefix="1" applyFont="1" applyBorder="1">
      <alignment vertical="center"/>
    </xf>
    <xf numFmtId="0" fontId="5" fillId="0" borderId="9" xfId="1" quotePrefix="1" applyFont="1" applyBorder="1">
      <alignment vertical="center"/>
    </xf>
    <xf numFmtId="0" fontId="5" fillId="0" borderId="0" xfId="1" quotePrefix="1" applyFo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9" xfId="1" quotePrefix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" xfId="1" quotePrefix="1" applyFont="1" applyBorder="1" applyAlignment="1">
      <alignment vertical="center" wrapText="1"/>
    </xf>
    <xf numFmtId="0" fontId="5" fillId="0" borderId="9" xfId="1" quotePrefix="1" applyFont="1" applyBorder="1" applyAlignment="1">
      <alignment vertical="center" wrapText="1"/>
    </xf>
    <xf numFmtId="181" fontId="5" fillId="0" borderId="7" xfId="1" applyNumberFormat="1" applyFont="1" applyBorder="1">
      <alignment vertical="center"/>
    </xf>
    <xf numFmtId="181" fontId="5" fillId="0" borderId="4" xfId="1" applyNumberFormat="1" applyFont="1" applyBorder="1" applyAlignment="1">
      <alignment horizontal="center" vertical="center"/>
    </xf>
    <xf numFmtId="0" fontId="5" fillId="0" borderId="8" xfId="1" quotePrefix="1" applyFont="1" applyBorder="1">
      <alignment vertical="center"/>
    </xf>
    <xf numFmtId="0" fontId="5" fillId="0" borderId="7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center" wrapText="1" indent="1"/>
    </xf>
    <xf numFmtId="0" fontId="5" fillId="0" borderId="11" xfId="1" applyFont="1" applyBorder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shrinkToFit="1"/>
    </xf>
    <xf numFmtId="0" fontId="7" fillId="0" borderId="11" xfId="1" applyFont="1" applyBorder="1" applyAlignment="1">
      <alignment vertical="center" wrapText="1"/>
    </xf>
    <xf numFmtId="181" fontId="5" fillId="0" borderId="10" xfId="1" applyNumberFormat="1" applyFont="1" applyBorder="1">
      <alignment vertical="center"/>
    </xf>
    <xf numFmtId="0" fontId="5" fillId="0" borderId="9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9" xfId="1" applyFont="1" applyBorder="1">
      <alignment vertical="center"/>
    </xf>
    <xf numFmtId="181" fontId="5" fillId="0" borderId="9" xfId="1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41" fontId="7" fillId="0" borderId="1" xfId="0" applyNumberFormat="1" applyFont="1" applyBorder="1">
      <alignment vertical="center"/>
    </xf>
    <xf numFmtId="181" fontId="5" fillId="0" borderId="11" xfId="0" applyNumberFormat="1" applyFont="1" applyBorder="1">
      <alignment vertical="center"/>
    </xf>
    <xf numFmtId="181" fontId="5" fillId="0" borderId="10" xfId="0" applyNumberFormat="1" applyFont="1" applyBorder="1">
      <alignment vertical="center"/>
    </xf>
    <xf numFmtId="183" fontId="5" fillId="0" borderId="10" xfId="0" applyNumberFormat="1" applyFont="1" applyBorder="1">
      <alignment vertical="center"/>
    </xf>
    <xf numFmtId="183" fontId="5" fillId="0" borderId="11" xfId="0" applyNumberFormat="1" applyFont="1" applyBorder="1">
      <alignment vertical="center"/>
    </xf>
    <xf numFmtId="181" fontId="5" fillId="0" borderId="0" xfId="0" applyNumberFormat="1" applyFont="1">
      <alignment vertical="center"/>
    </xf>
    <xf numFmtId="38" fontId="5" fillId="0" borderId="0" xfId="1" applyNumberFormat="1" applyFont="1">
      <alignment vertical="center"/>
    </xf>
    <xf numFmtId="49" fontId="2" fillId="0" borderId="0" xfId="1" applyNumberFormat="1" applyFont="1">
      <alignment vertical="center"/>
    </xf>
    <xf numFmtId="0" fontId="18" fillId="0" borderId="0" xfId="1" applyFont="1">
      <alignment vertical="center"/>
    </xf>
    <xf numFmtId="0" fontId="2" fillId="0" borderId="0" xfId="1" applyFont="1">
      <alignment vertical="center"/>
    </xf>
    <xf numFmtId="41" fontId="2" fillId="0" borderId="0" xfId="1" applyNumberFormat="1" applyFont="1">
      <alignment vertical="center"/>
    </xf>
    <xf numFmtId="0" fontId="1" fillId="0" borderId="0" xfId="1">
      <alignment vertical="center"/>
    </xf>
    <xf numFmtId="0" fontId="2" fillId="0" borderId="1" xfId="1" applyFont="1" applyBorder="1">
      <alignment vertical="center"/>
    </xf>
    <xf numFmtId="41" fontId="2" fillId="0" borderId="1" xfId="1" applyNumberFormat="1" applyFont="1" applyBorder="1">
      <alignment vertical="center"/>
    </xf>
    <xf numFmtId="41" fontId="2" fillId="0" borderId="0" xfId="1" applyNumberFormat="1" applyFont="1" applyAlignment="1">
      <alignment horizontal="center" vertical="center"/>
    </xf>
    <xf numFmtId="0" fontId="2" fillId="0" borderId="7" xfId="1" applyFont="1" applyBorder="1">
      <alignment vertical="center"/>
    </xf>
    <xf numFmtId="41" fontId="2" fillId="0" borderId="2" xfId="1" applyNumberFormat="1" applyFont="1" applyBorder="1" applyAlignment="1">
      <alignment horizontal="distributed" vertical="center" justifyLastLine="1"/>
    </xf>
    <xf numFmtId="41" fontId="2" fillId="0" borderId="4" xfId="1" applyNumberFormat="1" applyFont="1" applyBorder="1" applyAlignment="1">
      <alignment horizontal="distributed" justifyLastLine="1"/>
    </xf>
    <xf numFmtId="41" fontId="2" fillId="0" borderId="0" xfId="1" applyNumberFormat="1" applyFont="1" applyAlignment="1">
      <alignment horizontal="distributed" justifyLastLine="1"/>
    </xf>
    <xf numFmtId="0" fontId="2" fillId="0" borderId="8" xfId="1" applyFont="1" applyBorder="1">
      <alignment vertical="center"/>
    </xf>
    <xf numFmtId="41" fontId="2" fillId="0" borderId="9" xfId="1" applyNumberFormat="1" applyFont="1" applyBorder="1" applyAlignment="1">
      <alignment horizontal="center" vertical="center"/>
    </xf>
    <xf numFmtId="41" fontId="2" fillId="0" borderId="13" xfId="1" applyNumberFormat="1" applyFont="1" applyBorder="1" applyAlignment="1">
      <alignment horizontal="distributed" vertical="center" justifyLastLine="1"/>
    </xf>
    <xf numFmtId="41" fontId="2" fillId="0" borderId="8" xfId="1" applyNumberFormat="1" applyFont="1" applyBorder="1" applyAlignment="1">
      <alignment horizontal="distributed" vertical="center" justifyLastLine="1"/>
    </xf>
    <xf numFmtId="0" fontId="2" fillId="0" borderId="2" xfId="1" applyFont="1" applyBorder="1">
      <alignment vertical="center"/>
    </xf>
    <xf numFmtId="0" fontId="2" fillId="0" borderId="3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41" fontId="2" fillId="0" borderId="8" xfId="1" applyNumberFormat="1" applyFont="1" applyBorder="1" applyAlignment="1">
      <alignment vertical="center" justifyLastLine="1"/>
    </xf>
    <xf numFmtId="41" fontId="2" fillId="0" borderId="4" xfId="1" quotePrefix="1" applyNumberFormat="1" applyFont="1" applyBorder="1">
      <alignment vertical="center"/>
    </xf>
    <xf numFmtId="41" fontId="2" fillId="0" borderId="2" xfId="1" quotePrefix="1" applyNumberFormat="1" applyFont="1" applyBorder="1">
      <alignment vertical="center"/>
    </xf>
    <xf numFmtId="41" fontId="2" fillId="0" borderId="2" xfId="1" quotePrefix="1" applyNumberFormat="1" applyFont="1" applyBorder="1" applyAlignment="1">
      <alignment vertical="center" justifyLastLine="1"/>
    </xf>
    <xf numFmtId="41" fontId="2" fillId="0" borderId="4" xfId="1" quotePrefix="1" applyNumberFormat="1" applyFont="1" applyBorder="1" applyAlignment="1">
      <alignment horizontal="left" vertical="center" shrinkToFit="1"/>
    </xf>
    <xf numFmtId="0" fontId="2" fillId="0" borderId="3" xfId="1" applyFont="1" applyBorder="1">
      <alignment vertical="center"/>
    </xf>
    <xf numFmtId="41" fontId="2" fillId="0" borderId="4" xfId="1" applyNumberFormat="1" applyFont="1" applyBorder="1">
      <alignment vertical="center"/>
    </xf>
    <xf numFmtId="41" fontId="2" fillId="0" borderId="7" xfId="1" applyNumberFormat="1" applyFont="1" applyBorder="1" applyAlignment="1">
      <alignment horizontal="distributed" vertical="center" justifyLastLine="1"/>
    </xf>
    <xf numFmtId="0" fontId="2" fillId="0" borderId="12" xfId="1" applyFont="1" applyBorder="1">
      <alignment vertical="center"/>
    </xf>
    <xf numFmtId="41" fontId="2" fillId="0" borderId="0" xfId="1" quotePrefix="1" applyNumberFormat="1" applyFont="1">
      <alignment vertical="center"/>
    </xf>
    <xf numFmtId="41" fontId="2" fillId="0" borderId="8" xfId="1" quotePrefix="1" applyNumberFormat="1" applyFont="1" applyBorder="1">
      <alignment vertical="center"/>
    </xf>
    <xf numFmtId="41" fontId="2" fillId="0" borderId="9" xfId="1" applyNumberFormat="1" applyFont="1" applyBorder="1">
      <alignment vertical="center"/>
    </xf>
    <xf numFmtId="0" fontId="2" fillId="0" borderId="9" xfId="1" applyFont="1" applyBorder="1" applyAlignment="1">
      <alignment horizontal="distributed" vertical="center" indent="1"/>
    </xf>
    <xf numFmtId="0" fontId="2" fillId="0" borderId="7" xfId="1" applyFont="1" applyBorder="1" applyAlignment="1">
      <alignment horizontal="distributed" vertical="center" indent="1"/>
    </xf>
    <xf numFmtId="41" fontId="2" fillId="0" borderId="9" xfId="1" quotePrefix="1" applyNumberFormat="1" applyFont="1" applyBorder="1">
      <alignment vertical="center"/>
    </xf>
    <xf numFmtId="41" fontId="2" fillId="0" borderId="13" xfId="1" quotePrefix="1" applyNumberFormat="1" applyFont="1" applyBorder="1" applyAlignment="1">
      <alignment horizontal="left" vertical="center" shrinkToFit="1"/>
    </xf>
    <xf numFmtId="41" fontId="2" fillId="0" borderId="0" xfId="1" applyNumberFormat="1" applyFont="1" applyAlignment="1">
      <alignment horizontal="distributed" vertical="center" justifyLastLine="1" shrinkToFit="1"/>
    </xf>
    <xf numFmtId="41" fontId="2" fillId="0" borderId="7" xfId="1" quotePrefix="1" applyNumberFormat="1" applyFont="1" applyBorder="1">
      <alignment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9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horizontal="center"/>
    </xf>
    <xf numFmtId="41" fontId="2" fillId="0" borderId="8" xfId="1" applyNumberFormat="1" applyFont="1" applyBorder="1">
      <alignment vertical="center"/>
    </xf>
    <xf numFmtId="41" fontId="2" fillId="0" borderId="9" xfId="1" applyNumberFormat="1" applyFont="1" applyBorder="1" applyAlignment="1">
      <alignment vertical="center" justifyLastLine="1"/>
    </xf>
    <xf numFmtId="0" fontId="2" fillId="0" borderId="8" xfId="1" applyFont="1" applyBorder="1" applyAlignment="1">
      <alignment horizontal="distributed" vertical="center" indent="1"/>
    </xf>
    <xf numFmtId="41" fontId="2" fillId="0" borderId="8" xfId="1" applyNumberFormat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/>
    </xf>
    <xf numFmtId="41" fontId="2" fillId="0" borderId="8" xfId="1" applyNumberFormat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distributed" vertical="center" justifyLastLine="1" shrinkToFit="1"/>
    </xf>
    <xf numFmtId="41" fontId="20" fillId="0" borderId="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 indent="1" shrinkToFit="1"/>
    </xf>
    <xf numFmtId="0" fontId="21" fillId="0" borderId="4" xfId="1" applyFont="1" applyBorder="1" applyAlignment="1">
      <alignment horizontal="distributed" vertical="center" indent="1" shrinkToFit="1"/>
    </xf>
    <xf numFmtId="41" fontId="2" fillId="0" borderId="9" xfId="1" applyNumberFormat="1" applyFont="1" applyBorder="1" applyAlignment="1">
      <alignment horizontal="distributed" vertical="center" indent="1" shrinkToFit="1"/>
    </xf>
    <xf numFmtId="41" fontId="21" fillId="0" borderId="9" xfId="1" applyNumberFormat="1" applyFont="1" applyBorder="1" applyAlignment="1">
      <alignment horizontal="distributed" vertical="center" indent="1" shrinkToFit="1"/>
    </xf>
    <xf numFmtId="41" fontId="2" fillId="0" borderId="4" xfId="1" applyNumberFormat="1" applyFont="1" applyBorder="1" applyAlignment="1">
      <alignment horizontal="center" vertical="center" shrinkToFit="1"/>
    </xf>
    <xf numFmtId="0" fontId="2" fillId="0" borderId="0" xfId="1" applyFont="1" applyAlignment="1">
      <alignment horizontal="distributed" vertical="center" indent="1" shrinkToFit="1"/>
    </xf>
    <xf numFmtId="41" fontId="21" fillId="0" borderId="4" xfId="1" applyNumberFormat="1" applyFont="1" applyBorder="1" applyAlignment="1">
      <alignment horizontal="distributed" vertical="center" indent="1" shrinkToFit="1"/>
    </xf>
    <xf numFmtId="41" fontId="2" fillId="0" borderId="0" xfId="1" applyNumberFormat="1" applyFont="1" applyAlignment="1">
      <alignment vertical="center" shrinkToFit="1"/>
    </xf>
    <xf numFmtId="41" fontId="2" fillId="0" borderId="9" xfId="1" applyNumberFormat="1" applyFont="1" applyBorder="1" applyAlignment="1">
      <alignment vertical="center" shrinkToFit="1"/>
    </xf>
    <xf numFmtId="41" fontId="2" fillId="0" borderId="0" xfId="1" applyNumberFormat="1" applyFont="1" applyAlignment="1">
      <alignment horizontal="center" vertical="center" shrinkToFit="1"/>
    </xf>
    <xf numFmtId="41" fontId="2" fillId="0" borderId="9" xfId="1" applyNumberFormat="1" applyFont="1" applyBorder="1" applyAlignment="1">
      <alignment horizontal="center" vertical="center" shrinkToFit="1"/>
    </xf>
    <xf numFmtId="41" fontId="22" fillId="0" borderId="9" xfId="1" applyNumberFormat="1" applyFont="1" applyBorder="1" applyAlignment="1">
      <alignment horizontal="distributed" vertical="center" justifyLastLine="1"/>
    </xf>
    <xf numFmtId="0" fontId="2" fillId="0" borderId="10" xfId="1" applyFont="1" applyBorder="1">
      <alignment vertical="center"/>
    </xf>
    <xf numFmtId="41" fontId="2" fillId="0" borderId="11" xfId="1" applyNumberFormat="1" applyFont="1" applyBorder="1" applyAlignment="1">
      <alignment horizontal="right" vertical="center"/>
    </xf>
    <xf numFmtId="41" fontId="2" fillId="0" borderId="12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top"/>
    </xf>
    <xf numFmtId="41" fontId="2" fillId="0" borderId="8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41" fontId="2" fillId="0" borderId="9" xfId="1" applyNumberFormat="1" applyFont="1" applyBorder="1" applyAlignment="1">
      <alignment horizontal="distributed" vertical="center" shrinkToFit="1"/>
    </xf>
    <xf numFmtId="41" fontId="2" fillId="0" borderId="10" xfId="1" applyNumberFormat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indent="1"/>
    </xf>
    <xf numFmtId="41" fontId="2" fillId="0" borderId="11" xfId="1" applyNumberFormat="1" applyFont="1" applyBorder="1" applyAlignment="1">
      <alignment horizontal="center" vertical="center" shrinkToFit="1"/>
    </xf>
    <xf numFmtId="41" fontId="2" fillId="0" borderId="8" xfId="1" applyNumberFormat="1" applyFont="1" applyBorder="1" applyAlignment="1">
      <alignment horizontal="distributed" vertical="center" justifyLastLine="1" shrinkToFit="1"/>
    </xf>
    <xf numFmtId="41" fontId="2" fillId="0" borderId="10" xfId="1" applyNumberFormat="1" applyFont="1" applyBorder="1" applyAlignment="1">
      <alignment horizontal="center" vertical="center" shrinkToFit="1"/>
    </xf>
    <xf numFmtId="41" fontId="2" fillId="0" borderId="12" xfId="1" applyNumberFormat="1" applyFont="1" applyBorder="1" applyAlignment="1">
      <alignment horizontal="center" vertical="center" shrinkToFit="1"/>
    </xf>
    <xf numFmtId="0" fontId="21" fillId="0" borderId="11" xfId="1" applyFont="1" applyBorder="1" applyAlignment="1">
      <alignment horizontal="distributed" vertical="center" indent="1" shrinkToFit="1"/>
    </xf>
    <xf numFmtId="41" fontId="2" fillId="0" borderId="11" xfId="1" applyNumberFormat="1" applyFont="1" applyBorder="1" applyAlignment="1">
      <alignment horizontal="distributed" vertical="center" indent="1" shrinkToFit="1"/>
    </xf>
    <xf numFmtId="41" fontId="22" fillId="0" borderId="12" xfId="1" applyNumberFormat="1" applyFont="1" applyBorder="1" applyAlignment="1">
      <alignment horizontal="distributed" vertical="center" shrinkToFit="1"/>
    </xf>
    <xf numFmtId="41" fontId="2" fillId="0" borderId="11" xfId="1" applyNumberFormat="1" applyFont="1" applyBorder="1" applyAlignment="1">
      <alignment horizontal="distributed" vertical="center" justifyLastLine="1" shrinkToFit="1"/>
    </xf>
    <xf numFmtId="41" fontId="2" fillId="0" borderId="1" xfId="1" applyNumberFormat="1" applyFont="1" applyBorder="1" applyAlignment="1">
      <alignment horizontal="distributed" vertical="center" indent="1"/>
    </xf>
    <xf numFmtId="41" fontId="21" fillId="0" borderId="11" xfId="1" applyNumberFormat="1" applyFont="1" applyBorder="1" applyAlignment="1">
      <alignment horizontal="distributed" vertical="center" indent="1"/>
    </xf>
    <xf numFmtId="41" fontId="2" fillId="0" borderId="12" xfId="1" applyNumberFormat="1" applyFont="1" applyBorder="1" applyAlignment="1">
      <alignment horizontal="distributed" vertical="center" justifyLastLine="1"/>
    </xf>
    <xf numFmtId="42" fontId="2" fillId="0" borderId="10" xfId="1" applyNumberFormat="1" applyFont="1" applyBorder="1" applyAlignment="1">
      <alignment vertical="center" shrinkToFit="1"/>
    </xf>
    <xf numFmtId="0" fontId="2" fillId="0" borderId="11" xfId="1" applyFont="1" applyBorder="1" applyAlignment="1">
      <alignment horizontal="distributed" vertical="center" indent="2"/>
    </xf>
    <xf numFmtId="41" fontId="2" fillId="0" borderId="11" xfId="1" applyNumberFormat="1" applyFont="1" applyBorder="1">
      <alignment vertical="center"/>
    </xf>
    <xf numFmtId="0" fontId="1" fillId="0" borderId="4" xfId="1" applyBorder="1">
      <alignment vertical="center"/>
    </xf>
    <xf numFmtId="41" fontId="1" fillId="0" borderId="0" xfId="1" applyNumberFormat="1">
      <alignment vertical="center"/>
    </xf>
    <xf numFmtId="178" fontId="1" fillId="0" borderId="7" xfId="2" applyNumberFormat="1" applyFont="1" applyFill="1" applyBorder="1">
      <alignment vertical="center"/>
    </xf>
    <xf numFmtId="178" fontId="1" fillId="0" borderId="9" xfId="2" applyNumberFormat="1" applyFont="1" applyFill="1" applyBorder="1">
      <alignment vertical="center"/>
    </xf>
    <xf numFmtId="178" fontId="23" fillId="0" borderId="9" xfId="2" applyNumberFormat="1" applyFont="1" applyFill="1" applyBorder="1">
      <alignment vertical="center"/>
    </xf>
    <xf numFmtId="178" fontId="1" fillId="0" borderId="0" xfId="2" applyNumberFormat="1" applyFont="1" applyFill="1" applyBorder="1">
      <alignment vertical="center"/>
    </xf>
    <xf numFmtId="177" fontId="2" fillId="0" borderId="0" xfId="1" applyNumberFormat="1" applyFont="1" applyAlignment="1">
      <alignment horizontal="distributed" vertical="center" wrapText="1"/>
    </xf>
    <xf numFmtId="178" fontId="23" fillId="0" borderId="7" xfId="2" applyNumberFormat="1" applyFont="1" applyFill="1" applyBorder="1">
      <alignment vertical="center"/>
    </xf>
    <xf numFmtId="49" fontId="25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5" fillId="0" borderId="0" xfId="0" quotePrefix="1" applyNumberFormat="1" applyFont="1">
      <alignment vertical="center"/>
    </xf>
    <xf numFmtId="41" fontId="2" fillId="0" borderId="0" xfId="0" applyNumberFormat="1" applyFont="1">
      <alignment vertical="center"/>
    </xf>
    <xf numFmtId="41" fontId="26" fillId="0" borderId="0" xfId="1" applyNumberFormat="1" applyFont="1">
      <alignment vertical="center"/>
    </xf>
    <xf numFmtId="41" fontId="2" fillId="0" borderId="0" xfId="1" applyNumberFormat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41" fontId="2" fillId="0" borderId="2" xfId="1" applyNumberFormat="1" applyFont="1" applyBorder="1">
      <alignment vertical="center"/>
    </xf>
    <xf numFmtId="41" fontId="2" fillId="0" borderId="10" xfId="1" applyNumberFormat="1" applyFont="1" applyBorder="1">
      <alignment vertical="center"/>
    </xf>
    <xf numFmtId="41" fontId="2" fillId="0" borderId="3" xfId="1" applyNumberFormat="1" applyFont="1" applyBorder="1" applyAlignment="1">
      <alignment horizontal="right" vertical="center"/>
    </xf>
    <xf numFmtId="41" fontId="2" fillId="0" borderId="3" xfId="1" applyNumberFormat="1" applyFont="1" applyBorder="1">
      <alignment vertical="center"/>
    </xf>
    <xf numFmtId="41" fontId="2" fillId="0" borderId="6" xfId="1" applyNumberFormat="1" applyFont="1" applyBorder="1" applyAlignment="1">
      <alignment horizontal="center" vertical="center"/>
    </xf>
    <xf numFmtId="41" fontId="2" fillId="0" borderId="15" xfId="1" applyNumberFormat="1" applyFont="1" applyBorder="1">
      <alignment vertical="center"/>
    </xf>
    <xf numFmtId="0" fontId="2" fillId="0" borderId="15" xfId="1" applyFont="1" applyBorder="1" applyAlignment="1">
      <alignment horizontal="distributed" vertical="center" indent="1"/>
    </xf>
    <xf numFmtId="41" fontId="2" fillId="0" borderId="15" xfId="1" applyNumberFormat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 shrinkToFit="1"/>
    </xf>
    <xf numFmtId="41" fontId="2" fillId="0" borderId="7" xfId="1" applyNumberFormat="1" applyFont="1" applyBorder="1">
      <alignment vertical="center"/>
    </xf>
    <xf numFmtId="41" fontId="2" fillId="0" borderId="7" xfId="1" applyNumberFormat="1" applyFont="1" applyBorder="1" applyAlignment="1">
      <alignment horizontal="center" vertical="center"/>
    </xf>
    <xf numFmtId="41" fontId="2" fillId="0" borderId="10" xfId="1" applyNumberFormat="1" applyFont="1" applyBorder="1" applyAlignment="1">
      <alignment horizontal="center" vertical="center"/>
    </xf>
    <xf numFmtId="41" fontId="2" fillId="0" borderId="1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distributed" vertical="center" indent="1"/>
    </xf>
    <xf numFmtId="41" fontId="2" fillId="0" borderId="15" xfId="1" applyNumberFormat="1" applyFont="1" applyBorder="1" applyAlignment="1">
      <alignment vertical="center" shrinkToFit="1"/>
    </xf>
    <xf numFmtId="38" fontId="2" fillId="0" borderId="4" xfId="2" applyFont="1" applyFill="1" applyBorder="1">
      <alignment vertical="center"/>
    </xf>
    <xf numFmtId="41" fontId="2" fillId="0" borderId="13" xfId="1" applyNumberFormat="1" applyFont="1" applyBorder="1">
      <alignment vertical="center"/>
    </xf>
    <xf numFmtId="41" fontId="2" fillId="0" borderId="4" xfId="1" applyNumberFormat="1" applyFont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8" fontId="1" fillId="0" borderId="7" xfId="2" applyNumberFormat="1" applyFont="1" applyBorder="1">
      <alignment vertical="center"/>
    </xf>
    <xf numFmtId="178" fontId="1" fillId="0" borderId="9" xfId="2" applyNumberFormat="1" applyFont="1" applyBorder="1">
      <alignment vertical="center"/>
    </xf>
    <xf numFmtId="38" fontId="2" fillId="0" borderId="0" xfId="2" applyFont="1" applyFill="1" applyAlignment="1">
      <alignment vertical="center" wrapText="1"/>
    </xf>
    <xf numFmtId="38" fontId="24" fillId="0" borderId="0" xfId="2" applyFont="1" applyFill="1">
      <alignment vertical="center"/>
    </xf>
    <xf numFmtId="38" fontId="24" fillId="0" borderId="7" xfId="2" applyFont="1" applyFill="1" applyBorder="1">
      <alignment vertical="center"/>
    </xf>
    <xf numFmtId="38" fontId="2" fillId="0" borderId="0" xfId="2" applyFont="1" applyFill="1" applyBorder="1" applyAlignment="1">
      <alignment horizontal="distributed" vertical="center"/>
    </xf>
    <xf numFmtId="38" fontId="24" fillId="0" borderId="0" xfId="2" applyFont="1" applyFill="1" applyBorder="1">
      <alignment vertical="center"/>
    </xf>
    <xf numFmtId="178" fontId="23" fillId="0" borderId="9" xfId="2" applyNumberFormat="1" applyFont="1" applyBorder="1">
      <alignment vertical="center"/>
    </xf>
    <xf numFmtId="178" fontId="1" fillId="0" borderId="8" xfId="2" applyNumberFormat="1" applyFont="1" applyBorder="1">
      <alignment vertical="center"/>
    </xf>
    <xf numFmtId="178" fontId="1" fillId="4" borderId="9" xfId="2" applyNumberFormat="1" applyFont="1" applyFill="1" applyBorder="1">
      <alignment vertical="center"/>
    </xf>
    <xf numFmtId="178" fontId="1" fillId="0" borderId="0" xfId="2" applyNumberFormat="1" applyFont="1" applyBorder="1">
      <alignment vertical="center"/>
    </xf>
    <xf numFmtId="178" fontId="23" fillId="0" borderId="0" xfId="2" applyNumberFormat="1" applyFont="1" applyBorder="1">
      <alignment vertical="center"/>
    </xf>
    <xf numFmtId="38" fontId="24" fillId="0" borderId="0" xfId="2" applyFont="1" applyFill="1" applyAlignment="1">
      <alignment vertical="center" wrapText="1"/>
    </xf>
    <xf numFmtId="178" fontId="1" fillId="0" borderId="0" xfId="2" applyNumberFormat="1" applyFont="1">
      <alignment vertical="center"/>
    </xf>
    <xf numFmtId="38" fontId="2" fillId="0" borderId="0" xfId="2" applyFont="1" applyFill="1" applyBorder="1" applyAlignment="1">
      <alignment vertical="center" wrapText="1"/>
    </xf>
    <xf numFmtId="178" fontId="23" fillId="0" borderId="7" xfId="2" applyNumberFormat="1" applyFont="1" applyBorder="1">
      <alignment vertical="center"/>
    </xf>
    <xf numFmtId="0" fontId="2" fillId="0" borderId="0" xfId="1" applyFont="1" applyAlignment="1">
      <alignment horizontal="distributed" vertical="center" wrapText="1"/>
    </xf>
    <xf numFmtId="38" fontId="2" fillId="0" borderId="0" xfId="2" applyFont="1" applyFill="1" applyBorder="1" applyAlignment="1">
      <alignment horizontal="distributed" vertical="center" wrapText="1"/>
    </xf>
    <xf numFmtId="38" fontId="24" fillId="0" borderId="0" xfId="2" applyFont="1" applyFill="1" applyBorder="1" applyAlignment="1">
      <alignment vertical="center" wrapText="1"/>
    </xf>
    <xf numFmtId="41" fontId="2" fillId="0" borderId="10" xfId="0" applyNumberFormat="1" applyFont="1" applyBorder="1">
      <alignment vertical="center"/>
    </xf>
    <xf numFmtId="41" fontId="2" fillId="0" borderId="11" xfId="0" applyNumberFormat="1" applyFont="1" applyBorder="1">
      <alignment vertical="center"/>
    </xf>
    <xf numFmtId="41" fontId="2" fillId="0" borderId="12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41" fontId="1" fillId="0" borderId="11" xfId="0" applyNumberFormat="1" applyFont="1" applyBorder="1">
      <alignment vertical="center"/>
    </xf>
    <xf numFmtId="41" fontId="25" fillId="0" borderId="0" xfId="0" applyNumberFormat="1" applyFont="1">
      <alignment vertical="center"/>
    </xf>
    <xf numFmtId="41" fontId="25" fillId="0" borderId="0" xfId="0" quotePrefix="1" applyNumberFormat="1" applyFont="1">
      <alignment vertical="center"/>
    </xf>
    <xf numFmtId="49" fontId="26" fillId="0" borderId="0" xfId="1" applyNumberFormat="1" applyFont="1">
      <alignment vertical="center"/>
    </xf>
    <xf numFmtId="181" fontId="2" fillId="0" borderId="0" xfId="1" applyNumberFormat="1" applyFont="1" applyAlignment="1">
      <alignment vertical="center" wrapText="1"/>
    </xf>
    <xf numFmtId="181" fontId="2" fillId="0" borderId="0" xfId="1" applyNumberFormat="1" applyFont="1">
      <alignment vertical="center"/>
    </xf>
    <xf numFmtId="0" fontId="26" fillId="0" borderId="0" xfId="1" applyFont="1">
      <alignment vertical="center"/>
    </xf>
    <xf numFmtId="0" fontId="2" fillId="0" borderId="0" xfId="1" applyFont="1" applyAlignment="1">
      <alignment vertical="center" wrapText="1"/>
    </xf>
    <xf numFmtId="181" fontId="2" fillId="0" borderId="1" xfId="2" applyNumberFormat="1" applyFont="1" applyFill="1" applyBorder="1">
      <alignment vertical="center"/>
    </xf>
    <xf numFmtId="38" fontId="2" fillId="0" borderId="0" xfId="2" applyFont="1" applyFill="1">
      <alignment vertical="center"/>
    </xf>
    <xf numFmtId="0" fontId="2" fillId="0" borderId="14" xfId="1" applyFont="1" applyBorder="1">
      <alignment vertical="center"/>
    </xf>
    <xf numFmtId="181" fontId="2" fillId="0" borderId="1" xfId="1" applyNumberFormat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vertical="center" wrapText="1"/>
    </xf>
    <xf numFmtId="0" fontId="2" fillId="0" borderId="4" xfId="1" quotePrefix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181" fontId="2" fillId="0" borderId="2" xfId="1" applyNumberFormat="1" applyFont="1" applyBorder="1">
      <alignment vertical="center"/>
    </xf>
    <xf numFmtId="181" fontId="2" fillId="0" borderId="3" xfId="1" applyNumberFormat="1" applyFont="1" applyBorder="1" applyAlignment="1">
      <alignment horizontal="right" vertical="center"/>
    </xf>
    <xf numFmtId="181" fontId="2" fillId="0" borderId="3" xfId="1" applyNumberFormat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quotePrefix="1" applyFont="1" applyBorder="1">
      <alignment vertical="center"/>
    </xf>
    <xf numFmtId="0" fontId="2" fillId="0" borderId="9" xfId="1" quotePrefix="1" applyFont="1" applyBorder="1">
      <alignment vertical="center"/>
    </xf>
    <xf numFmtId="0" fontId="2" fillId="0" borderId="0" xfId="1" quotePrefix="1" applyFo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vertical="center" wrapText="1"/>
    </xf>
    <xf numFmtId="0" fontId="2" fillId="0" borderId="9" xfId="1" quotePrefix="1" applyFont="1" applyBorder="1" applyAlignment="1">
      <alignment vertical="center" wrapText="1"/>
    </xf>
    <xf numFmtId="181" fontId="2" fillId="0" borderId="7" xfId="1" applyNumberFormat="1" applyFont="1" applyBorder="1">
      <alignment vertical="center"/>
    </xf>
    <xf numFmtId="181" fontId="2" fillId="0" borderId="4" xfId="1" applyNumberFormat="1" applyFont="1" applyBorder="1" applyAlignment="1">
      <alignment horizontal="center" vertical="center"/>
    </xf>
    <xf numFmtId="0" fontId="2" fillId="0" borderId="8" xfId="1" quotePrefix="1" applyFont="1" applyBorder="1">
      <alignment vertical="center"/>
    </xf>
    <xf numFmtId="0" fontId="2" fillId="0" borderId="7" xfId="1" applyFont="1" applyBorder="1" applyAlignment="1">
      <alignment horizontal="centerContinuous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 wrapText="1" indent="1"/>
    </xf>
    <xf numFmtId="0" fontId="2" fillId="0" borderId="11" xfId="1" applyFont="1" applyBorder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shrinkToFit="1"/>
    </xf>
    <xf numFmtId="0" fontId="1" fillId="0" borderId="11" xfId="1" applyBorder="1" applyAlignment="1">
      <alignment vertical="center" wrapText="1"/>
    </xf>
    <xf numFmtId="181" fontId="2" fillId="0" borderId="10" xfId="1" applyNumberFormat="1" applyFont="1" applyBorder="1">
      <alignment vertical="center"/>
    </xf>
    <xf numFmtId="0" fontId="2" fillId="0" borderId="9" xfId="1" applyFont="1" applyBorder="1">
      <alignment vertical="center"/>
    </xf>
    <xf numFmtId="0" fontId="1" fillId="0" borderId="7" xfId="1" applyBorder="1">
      <alignment vertical="center"/>
    </xf>
    <xf numFmtId="0" fontId="1" fillId="0" borderId="9" xfId="1" applyBorder="1">
      <alignment vertical="center"/>
    </xf>
    <xf numFmtId="181" fontId="2" fillId="0" borderId="0" xfId="2" applyNumberFormat="1" applyFont="1" applyFill="1" applyBorder="1">
      <alignment vertical="center"/>
    </xf>
    <xf numFmtId="181" fontId="2" fillId="0" borderId="9" xfId="2" applyNumberFormat="1" applyFont="1" applyFill="1" applyBorder="1">
      <alignment vertical="center"/>
    </xf>
    <xf numFmtId="181" fontId="2" fillId="0" borderId="4" xfId="2" applyNumberFormat="1" applyFont="1" applyFill="1" applyBorder="1">
      <alignment vertical="center"/>
    </xf>
    <xf numFmtId="181" fontId="2" fillId="0" borderId="8" xfId="2" applyNumberFormat="1" applyFont="1" applyFill="1" applyBorder="1">
      <alignment vertical="center"/>
    </xf>
    <xf numFmtId="181" fontId="2" fillId="0" borderId="9" xfId="1" applyNumberFormat="1" applyFont="1" applyBorder="1">
      <alignment vertical="center"/>
    </xf>
    <xf numFmtId="178" fontId="1" fillId="0" borderId="8" xfId="2" applyNumberFormat="1" applyFont="1" applyFill="1" applyBorder="1">
      <alignment vertical="center"/>
    </xf>
    <xf numFmtId="38" fontId="1" fillId="0" borderId="0" xfId="2" applyFont="1" applyFill="1" applyBorder="1" applyAlignment="1">
      <alignment horizontal="distributed" vertical="center"/>
    </xf>
    <xf numFmtId="38" fontId="1" fillId="0" borderId="0" xfId="2" applyFont="1" applyFill="1" applyBorder="1">
      <alignment vertical="center"/>
    </xf>
    <xf numFmtId="181" fontId="1" fillId="0" borderId="0" xfId="2" applyNumberFormat="1" applyFont="1" applyFill="1" applyBorder="1">
      <alignment vertical="center"/>
    </xf>
    <xf numFmtId="181" fontId="1" fillId="0" borderId="9" xfId="2" applyNumberFormat="1" applyFont="1" applyFill="1" applyBorder="1">
      <alignment vertical="center"/>
    </xf>
    <xf numFmtId="181" fontId="2" fillId="0" borderId="0" xfId="2" applyNumberFormat="1" applyFont="1" applyFill="1" applyAlignment="1">
      <alignment vertical="center" wrapText="1"/>
    </xf>
    <xf numFmtId="181" fontId="24" fillId="0" borderId="0" xfId="2" applyNumberFormat="1" applyFont="1" applyFill="1">
      <alignment vertical="center"/>
    </xf>
    <xf numFmtId="181" fontId="24" fillId="0" borderId="7" xfId="2" applyNumberFormat="1" applyFont="1" applyFill="1" applyBorder="1">
      <alignment vertical="center"/>
    </xf>
    <xf numFmtId="181" fontId="2" fillId="0" borderId="0" xfId="2" applyNumberFormat="1" applyFont="1" applyFill="1" applyBorder="1" applyAlignment="1">
      <alignment horizontal="distributed" vertical="center"/>
    </xf>
    <xf numFmtId="181" fontId="24" fillId="0" borderId="0" xfId="2" applyNumberFormat="1" applyFont="1" applyFill="1" applyBorder="1">
      <alignment vertical="center"/>
    </xf>
    <xf numFmtId="181" fontId="1" fillId="0" borderId="8" xfId="2" applyNumberFormat="1" applyFont="1" applyFill="1" applyBorder="1">
      <alignment vertical="center"/>
    </xf>
    <xf numFmtId="182" fontId="1" fillId="0" borderId="7" xfId="2" applyNumberFormat="1" applyFont="1" applyFill="1" applyBorder="1">
      <alignment vertical="center"/>
    </xf>
    <xf numFmtId="40" fontId="1" fillId="0" borderId="9" xfId="2" applyNumberFormat="1" applyFont="1" applyFill="1" applyBorder="1">
      <alignment vertical="center"/>
    </xf>
    <xf numFmtId="38" fontId="1" fillId="0" borderId="0" xfId="2" applyFont="1" applyFill="1" applyBorder="1" applyAlignment="1">
      <alignment horizontal="distributed" vertical="center" wrapText="1"/>
    </xf>
    <xf numFmtId="181" fontId="2" fillId="0" borderId="0" xfId="2" applyNumberFormat="1" applyFont="1" applyFill="1" applyBorder="1" applyAlignment="1">
      <alignment vertical="center" wrapText="1"/>
    </xf>
    <xf numFmtId="181" fontId="2" fillId="0" borderId="0" xfId="2" applyNumberFormat="1" applyFont="1" applyFill="1" applyBorder="1" applyAlignment="1">
      <alignment horizontal="distributed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1" xfId="0" applyFont="1" applyBorder="1">
      <alignment vertical="center"/>
    </xf>
    <xf numFmtId="0" fontId="2" fillId="0" borderId="1" xfId="0" applyFont="1" applyBorder="1">
      <alignment vertical="center"/>
    </xf>
    <xf numFmtId="41" fontId="1" fillId="0" borderId="1" xfId="0" applyNumberFormat="1" applyFont="1" applyBorder="1">
      <alignment vertical="center"/>
    </xf>
    <xf numFmtId="41" fontId="1" fillId="0" borderId="12" xfId="0" applyNumberFormat="1" applyFont="1" applyBorder="1">
      <alignment vertical="center"/>
    </xf>
    <xf numFmtId="181" fontId="2" fillId="0" borderId="11" xfId="2" applyNumberFormat="1" applyFont="1" applyFill="1" applyBorder="1">
      <alignment vertical="center"/>
    </xf>
    <xf numFmtId="181" fontId="2" fillId="0" borderId="12" xfId="2" applyNumberFormat="1" applyFont="1" applyFill="1" applyBorder="1">
      <alignment vertical="center"/>
    </xf>
    <xf numFmtId="181" fontId="2" fillId="0" borderId="11" xfId="0" applyNumberFormat="1" applyFont="1" applyBorder="1">
      <alignment vertical="center"/>
    </xf>
    <xf numFmtId="181" fontId="2" fillId="0" borderId="10" xfId="0" applyNumberFormat="1" applyFont="1" applyBorder="1">
      <alignment vertical="center"/>
    </xf>
    <xf numFmtId="38" fontId="2" fillId="0" borderId="0" xfId="2" applyFont="1" applyFill="1" applyBorder="1">
      <alignment vertical="center"/>
    </xf>
    <xf numFmtId="183" fontId="2" fillId="0" borderId="10" xfId="0" applyNumberFormat="1" applyFont="1" applyBorder="1">
      <alignment vertical="center"/>
    </xf>
    <xf numFmtId="183" fontId="2" fillId="0" borderId="11" xfId="0" applyNumberFormat="1" applyFont="1" applyBorder="1">
      <alignment vertical="center"/>
    </xf>
    <xf numFmtId="181" fontId="2" fillId="0" borderId="0" xfId="2" applyNumberFormat="1" applyFont="1" applyBorder="1">
      <alignment vertical="center"/>
    </xf>
    <xf numFmtId="181" fontId="2" fillId="0" borderId="0" xfId="0" applyNumberFormat="1" applyFont="1">
      <alignment vertical="center"/>
    </xf>
    <xf numFmtId="49" fontId="2" fillId="0" borderId="0" xfId="2" applyNumberFormat="1" applyFont="1" applyFill="1" applyBorder="1">
      <alignment vertical="center"/>
    </xf>
    <xf numFmtId="0" fontId="2" fillId="0" borderId="0" xfId="0" applyFont="1">
      <alignment vertical="center"/>
    </xf>
    <xf numFmtId="38" fontId="2" fillId="0" borderId="0" xfId="1" applyNumberFormat="1" applyFont="1">
      <alignment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49" fontId="12" fillId="5" borderId="0" xfId="1" applyNumberFormat="1" applyFont="1" applyFill="1">
      <alignment vertical="center"/>
    </xf>
    <xf numFmtId="49" fontId="5" fillId="5" borderId="0" xfId="1" applyNumberFormat="1" applyFont="1" applyFill="1">
      <alignment vertical="center"/>
    </xf>
    <xf numFmtId="49" fontId="7" fillId="5" borderId="0" xfId="1" applyNumberFormat="1" applyFont="1" applyFill="1" applyAlignment="1">
      <alignment horizontal="left" vertical="center"/>
    </xf>
    <xf numFmtId="49" fontId="5" fillId="5" borderId="0" xfId="1" applyNumberFormat="1" applyFont="1" applyFill="1" applyAlignment="1">
      <alignment horizontal="left" vertical="center" justifyLastLine="1"/>
    </xf>
    <xf numFmtId="49" fontId="7" fillId="5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0" fontId="5" fillId="5" borderId="0" xfId="1" applyFont="1" applyFill="1">
      <alignment vertical="center"/>
    </xf>
    <xf numFmtId="41" fontId="5" fillId="5" borderId="0" xfId="1" applyNumberFormat="1" applyFont="1" applyFill="1">
      <alignment vertical="center"/>
    </xf>
    <xf numFmtId="41" fontId="10" fillId="5" borderId="1" xfId="1" applyNumberFormat="1" applyFont="1" applyFill="1" applyBorder="1">
      <alignment vertical="center"/>
    </xf>
    <xf numFmtId="0" fontId="7" fillId="5" borderId="0" xfId="1" applyFont="1" applyFill="1">
      <alignment vertical="center"/>
    </xf>
    <xf numFmtId="0" fontId="5" fillId="5" borderId="1" xfId="1" applyFont="1" applyFill="1" applyBorder="1">
      <alignment vertical="center"/>
    </xf>
    <xf numFmtId="41" fontId="5" fillId="5" borderId="5" xfId="1" applyNumberFormat="1" applyFont="1" applyFill="1" applyBorder="1">
      <alignment vertical="center"/>
    </xf>
    <xf numFmtId="41" fontId="5" fillId="5" borderId="1" xfId="1" applyNumberFormat="1" applyFont="1" applyFill="1" applyBorder="1">
      <alignment vertical="center"/>
    </xf>
    <xf numFmtId="41" fontId="5" fillId="5" borderId="1" xfId="1" applyNumberFormat="1" applyFont="1" applyFill="1" applyBorder="1" applyAlignment="1">
      <alignment horizontal="right" vertical="center"/>
    </xf>
    <xf numFmtId="0" fontId="5" fillId="5" borderId="0" xfId="1" applyFont="1" applyFill="1" applyAlignment="1">
      <alignment horizontal="center" vertical="center"/>
    </xf>
    <xf numFmtId="41" fontId="5" fillId="5" borderId="0" xfId="1" applyNumberFormat="1" applyFont="1" applyFill="1" applyAlignment="1">
      <alignment horizontal="center" vertical="center"/>
    </xf>
    <xf numFmtId="0" fontId="5" fillId="5" borderId="1" xfId="1" applyFont="1" applyFill="1" applyBorder="1" applyAlignment="1">
      <alignment horizontal="right" vertical="center"/>
    </xf>
    <xf numFmtId="41" fontId="5" fillId="5" borderId="0" xfId="1" applyNumberFormat="1" applyFont="1" applyFill="1" applyAlignment="1">
      <alignment horizontal="right" vertical="center"/>
    </xf>
    <xf numFmtId="0" fontId="5" fillId="5" borderId="0" xfId="1" applyFont="1" applyFill="1" applyAlignment="1">
      <alignment horizontal="right" vertical="center"/>
    </xf>
    <xf numFmtId="41" fontId="11" fillId="5" borderId="0" xfId="1" applyNumberFormat="1" applyFont="1" applyFill="1">
      <alignment vertical="center"/>
    </xf>
    <xf numFmtId="41" fontId="5" fillId="5" borderId="0" xfId="1" applyNumberFormat="1" applyFont="1" applyFill="1" applyAlignment="1">
      <alignment vertical="center" wrapText="1"/>
    </xf>
    <xf numFmtId="49" fontId="5" fillId="5" borderId="0" xfId="1" applyNumberFormat="1" applyFont="1" applyFill="1" applyAlignment="1">
      <alignment vertical="center" wrapText="1"/>
    </xf>
    <xf numFmtId="41" fontId="5" fillId="5" borderId="2" xfId="1" applyNumberFormat="1" applyFont="1" applyFill="1" applyBorder="1">
      <alignment vertical="center"/>
    </xf>
    <xf numFmtId="41" fontId="5" fillId="5" borderId="10" xfId="1" applyNumberFormat="1" applyFont="1" applyFill="1" applyBorder="1">
      <alignment vertical="center"/>
    </xf>
    <xf numFmtId="41" fontId="5" fillId="5" borderId="10" xfId="1" applyNumberFormat="1" applyFont="1" applyFill="1" applyBorder="1" applyAlignment="1">
      <alignment horizontal="right" vertical="center"/>
    </xf>
    <xf numFmtId="49" fontId="11" fillId="5" borderId="0" xfId="1" applyNumberFormat="1" applyFont="1" applyFill="1">
      <alignment vertical="center"/>
    </xf>
    <xf numFmtId="181" fontId="5" fillId="5" borderId="0" xfId="2" applyNumberFormat="1" applyFont="1" applyFill="1">
      <alignment vertical="center"/>
    </xf>
    <xf numFmtId="181" fontId="5" fillId="5" borderId="0" xfId="1" applyNumberFormat="1" applyFont="1" applyFill="1" applyAlignment="1">
      <alignment vertical="center" wrapText="1"/>
    </xf>
    <xf numFmtId="181" fontId="5" fillId="5" borderId="0" xfId="1" applyNumberFormat="1" applyFont="1" applyFill="1">
      <alignment vertical="center"/>
    </xf>
    <xf numFmtId="49" fontId="5" fillId="5" borderId="0" xfId="2" applyNumberFormat="1" applyFont="1" applyFill="1">
      <alignment vertical="center"/>
    </xf>
    <xf numFmtId="0" fontId="11" fillId="5" borderId="0" xfId="1" applyFont="1" applyFill="1">
      <alignment vertical="center"/>
    </xf>
    <xf numFmtId="0" fontId="5" fillId="5" borderId="0" xfId="1" applyFont="1" applyFill="1" applyAlignment="1">
      <alignment vertical="center" wrapText="1"/>
    </xf>
    <xf numFmtId="181" fontId="5" fillId="5" borderId="1" xfId="2" applyNumberFormat="1" applyFont="1" applyFill="1" applyBorder="1">
      <alignment vertical="center"/>
    </xf>
    <xf numFmtId="38" fontId="5" fillId="5" borderId="0" xfId="2" applyFont="1" applyFill="1">
      <alignment vertical="center"/>
    </xf>
    <xf numFmtId="0" fontId="5" fillId="5" borderId="5" xfId="1" applyFont="1" applyFill="1" applyBorder="1">
      <alignment vertical="center"/>
    </xf>
    <xf numFmtId="0" fontId="5" fillId="5" borderId="5" xfId="1" applyFont="1" applyFill="1" applyBorder="1" applyAlignment="1">
      <alignment horizontal="left" vertical="center"/>
    </xf>
    <xf numFmtId="0" fontId="5" fillId="5" borderId="10" xfId="1" applyFont="1" applyFill="1" applyBorder="1">
      <alignment vertical="center"/>
    </xf>
    <xf numFmtId="0" fontId="5" fillId="5" borderId="5" xfId="1" applyFont="1" applyFill="1" applyBorder="1" applyAlignment="1">
      <alignment vertical="center" shrinkToFit="1"/>
    </xf>
    <xf numFmtId="0" fontId="5" fillId="5" borderId="12" xfId="1" applyFont="1" applyFill="1" applyBorder="1">
      <alignment vertical="center"/>
    </xf>
    <xf numFmtId="0" fontId="5" fillId="5" borderId="14" xfId="1" applyFont="1" applyFill="1" applyBorder="1">
      <alignment vertical="center"/>
    </xf>
    <xf numFmtId="0" fontId="5" fillId="5" borderId="12" xfId="1" applyFont="1" applyFill="1" applyBorder="1" applyAlignment="1">
      <alignment horizontal="right" vertical="center"/>
    </xf>
    <xf numFmtId="181" fontId="5" fillId="5" borderId="1" xfId="2" applyNumberFormat="1" applyFont="1" applyFill="1" applyBorder="1" applyAlignment="1">
      <alignment horizontal="right" vertical="center"/>
    </xf>
    <xf numFmtId="181" fontId="5" fillId="5" borderId="1" xfId="1" applyNumberFormat="1" applyFont="1" applyFill="1" applyBorder="1">
      <alignment vertical="center"/>
    </xf>
    <xf numFmtId="49" fontId="2" fillId="6" borderId="0" xfId="1" applyNumberFormat="1" applyFont="1" applyFill="1">
      <alignment vertical="center"/>
    </xf>
    <xf numFmtId="0" fontId="2" fillId="6" borderId="0" xfId="1" applyFont="1" applyFill="1">
      <alignment vertical="center"/>
    </xf>
    <xf numFmtId="41" fontId="2" fillId="6" borderId="0" xfId="1" applyNumberFormat="1" applyFont="1" applyFill="1">
      <alignment vertical="center"/>
    </xf>
    <xf numFmtId="0" fontId="2" fillId="6" borderId="1" xfId="1" applyFont="1" applyFill="1" applyBorder="1">
      <alignment vertical="center"/>
    </xf>
    <xf numFmtId="41" fontId="2" fillId="6" borderId="1" xfId="1" applyNumberFormat="1" applyFont="1" applyFill="1" applyBorder="1">
      <alignment vertical="center"/>
    </xf>
    <xf numFmtId="41" fontId="2" fillId="6" borderId="1" xfId="1" applyNumberFormat="1" applyFont="1" applyFill="1" applyBorder="1" applyAlignment="1">
      <alignment horizontal="right" vertical="center"/>
    </xf>
    <xf numFmtId="0" fontId="2" fillId="6" borderId="1" xfId="1" applyFont="1" applyFill="1" applyBorder="1" applyAlignment="1">
      <alignment horizontal="right" vertical="center"/>
    </xf>
    <xf numFmtId="41" fontId="2" fillId="6" borderId="0" xfId="1" applyNumberFormat="1" applyFont="1" applyFill="1" applyAlignment="1">
      <alignment horizontal="right" vertical="center"/>
    </xf>
    <xf numFmtId="0" fontId="2" fillId="6" borderId="0" xfId="1" applyFont="1" applyFill="1" applyAlignment="1">
      <alignment horizontal="right" vertical="center"/>
    </xf>
    <xf numFmtId="41" fontId="26" fillId="6" borderId="0" xfId="1" applyNumberFormat="1" applyFont="1" applyFill="1">
      <alignment vertical="center"/>
    </xf>
    <xf numFmtId="41" fontId="2" fillId="6" borderId="0" xfId="1" applyNumberFormat="1" applyFont="1" applyFill="1" applyAlignment="1">
      <alignment vertical="center" wrapText="1"/>
    </xf>
    <xf numFmtId="49" fontId="2" fillId="6" borderId="0" xfId="1" applyNumberFormat="1" applyFont="1" applyFill="1" applyAlignment="1">
      <alignment vertical="center" wrapText="1"/>
    </xf>
    <xf numFmtId="41" fontId="2" fillId="6" borderId="2" xfId="1" applyNumberFormat="1" applyFont="1" applyFill="1" applyBorder="1">
      <alignment vertical="center"/>
    </xf>
    <xf numFmtId="41" fontId="2" fillId="6" borderId="10" xfId="1" applyNumberFormat="1" applyFont="1" applyFill="1" applyBorder="1">
      <alignment vertical="center"/>
    </xf>
    <xf numFmtId="41" fontId="2" fillId="6" borderId="10" xfId="1" applyNumberFormat="1" applyFont="1" applyFill="1" applyBorder="1" applyAlignment="1">
      <alignment horizontal="right" vertical="center"/>
    </xf>
    <xf numFmtId="49" fontId="26" fillId="6" borderId="0" xfId="1" applyNumberFormat="1" applyFont="1" applyFill="1">
      <alignment vertical="center"/>
    </xf>
    <xf numFmtId="181" fontId="2" fillId="6" borderId="0" xfId="2" applyNumberFormat="1" applyFont="1" applyFill="1">
      <alignment vertical="center"/>
    </xf>
    <xf numFmtId="181" fontId="2" fillId="6" borderId="0" xfId="1" applyNumberFormat="1" applyFont="1" applyFill="1" applyAlignment="1">
      <alignment vertical="center" wrapText="1"/>
    </xf>
    <xf numFmtId="181" fontId="2" fillId="6" borderId="0" xfId="1" applyNumberFormat="1" applyFont="1" applyFill="1">
      <alignment vertical="center"/>
    </xf>
    <xf numFmtId="49" fontId="2" fillId="6" borderId="0" xfId="2" applyNumberFormat="1" applyFont="1" applyFill="1">
      <alignment vertical="center"/>
    </xf>
    <xf numFmtId="0" fontId="26" fillId="6" borderId="0" xfId="1" applyFont="1" applyFill="1">
      <alignment vertical="center"/>
    </xf>
    <xf numFmtId="0" fontId="2" fillId="6" borderId="0" xfId="1" applyFont="1" applyFill="1" applyAlignment="1">
      <alignment vertical="center" wrapText="1"/>
    </xf>
    <xf numFmtId="181" fontId="2" fillId="6" borderId="1" xfId="2" applyNumberFormat="1" applyFont="1" applyFill="1" applyBorder="1">
      <alignment vertical="center"/>
    </xf>
    <xf numFmtId="38" fontId="2" fillId="6" borderId="0" xfId="2" applyFont="1" applyFill="1">
      <alignment vertical="center"/>
    </xf>
    <xf numFmtId="0" fontId="2" fillId="6" borderId="5" xfId="1" applyFont="1" applyFill="1" applyBorder="1">
      <alignment vertical="center"/>
    </xf>
    <xf numFmtId="0" fontId="2" fillId="6" borderId="5" xfId="1" applyFont="1" applyFill="1" applyBorder="1" applyAlignment="1">
      <alignment horizontal="left" vertical="center"/>
    </xf>
    <xf numFmtId="0" fontId="2" fillId="6" borderId="10" xfId="1" applyFont="1" applyFill="1" applyBorder="1">
      <alignment vertical="center"/>
    </xf>
    <xf numFmtId="0" fontId="2" fillId="6" borderId="5" xfId="1" applyFont="1" applyFill="1" applyBorder="1" applyAlignment="1">
      <alignment vertical="center" shrinkToFit="1"/>
    </xf>
    <xf numFmtId="0" fontId="2" fillId="6" borderId="12" xfId="1" applyFont="1" applyFill="1" applyBorder="1">
      <alignment vertical="center"/>
    </xf>
    <xf numFmtId="0" fontId="2" fillId="6" borderId="14" xfId="1" applyFont="1" applyFill="1" applyBorder="1">
      <alignment vertical="center"/>
    </xf>
    <xf numFmtId="0" fontId="2" fillId="6" borderId="12" xfId="1" applyFont="1" applyFill="1" applyBorder="1" applyAlignment="1">
      <alignment horizontal="right" vertical="center"/>
    </xf>
    <xf numFmtId="181" fontId="2" fillId="6" borderId="1" xfId="2" applyNumberFormat="1" applyFont="1" applyFill="1" applyBorder="1" applyAlignment="1">
      <alignment horizontal="right" vertical="center"/>
    </xf>
    <xf numFmtId="181" fontId="2" fillId="6" borderId="1" xfId="1" applyNumberFormat="1" applyFont="1" applyFill="1" applyBorder="1">
      <alignment vertical="center"/>
    </xf>
    <xf numFmtId="0" fontId="30" fillId="0" borderId="11" xfId="3" applyFont="1" applyBorder="1" applyAlignment="1">
      <alignment horizontal="center" vertical="center"/>
    </xf>
    <xf numFmtId="0" fontId="30" fillId="0" borderId="15" xfId="3" applyFont="1" applyBorder="1" applyAlignment="1">
      <alignment horizontal="center" vertical="center"/>
    </xf>
    <xf numFmtId="41" fontId="5" fillId="0" borderId="4" xfId="1" quotePrefix="1" applyNumberFormat="1" applyFont="1" applyBorder="1">
      <alignment vertical="center"/>
    </xf>
    <xf numFmtId="41" fontId="5" fillId="0" borderId="9" xfId="1" applyNumberFormat="1" applyFont="1" applyBorder="1">
      <alignment vertical="center"/>
    </xf>
    <xf numFmtId="41" fontId="5" fillId="0" borderId="9" xfId="1" applyNumberFormat="1" applyFont="1" applyBorder="1" applyAlignment="1">
      <alignment horizontal="distributed" vertical="center" justifyLastLine="1"/>
    </xf>
    <xf numFmtId="41" fontId="5" fillId="0" borderId="9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indent="1" shrinkToFit="1"/>
    </xf>
    <xf numFmtId="41" fontId="5" fillId="0" borderId="11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horizontal="distributed" vertical="center" justifyLastLine="1" shrinkToFit="1"/>
    </xf>
    <xf numFmtId="41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indent="1" shrinkToFit="1"/>
    </xf>
    <xf numFmtId="0" fontId="5" fillId="0" borderId="12" xfId="1" applyFont="1" applyBorder="1" applyAlignment="1">
      <alignment horizontal="distributed" vertical="center" indent="1" shrinkToFit="1"/>
    </xf>
    <xf numFmtId="41" fontId="5" fillId="0" borderId="0" xfId="1" applyNumberFormat="1" applyFont="1" applyAlignment="1">
      <alignment horizontal="distributed" vertical="center" justifyLastLine="1"/>
    </xf>
    <xf numFmtId="41" fontId="5" fillId="0" borderId="1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Alignment="1">
      <alignment horizontal="center" vertical="center"/>
    </xf>
    <xf numFmtId="41" fontId="5" fillId="0" borderId="4" xfId="1" quotePrefix="1" applyNumberFormat="1" applyFont="1" applyBorder="1">
      <alignment vertical="center"/>
    </xf>
    <xf numFmtId="41" fontId="5" fillId="0" borderId="9" xfId="1" applyNumberFormat="1" applyFont="1" applyBorder="1">
      <alignment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center" vertical="center"/>
    </xf>
    <xf numFmtId="41" fontId="5" fillId="0" borderId="11" xfId="1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horizontal="distributed" vertical="center" justifyLastLine="1"/>
    </xf>
    <xf numFmtId="41" fontId="2" fillId="0" borderId="4" xfId="1" applyNumberFormat="1" applyFont="1" applyBorder="1" applyAlignment="1">
      <alignment horizontal="distributed" vertical="center" justifyLastLine="1" shrinkToFit="1"/>
    </xf>
    <xf numFmtId="41" fontId="2" fillId="0" borderId="9" xfId="1" applyNumberFormat="1" applyFont="1" applyBorder="1" applyAlignment="1">
      <alignment horizontal="distributed" vertical="center" justifyLastLine="1" shrinkToFit="1"/>
    </xf>
    <xf numFmtId="41" fontId="2" fillId="0" borderId="4" xfId="1" applyNumberFormat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indent="1" shrinkToFit="1"/>
    </xf>
    <xf numFmtId="0" fontId="2" fillId="0" borderId="11" xfId="1" applyFont="1" applyBorder="1" applyAlignment="1">
      <alignment horizontal="distributed" vertical="center" indent="1" shrinkToFit="1"/>
    </xf>
    <xf numFmtId="0" fontId="2" fillId="0" borderId="12" xfId="1" applyFont="1" applyBorder="1" applyAlignment="1">
      <alignment horizontal="distributed" vertical="center" indent="1" shrinkToFit="1"/>
    </xf>
    <xf numFmtId="41" fontId="2" fillId="0" borderId="11" xfId="1" applyNumberFormat="1" applyFont="1" applyBorder="1" applyAlignment="1">
      <alignment horizontal="distributed" vertical="center" justifyLastLine="1"/>
    </xf>
    <xf numFmtId="41" fontId="2" fillId="0" borderId="0" xfId="1" applyNumberFormat="1" applyFont="1" applyAlignment="1">
      <alignment horizontal="distributed" vertical="center" justifyLastLine="1"/>
    </xf>
    <xf numFmtId="41" fontId="2" fillId="0" borderId="1" xfId="1" applyNumberFormat="1" applyFont="1" applyBorder="1" applyAlignment="1">
      <alignment horizontal="distributed" vertical="center" justifyLastLine="1"/>
    </xf>
    <xf numFmtId="41" fontId="2" fillId="0" borderId="4" xfId="1" applyNumberFormat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41" fontId="2" fillId="0" borderId="4" xfId="1" quotePrefix="1" applyNumberFormat="1" applyFont="1" applyBorder="1">
      <alignment vertical="center"/>
    </xf>
    <xf numFmtId="41" fontId="2" fillId="0" borderId="9" xfId="1" applyNumberFormat="1" applyFont="1" applyBorder="1">
      <alignment vertical="center"/>
    </xf>
    <xf numFmtId="41" fontId="2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81" fontId="2" fillId="0" borderId="4" xfId="1" applyNumberFormat="1" applyFont="1" applyBorder="1" applyAlignment="1">
      <alignment horizontal="center" vertical="center"/>
    </xf>
    <xf numFmtId="0" fontId="1" fillId="0" borderId="9" xfId="1" applyBorder="1">
      <alignment vertical="center"/>
    </xf>
    <xf numFmtId="49" fontId="12" fillId="6" borderId="0" xfId="1" applyNumberFormat="1" applyFont="1" applyFill="1">
      <alignment vertical="center"/>
    </xf>
    <xf numFmtId="49" fontId="5" fillId="6" borderId="0" xfId="1" applyNumberFormat="1" applyFont="1" applyFill="1">
      <alignment vertical="center"/>
    </xf>
    <xf numFmtId="49" fontId="7" fillId="6" borderId="0" xfId="1" applyNumberFormat="1" applyFont="1" applyFill="1" applyAlignment="1">
      <alignment horizontal="left" vertical="center"/>
    </xf>
    <xf numFmtId="49" fontId="5" fillId="6" borderId="0" xfId="1" applyNumberFormat="1" applyFont="1" applyFill="1" applyAlignment="1">
      <alignment horizontal="left" vertical="center" justifyLastLine="1"/>
    </xf>
    <xf numFmtId="49" fontId="7" fillId="6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5" fillId="6" borderId="0" xfId="1" applyFont="1" applyFill="1">
      <alignment vertical="center"/>
    </xf>
    <xf numFmtId="41" fontId="5" fillId="6" borderId="0" xfId="1" applyNumberFormat="1" applyFont="1" applyFill="1">
      <alignment vertical="center"/>
    </xf>
    <xf numFmtId="41" fontId="10" fillId="6" borderId="1" xfId="1" applyNumberFormat="1" applyFont="1" applyFill="1" applyBorder="1">
      <alignment vertical="center"/>
    </xf>
    <xf numFmtId="0" fontId="7" fillId="6" borderId="0" xfId="1" applyFont="1" applyFill="1">
      <alignment vertical="center"/>
    </xf>
    <xf numFmtId="0" fontId="5" fillId="6" borderId="1" xfId="1" applyFont="1" applyFill="1" applyBorder="1">
      <alignment vertical="center"/>
    </xf>
    <xf numFmtId="41" fontId="5" fillId="6" borderId="5" xfId="1" applyNumberFormat="1" applyFont="1" applyFill="1" applyBorder="1">
      <alignment vertical="center"/>
    </xf>
    <xf numFmtId="41" fontId="5" fillId="6" borderId="1" xfId="1" applyNumberFormat="1" applyFont="1" applyFill="1" applyBorder="1">
      <alignment vertical="center"/>
    </xf>
    <xf numFmtId="41" fontId="5" fillId="6" borderId="1" xfId="1" applyNumberFormat="1" applyFont="1" applyFill="1" applyBorder="1" applyAlignment="1">
      <alignment horizontal="right" vertical="center"/>
    </xf>
    <xf numFmtId="0" fontId="5" fillId="6" borderId="0" xfId="1" applyFont="1" applyFill="1" applyAlignment="1">
      <alignment horizontal="center" vertical="center"/>
    </xf>
    <xf numFmtId="41" fontId="5" fillId="6" borderId="0" xfId="1" applyNumberFormat="1" applyFont="1" applyFill="1" applyAlignment="1">
      <alignment horizontal="center" vertical="center"/>
    </xf>
    <xf numFmtId="0" fontId="5" fillId="6" borderId="1" xfId="1" applyFont="1" applyFill="1" applyBorder="1" applyAlignment="1">
      <alignment horizontal="right" vertical="center"/>
    </xf>
    <xf numFmtId="41" fontId="5" fillId="6" borderId="0" xfId="1" applyNumberFormat="1" applyFont="1" applyFill="1" applyAlignment="1">
      <alignment horizontal="right" vertical="center"/>
    </xf>
    <xf numFmtId="0" fontId="5" fillId="6" borderId="0" xfId="1" applyFont="1" applyFill="1" applyAlignment="1">
      <alignment horizontal="right" vertical="center"/>
    </xf>
    <xf numFmtId="41" fontId="5" fillId="0" borderId="4" xfId="0" quotePrefix="1" applyNumberFormat="1" applyFont="1" applyFill="1" applyBorder="1">
      <alignment vertical="center"/>
    </xf>
    <xf numFmtId="41" fontId="5" fillId="0" borderId="8" xfId="0" quotePrefix="1" applyNumberFormat="1" applyFont="1" applyFill="1" applyBorder="1">
      <alignment vertical="center"/>
    </xf>
    <xf numFmtId="41" fontId="5" fillId="0" borderId="8" xfId="0" applyNumberFormat="1" applyFont="1" applyFill="1" applyBorder="1" applyAlignment="1">
      <alignment horizontal="center" vertical="center" shrinkToFit="1"/>
    </xf>
    <xf numFmtId="41" fontId="5" fillId="0" borderId="11" xfId="0" applyNumberFormat="1" applyFont="1" applyFill="1" applyBorder="1" applyAlignment="1">
      <alignment horizontal="distributed" vertical="center" justifyLastLine="1"/>
    </xf>
    <xf numFmtId="41" fontId="2" fillId="0" borderId="4" xfId="0" quotePrefix="1" applyNumberFormat="1" applyFont="1" applyBorder="1">
      <alignment vertical="center"/>
    </xf>
    <xf numFmtId="0" fontId="2" fillId="0" borderId="0" xfId="0" quotePrefix="1" applyFont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1" fontId="2" fillId="0" borderId="11" xfId="0" applyNumberFormat="1" applyFont="1" applyBorder="1" applyAlignment="1">
      <alignment horizontal="distributed" vertical="center" justifyLastLine="1"/>
    </xf>
    <xf numFmtId="178" fontId="7" fillId="0" borderId="7" xfId="2" applyNumberFormat="1" applyFont="1" applyBorder="1">
      <alignment vertical="center"/>
    </xf>
    <xf numFmtId="178" fontId="7" fillId="0" borderId="9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178" fontId="7" fillId="4" borderId="9" xfId="2" applyNumberFormat="1" applyFont="1" applyFill="1" applyBorder="1">
      <alignment vertical="center"/>
    </xf>
    <xf numFmtId="178" fontId="7" fillId="0" borderId="0" xfId="2" applyNumberFormat="1" applyFont="1" applyBorder="1">
      <alignment vertical="center"/>
    </xf>
    <xf numFmtId="178" fontId="7" fillId="0" borderId="0" xfId="2" applyNumberFormat="1" applyFont="1">
      <alignment vertical="center"/>
    </xf>
    <xf numFmtId="181" fontId="5" fillId="0" borderId="0" xfId="2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0" fontId="1" fillId="0" borderId="0" xfId="1" applyFont="1">
      <alignment vertical="center"/>
    </xf>
    <xf numFmtId="41" fontId="2" fillId="0" borderId="8" xfId="0" quotePrefix="1" applyNumberFormat="1" applyFont="1" applyBorder="1">
      <alignment vertical="center"/>
    </xf>
    <xf numFmtId="0" fontId="32" fillId="0" borderId="0" xfId="0" applyFont="1">
      <alignment vertical="center"/>
    </xf>
    <xf numFmtId="0" fontId="32" fillId="0" borderId="0" xfId="0" quotePrefix="1" applyFont="1" applyAlignment="1">
      <alignment horizontal="center" vertical="center"/>
    </xf>
    <xf numFmtId="41" fontId="20" fillId="0" borderId="8" xfId="1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49" fontId="18" fillId="7" borderId="0" xfId="1" applyNumberFormat="1" applyFont="1" applyFill="1">
      <alignment vertical="center"/>
    </xf>
    <xf numFmtId="49" fontId="2" fillId="7" borderId="0" xfId="1" applyNumberFormat="1" applyFont="1" applyFill="1">
      <alignment vertical="center"/>
    </xf>
    <xf numFmtId="49" fontId="1" fillId="7" borderId="0" xfId="1" applyNumberFormat="1" applyFill="1" applyAlignment="1">
      <alignment horizontal="left" vertical="center"/>
    </xf>
    <xf numFmtId="49" fontId="2" fillId="7" borderId="0" xfId="1" applyNumberFormat="1" applyFont="1" applyFill="1" applyAlignment="1">
      <alignment horizontal="left" vertical="center" justifyLastLine="1"/>
    </xf>
    <xf numFmtId="49" fontId="1" fillId="7" borderId="0" xfId="1" applyNumberFormat="1" applyFill="1">
      <alignment vertical="center"/>
    </xf>
    <xf numFmtId="0" fontId="18" fillId="7" borderId="0" xfId="1" applyFont="1" applyFill="1">
      <alignment vertical="center"/>
    </xf>
    <xf numFmtId="0" fontId="2" fillId="7" borderId="0" xfId="1" applyFont="1" applyFill="1">
      <alignment vertical="center"/>
    </xf>
    <xf numFmtId="41" fontId="2" fillId="7" borderId="0" xfId="1" applyNumberFormat="1" applyFont="1" applyFill="1">
      <alignment vertical="center"/>
    </xf>
    <xf numFmtId="41" fontId="19" fillId="7" borderId="1" xfId="1" applyNumberFormat="1" applyFont="1" applyFill="1" applyBorder="1">
      <alignment vertical="center"/>
    </xf>
    <xf numFmtId="0" fontId="1" fillId="7" borderId="0" xfId="1" applyFill="1">
      <alignment vertical="center"/>
    </xf>
    <xf numFmtId="0" fontId="31" fillId="7" borderId="0" xfId="1" applyFont="1" applyFill="1">
      <alignment vertical="center"/>
    </xf>
    <xf numFmtId="0" fontId="2" fillId="7" borderId="1" xfId="1" applyFont="1" applyFill="1" applyBorder="1">
      <alignment vertical="center"/>
    </xf>
    <xf numFmtId="41" fontId="2" fillId="7" borderId="5" xfId="1" applyNumberFormat="1" applyFont="1" applyFill="1" applyBorder="1">
      <alignment vertical="center"/>
    </xf>
    <xf numFmtId="41" fontId="2" fillId="7" borderId="1" xfId="1" applyNumberFormat="1" applyFont="1" applyFill="1" applyBorder="1">
      <alignment vertical="center"/>
    </xf>
    <xf numFmtId="41" fontId="2" fillId="7" borderId="1" xfId="1" applyNumberFormat="1" applyFont="1" applyFill="1" applyBorder="1" applyAlignment="1">
      <alignment horizontal="right" vertical="center"/>
    </xf>
    <xf numFmtId="0" fontId="2" fillId="7" borderId="0" xfId="1" applyFont="1" applyFill="1" applyAlignment="1">
      <alignment horizontal="center" vertical="center"/>
    </xf>
    <xf numFmtId="41" fontId="2" fillId="7" borderId="0" xfId="1" applyNumberFormat="1" applyFont="1" applyFill="1" applyAlignment="1">
      <alignment horizontal="center" vertical="center"/>
    </xf>
    <xf numFmtId="0" fontId="2" fillId="7" borderId="1" xfId="1" applyFont="1" applyFill="1" applyBorder="1" applyAlignment="1">
      <alignment horizontal="right" vertical="center"/>
    </xf>
    <xf numFmtId="41" fontId="2" fillId="7" borderId="0" xfId="1" applyNumberFormat="1" applyFont="1" applyFill="1" applyAlignment="1">
      <alignment horizontal="right" vertical="center"/>
    </xf>
    <xf numFmtId="0" fontId="2" fillId="7" borderId="0" xfId="1" applyFont="1" applyFill="1" applyAlignment="1">
      <alignment horizontal="right" vertical="center"/>
    </xf>
    <xf numFmtId="41" fontId="26" fillId="7" borderId="0" xfId="1" applyNumberFormat="1" applyFont="1" applyFill="1">
      <alignment vertical="center"/>
    </xf>
    <xf numFmtId="41" fontId="2" fillId="7" borderId="0" xfId="1" applyNumberFormat="1" applyFont="1" applyFill="1" applyAlignment="1">
      <alignment vertical="center" wrapText="1"/>
    </xf>
    <xf numFmtId="49" fontId="2" fillId="7" borderId="0" xfId="1" applyNumberFormat="1" applyFont="1" applyFill="1" applyAlignment="1">
      <alignment vertical="center" wrapText="1"/>
    </xf>
    <xf numFmtId="41" fontId="2" fillId="7" borderId="2" xfId="1" applyNumberFormat="1" applyFont="1" applyFill="1" applyBorder="1">
      <alignment vertical="center"/>
    </xf>
    <xf numFmtId="41" fontId="2" fillId="7" borderId="10" xfId="1" applyNumberFormat="1" applyFont="1" applyFill="1" applyBorder="1">
      <alignment vertical="center"/>
    </xf>
    <xf numFmtId="41" fontId="2" fillId="7" borderId="10" xfId="1" applyNumberFormat="1" applyFont="1" applyFill="1" applyBorder="1" applyAlignment="1">
      <alignment horizontal="right" vertical="center"/>
    </xf>
    <xf numFmtId="49" fontId="26" fillId="7" borderId="0" xfId="1" applyNumberFormat="1" applyFont="1" applyFill="1">
      <alignment vertical="center"/>
    </xf>
    <xf numFmtId="181" fontId="2" fillId="7" borderId="0" xfId="2" applyNumberFormat="1" applyFont="1" applyFill="1">
      <alignment vertical="center"/>
    </xf>
    <xf numFmtId="181" fontId="2" fillId="7" borderId="0" xfId="1" applyNumberFormat="1" applyFont="1" applyFill="1" applyAlignment="1">
      <alignment vertical="center" wrapText="1"/>
    </xf>
    <xf numFmtId="181" fontId="2" fillId="7" borderId="0" xfId="1" applyNumberFormat="1" applyFont="1" applyFill="1">
      <alignment vertical="center"/>
    </xf>
    <xf numFmtId="49" fontId="2" fillId="7" borderId="0" xfId="2" applyNumberFormat="1" applyFont="1" applyFill="1">
      <alignment vertical="center"/>
    </xf>
    <xf numFmtId="0" fontId="26" fillId="7" borderId="0" xfId="1" applyFont="1" applyFill="1">
      <alignment vertical="center"/>
    </xf>
    <xf numFmtId="0" fontId="2" fillId="7" borderId="0" xfId="1" applyFont="1" applyFill="1" applyAlignment="1">
      <alignment vertical="center" wrapText="1"/>
    </xf>
    <xf numFmtId="181" fontId="2" fillId="7" borderId="1" xfId="2" applyNumberFormat="1" applyFont="1" applyFill="1" applyBorder="1">
      <alignment vertical="center"/>
    </xf>
    <xf numFmtId="38" fontId="2" fillId="7" borderId="0" xfId="2" applyFont="1" applyFill="1">
      <alignment vertical="center"/>
    </xf>
    <xf numFmtId="0" fontId="2" fillId="7" borderId="5" xfId="1" applyFont="1" applyFill="1" applyBorder="1">
      <alignment vertical="center"/>
    </xf>
    <xf numFmtId="0" fontId="2" fillId="7" borderId="5" xfId="1" applyFont="1" applyFill="1" applyBorder="1" applyAlignment="1">
      <alignment horizontal="left" vertical="center"/>
    </xf>
    <xf numFmtId="0" fontId="2" fillId="7" borderId="10" xfId="1" applyFont="1" applyFill="1" applyBorder="1">
      <alignment vertical="center"/>
    </xf>
    <xf numFmtId="0" fontId="2" fillId="7" borderId="5" xfId="1" applyFont="1" applyFill="1" applyBorder="1" applyAlignment="1">
      <alignment vertical="center" shrinkToFit="1"/>
    </xf>
    <xf numFmtId="0" fontId="2" fillId="7" borderId="12" xfId="1" applyFont="1" applyFill="1" applyBorder="1">
      <alignment vertical="center"/>
    </xf>
    <xf numFmtId="0" fontId="2" fillId="7" borderId="14" xfId="1" applyFont="1" applyFill="1" applyBorder="1">
      <alignment vertical="center"/>
    </xf>
    <xf numFmtId="0" fontId="2" fillId="7" borderId="12" xfId="1" applyFont="1" applyFill="1" applyBorder="1" applyAlignment="1">
      <alignment horizontal="right" vertical="center"/>
    </xf>
    <xf numFmtId="181" fontId="2" fillId="7" borderId="1" xfId="2" applyNumberFormat="1" applyFont="1" applyFill="1" applyBorder="1" applyAlignment="1">
      <alignment horizontal="right" vertical="center"/>
    </xf>
    <xf numFmtId="181" fontId="2" fillId="7" borderId="1" xfId="1" applyNumberFormat="1" applyFont="1" applyFill="1" applyBorder="1">
      <alignment vertical="center"/>
    </xf>
    <xf numFmtId="0" fontId="15" fillId="0" borderId="15" xfId="0" applyFont="1" applyBorder="1" applyAlignment="1">
      <alignment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41" fontId="2" fillId="0" borderId="4" xfId="1" quotePrefix="1" applyNumberFormat="1" applyFont="1" applyBorder="1">
      <alignment vertical="center"/>
    </xf>
    <xf numFmtId="41" fontId="2" fillId="0" borderId="9" xfId="1" applyNumberFormat="1" applyFont="1" applyBorder="1">
      <alignment vertical="center"/>
    </xf>
    <xf numFmtId="41" fontId="2" fillId="0" borderId="9" xfId="1" applyNumberFormat="1" applyFont="1" applyBorder="1" applyAlignment="1">
      <alignment horizontal="distributed" vertical="center" justifyLastLine="1"/>
    </xf>
    <xf numFmtId="0" fontId="2" fillId="0" borderId="0" xfId="1" applyFont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41" fontId="2" fillId="0" borderId="4" xfId="1" applyNumberFormat="1" applyFont="1" applyBorder="1" applyAlignment="1">
      <alignment horizontal="distributed" vertical="center" wrapText="1" justifyLastLine="1"/>
    </xf>
    <xf numFmtId="0" fontId="2" fillId="0" borderId="9" xfId="1" applyFont="1" applyBorder="1" applyAlignment="1">
      <alignment horizontal="distributed" vertical="center" wrapText="1" justifyLastLine="1"/>
    </xf>
    <xf numFmtId="41" fontId="2" fillId="0" borderId="5" xfId="1" applyNumberFormat="1" applyFont="1" applyBorder="1" applyAlignment="1">
      <alignment horizontal="center" vertical="center" justifyLastLine="1"/>
    </xf>
    <xf numFmtId="41" fontId="2" fillId="0" borderId="14" xfId="1" applyNumberFormat="1" applyFont="1" applyBorder="1" applyAlignment="1">
      <alignment horizontal="center" vertical="center" justifyLastLine="1"/>
    </xf>
    <xf numFmtId="41" fontId="2" fillId="0" borderId="6" xfId="1" applyNumberFormat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distributed" vertical="center" wrapText="1" indent="1" shrinkToFit="1"/>
    </xf>
    <xf numFmtId="0" fontId="2" fillId="0" borderId="9" xfId="1" applyFont="1" applyBorder="1" applyAlignment="1">
      <alignment horizontal="distributed" vertical="center" indent="1" shrinkToFit="1"/>
    </xf>
    <xf numFmtId="0" fontId="2" fillId="0" borderId="7" xfId="1" applyFont="1" applyBorder="1" applyAlignment="1">
      <alignment horizontal="distributed" vertical="center" wrapText="1" indent="1" shrinkToFit="1"/>
    </xf>
    <xf numFmtId="0" fontId="2" fillId="0" borderId="7" xfId="1" applyFont="1" applyBorder="1" applyAlignment="1">
      <alignment horizontal="distributed" vertical="center" indent="1" shrinkToFit="1"/>
    </xf>
    <xf numFmtId="41" fontId="2" fillId="0" borderId="4" xfId="1" applyNumberFormat="1" applyFont="1" applyBorder="1" applyAlignment="1">
      <alignment horizontal="distributed" vertical="center" justifyLastLine="1"/>
    </xf>
    <xf numFmtId="41" fontId="2" fillId="0" borderId="11" xfId="1" applyNumberFormat="1" applyFont="1" applyBorder="1" applyAlignment="1">
      <alignment horizontal="distributed" vertical="center" justifyLastLine="1"/>
    </xf>
    <xf numFmtId="41" fontId="2" fillId="0" borderId="2" xfId="1" quotePrefix="1" applyNumberFormat="1" applyFont="1" applyBorder="1" applyAlignment="1">
      <alignment horizontal="center" vertical="center"/>
    </xf>
    <xf numFmtId="41" fontId="2" fillId="0" borderId="3" xfId="1" quotePrefix="1" applyNumberFormat="1" applyFont="1" applyBorder="1" applyAlignment="1">
      <alignment horizontal="center" vertical="center"/>
    </xf>
    <xf numFmtId="41" fontId="2" fillId="0" borderId="13" xfId="1" quotePrefix="1" applyNumberFormat="1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distributed" vertical="center" justifyLastLine="1"/>
    </xf>
    <xf numFmtId="41" fontId="2" fillId="0" borderId="6" xfId="1" applyNumberFormat="1" applyFont="1" applyBorder="1" applyAlignment="1">
      <alignment horizontal="distributed" vertical="center" justifyLastLine="1"/>
    </xf>
    <xf numFmtId="41" fontId="2" fillId="0" borderId="5" xfId="1" applyNumberFormat="1" applyFont="1" applyBorder="1" applyAlignment="1">
      <alignment horizontal="center" vertical="center"/>
    </xf>
    <xf numFmtId="41" fontId="2" fillId="0" borderId="14" xfId="1" applyNumberFormat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1" fontId="2" fillId="0" borderId="7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1" fontId="2" fillId="0" borderId="14" xfId="1" applyNumberFormat="1" applyFont="1" applyBorder="1" applyAlignment="1">
      <alignment horizontal="distributed" vertical="center" justifyLastLine="1"/>
    </xf>
    <xf numFmtId="41" fontId="2" fillId="0" borderId="9" xfId="1" applyNumberFormat="1" applyFont="1" applyBorder="1" applyAlignment="1">
      <alignment horizontal="center" vertical="center" justifyLastLine="1"/>
    </xf>
    <xf numFmtId="41" fontId="2" fillId="0" borderId="11" xfId="1" applyNumberFormat="1" applyFont="1" applyBorder="1" applyAlignment="1">
      <alignment horizontal="center" vertical="center" justifyLastLine="1"/>
    </xf>
    <xf numFmtId="0" fontId="2" fillId="0" borderId="5" xfId="1" applyFont="1" applyBorder="1" applyAlignment="1">
      <alignment horizontal="distributed" vertical="center" indent="2"/>
    </xf>
    <xf numFmtId="0" fontId="2" fillId="0" borderId="14" xfId="1" applyFont="1" applyBorder="1" applyAlignment="1">
      <alignment horizontal="distributed" vertical="center" indent="2"/>
    </xf>
    <xf numFmtId="0" fontId="2" fillId="0" borderId="6" xfId="1" applyFont="1" applyBorder="1" applyAlignment="1">
      <alignment horizontal="distributed" vertical="center" indent="2"/>
    </xf>
    <xf numFmtId="41" fontId="2" fillId="0" borderId="4" xfId="1" applyNumberFormat="1" applyFont="1" applyBorder="1" applyAlignment="1">
      <alignment horizontal="distributed" vertical="center" justifyLastLine="1" shrinkToFit="1"/>
    </xf>
    <xf numFmtId="41" fontId="2" fillId="0" borderId="9" xfId="1" applyNumberFormat="1" applyFont="1" applyBorder="1" applyAlignment="1">
      <alignment horizontal="distributed" vertical="center" justifyLastLine="1" shrinkToFit="1"/>
    </xf>
    <xf numFmtId="0" fontId="2" fillId="0" borderId="5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center" vertical="center" justifyLastLine="1"/>
    </xf>
    <xf numFmtId="0" fontId="2" fillId="0" borderId="14" xfId="1" applyFont="1" applyBorder="1" applyAlignment="1">
      <alignment horizontal="center" vertical="center" justifyLastLine="1"/>
    </xf>
    <xf numFmtId="0" fontId="2" fillId="0" borderId="6" xfId="1" applyFont="1" applyBorder="1" applyAlignment="1">
      <alignment horizontal="center" vertical="center" justifyLastLine="1"/>
    </xf>
    <xf numFmtId="41" fontId="2" fillId="0" borderId="9" xfId="0" applyNumberFormat="1" applyFont="1" applyBorder="1" applyAlignment="1">
      <alignment horizontal="distributed" vertical="center" justifyLastLine="1"/>
    </xf>
    <xf numFmtId="41" fontId="2" fillId="0" borderId="5" xfId="1" applyNumberFormat="1" applyFont="1" applyBorder="1" applyAlignment="1">
      <alignment horizontal="distributed" vertical="center" justifyLastLine="1" shrinkToFit="1"/>
    </xf>
    <xf numFmtId="41" fontId="2" fillId="0" borderId="14" xfId="1" applyNumberFormat="1" applyFont="1" applyBorder="1" applyAlignment="1">
      <alignment horizontal="distributed" vertical="center" justifyLastLine="1" shrinkToFit="1"/>
    </xf>
    <xf numFmtId="41" fontId="2" fillId="0" borderId="6" xfId="1" applyNumberFormat="1" applyFont="1" applyBorder="1" applyAlignment="1">
      <alignment horizontal="distributed" vertical="center" justifyLastLine="1" shrinkToFit="1"/>
    </xf>
    <xf numFmtId="0" fontId="2" fillId="0" borderId="9" xfId="1" applyFont="1" applyBorder="1" applyAlignment="1">
      <alignment horizontal="distributed" vertical="center" shrinkToFit="1"/>
    </xf>
    <xf numFmtId="0" fontId="2" fillId="0" borderId="11" xfId="1" applyFont="1" applyBorder="1" applyAlignment="1">
      <alignment horizontal="distributed" vertical="center" shrinkToFit="1"/>
    </xf>
    <xf numFmtId="0" fontId="2" fillId="0" borderId="11" xfId="1" applyFont="1" applyBorder="1" applyAlignment="1">
      <alignment horizontal="distributed" vertical="center" indent="1" shrinkToFit="1"/>
    </xf>
    <xf numFmtId="0" fontId="2" fillId="0" borderId="10" xfId="1" applyFont="1" applyBorder="1" applyAlignment="1">
      <alignment horizontal="distributed" vertical="center" indent="1" shrinkToFit="1"/>
    </xf>
    <xf numFmtId="0" fontId="2" fillId="0" borderId="1" xfId="1" applyFont="1" applyBorder="1" applyAlignment="1">
      <alignment horizontal="distributed" vertical="center" indent="1" shrinkToFit="1"/>
    </xf>
    <xf numFmtId="0" fontId="2" fillId="0" borderId="12" xfId="1" applyFont="1" applyBorder="1" applyAlignment="1">
      <alignment horizontal="distributed" vertical="center" indent="1" shrinkToFit="1"/>
    </xf>
    <xf numFmtId="41" fontId="2" fillId="0" borderId="0" xfId="1" applyNumberFormat="1" applyFont="1" applyAlignment="1">
      <alignment horizontal="distributed" vertical="center" justifyLastLine="1"/>
    </xf>
    <xf numFmtId="41" fontId="2" fillId="0" borderId="1" xfId="1" applyNumberFormat="1" applyFont="1" applyBorder="1" applyAlignment="1">
      <alignment horizontal="distributed" vertical="center" justifyLastLine="1"/>
    </xf>
    <xf numFmtId="41" fontId="2" fillId="0" borderId="7" xfId="1" applyNumberFormat="1" applyFont="1" applyBorder="1" applyAlignment="1">
      <alignment horizontal="center" vertical="center" shrinkToFit="1"/>
    </xf>
    <xf numFmtId="41" fontId="2" fillId="0" borderId="4" xfId="1" applyNumberFormat="1" applyFont="1" applyBorder="1" applyAlignment="1">
      <alignment vertical="center" shrinkToFit="1"/>
    </xf>
    <xf numFmtId="41" fontId="2" fillId="0" borderId="11" xfId="1" applyNumberFormat="1" applyFont="1" applyBorder="1" applyAlignment="1">
      <alignment vertical="center" shrinkToFit="1"/>
    </xf>
    <xf numFmtId="0" fontId="2" fillId="0" borderId="11" xfId="1" applyFont="1" applyBorder="1" applyAlignment="1">
      <alignment horizontal="distributed" vertical="center" justifyLastLine="1"/>
    </xf>
    <xf numFmtId="41" fontId="5" fillId="0" borderId="5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center" vertical="center"/>
    </xf>
    <xf numFmtId="41" fontId="5" fillId="0" borderId="3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41" fontId="5" fillId="0" borderId="14" xfId="1" applyNumberFormat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/>
    </xf>
    <xf numFmtId="41" fontId="5" fillId="0" borderId="11" xfId="1" applyNumberFormat="1" applyFont="1" applyBorder="1" applyAlignment="1">
      <alignment horizontal="center" vertical="center"/>
    </xf>
    <xf numFmtId="41" fontId="5" fillId="0" borderId="6" xfId="1" quotePrefix="1" applyNumberFormat="1" applyFont="1" applyBorder="1" applyAlignment="1">
      <alignment horizontal="center" vertical="center"/>
    </xf>
    <xf numFmtId="41" fontId="5" fillId="0" borderId="5" xfId="1" quotePrefix="1" applyNumberFormat="1" applyFont="1" applyBorder="1" applyAlignment="1">
      <alignment horizontal="center" vertical="center"/>
    </xf>
    <xf numFmtId="41" fontId="5" fillId="0" borderId="14" xfId="1" quotePrefix="1" applyNumberFormat="1" applyFont="1" applyBorder="1" applyAlignment="1">
      <alignment horizontal="center" vertical="center"/>
    </xf>
    <xf numFmtId="41" fontId="5" fillId="0" borderId="4" xfId="1" applyNumberFormat="1" applyFont="1" applyBorder="1" applyAlignment="1">
      <alignment horizontal="center" vertical="center" wrapText="1"/>
    </xf>
    <xf numFmtId="41" fontId="5" fillId="0" borderId="11" xfId="1" applyNumberFormat="1" applyFont="1" applyBorder="1" applyAlignment="1">
      <alignment horizontal="center" vertical="center" wrapText="1"/>
    </xf>
    <xf numFmtId="41" fontId="5" fillId="0" borderId="9" xfId="1" applyNumberFormat="1" applyFont="1" applyBorder="1" applyAlignment="1">
      <alignment horizontal="center" vertical="center" wrapText="1"/>
    </xf>
    <xf numFmtId="41" fontId="5" fillId="0" borderId="10" xfId="1" applyNumberFormat="1" applyFont="1" applyBorder="1" applyAlignment="1">
      <alignment horizontal="center" vertical="center" wrapText="1"/>
    </xf>
    <xf numFmtId="41" fontId="5" fillId="0" borderId="7" xfId="1" applyNumberFormat="1" applyFont="1" applyBorder="1" applyAlignment="1">
      <alignment horizontal="center" vertical="center"/>
    </xf>
    <xf numFmtId="49" fontId="2" fillId="7" borderId="0" xfId="1" applyNumberFormat="1" applyFont="1" applyFill="1">
      <alignment vertical="center"/>
    </xf>
    <xf numFmtId="49" fontId="1" fillId="7" borderId="0" xfId="1" applyNumberFormat="1" applyFill="1">
      <alignment vertical="center"/>
    </xf>
    <xf numFmtId="0" fontId="2" fillId="7" borderId="0" xfId="1" applyFont="1" applyFill="1">
      <alignment vertical="center"/>
    </xf>
    <xf numFmtId="0" fontId="1" fillId="7" borderId="0" xfId="1" applyFill="1">
      <alignment vertical="center"/>
    </xf>
    <xf numFmtId="0" fontId="2" fillId="7" borderId="1" xfId="1" applyFont="1" applyFill="1" applyBorder="1">
      <alignment vertical="center"/>
    </xf>
    <xf numFmtId="0" fontId="1" fillId="7" borderId="1" xfId="1" applyFill="1" applyBorder="1">
      <alignment vertical="center"/>
    </xf>
    <xf numFmtId="0" fontId="2" fillId="7" borderId="10" xfId="1" applyFont="1" applyFill="1" applyBorder="1" applyAlignment="1">
      <alignment vertical="center" shrinkToFit="1"/>
    </xf>
    <xf numFmtId="0" fontId="1" fillId="7" borderId="1" xfId="1" applyFill="1" applyBorder="1" applyAlignment="1">
      <alignment vertical="center" shrinkToFit="1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1" fillId="0" borderId="9" xfId="1" applyBorder="1">
      <alignment vertical="center"/>
    </xf>
    <xf numFmtId="0" fontId="1" fillId="0" borderId="11" xfId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quotePrefix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/>
    </xf>
    <xf numFmtId="181" fontId="2" fillId="0" borderId="4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11" xfId="2" applyNumberFormat="1" applyFont="1" applyFill="1" applyBorder="1" applyAlignment="1">
      <alignment horizontal="center" vertical="center"/>
    </xf>
    <xf numFmtId="181" fontId="2" fillId="0" borderId="4" xfId="2" applyNumberFormat="1" applyFont="1" applyFill="1" applyBorder="1" applyAlignment="1">
      <alignment horizontal="center" vertical="center" wrapText="1"/>
    </xf>
    <xf numFmtId="181" fontId="2" fillId="0" borderId="9" xfId="2" applyNumberFormat="1" applyFont="1" applyFill="1" applyBorder="1" applyAlignment="1">
      <alignment horizontal="center" vertical="center" wrapText="1"/>
    </xf>
    <xf numFmtId="181" fontId="2" fillId="0" borderId="11" xfId="2" applyNumberFormat="1" applyFont="1" applyFill="1" applyBorder="1" applyAlignment="1">
      <alignment horizontal="center" vertical="center" wrapText="1"/>
    </xf>
    <xf numFmtId="181" fontId="2" fillId="0" borderId="4" xfId="1" applyNumberFormat="1" applyFont="1" applyBorder="1" applyAlignment="1">
      <alignment horizontal="center" vertical="center"/>
    </xf>
    <xf numFmtId="181" fontId="2" fillId="0" borderId="9" xfId="1" applyNumberFormat="1" applyFont="1" applyBorder="1" applyAlignment="1">
      <alignment horizontal="center" vertical="center"/>
    </xf>
    <xf numFmtId="181" fontId="2" fillId="0" borderId="11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distributed" vertical="center" indent="3"/>
    </xf>
    <xf numFmtId="0" fontId="2" fillId="0" borderId="6" xfId="1" applyFont="1" applyBorder="1" applyAlignment="1">
      <alignment horizontal="distributed" vertical="center" indent="3"/>
    </xf>
    <xf numFmtId="0" fontId="2" fillId="0" borderId="5" xfId="1" quotePrefix="1" applyFont="1" applyBorder="1" applyAlignment="1">
      <alignment horizontal="center" vertical="center"/>
    </xf>
    <xf numFmtId="0" fontId="2" fillId="0" borderId="14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4" xfId="1" quotePrefix="1" applyFont="1" applyBorder="1" applyAlignment="1">
      <alignment horizontal="center" vertical="center" wrapText="1" shrinkToFi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13" xfId="1" quotePrefix="1" applyFont="1" applyBorder="1" applyAlignment="1">
      <alignment horizontal="center" vertical="center" wrapText="1"/>
    </xf>
    <xf numFmtId="0" fontId="2" fillId="0" borderId="13" xfId="1" quotePrefix="1" applyFont="1" applyBorder="1" applyAlignment="1">
      <alignment horizontal="center" vertical="center"/>
    </xf>
    <xf numFmtId="181" fontId="2" fillId="0" borderId="9" xfId="1" applyNumberFormat="1" applyFont="1" applyBorder="1" applyAlignment="1">
      <alignment horizontal="center" vertical="center" wrapText="1"/>
    </xf>
    <xf numFmtId="181" fontId="1" fillId="0" borderId="11" xfId="1" applyNumberFormat="1" applyBorder="1" applyAlignment="1">
      <alignment horizontal="center" vertical="center" wrapText="1"/>
    </xf>
    <xf numFmtId="181" fontId="2" fillId="0" borderId="5" xfId="2" applyNumberFormat="1" applyFont="1" applyFill="1" applyBorder="1" applyAlignment="1">
      <alignment horizontal="center" vertical="center"/>
    </xf>
    <xf numFmtId="181" fontId="2" fillId="0" borderId="14" xfId="2" applyNumberFormat="1" applyFont="1" applyFill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5" xfId="1" applyNumberFormat="1" applyFont="1" applyBorder="1" applyAlignment="1">
      <alignment horizontal="center" vertical="center"/>
    </xf>
    <xf numFmtId="181" fontId="2" fillId="0" borderId="14" xfId="1" applyNumberFormat="1" applyFont="1" applyBorder="1" applyAlignment="1">
      <alignment horizontal="center" vertical="center"/>
    </xf>
    <xf numFmtId="181" fontId="2" fillId="0" borderId="6" xfId="1" applyNumberFormat="1" applyFont="1" applyBorder="1" applyAlignment="1">
      <alignment horizontal="center" vertical="center"/>
    </xf>
    <xf numFmtId="41" fontId="5" fillId="0" borderId="4" xfId="1" quotePrefix="1" applyNumberFormat="1" applyFont="1" applyBorder="1">
      <alignment vertical="center"/>
    </xf>
    <xf numFmtId="41" fontId="5" fillId="0" borderId="9" xfId="1" applyNumberFormat="1" applyFont="1" applyBorder="1">
      <alignment vertical="center"/>
    </xf>
    <xf numFmtId="41" fontId="5" fillId="0" borderId="9" xfId="1" applyNumberFormat="1" applyFont="1" applyBorder="1" applyAlignment="1">
      <alignment horizontal="distributed" vertical="center" justifyLastLine="1"/>
    </xf>
    <xf numFmtId="0" fontId="5" fillId="0" borderId="0" xfId="1" applyFont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41" fontId="5" fillId="0" borderId="4" xfId="1" applyNumberFormat="1" applyFont="1" applyBorder="1" applyAlignment="1">
      <alignment horizontal="distributed" vertical="center" wrapText="1" justifyLastLine="1"/>
    </xf>
    <xf numFmtId="0" fontId="5" fillId="0" borderId="9" xfId="1" applyFont="1" applyBorder="1" applyAlignment="1">
      <alignment horizontal="distributed" vertical="center" wrapText="1" justifyLastLine="1"/>
    </xf>
    <xf numFmtId="41" fontId="5" fillId="0" borderId="5" xfId="1" applyNumberFormat="1" applyFont="1" applyBorder="1" applyAlignment="1">
      <alignment horizontal="center" vertical="center" justifyLastLine="1"/>
    </xf>
    <xf numFmtId="41" fontId="5" fillId="0" borderId="14" xfId="1" applyNumberFormat="1" applyFont="1" applyBorder="1" applyAlignment="1">
      <alignment horizontal="center" vertical="center" justifyLastLine="1"/>
    </xf>
    <xf numFmtId="41" fontId="5" fillId="0" borderId="6" xfId="1" applyNumberFormat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1" fontId="5" fillId="0" borderId="5" xfId="1" applyNumberFormat="1" applyFont="1" applyBorder="1" applyAlignment="1">
      <alignment horizontal="distributed" vertical="center" justifyLastLine="1"/>
    </xf>
    <xf numFmtId="41" fontId="5" fillId="0" borderId="14" xfId="1" applyNumberFormat="1" applyFont="1" applyBorder="1" applyAlignment="1">
      <alignment horizontal="distributed" vertical="center" justifyLastLine="1"/>
    </xf>
    <xf numFmtId="41" fontId="5" fillId="0" borderId="6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horizontal="distributed" vertical="center" justifyLastLine="1"/>
    </xf>
    <xf numFmtId="41" fontId="5" fillId="0" borderId="2" xfId="1" quotePrefix="1" applyNumberFormat="1" applyFont="1" applyBorder="1" applyAlignment="1">
      <alignment horizontal="center" vertical="center"/>
    </xf>
    <xf numFmtId="41" fontId="5" fillId="0" borderId="3" xfId="1" quotePrefix="1" applyNumberFormat="1" applyFont="1" applyBorder="1" applyAlignment="1">
      <alignment horizontal="center" vertical="center"/>
    </xf>
    <xf numFmtId="41" fontId="5" fillId="0" borderId="13" xfId="1" quotePrefix="1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horizontal="center" vertical="center" justifyLastLine="1"/>
    </xf>
    <xf numFmtId="41" fontId="5" fillId="0" borderId="11" xfId="1" applyNumberFormat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distributed" vertical="center" wrapText="1" indent="1" shrinkToFit="1"/>
    </xf>
    <xf numFmtId="0" fontId="5" fillId="0" borderId="9" xfId="1" applyFont="1" applyBorder="1" applyAlignment="1">
      <alignment horizontal="distributed" vertical="center" indent="1" shrinkToFit="1"/>
    </xf>
    <xf numFmtId="0" fontId="5" fillId="0" borderId="7" xfId="1" applyFont="1" applyBorder="1" applyAlignment="1">
      <alignment horizontal="distributed" vertical="center" wrapText="1" indent="1" shrinkToFit="1"/>
    </xf>
    <xf numFmtId="0" fontId="5" fillId="0" borderId="7" xfId="1" applyFont="1" applyBorder="1" applyAlignment="1">
      <alignment horizontal="distributed" vertical="center" indent="1" shrinkToFit="1"/>
    </xf>
    <xf numFmtId="41" fontId="5" fillId="0" borderId="11" xfId="1" applyNumberFormat="1" applyFont="1" applyBorder="1" applyAlignment="1">
      <alignment horizontal="distributed" vertical="center" justifyLastLine="1"/>
    </xf>
    <xf numFmtId="41" fontId="5" fillId="0" borderId="9" xfId="0" applyNumberFormat="1" applyFont="1" applyBorder="1" applyAlignment="1">
      <alignment horizontal="distributed" vertical="center" justifyLastLine="1"/>
    </xf>
    <xf numFmtId="41" fontId="5" fillId="0" borderId="7" xfId="1" applyNumberFormat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indent="2"/>
    </xf>
    <xf numFmtId="0" fontId="5" fillId="0" borderId="14" xfId="1" applyFont="1" applyBorder="1" applyAlignment="1">
      <alignment horizontal="distributed" vertical="center" indent="2"/>
    </xf>
    <xf numFmtId="0" fontId="5" fillId="0" borderId="6" xfId="1" applyFont="1" applyBorder="1" applyAlignment="1">
      <alignment horizontal="distributed" vertical="center" indent="2"/>
    </xf>
    <xf numFmtId="41" fontId="5" fillId="0" borderId="5" xfId="1" applyNumberFormat="1" applyFont="1" applyBorder="1" applyAlignment="1">
      <alignment horizontal="distributed" vertical="center" justifyLastLine="1" shrinkToFit="1"/>
    </xf>
    <xf numFmtId="41" fontId="5" fillId="0" borderId="14" xfId="1" applyNumberFormat="1" applyFont="1" applyBorder="1" applyAlignment="1">
      <alignment horizontal="distributed" vertical="center" justifyLastLine="1" shrinkToFit="1"/>
    </xf>
    <xf numFmtId="41" fontId="5" fillId="0" borderId="6" xfId="1" applyNumberFormat="1" applyFont="1" applyBorder="1" applyAlignment="1">
      <alignment horizontal="distributed" vertical="center" justifyLastLine="1" shrinkToFit="1"/>
    </xf>
    <xf numFmtId="0" fontId="5" fillId="0" borderId="5" xfId="1" applyFont="1" applyBorder="1" applyAlignment="1">
      <alignment horizontal="center" vertical="center" justifyLastLine="1"/>
    </xf>
    <xf numFmtId="0" fontId="5" fillId="0" borderId="14" xfId="1" applyFont="1" applyBorder="1" applyAlignment="1">
      <alignment horizontal="center" vertical="center" justifyLastLine="1"/>
    </xf>
    <xf numFmtId="0" fontId="5" fillId="0" borderId="6" xfId="1" applyFont="1" applyBorder="1" applyAlignment="1">
      <alignment horizontal="center" vertical="center" justifyLastLine="1"/>
    </xf>
    <xf numFmtId="0" fontId="5" fillId="0" borderId="9" xfId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distributed" vertical="center" shrinkToFit="1"/>
    </xf>
    <xf numFmtId="41" fontId="5" fillId="0" borderId="4" xfId="1" applyNumberFormat="1" applyFont="1" applyBorder="1" applyAlignment="1">
      <alignment horizontal="distributed" vertical="center" justifyLastLine="1" shrinkToFit="1"/>
    </xf>
    <xf numFmtId="41" fontId="5" fillId="0" borderId="9" xfId="1" applyNumberFormat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indent="1" shrinkToFit="1"/>
    </xf>
    <xf numFmtId="0" fontId="5" fillId="0" borderId="10" xfId="1" applyFont="1" applyBorder="1" applyAlignment="1">
      <alignment horizontal="distributed" vertical="center" indent="1" shrinkToFit="1"/>
    </xf>
    <xf numFmtId="0" fontId="5" fillId="0" borderId="1" xfId="1" applyFont="1" applyBorder="1" applyAlignment="1">
      <alignment horizontal="distributed" vertical="center" indent="1" shrinkToFit="1"/>
    </xf>
    <xf numFmtId="0" fontId="5" fillId="0" borderId="12" xfId="1" applyFont="1" applyBorder="1" applyAlignment="1">
      <alignment horizontal="distributed" vertical="center" indent="1" shrinkToFit="1"/>
    </xf>
    <xf numFmtId="41" fontId="5" fillId="0" borderId="0" xfId="1" applyNumberFormat="1" applyFont="1" applyAlignment="1">
      <alignment horizontal="distributed" vertical="center" justifyLastLine="1"/>
    </xf>
    <xf numFmtId="41" fontId="5" fillId="0" borderId="1" xfId="1" applyNumberFormat="1" applyFont="1" applyBorder="1" applyAlignment="1">
      <alignment horizontal="distributed" vertical="center" justifyLastLine="1"/>
    </xf>
    <xf numFmtId="41" fontId="5" fillId="0" borderId="4" xfId="1" applyNumberFormat="1" applyFont="1" applyBorder="1" applyAlignment="1">
      <alignment vertical="center" shrinkToFit="1"/>
    </xf>
    <xf numFmtId="41" fontId="5" fillId="0" borderId="11" xfId="1" applyNumberFormat="1" applyFont="1" applyBorder="1" applyAlignment="1">
      <alignment vertical="center" shrinkToFit="1"/>
    </xf>
    <xf numFmtId="0" fontId="5" fillId="0" borderId="11" xfId="1" applyFont="1" applyBorder="1" applyAlignment="1">
      <alignment horizontal="distributed" vertical="center" justifyLastLine="1"/>
    </xf>
    <xf numFmtId="49" fontId="5" fillId="5" borderId="0" xfId="1" applyNumberFormat="1" applyFont="1" applyFill="1">
      <alignment vertical="center"/>
    </xf>
    <xf numFmtId="49" fontId="7" fillId="5" borderId="0" xfId="1" applyNumberFormat="1" applyFont="1" applyFill="1">
      <alignment vertical="center"/>
    </xf>
    <xf numFmtId="0" fontId="5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5" fillId="5" borderId="1" xfId="1" applyFont="1" applyFill="1" applyBorder="1">
      <alignment vertical="center"/>
    </xf>
    <xf numFmtId="0" fontId="7" fillId="5" borderId="1" xfId="1" applyFont="1" applyFill="1" applyBorder="1">
      <alignment vertical="center"/>
    </xf>
    <xf numFmtId="0" fontId="5" fillId="5" borderId="10" xfId="1" applyFont="1" applyFill="1" applyBorder="1" applyAlignment="1">
      <alignment vertical="center" shrinkToFit="1"/>
    </xf>
    <xf numFmtId="0" fontId="7" fillId="5" borderId="1" xfId="1" applyFont="1" applyFill="1" applyBorder="1" applyAlignment="1">
      <alignment vertical="center" shrinkToFit="1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1" quotePrefix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9" xfId="1" applyFont="1" applyBorder="1">
      <alignment vertical="center"/>
    </xf>
    <xf numFmtId="0" fontId="7" fillId="0" borderId="11" xfId="1" applyFont="1" applyBorder="1">
      <alignment vertical="center"/>
    </xf>
    <xf numFmtId="0" fontId="5" fillId="0" borderId="5" xfId="1" applyFont="1" applyBorder="1" applyAlignment="1">
      <alignment horizontal="distributed" vertical="center" indent="3"/>
    </xf>
    <xf numFmtId="0" fontId="5" fillId="0" borderId="6" xfId="1" applyFont="1" applyBorder="1" applyAlignment="1">
      <alignment horizontal="distributed" vertical="center" indent="3"/>
    </xf>
    <xf numFmtId="0" fontId="5" fillId="0" borderId="4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5" xfId="1" quotePrefix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181" fontId="5" fillId="0" borderId="4" xfId="2" applyNumberFormat="1" applyFont="1" applyFill="1" applyBorder="1" applyAlignment="1">
      <alignment horizontal="center" vertical="center"/>
    </xf>
    <xf numFmtId="181" fontId="5" fillId="0" borderId="9" xfId="2" applyNumberFormat="1" applyFont="1" applyFill="1" applyBorder="1" applyAlignment="1">
      <alignment horizontal="center" vertical="center"/>
    </xf>
    <xf numFmtId="181" fontId="5" fillId="0" borderId="11" xfId="2" applyNumberFormat="1" applyFont="1" applyFill="1" applyBorder="1" applyAlignment="1">
      <alignment horizontal="center" vertical="center"/>
    </xf>
    <xf numFmtId="181" fontId="5" fillId="0" borderId="4" xfId="2" applyNumberFormat="1" applyFont="1" applyFill="1" applyBorder="1" applyAlignment="1">
      <alignment horizontal="center" vertical="center" wrapText="1"/>
    </xf>
    <xf numFmtId="181" fontId="5" fillId="0" borderId="9" xfId="2" applyNumberFormat="1" applyFont="1" applyFill="1" applyBorder="1" applyAlignment="1">
      <alignment horizontal="center" vertical="center" wrapText="1"/>
    </xf>
    <xf numFmtId="181" fontId="5" fillId="0" borderId="11" xfId="2" applyNumberFormat="1" applyFont="1" applyFill="1" applyBorder="1" applyAlignment="1">
      <alignment horizontal="center" vertical="center" wrapText="1"/>
    </xf>
    <xf numFmtId="0" fontId="5" fillId="0" borderId="4" xfId="1" quotePrefix="1" applyFont="1" applyBorder="1" applyAlignment="1">
      <alignment horizontal="center" vertical="center" wrapText="1"/>
    </xf>
    <xf numFmtId="0" fontId="5" fillId="0" borderId="4" xfId="1" quotePrefix="1" applyFont="1" applyBorder="1" applyAlignment="1">
      <alignment horizontal="center" vertical="center" wrapText="1" shrinkToFit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81" fontId="5" fillId="0" borderId="5" xfId="2" applyNumberFormat="1" applyFont="1" applyFill="1" applyBorder="1" applyAlignment="1">
      <alignment horizontal="center" vertical="center"/>
    </xf>
    <xf numFmtId="181" fontId="5" fillId="0" borderId="14" xfId="2" applyNumberFormat="1" applyFont="1" applyFill="1" applyBorder="1" applyAlignment="1">
      <alignment horizontal="center" vertical="center"/>
    </xf>
    <xf numFmtId="181" fontId="5" fillId="0" borderId="6" xfId="2" applyNumberFormat="1" applyFont="1" applyFill="1" applyBorder="1" applyAlignment="1">
      <alignment horizontal="center" vertical="center"/>
    </xf>
    <xf numFmtId="181" fontId="5" fillId="0" borderId="5" xfId="1" applyNumberFormat="1" applyFont="1" applyBorder="1" applyAlignment="1">
      <alignment horizontal="center" vertical="center"/>
    </xf>
    <xf numFmtId="181" fontId="5" fillId="0" borderId="14" xfId="1" applyNumberFormat="1" applyFont="1" applyBorder="1" applyAlignment="1">
      <alignment horizontal="center" vertical="center"/>
    </xf>
    <xf numFmtId="181" fontId="5" fillId="0" borderId="6" xfId="1" applyNumberFormat="1" applyFont="1" applyBorder="1" applyAlignment="1">
      <alignment horizontal="center" vertical="center"/>
    </xf>
    <xf numFmtId="181" fontId="5" fillId="0" borderId="4" xfId="1" applyNumberFormat="1" applyFont="1" applyBorder="1" applyAlignment="1">
      <alignment horizontal="center" vertical="center"/>
    </xf>
    <xf numFmtId="181" fontId="5" fillId="0" borderId="9" xfId="1" applyNumberFormat="1" applyFont="1" applyBorder="1" applyAlignment="1">
      <alignment horizontal="center" vertical="center"/>
    </xf>
    <xf numFmtId="181" fontId="5" fillId="0" borderId="11" xfId="1" applyNumberFormat="1" applyFont="1" applyBorder="1" applyAlignment="1">
      <alignment horizontal="center" vertical="center"/>
    </xf>
    <xf numFmtId="181" fontId="5" fillId="0" borderId="9" xfId="1" applyNumberFormat="1" applyFont="1" applyBorder="1" applyAlignment="1">
      <alignment horizontal="center" vertical="center" wrapText="1"/>
    </xf>
    <xf numFmtId="181" fontId="7" fillId="0" borderId="11" xfId="1" applyNumberFormat="1" applyFont="1" applyBorder="1" applyAlignment="1">
      <alignment horizontal="center" vertical="center" wrapText="1"/>
    </xf>
    <xf numFmtId="0" fontId="5" fillId="0" borderId="13" xfId="1" quotePrefix="1" applyFont="1" applyBorder="1" applyAlignment="1">
      <alignment horizontal="center" vertical="center" wrapText="1"/>
    </xf>
    <xf numFmtId="0" fontId="5" fillId="0" borderId="13" xfId="1" quotePrefix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41" fontId="5" fillId="0" borderId="9" xfId="0" applyNumberFormat="1" applyFont="1" applyFill="1" applyBorder="1" applyAlignment="1">
      <alignment horizontal="distributed" vertical="center" justifyLastLine="1"/>
    </xf>
    <xf numFmtId="41" fontId="2" fillId="0" borderId="2" xfId="1" applyNumberFormat="1" applyFont="1" applyBorder="1" applyAlignment="1">
      <alignment horizontal="center" vertical="center"/>
    </xf>
    <xf numFmtId="41" fontId="2" fillId="0" borderId="3" xfId="1" applyNumberFormat="1" applyFont="1" applyBorder="1" applyAlignment="1">
      <alignment horizontal="center" vertical="center"/>
    </xf>
    <xf numFmtId="41" fontId="2" fillId="0" borderId="13" xfId="1" applyNumberFormat="1" applyFont="1" applyBorder="1" applyAlignment="1">
      <alignment horizontal="center" vertical="center"/>
    </xf>
    <xf numFmtId="41" fontId="2" fillId="0" borderId="10" xfId="1" applyNumberFormat="1" applyFont="1" applyBorder="1" applyAlignment="1">
      <alignment horizontal="center" vertical="center"/>
    </xf>
    <xf numFmtId="41" fontId="2" fillId="0" borderId="4" xfId="1" applyNumberFormat="1" applyFont="1" applyBorder="1" applyAlignment="1">
      <alignment horizontal="center" vertical="center"/>
    </xf>
    <xf numFmtId="41" fontId="2" fillId="0" borderId="11" xfId="1" applyNumberFormat="1" applyFont="1" applyBorder="1" applyAlignment="1">
      <alignment horizontal="center" vertical="center"/>
    </xf>
    <xf numFmtId="41" fontId="2" fillId="0" borderId="6" xfId="1" quotePrefix="1" applyNumberFormat="1" applyFont="1" applyBorder="1" applyAlignment="1">
      <alignment horizontal="center" vertical="center"/>
    </xf>
    <xf numFmtId="41" fontId="2" fillId="0" borderId="5" xfId="1" quotePrefix="1" applyNumberFormat="1" applyFont="1" applyBorder="1" applyAlignment="1">
      <alignment horizontal="center" vertical="center"/>
    </xf>
    <xf numFmtId="41" fontId="2" fillId="0" borderId="14" xfId="1" quotePrefix="1" applyNumberFormat="1" applyFont="1" applyBorder="1" applyAlignment="1">
      <alignment horizontal="center" vertical="center"/>
    </xf>
    <xf numFmtId="41" fontId="2" fillId="0" borderId="4" xfId="1" applyNumberFormat="1" applyFont="1" applyBorder="1" applyAlignment="1">
      <alignment horizontal="center" vertical="center" wrapText="1"/>
    </xf>
    <xf numFmtId="41" fontId="2" fillId="0" borderId="11" xfId="1" applyNumberFormat="1" applyFont="1" applyBorder="1" applyAlignment="1">
      <alignment horizontal="center" vertical="center" wrapText="1"/>
    </xf>
    <xf numFmtId="41" fontId="2" fillId="0" borderId="9" xfId="1" applyNumberFormat="1" applyFont="1" applyBorder="1" applyAlignment="1">
      <alignment horizontal="center" vertical="center" wrapText="1"/>
    </xf>
    <xf numFmtId="41" fontId="2" fillId="0" borderId="10" xfId="1" applyNumberFormat="1" applyFont="1" applyBorder="1" applyAlignment="1">
      <alignment horizontal="center" vertical="center" wrapText="1"/>
    </xf>
    <xf numFmtId="49" fontId="2" fillId="6" borderId="0" xfId="1" applyNumberFormat="1" applyFont="1" applyFill="1">
      <alignment vertical="center"/>
    </xf>
    <xf numFmtId="49" fontId="1" fillId="6" borderId="0" xfId="1" applyNumberFormat="1" applyFill="1">
      <alignment vertical="center"/>
    </xf>
    <xf numFmtId="0" fontId="2" fillId="6" borderId="0" xfId="1" applyFont="1" applyFill="1">
      <alignment vertical="center"/>
    </xf>
    <xf numFmtId="0" fontId="1" fillId="6" borderId="0" xfId="1" applyFill="1">
      <alignment vertical="center"/>
    </xf>
    <xf numFmtId="0" fontId="2" fillId="6" borderId="1" xfId="1" applyFont="1" applyFill="1" applyBorder="1">
      <alignment vertical="center"/>
    </xf>
    <xf numFmtId="0" fontId="1" fillId="6" borderId="1" xfId="1" applyFill="1" applyBorder="1">
      <alignment vertical="center"/>
    </xf>
    <xf numFmtId="0" fontId="2" fillId="6" borderId="10" xfId="1" applyFont="1" applyFill="1" applyBorder="1" applyAlignment="1">
      <alignment vertical="center" shrinkToFit="1"/>
    </xf>
    <xf numFmtId="0" fontId="1" fillId="6" borderId="1" xfId="1" applyFill="1" applyBorder="1" applyAlignment="1">
      <alignment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F00FF"/>
      <color rgb="FF0000FF"/>
      <color rgb="FFD60093"/>
      <color rgb="FF1C07B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1A732F4B-083E-469B-B937-B98E8ECBB283}"/>
            </a:ext>
          </a:extLst>
        </xdr:cNvPr>
        <xdr:cNvCxnSpPr>
          <a:cxnSpLocks noChangeShapeType="1"/>
        </xdr:cNvCxnSpPr>
      </xdr:nvCxnSpPr>
      <xdr:spPr bwMode="auto">
        <a:xfrm>
          <a:off x="1685925" y="628650"/>
          <a:ext cx="1133475" cy="8572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3</xdr:row>
      <xdr:rowOff>0</xdr:rowOff>
    </xdr:from>
    <xdr:to>
      <xdr:col>127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49BFE54F-4C52-40EE-8188-9A84A115BDEB}"/>
            </a:ext>
          </a:extLst>
        </xdr:cNvPr>
        <xdr:cNvSpPr>
          <a:spLocks noChangeShapeType="1"/>
        </xdr:cNvSpPr>
      </xdr:nvSpPr>
      <xdr:spPr bwMode="auto">
        <a:xfrm>
          <a:off x="148580475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1061BAC7-7A0F-4AF0-9682-79752BFB5CD7}"/>
            </a:ext>
          </a:extLst>
        </xdr:cNvPr>
        <xdr:cNvSpPr>
          <a:spLocks noChangeShapeType="1"/>
        </xdr:cNvSpPr>
      </xdr:nvSpPr>
      <xdr:spPr bwMode="auto">
        <a:xfrm>
          <a:off x="23060025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3964ABCE-71D7-4CDD-B46A-ACB39AA09415}"/>
            </a:ext>
          </a:extLst>
        </xdr:cNvPr>
        <xdr:cNvSpPr>
          <a:spLocks noChangeShapeType="1"/>
        </xdr:cNvSpPr>
      </xdr:nvSpPr>
      <xdr:spPr bwMode="auto">
        <a:xfrm>
          <a:off x="44386500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0</xdr:rowOff>
    </xdr:from>
    <xdr:to>
      <xdr:col>56</xdr:col>
      <xdr:colOff>0</xdr:colOff>
      <xdr:row>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FBE283B-5863-4239-B84E-70BDBB52FB58}"/>
            </a:ext>
          </a:extLst>
        </xdr:cNvPr>
        <xdr:cNvSpPr>
          <a:spLocks noChangeShapeType="1"/>
        </xdr:cNvSpPr>
      </xdr:nvSpPr>
      <xdr:spPr bwMode="auto">
        <a:xfrm>
          <a:off x="64112775" y="628650"/>
          <a:ext cx="11430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3</xdr:row>
      <xdr:rowOff>0</xdr:rowOff>
    </xdr:from>
    <xdr:to>
      <xdr:col>74</xdr:col>
      <xdr:colOff>0</xdr:colOff>
      <xdr:row>7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1259A708-C041-42CB-AA72-06CF515513B9}"/>
            </a:ext>
          </a:extLst>
        </xdr:cNvPr>
        <xdr:cNvSpPr>
          <a:spLocks noChangeShapeType="1"/>
        </xdr:cNvSpPr>
      </xdr:nvSpPr>
      <xdr:spPr bwMode="auto">
        <a:xfrm>
          <a:off x="85258275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3</xdr:row>
      <xdr:rowOff>0</xdr:rowOff>
    </xdr:from>
    <xdr:to>
      <xdr:col>91</xdr:col>
      <xdr:colOff>0</xdr:colOff>
      <xdr:row>7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13D6EC21-9867-40DB-A8C5-2BF59C86CE18}"/>
            </a:ext>
          </a:extLst>
        </xdr:cNvPr>
        <xdr:cNvSpPr>
          <a:spLocks noChangeShapeType="1"/>
        </xdr:cNvSpPr>
      </xdr:nvSpPr>
      <xdr:spPr bwMode="auto">
        <a:xfrm>
          <a:off x="106384725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3</xdr:row>
      <xdr:rowOff>0</xdr:rowOff>
    </xdr:from>
    <xdr:to>
      <xdr:col>109</xdr:col>
      <xdr:colOff>0</xdr:colOff>
      <xdr:row>7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ADDE9482-EDF9-4C11-9898-FCE33D3FCE14}"/>
            </a:ext>
          </a:extLst>
        </xdr:cNvPr>
        <xdr:cNvSpPr>
          <a:spLocks noChangeShapeType="1"/>
        </xdr:cNvSpPr>
      </xdr:nvSpPr>
      <xdr:spPr bwMode="auto">
        <a:xfrm>
          <a:off x="127558800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0</xdr:colOff>
      <xdr:row>3</xdr:row>
      <xdr:rowOff>0</xdr:rowOff>
    </xdr:from>
    <xdr:to>
      <xdr:col>144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2185781-CC05-456E-B556-6DB61AB8273F}"/>
            </a:ext>
          </a:extLst>
        </xdr:cNvPr>
        <xdr:cNvSpPr>
          <a:spLocks noChangeShapeType="1"/>
        </xdr:cNvSpPr>
      </xdr:nvSpPr>
      <xdr:spPr bwMode="auto">
        <a:xfrm>
          <a:off x="169564050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0</xdr:colOff>
      <xdr:row>3</xdr:row>
      <xdr:rowOff>0</xdr:rowOff>
    </xdr:from>
    <xdr:to>
      <xdr:col>162</xdr:col>
      <xdr:colOff>0</xdr:colOff>
      <xdr:row>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B138B46D-717E-45AC-AF81-B465C10328D4}"/>
            </a:ext>
          </a:extLst>
        </xdr:cNvPr>
        <xdr:cNvSpPr>
          <a:spLocks noChangeShapeType="1"/>
        </xdr:cNvSpPr>
      </xdr:nvSpPr>
      <xdr:spPr bwMode="auto">
        <a:xfrm>
          <a:off x="190728600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0</xdr:colOff>
      <xdr:row>3</xdr:row>
      <xdr:rowOff>0</xdr:rowOff>
    </xdr:from>
    <xdr:to>
      <xdr:col>179</xdr:col>
      <xdr:colOff>0</xdr:colOff>
      <xdr:row>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17B7549-27C6-4E2E-98BB-D5179C66DC64}"/>
            </a:ext>
          </a:extLst>
        </xdr:cNvPr>
        <xdr:cNvSpPr>
          <a:spLocks noChangeShapeType="1"/>
        </xdr:cNvSpPr>
      </xdr:nvSpPr>
      <xdr:spPr bwMode="auto">
        <a:xfrm>
          <a:off x="211712175" y="628650"/>
          <a:ext cx="11334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676275</xdr:colOff>
      <xdr:row>3</xdr:row>
      <xdr:rowOff>0</xdr:rowOff>
    </xdr:from>
    <xdr:to>
      <xdr:col>195</xdr:col>
      <xdr:colOff>114300</xdr:colOff>
      <xdr:row>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8EE13EE-C736-4F0A-B46C-52D5CE6E6A2E}"/>
            </a:ext>
          </a:extLst>
        </xdr:cNvPr>
        <xdr:cNvSpPr>
          <a:spLocks noChangeShapeType="1"/>
        </xdr:cNvSpPr>
      </xdr:nvSpPr>
      <xdr:spPr bwMode="auto">
        <a:xfrm>
          <a:off x="232750995" y="628650"/>
          <a:ext cx="113538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676275</xdr:colOff>
      <xdr:row>3</xdr:row>
      <xdr:rowOff>0</xdr:rowOff>
    </xdr:from>
    <xdr:to>
      <xdr:col>212</xdr:col>
      <xdr:colOff>114300</xdr:colOff>
      <xdr:row>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ED4F6169-7536-44D3-9CCD-4353DDF6A2A2}"/>
            </a:ext>
          </a:extLst>
        </xdr:cNvPr>
        <xdr:cNvSpPr>
          <a:spLocks noChangeShapeType="1"/>
        </xdr:cNvSpPr>
      </xdr:nvSpPr>
      <xdr:spPr bwMode="auto">
        <a:xfrm>
          <a:off x="253877445" y="628650"/>
          <a:ext cx="113538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FEFCCD-A457-410E-AFF7-D6FF969B5E24}"/>
            </a:ext>
          </a:extLst>
        </xdr:cNvPr>
        <xdr:cNvSpPr>
          <a:spLocks noChangeShapeType="1"/>
        </xdr:cNvSpPr>
      </xdr:nvSpPr>
      <xdr:spPr bwMode="auto">
        <a:xfrm>
          <a:off x="426720" y="628650"/>
          <a:ext cx="112585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A05759AF-6285-4C0B-B230-76F28F33F468}"/>
            </a:ext>
          </a:extLst>
        </xdr:cNvPr>
        <xdr:cNvSpPr>
          <a:spLocks noChangeShapeType="1"/>
        </xdr:cNvSpPr>
      </xdr:nvSpPr>
      <xdr:spPr bwMode="auto">
        <a:xfrm>
          <a:off x="440055" y="640080"/>
          <a:ext cx="112204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48CC24CF-1F5F-4CFE-B1FD-15538D871343}"/>
            </a:ext>
          </a:extLst>
        </xdr:cNvPr>
        <xdr:cNvSpPr>
          <a:spLocks noChangeShapeType="1"/>
        </xdr:cNvSpPr>
      </xdr:nvSpPr>
      <xdr:spPr bwMode="auto">
        <a:xfrm>
          <a:off x="199472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8E88304B-4650-4DA9-B7B5-0B7EB9C65EE1}"/>
            </a:ext>
          </a:extLst>
        </xdr:cNvPr>
        <xdr:cNvSpPr>
          <a:spLocks noChangeShapeType="1"/>
        </xdr:cNvSpPr>
      </xdr:nvSpPr>
      <xdr:spPr bwMode="auto">
        <a:xfrm>
          <a:off x="39454455" y="666750"/>
          <a:ext cx="1120140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7513F91B-78FC-4A6A-B2D9-E38847F34534}"/>
            </a:ext>
          </a:extLst>
        </xdr:cNvPr>
        <xdr:cNvSpPr>
          <a:spLocks noChangeShapeType="1"/>
        </xdr:cNvSpPr>
      </xdr:nvSpPr>
      <xdr:spPr bwMode="auto">
        <a:xfrm>
          <a:off x="5893308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04D7191D-8B42-4E53-922D-E92BEAF28B3E}"/>
            </a:ext>
          </a:extLst>
        </xdr:cNvPr>
        <xdr:cNvSpPr>
          <a:spLocks noChangeShapeType="1"/>
        </xdr:cNvSpPr>
      </xdr:nvSpPr>
      <xdr:spPr bwMode="auto">
        <a:xfrm>
          <a:off x="7842123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66667E47-6705-413E-B159-4DA74EFC962E}"/>
            </a:ext>
          </a:extLst>
        </xdr:cNvPr>
        <xdr:cNvSpPr>
          <a:spLocks noChangeShapeType="1"/>
        </xdr:cNvSpPr>
      </xdr:nvSpPr>
      <xdr:spPr bwMode="auto">
        <a:xfrm>
          <a:off x="99176205" y="666750"/>
          <a:ext cx="110299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2356D64C-C4A6-498B-8FF7-A05BBD1DEAB4}"/>
            </a:ext>
          </a:extLst>
        </xdr:cNvPr>
        <xdr:cNvSpPr>
          <a:spLocks noChangeShapeType="1"/>
        </xdr:cNvSpPr>
      </xdr:nvSpPr>
      <xdr:spPr bwMode="auto">
        <a:xfrm>
          <a:off x="1182833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DAFEEFBE-4B6F-4F68-B769-E8DC648BCA76}"/>
            </a:ext>
          </a:extLst>
        </xdr:cNvPr>
        <xdr:cNvSpPr>
          <a:spLocks noChangeShapeType="1"/>
        </xdr:cNvSpPr>
      </xdr:nvSpPr>
      <xdr:spPr bwMode="auto">
        <a:xfrm>
          <a:off x="1377715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9525</xdr:colOff>
      <xdr:row>3</xdr:row>
      <xdr:rowOff>38100</xdr:rowOff>
    </xdr:from>
    <xdr:to>
      <xdr:col>128</xdr:col>
      <xdr:colOff>28575</xdr:colOff>
      <xdr:row>7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EA476103-2C32-4C5D-8812-F932D7CABB9F}"/>
            </a:ext>
          </a:extLst>
        </xdr:cNvPr>
        <xdr:cNvSpPr>
          <a:spLocks noChangeShapeType="1"/>
        </xdr:cNvSpPr>
      </xdr:nvSpPr>
      <xdr:spPr bwMode="auto">
        <a:xfrm>
          <a:off x="157259655" y="666750"/>
          <a:ext cx="112966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9A8D8A9E-9B01-4BBC-8968-7E92B7888354}"/>
            </a:ext>
          </a:extLst>
        </xdr:cNvPr>
        <xdr:cNvSpPr>
          <a:spLocks noChangeShapeType="1"/>
        </xdr:cNvSpPr>
      </xdr:nvSpPr>
      <xdr:spPr bwMode="auto">
        <a:xfrm>
          <a:off x="176736375" y="640080"/>
          <a:ext cx="112585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B8777804-4C44-4002-8A9F-DD2DCB008957}"/>
            </a:ext>
          </a:extLst>
        </xdr:cNvPr>
        <xdr:cNvSpPr>
          <a:spLocks noChangeShapeType="1"/>
        </xdr:cNvSpPr>
      </xdr:nvSpPr>
      <xdr:spPr bwMode="auto">
        <a:xfrm>
          <a:off x="1962550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517930D1-8062-4DBC-AD64-7178A1566E68}"/>
            </a:ext>
          </a:extLst>
        </xdr:cNvPr>
        <xdr:cNvSpPr>
          <a:spLocks noChangeShapeType="1"/>
        </xdr:cNvSpPr>
      </xdr:nvSpPr>
      <xdr:spPr bwMode="auto">
        <a:xfrm>
          <a:off x="21575268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ACBB60A5-7BB3-4CD5-85A1-369320509614}"/>
            </a:ext>
          </a:extLst>
        </xdr:cNvPr>
        <xdr:cNvSpPr>
          <a:spLocks noChangeShapeType="1"/>
        </xdr:cNvSpPr>
      </xdr:nvSpPr>
      <xdr:spPr bwMode="auto">
        <a:xfrm>
          <a:off x="2354218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F1BA70F4-2A4E-4462-BC16-488D0BC337C2}"/>
            </a:ext>
          </a:extLst>
        </xdr:cNvPr>
        <xdr:cNvSpPr>
          <a:spLocks noChangeShapeType="1"/>
        </xdr:cNvSpPr>
      </xdr:nvSpPr>
      <xdr:spPr bwMode="auto">
        <a:xfrm>
          <a:off x="2550242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B8934D97-E059-427F-9990-C60499E5D6B4}"/>
            </a:ext>
          </a:extLst>
        </xdr:cNvPr>
        <xdr:cNvSpPr>
          <a:spLocks noChangeShapeType="1"/>
        </xdr:cNvSpPr>
      </xdr:nvSpPr>
      <xdr:spPr bwMode="auto">
        <a:xfrm>
          <a:off x="2738647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8CA93122-E595-4031-97C8-AE698FA89FF9}"/>
            </a:ext>
          </a:extLst>
        </xdr:cNvPr>
        <xdr:cNvSpPr>
          <a:spLocks noChangeShapeType="1"/>
        </xdr:cNvSpPr>
      </xdr:nvSpPr>
      <xdr:spPr bwMode="auto">
        <a:xfrm>
          <a:off x="2927051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FEF70DE9-137E-461F-9120-72307B383ED2}"/>
            </a:ext>
          </a:extLst>
        </xdr:cNvPr>
        <xdr:cNvSpPr>
          <a:spLocks noChangeShapeType="1"/>
        </xdr:cNvSpPr>
      </xdr:nvSpPr>
      <xdr:spPr bwMode="auto">
        <a:xfrm>
          <a:off x="426720" y="628650"/>
          <a:ext cx="112585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649317AB-E219-4DB0-BFA9-EC53F7CDD83D}"/>
            </a:ext>
          </a:extLst>
        </xdr:cNvPr>
        <xdr:cNvSpPr>
          <a:spLocks noChangeShapeType="1"/>
        </xdr:cNvSpPr>
      </xdr:nvSpPr>
      <xdr:spPr bwMode="auto">
        <a:xfrm>
          <a:off x="440055" y="640080"/>
          <a:ext cx="112204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3085D70B-DDC2-45D5-B683-542F6AE70011}"/>
            </a:ext>
          </a:extLst>
        </xdr:cNvPr>
        <xdr:cNvSpPr>
          <a:spLocks noChangeShapeType="1"/>
        </xdr:cNvSpPr>
      </xdr:nvSpPr>
      <xdr:spPr bwMode="auto">
        <a:xfrm>
          <a:off x="199472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2D900C01-6CB6-4724-AE55-89C9BBF50813}"/>
            </a:ext>
          </a:extLst>
        </xdr:cNvPr>
        <xdr:cNvSpPr>
          <a:spLocks noChangeShapeType="1"/>
        </xdr:cNvSpPr>
      </xdr:nvSpPr>
      <xdr:spPr bwMode="auto">
        <a:xfrm>
          <a:off x="39454455" y="666750"/>
          <a:ext cx="1120140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C56D1A7E-1A10-4E2E-B962-971226DAEDD7}"/>
            </a:ext>
          </a:extLst>
        </xdr:cNvPr>
        <xdr:cNvSpPr>
          <a:spLocks noChangeShapeType="1"/>
        </xdr:cNvSpPr>
      </xdr:nvSpPr>
      <xdr:spPr bwMode="auto">
        <a:xfrm>
          <a:off x="5893308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ABE3A17E-EFDB-4815-8393-E4AAC6B3AB51}"/>
            </a:ext>
          </a:extLst>
        </xdr:cNvPr>
        <xdr:cNvSpPr>
          <a:spLocks noChangeShapeType="1"/>
        </xdr:cNvSpPr>
      </xdr:nvSpPr>
      <xdr:spPr bwMode="auto">
        <a:xfrm>
          <a:off x="7842123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E82853B-F8C6-4606-A473-4297392939DE}"/>
            </a:ext>
          </a:extLst>
        </xdr:cNvPr>
        <xdr:cNvSpPr>
          <a:spLocks noChangeShapeType="1"/>
        </xdr:cNvSpPr>
      </xdr:nvSpPr>
      <xdr:spPr bwMode="auto">
        <a:xfrm>
          <a:off x="99176205" y="666750"/>
          <a:ext cx="110299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5ECD6AC9-82D2-4339-82CA-E46C95E76B98}"/>
            </a:ext>
          </a:extLst>
        </xdr:cNvPr>
        <xdr:cNvSpPr>
          <a:spLocks noChangeShapeType="1"/>
        </xdr:cNvSpPr>
      </xdr:nvSpPr>
      <xdr:spPr bwMode="auto">
        <a:xfrm>
          <a:off x="1182833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D1F59C2B-0259-4C0B-A18C-0839BE516966}"/>
            </a:ext>
          </a:extLst>
        </xdr:cNvPr>
        <xdr:cNvSpPr>
          <a:spLocks noChangeShapeType="1"/>
        </xdr:cNvSpPr>
      </xdr:nvSpPr>
      <xdr:spPr bwMode="auto">
        <a:xfrm>
          <a:off x="1377715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29937914-793B-4C1F-B575-F4DA62EC7ED8}"/>
            </a:ext>
          </a:extLst>
        </xdr:cNvPr>
        <xdr:cNvSpPr>
          <a:spLocks noChangeShapeType="1"/>
        </xdr:cNvSpPr>
      </xdr:nvSpPr>
      <xdr:spPr bwMode="auto">
        <a:xfrm>
          <a:off x="176736375" y="640080"/>
          <a:ext cx="112585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2C5EED6F-E58D-4889-9D78-582E8A80AE52}"/>
            </a:ext>
          </a:extLst>
        </xdr:cNvPr>
        <xdr:cNvSpPr>
          <a:spLocks noChangeShapeType="1"/>
        </xdr:cNvSpPr>
      </xdr:nvSpPr>
      <xdr:spPr bwMode="auto">
        <a:xfrm>
          <a:off x="1962550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FA8312B5-62E2-41C2-AE01-177CCB66034C}"/>
            </a:ext>
          </a:extLst>
        </xdr:cNvPr>
        <xdr:cNvSpPr>
          <a:spLocks noChangeShapeType="1"/>
        </xdr:cNvSpPr>
      </xdr:nvSpPr>
      <xdr:spPr bwMode="auto">
        <a:xfrm>
          <a:off x="215752680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FD5159F4-899E-43EE-87A5-B3792949A067}"/>
            </a:ext>
          </a:extLst>
        </xdr:cNvPr>
        <xdr:cNvSpPr>
          <a:spLocks noChangeShapeType="1"/>
        </xdr:cNvSpPr>
      </xdr:nvSpPr>
      <xdr:spPr bwMode="auto">
        <a:xfrm>
          <a:off x="2354218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32" name="Line 44">
          <a:extLst>
            <a:ext uri="{FF2B5EF4-FFF2-40B4-BE49-F238E27FC236}">
              <a16:creationId xmlns:a16="http://schemas.microsoft.com/office/drawing/2014/main" id="{F7A7B043-11C8-42BB-A61C-227880D48AD0}"/>
            </a:ext>
          </a:extLst>
        </xdr:cNvPr>
        <xdr:cNvSpPr>
          <a:spLocks noChangeShapeType="1"/>
        </xdr:cNvSpPr>
      </xdr:nvSpPr>
      <xdr:spPr bwMode="auto">
        <a:xfrm>
          <a:off x="2550242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33" name="Line 45">
          <a:extLst>
            <a:ext uri="{FF2B5EF4-FFF2-40B4-BE49-F238E27FC236}">
              <a16:creationId xmlns:a16="http://schemas.microsoft.com/office/drawing/2014/main" id="{B606F841-BFD7-4F48-B390-9416D54C8674}"/>
            </a:ext>
          </a:extLst>
        </xdr:cNvPr>
        <xdr:cNvSpPr>
          <a:spLocks noChangeShapeType="1"/>
        </xdr:cNvSpPr>
      </xdr:nvSpPr>
      <xdr:spPr bwMode="auto">
        <a:xfrm>
          <a:off x="27386470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34" name="Line 46">
          <a:extLst>
            <a:ext uri="{FF2B5EF4-FFF2-40B4-BE49-F238E27FC236}">
              <a16:creationId xmlns:a16="http://schemas.microsoft.com/office/drawing/2014/main" id="{0807D7A3-DF34-4A8C-8C20-68364BE3471E}"/>
            </a:ext>
          </a:extLst>
        </xdr:cNvPr>
        <xdr:cNvSpPr>
          <a:spLocks noChangeShapeType="1"/>
        </xdr:cNvSpPr>
      </xdr:nvSpPr>
      <xdr:spPr bwMode="auto">
        <a:xfrm>
          <a:off x="292705155" y="666750"/>
          <a:ext cx="1129665" cy="7886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1EC75BB-E0A9-47B6-88D0-A97608A88B2F}"/>
            </a:ext>
          </a:extLst>
        </xdr:cNvPr>
        <xdr:cNvSpPr>
          <a:spLocks noChangeShapeType="1"/>
        </xdr:cNvSpPr>
      </xdr:nvSpPr>
      <xdr:spPr bwMode="auto">
        <a:xfrm>
          <a:off x="1245870" y="628650"/>
          <a:ext cx="112585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8F3DDBD-1249-484B-AB01-119485C78FD3}"/>
            </a:ext>
          </a:extLst>
        </xdr:cNvPr>
        <xdr:cNvSpPr>
          <a:spLocks noChangeShapeType="1"/>
        </xdr:cNvSpPr>
      </xdr:nvSpPr>
      <xdr:spPr bwMode="auto">
        <a:xfrm>
          <a:off x="1259205" y="640080"/>
          <a:ext cx="112204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68419AD2-6CD2-4F5C-AF54-A52EB042BF9A}"/>
            </a:ext>
          </a:extLst>
        </xdr:cNvPr>
        <xdr:cNvSpPr>
          <a:spLocks noChangeShapeType="1"/>
        </xdr:cNvSpPr>
      </xdr:nvSpPr>
      <xdr:spPr bwMode="auto">
        <a:xfrm>
          <a:off x="2113616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A5DDDD0D-3125-43EF-A1E4-FF75EF553215}"/>
            </a:ext>
          </a:extLst>
        </xdr:cNvPr>
        <xdr:cNvSpPr>
          <a:spLocks noChangeShapeType="1"/>
        </xdr:cNvSpPr>
      </xdr:nvSpPr>
      <xdr:spPr bwMode="auto">
        <a:xfrm>
          <a:off x="2325357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24F3EC22-7FA6-4241-A831-07F32B2A3A9F}"/>
            </a:ext>
          </a:extLst>
        </xdr:cNvPr>
        <xdr:cNvSpPr>
          <a:spLocks noChangeShapeType="1"/>
        </xdr:cNvSpPr>
      </xdr:nvSpPr>
      <xdr:spPr bwMode="auto">
        <a:xfrm>
          <a:off x="25359550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4C517FD1-3BF8-437B-BCA0-66548D6D5FBC}"/>
            </a:ext>
          </a:extLst>
        </xdr:cNvPr>
        <xdr:cNvSpPr>
          <a:spLocks noChangeShapeType="1"/>
        </xdr:cNvSpPr>
      </xdr:nvSpPr>
      <xdr:spPr bwMode="auto">
        <a:xfrm>
          <a:off x="2728455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4297D2A7-B4F3-4183-ACF1-1E452D24C253}"/>
            </a:ext>
          </a:extLst>
        </xdr:cNvPr>
        <xdr:cNvSpPr>
          <a:spLocks noChangeShapeType="1"/>
        </xdr:cNvSpPr>
      </xdr:nvSpPr>
      <xdr:spPr bwMode="auto">
        <a:xfrm>
          <a:off x="291095430" y="666750"/>
          <a:ext cx="110299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85CF341-5DAC-41B8-8066-E79ABECF791A}"/>
            </a:ext>
          </a:extLst>
        </xdr:cNvPr>
        <xdr:cNvSpPr>
          <a:spLocks noChangeShapeType="1"/>
        </xdr:cNvSpPr>
      </xdr:nvSpPr>
      <xdr:spPr bwMode="auto">
        <a:xfrm>
          <a:off x="3093548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D6BE75AF-C8AA-42C5-B5B6-505BEC7FBD56}"/>
            </a:ext>
          </a:extLst>
        </xdr:cNvPr>
        <xdr:cNvSpPr>
          <a:spLocks noChangeShapeType="1"/>
        </xdr:cNvSpPr>
      </xdr:nvSpPr>
      <xdr:spPr bwMode="auto">
        <a:xfrm>
          <a:off x="3282810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4CE6ED8-08D8-4CE8-8404-74A0649F3005}"/>
            </a:ext>
          </a:extLst>
        </xdr:cNvPr>
        <xdr:cNvSpPr>
          <a:spLocks noChangeShapeType="1"/>
        </xdr:cNvSpPr>
      </xdr:nvSpPr>
      <xdr:spPr bwMode="auto">
        <a:xfrm>
          <a:off x="34609278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B5FC8D48-134C-41A7-BD1E-8BB83555F5CF}"/>
            </a:ext>
          </a:extLst>
        </xdr:cNvPr>
        <xdr:cNvSpPr>
          <a:spLocks noChangeShapeType="1"/>
        </xdr:cNvSpPr>
      </xdr:nvSpPr>
      <xdr:spPr bwMode="auto">
        <a:xfrm>
          <a:off x="36617148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97D5BC8F-57F5-461A-A433-2FF902465BD4}"/>
            </a:ext>
          </a:extLst>
        </xdr:cNvPr>
        <xdr:cNvSpPr>
          <a:spLocks noChangeShapeType="1"/>
        </xdr:cNvSpPr>
      </xdr:nvSpPr>
      <xdr:spPr bwMode="auto">
        <a:xfrm>
          <a:off x="3850119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ABDDBFA5-77CE-4178-8EEF-58AFAD528204}"/>
            </a:ext>
          </a:extLst>
        </xdr:cNvPr>
        <xdr:cNvSpPr>
          <a:spLocks noChangeShapeType="1"/>
        </xdr:cNvSpPr>
      </xdr:nvSpPr>
      <xdr:spPr bwMode="auto">
        <a:xfrm>
          <a:off x="1245870" y="628650"/>
          <a:ext cx="112585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4361B5EA-C1B1-4F1F-B8B7-79443C9C75D1}"/>
            </a:ext>
          </a:extLst>
        </xdr:cNvPr>
        <xdr:cNvSpPr>
          <a:spLocks noChangeShapeType="1"/>
        </xdr:cNvSpPr>
      </xdr:nvSpPr>
      <xdr:spPr bwMode="auto">
        <a:xfrm>
          <a:off x="1259205" y="640080"/>
          <a:ext cx="1122045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16" name="Line 40">
          <a:extLst>
            <a:ext uri="{FF2B5EF4-FFF2-40B4-BE49-F238E27FC236}">
              <a16:creationId xmlns:a16="http://schemas.microsoft.com/office/drawing/2014/main" id="{A2D5A223-22B6-45D2-9D9E-96E7225072FD}"/>
            </a:ext>
          </a:extLst>
        </xdr:cNvPr>
        <xdr:cNvSpPr>
          <a:spLocks noChangeShapeType="1"/>
        </xdr:cNvSpPr>
      </xdr:nvSpPr>
      <xdr:spPr bwMode="auto">
        <a:xfrm>
          <a:off x="2113616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17" name="Line 41">
          <a:extLst>
            <a:ext uri="{FF2B5EF4-FFF2-40B4-BE49-F238E27FC236}">
              <a16:creationId xmlns:a16="http://schemas.microsoft.com/office/drawing/2014/main" id="{903F3716-C21C-4439-8523-21EFA3399DBC}"/>
            </a:ext>
          </a:extLst>
        </xdr:cNvPr>
        <xdr:cNvSpPr>
          <a:spLocks noChangeShapeType="1"/>
        </xdr:cNvSpPr>
      </xdr:nvSpPr>
      <xdr:spPr bwMode="auto">
        <a:xfrm>
          <a:off x="2325357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F0F1829B-6BBA-482A-88A7-852A6A8AE3C5}"/>
            </a:ext>
          </a:extLst>
        </xdr:cNvPr>
        <xdr:cNvSpPr>
          <a:spLocks noChangeShapeType="1"/>
        </xdr:cNvSpPr>
      </xdr:nvSpPr>
      <xdr:spPr bwMode="auto">
        <a:xfrm>
          <a:off x="25359550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475ABB67-8AA6-4F01-AB4C-28A84EB37E11}"/>
            </a:ext>
          </a:extLst>
        </xdr:cNvPr>
        <xdr:cNvSpPr>
          <a:spLocks noChangeShapeType="1"/>
        </xdr:cNvSpPr>
      </xdr:nvSpPr>
      <xdr:spPr bwMode="auto">
        <a:xfrm>
          <a:off x="2728455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68983653-8C1A-41F0-A14B-3830D59E0E1D}"/>
            </a:ext>
          </a:extLst>
        </xdr:cNvPr>
        <xdr:cNvSpPr>
          <a:spLocks noChangeShapeType="1"/>
        </xdr:cNvSpPr>
      </xdr:nvSpPr>
      <xdr:spPr bwMode="auto">
        <a:xfrm>
          <a:off x="291095430" y="666750"/>
          <a:ext cx="110299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C13178B1-854D-4402-897C-D026FDD24589}"/>
            </a:ext>
          </a:extLst>
        </xdr:cNvPr>
        <xdr:cNvSpPr>
          <a:spLocks noChangeShapeType="1"/>
        </xdr:cNvSpPr>
      </xdr:nvSpPr>
      <xdr:spPr bwMode="auto">
        <a:xfrm>
          <a:off x="3093548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22" name="Line 46">
          <a:extLst>
            <a:ext uri="{FF2B5EF4-FFF2-40B4-BE49-F238E27FC236}">
              <a16:creationId xmlns:a16="http://schemas.microsoft.com/office/drawing/2014/main" id="{D18944E3-FD6F-4E0F-A0CD-6612FF712A78}"/>
            </a:ext>
          </a:extLst>
        </xdr:cNvPr>
        <xdr:cNvSpPr>
          <a:spLocks noChangeShapeType="1"/>
        </xdr:cNvSpPr>
      </xdr:nvSpPr>
      <xdr:spPr bwMode="auto">
        <a:xfrm>
          <a:off x="3282810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23" name="Line 47">
          <a:extLst>
            <a:ext uri="{FF2B5EF4-FFF2-40B4-BE49-F238E27FC236}">
              <a16:creationId xmlns:a16="http://schemas.microsoft.com/office/drawing/2014/main" id="{410E70B4-C3E9-4C73-B069-28772FCFE4A5}"/>
            </a:ext>
          </a:extLst>
        </xdr:cNvPr>
        <xdr:cNvSpPr>
          <a:spLocks noChangeShapeType="1"/>
        </xdr:cNvSpPr>
      </xdr:nvSpPr>
      <xdr:spPr bwMode="auto">
        <a:xfrm>
          <a:off x="34609278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24" name="Line 48">
          <a:extLst>
            <a:ext uri="{FF2B5EF4-FFF2-40B4-BE49-F238E27FC236}">
              <a16:creationId xmlns:a16="http://schemas.microsoft.com/office/drawing/2014/main" id="{0892EE41-1644-4E9C-804F-DFFC8514B54D}"/>
            </a:ext>
          </a:extLst>
        </xdr:cNvPr>
        <xdr:cNvSpPr>
          <a:spLocks noChangeShapeType="1"/>
        </xdr:cNvSpPr>
      </xdr:nvSpPr>
      <xdr:spPr bwMode="auto">
        <a:xfrm>
          <a:off x="36617148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78E6843F-4A7A-464E-A7D2-C56A266117C4}"/>
            </a:ext>
          </a:extLst>
        </xdr:cNvPr>
        <xdr:cNvSpPr>
          <a:spLocks noChangeShapeType="1"/>
        </xdr:cNvSpPr>
      </xdr:nvSpPr>
      <xdr:spPr bwMode="auto">
        <a:xfrm>
          <a:off x="3850119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0</xdr:colOff>
      <xdr:row>2</xdr:row>
      <xdr:rowOff>0</xdr:rowOff>
    </xdr:from>
    <xdr:to>
      <xdr:col>152</xdr:col>
      <xdr:colOff>295275</xdr:colOff>
      <xdr:row>2</xdr:row>
      <xdr:rowOff>0</xdr:rowOff>
    </xdr:to>
    <xdr:sp macro="" textlink="">
      <xdr:nvSpPr>
        <xdr:cNvPr id="26" name="Line 51">
          <a:extLst>
            <a:ext uri="{FF2B5EF4-FFF2-40B4-BE49-F238E27FC236}">
              <a16:creationId xmlns:a16="http://schemas.microsoft.com/office/drawing/2014/main" id="{A2C50FF9-CC80-4E67-8D1D-A6CA20FDB24B}"/>
            </a:ext>
          </a:extLst>
        </xdr:cNvPr>
        <xdr:cNvSpPr>
          <a:spLocks noChangeShapeType="1"/>
        </xdr:cNvSpPr>
      </xdr:nvSpPr>
      <xdr:spPr bwMode="auto">
        <a:xfrm>
          <a:off x="172754925" y="419100"/>
          <a:ext cx="2933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57DC8F0F-B880-4630-9FB9-551DA115978E}"/>
            </a:ext>
          </a:extLst>
        </xdr:cNvPr>
        <xdr:cNvSpPr>
          <a:spLocks noChangeShapeType="1"/>
        </xdr:cNvSpPr>
      </xdr:nvSpPr>
      <xdr:spPr bwMode="auto">
        <a:xfrm>
          <a:off x="212807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0FF60E9B-70D8-4B52-A5DF-346FCCC36454}"/>
            </a:ext>
          </a:extLst>
        </xdr:cNvPr>
        <xdr:cNvSpPr>
          <a:spLocks noChangeShapeType="1"/>
        </xdr:cNvSpPr>
      </xdr:nvSpPr>
      <xdr:spPr bwMode="auto">
        <a:xfrm>
          <a:off x="21280755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3</xdr:row>
      <xdr:rowOff>38100</xdr:rowOff>
    </xdr:from>
    <xdr:to>
      <xdr:col>41</xdr:col>
      <xdr:colOff>0</xdr:colOff>
      <xdr:row>6</xdr:row>
      <xdr:rowOff>200025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246B11AA-6940-43CE-ABAD-628AA4AC6E96}"/>
            </a:ext>
          </a:extLst>
        </xdr:cNvPr>
        <xdr:cNvSpPr>
          <a:spLocks noChangeShapeType="1"/>
        </xdr:cNvSpPr>
      </xdr:nvSpPr>
      <xdr:spPr bwMode="auto">
        <a:xfrm>
          <a:off x="4244530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3</xdr:row>
      <xdr:rowOff>38100</xdr:rowOff>
    </xdr:from>
    <xdr:to>
      <xdr:col>59</xdr:col>
      <xdr:colOff>0</xdr:colOff>
      <xdr:row>6</xdr:row>
      <xdr:rowOff>200025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AFF86BBB-3663-464C-B7CA-A43AE9E0869B}"/>
            </a:ext>
          </a:extLst>
        </xdr:cNvPr>
        <xdr:cNvSpPr>
          <a:spLocks noChangeShapeType="1"/>
        </xdr:cNvSpPr>
      </xdr:nvSpPr>
      <xdr:spPr bwMode="auto">
        <a:xfrm>
          <a:off x="6362890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9525</xdr:colOff>
      <xdr:row>3</xdr:row>
      <xdr:rowOff>38100</xdr:rowOff>
    </xdr:from>
    <xdr:to>
      <xdr:col>77</xdr:col>
      <xdr:colOff>0</xdr:colOff>
      <xdr:row>6</xdr:row>
      <xdr:rowOff>200025</xdr:rowOff>
    </xdr:to>
    <xdr:sp macro="" textlink="">
      <xdr:nvSpPr>
        <xdr:cNvPr id="31" name="Line 37">
          <a:extLst>
            <a:ext uri="{FF2B5EF4-FFF2-40B4-BE49-F238E27FC236}">
              <a16:creationId xmlns:a16="http://schemas.microsoft.com/office/drawing/2014/main" id="{D5A3C912-45C0-4FED-B28D-C684069119BB}"/>
            </a:ext>
          </a:extLst>
        </xdr:cNvPr>
        <xdr:cNvSpPr>
          <a:spLocks noChangeShapeType="1"/>
        </xdr:cNvSpPr>
      </xdr:nvSpPr>
      <xdr:spPr bwMode="auto">
        <a:xfrm>
          <a:off x="8481250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9525</xdr:colOff>
      <xdr:row>3</xdr:row>
      <xdr:rowOff>38100</xdr:rowOff>
    </xdr:from>
    <xdr:to>
      <xdr:col>96</xdr:col>
      <xdr:colOff>0</xdr:colOff>
      <xdr:row>6</xdr:row>
      <xdr:rowOff>200025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627FFF2A-7247-41B2-A9A7-DE28C52CB679}"/>
            </a:ext>
          </a:extLst>
        </xdr:cNvPr>
        <xdr:cNvSpPr>
          <a:spLocks noChangeShapeType="1"/>
        </xdr:cNvSpPr>
      </xdr:nvSpPr>
      <xdr:spPr bwMode="auto">
        <a:xfrm>
          <a:off x="10597705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9525</xdr:colOff>
      <xdr:row>3</xdr:row>
      <xdr:rowOff>38100</xdr:rowOff>
    </xdr:from>
    <xdr:to>
      <xdr:col>114</xdr:col>
      <xdr:colOff>0</xdr:colOff>
      <xdr:row>6</xdr:row>
      <xdr:rowOff>200025</xdr:rowOff>
    </xdr:to>
    <xdr:sp macro="" textlink="">
      <xdr:nvSpPr>
        <xdr:cNvPr id="33" name="Line 37">
          <a:extLst>
            <a:ext uri="{FF2B5EF4-FFF2-40B4-BE49-F238E27FC236}">
              <a16:creationId xmlns:a16="http://schemas.microsoft.com/office/drawing/2014/main" id="{EB231DA7-75F1-4CF6-A726-65D45CA03B4A}"/>
            </a:ext>
          </a:extLst>
        </xdr:cNvPr>
        <xdr:cNvSpPr>
          <a:spLocks noChangeShapeType="1"/>
        </xdr:cNvSpPr>
      </xdr:nvSpPr>
      <xdr:spPr bwMode="auto">
        <a:xfrm>
          <a:off x="127055880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129</xdr:col>
      <xdr:colOff>9525</xdr:colOff>
      <xdr:row>3</xdr:row>
      <xdr:rowOff>38100</xdr:rowOff>
    </xdr:from>
    <xdr:to>
      <xdr:col>132</xdr:col>
      <xdr:colOff>0</xdr:colOff>
      <xdr:row>6</xdr:row>
      <xdr:rowOff>200025</xdr:rowOff>
    </xdr:to>
    <xdr:sp macro="" textlink="">
      <xdr:nvSpPr>
        <xdr:cNvPr id="34" name="Line 37">
          <a:extLst>
            <a:ext uri="{FF2B5EF4-FFF2-40B4-BE49-F238E27FC236}">
              <a16:creationId xmlns:a16="http://schemas.microsoft.com/office/drawing/2014/main" id="{1CE25759-F5EB-43FC-9DF6-0AB48CF61929}"/>
            </a:ext>
          </a:extLst>
        </xdr:cNvPr>
        <xdr:cNvSpPr>
          <a:spLocks noChangeShapeType="1"/>
        </xdr:cNvSpPr>
      </xdr:nvSpPr>
      <xdr:spPr bwMode="auto">
        <a:xfrm>
          <a:off x="14824900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9525</xdr:colOff>
      <xdr:row>3</xdr:row>
      <xdr:rowOff>38100</xdr:rowOff>
    </xdr:from>
    <xdr:to>
      <xdr:col>151</xdr:col>
      <xdr:colOff>0</xdr:colOff>
      <xdr:row>6</xdr:row>
      <xdr:rowOff>200025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9F383F82-F655-44F5-B050-3E9A804351AD}"/>
            </a:ext>
          </a:extLst>
        </xdr:cNvPr>
        <xdr:cNvSpPr>
          <a:spLocks noChangeShapeType="1"/>
        </xdr:cNvSpPr>
      </xdr:nvSpPr>
      <xdr:spPr bwMode="auto">
        <a:xfrm>
          <a:off x="169337355" y="666750"/>
          <a:ext cx="1093470" cy="716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DFB4B1DC-28F9-4908-97F2-83BC832CD146}"/>
            </a:ext>
          </a:extLst>
        </xdr:cNvPr>
        <xdr:cNvSpPr>
          <a:spLocks noChangeShapeType="1"/>
        </xdr:cNvSpPr>
      </xdr:nvSpPr>
      <xdr:spPr bwMode="auto">
        <a:xfrm>
          <a:off x="1903209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BDDE49C7-F832-4434-8C7A-227BB65ED194}"/>
            </a:ext>
          </a:extLst>
        </xdr:cNvPr>
        <xdr:cNvSpPr>
          <a:spLocks noChangeShapeType="1"/>
        </xdr:cNvSpPr>
      </xdr:nvSpPr>
      <xdr:spPr bwMode="auto">
        <a:xfrm>
          <a:off x="190320930" y="666750"/>
          <a:ext cx="1129665" cy="750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FE052471-E8EC-49B8-83D6-DF8DB8FE551C}"/>
            </a:ext>
          </a:extLst>
        </xdr:cNvPr>
        <xdr:cNvCxnSpPr>
          <a:cxnSpLocks noChangeShapeType="1"/>
        </xdr:cNvCxnSpPr>
      </xdr:nvCxnSpPr>
      <xdr:spPr bwMode="auto">
        <a:xfrm>
          <a:off x="2057400" y="685800"/>
          <a:ext cx="2057400" cy="914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3</xdr:row>
      <xdr:rowOff>0</xdr:rowOff>
    </xdr:from>
    <xdr:to>
      <xdr:col>127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2609859F-46E3-4FB3-A183-D8C7D8038A4F}"/>
            </a:ext>
          </a:extLst>
        </xdr:cNvPr>
        <xdr:cNvSpPr>
          <a:spLocks noChangeShapeType="1"/>
        </xdr:cNvSpPr>
      </xdr:nvSpPr>
      <xdr:spPr bwMode="auto">
        <a:xfrm>
          <a:off x="850392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A0AB69BC-F5A2-49E7-BF1F-0ACA702C0CBB}"/>
            </a:ext>
          </a:extLst>
        </xdr:cNvPr>
        <xdr:cNvSpPr>
          <a:spLocks noChangeShapeType="1"/>
        </xdr:cNvSpPr>
      </xdr:nvSpPr>
      <xdr:spPr bwMode="auto">
        <a:xfrm>
          <a:off x="130302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F0936C72-FF5A-4055-A6BD-7D6CF1825F2C}"/>
            </a:ext>
          </a:extLst>
        </xdr:cNvPr>
        <xdr:cNvSpPr>
          <a:spLocks noChangeShapeType="1"/>
        </xdr:cNvSpPr>
      </xdr:nvSpPr>
      <xdr:spPr bwMode="auto">
        <a:xfrm>
          <a:off x="246888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0</xdr:rowOff>
    </xdr:from>
    <xdr:to>
      <xdr:col>57</xdr:col>
      <xdr:colOff>0</xdr:colOff>
      <xdr:row>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7A5955FC-E346-4C6F-9A89-04B9A0378B10}"/>
            </a:ext>
          </a:extLst>
        </xdr:cNvPr>
        <xdr:cNvSpPr>
          <a:spLocks noChangeShapeType="1"/>
        </xdr:cNvSpPr>
      </xdr:nvSpPr>
      <xdr:spPr bwMode="auto">
        <a:xfrm>
          <a:off x="370332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3</xdr:row>
      <xdr:rowOff>0</xdr:rowOff>
    </xdr:from>
    <xdr:to>
      <xdr:col>75</xdr:col>
      <xdr:colOff>0</xdr:colOff>
      <xdr:row>7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69AF2050-D362-4BF2-9877-15DFAF07C37B}"/>
            </a:ext>
          </a:extLst>
        </xdr:cNvPr>
        <xdr:cNvSpPr>
          <a:spLocks noChangeShapeType="1"/>
        </xdr:cNvSpPr>
      </xdr:nvSpPr>
      <xdr:spPr bwMode="auto">
        <a:xfrm>
          <a:off x="493776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</xdr:row>
      <xdr:rowOff>0</xdr:rowOff>
    </xdr:from>
    <xdr:to>
      <xdr:col>92</xdr:col>
      <xdr:colOff>0</xdr:colOff>
      <xdr:row>7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63BFA789-C4E5-46C1-9B20-125FB720672E}"/>
            </a:ext>
          </a:extLst>
        </xdr:cNvPr>
        <xdr:cNvSpPr>
          <a:spLocks noChangeShapeType="1"/>
        </xdr:cNvSpPr>
      </xdr:nvSpPr>
      <xdr:spPr bwMode="auto">
        <a:xfrm>
          <a:off x="610362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</xdr:row>
      <xdr:rowOff>0</xdr:rowOff>
    </xdr:from>
    <xdr:to>
      <xdr:col>110</xdr:col>
      <xdr:colOff>0</xdr:colOff>
      <xdr:row>7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52E23E9-A9A7-4D05-87C0-568627008C88}"/>
            </a:ext>
          </a:extLst>
        </xdr:cNvPr>
        <xdr:cNvSpPr>
          <a:spLocks noChangeShapeType="1"/>
        </xdr:cNvSpPr>
      </xdr:nvSpPr>
      <xdr:spPr bwMode="auto">
        <a:xfrm>
          <a:off x="733806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0</xdr:colOff>
      <xdr:row>3</xdr:row>
      <xdr:rowOff>0</xdr:rowOff>
    </xdr:from>
    <xdr:to>
      <xdr:col>144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EB7D7D17-6E7C-4096-BF9F-72324E0E574C}"/>
            </a:ext>
          </a:extLst>
        </xdr:cNvPr>
        <xdr:cNvSpPr>
          <a:spLocks noChangeShapeType="1"/>
        </xdr:cNvSpPr>
      </xdr:nvSpPr>
      <xdr:spPr bwMode="auto">
        <a:xfrm>
          <a:off x="966978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0</xdr:colOff>
      <xdr:row>3</xdr:row>
      <xdr:rowOff>0</xdr:rowOff>
    </xdr:from>
    <xdr:to>
      <xdr:col>162</xdr:col>
      <xdr:colOff>0</xdr:colOff>
      <xdr:row>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73C5C89F-4BA5-4A5A-B1C0-853914B915AC}"/>
            </a:ext>
          </a:extLst>
        </xdr:cNvPr>
        <xdr:cNvSpPr>
          <a:spLocks noChangeShapeType="1"/>
        </xdr:cNvSpPr>
      </xdr:nvSpPr>
      <xdr:spPr bwMode="auto">
        <a:xfrm>
          <a:off x="1090422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0</xdr:colOff>
      <xdr:row>3</xdr:row>
      <xdr:rowOff>0</xdr:rowOff>
    </xdr:from>
    <xdr:to>
      <xdr:col>179</xdr:col>
      <xdr:colOff>0</xdr:colOff>
      <xdr:row>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F8024169-2C57-49D1-AC72-63DA229615C8}"/>
            </a:ext>
          </a:extLst>
        </xdr:cNvPr>
        <xdr:cNvSpPr>
          <a:spLocks noChangeShapeType="1"/>
        </xdr:cNvSpPr>
      </xdr:nvSpPr>
      <xdr:spPr bwMode="auto">
        <a:xfrm>
          <a:off x="120700800" y="685800"/>
          <a:ext cx="2057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676275</xdr:colOff>
      <xdr:row>3</xdr:row>
      <xdr:rowOff>0</xdr:rowOff>
    </xdr:from>
    <xdr:to>
      <xdr:col>195</xdr:col>
      <xdr:colOff>114300</xdr:colOff>
      <xdr:row>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61C5E484-FE42-40BD-B4E9-4581EB591CDE}"/>
            </a:ext>
          </a:extLst>
        </xdr:cNvPr>
        <xdr:cNvSpPr>
          <a:spLocks noChangeShapeType="1"/>
        </xdr:cNvSpPr>
      </xdr:nvSpPr>
      <xdr:spPr bwMode="auto">
        <a:xfrm>
          <a:off x="132349875" y="685800"/>
          <a:ext cx="149542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676275</xdr:colOff>
      <xdr:row>3</xdr:row>
      <xdr:rowOff>0</xdr:rowOff>
    </xdr:from>
    <xdr:to>
      <xdr:col>212</xdr:col>
      <xdr:colOff>114300</xdr:colOff>
      <xdr:row>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39F2512F-46A4-4B5B-93BE-419EDA0676B8}"/>
            </a:ext>
          </a:extLst>
        </xdr:cNvPr>
        <xdr:cNvSpPr>
          <a:spLocks noChangeShapeType="1"/>
        </xdr:cNvSpPr>
      </xdr:nvSpPr>
      <xdr:spPr bwMode="auto">
        <a:xfrm>
          <a:off x="144008475" y="685800"/>
          <a:ext cx="149542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B718452-4E55-451B-9232-295FC52F8AC4}"/>
            </a:ext>
          </a:extLst>
        </xdr:cNvPr>
        <xdr:cNvSpPr>
          <a:spLocks noChangeShapeType="1"/>
        </xdr:cNvSpPr>
      </xdr:nvSpPr>
      <xdr:spPr bwMode="auto">
        <a:xfrm>
          <a:off x="3053715" y="685800"/>
          <a:ext cx="300418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18A66D4E-7770-4F37-9D4D-11A97E03E20C}"/>
            </a:ext>
          </a:extLst>
        </xdr:cNvPr>
        <xdr:cNvSpPr>
          <a:spLocks noChangeShapeType="1"/>
        </xdr:cNvSpPr>
      </xdr:nvSpPr>
      <xdr:spPr bwMode="auto">
        <a:xfrm>
          <a:off x="3575685" y="695325"/>
          <a:ext cx="355663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69D8760F-8EFF-40A9-9C82-0BC8D09AA701}"/>
            </a:ext>
          </a:extLst>
        </xdr:cNvPr>
        <xdr:cNvSpPr>
          <a:spLocks noChangeShapeType="1"/>
        </xdr:cNvSpPr>
      </xdr:nvSpPr>
      <xdr:spPr bwMode="auto">
        <a:xfrm>
          <a:off x="2140648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FE5EF729-55B6-4D10-8CCC-AA91D1D368F0}"/>
            </a:ext>
          </a:extLst>
        </xdr:cNvPr>
        <xdr:cNvSpPr>
          <a:spLocks noChangeShapeType="1"/>
        </xdr:cNvSpPr>
      </xdr:nvSpPr>
      <xdr:spPr bwMode="auto">
        <a:xfrm>
          <a:off x="404260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94BA41F0-B601-49A4-8610-A25A1707D2CD}"/>
            </a:ext>
          </a:extLst>
        </xdr:cNvPr>
        <xdr:cNvSpPr>
          <a:spLocks noChangeShapeType="1"/>
        </xdr:cNvSpPr>
      </xdr:nvSpPr>
      <xdr:spPr bwMode="auto">
        <a:xfrm>
          <a:off x="582568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6BFB747C-D296-40A1-956F-B66FDD064134}"/>
            </a:ext>
          </a:extLst>
        </xdr:cNvPr>
        <xdr:cNvSpPr>
          <a:spLocks noChangeShapeType="1"/>
        </xdr:cNvSpPr>
      </xdr:nvSpPr>
      <xdr:spPr bwMode="auto">
        <a:xfrm>
          <a:off x="760876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512D3861-6DB0-4D25-8303-D2CB6680EA5F}"/>
            </a:ext>
          </a:extLst>
        </xdr:cNvPr>
        <xdr:cNvSpPr>
          <a:spLocks noChangeShapeType="1"/>
        </xdr:cNvSpPr>
      </xdr:nvSpPr>
      <xdr:spPr bwMode="auto">
        <a:xfrm>
          <a:off x="95107125" y="723900"/>
          <a:ext cx="355663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D28DE78C-42F2-498A-B3DB-03B82748A560}"/>
            </a:ext>
          </a:extLst>
        </xdr:cNvPr>
        <xdr:cNvSpPr>
          <a:spLocks noChangeShapeType="1"/>
        </xdr:cNvSpPr>
      </xdr:nvSpPr>
      <xdr:spPr bwMode="auto">
        <a:xfrm>
          <a:off x="1129379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1DAE8020-4B4E-44EE-BF5E-93275992D4E7}"/>
            </a:ext>
          </a:extLst>
        </xdr:cNvPr>
        <xdr:cNvSpPr>
          <a:spLocks noChangeShapeType="1"/>
        </xdr:cNvSpPr>
      </xdr:nvSpPr>
      <xdr:spPr bwMode="auto">
        <a:xfrm>
          <a:off x="1307687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9525</xdr:colOff>
      <xdr:row>3</xdr:row>
      <xdr:rowOff>38100</xdr:rowOff>
    </xdr:from>
    <xdr:to>
      <xdr:col>128</xdr:col>
      <xdr:colOff>28575</xdr:colOff>
      <xdr:row>7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1CE432F9-061E-4168-A8F4-DEADDC9B3BF6}"/>
            </a:ext>
          </a:extLst>
        </xdr:cNvPr>
        <xdr:cNvSpPr>
          <a:spLocks noChangeShapeType="1"/>
        </xdr:cNvSpPr>
      </xdr:nvSpPr>
      <xdr:spPr bwMode="auto">
        <a:xfrm>
          <a:off x="148599525" y="723900"/>
          <a:ext cx="358521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4F47F9B8-30CE-4694-8D20-ECCD6ED894DE}"/>
            </a:ext>
          </a:extLst>
        </xdr:cNvPr>
        <xdr:cNvSpPr>
          <a:spLocks noChangeShapeType="1"/>
        </xdr:cNvSpPr>
      </xdr:nvSpPr>
      <xdr:spPr bwMode="auto">
        <a:xfrm>
          <a:off x="166420800" y="695325"/>
          <a:ext cx="357568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76C2042C-4A9F-475E-BDD4-56B8AE3BF899}"/>
            </a:ext>
          </a:extLst>
        </xdr:cNvPr>
        <xdr:cNvSpPr>
          <a:spLocks noChangeShapeType="1"/>
        </xdr:cNvSpPr>
      </xdr:nvSpPr>
      <xdr:spPr bwMode="auto">
        <a:xfrm>
          <a:off x="1854498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11845094-6A53-4BC7-8CFE-3EA14D9116C6}"/>
            </a:ext>
          </a:extLst>
        </xdr:cNvPr>
        <xdr:cNvSpPr>
          <a:spLocks noChangeShapeType="1"/>
        </xdr:cNvSpPr>
      </xdr:nvSpPr>
      <xdr:spPr bwMode="auto">
        <a:xfrm>
          <a:off x="2032806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EC9DAE3F-32CF-46C1-B10C-684C1095E171}"/>
            </a:ext>
          </a:extLst>
        </xdr:cNvPr>
        <xdr:cNvSpPr>
          <a:spLocks noChangeShapeType="1"/>
        </xdr:cNvSpPr>
      </xdr:nvSpPr>
      <xdr:spPr bwMode="auto">
        <a:xfrm>
          <a:off x="22348888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13C567FC-18A1-46E5-A24C-B2AD69295675}"/>
            </a:ext>
          </a:extLst>
        </xdr:cNvPr>
        <xdr:cNvSpPr>
          <a:spLocks noChangeShapeType="1"/>
        </xdr:cNvSpPr>
      </xdr:nvSpPr>
      <xdr:spPr bwMode="auto">
        <a:xfrm>
          <a:off x="2448858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C67A8E41-4CB2-47E2-BE9F-9E3CFB5001C6}"/>
            </a:ext>
          </a:extLst>
        </xdr:cNvPr>
        <xdr:cNvSpPr>
          <a:spLocks noChangeShapeType="1"/>
        </xdr:cNvSpPr>
      </xdr:nvSpPr>
      <xdr:spPr bwMode="auto">
        <a:xfrm>
          <a:off x="2615279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1E30B98B-C364-406D-8939-B526E4F390F3}"/>
            </a:ext>
          </a:extLst>
        </xdr:cNvPr>
        <xdr:cNvSpPr>
          <a:spLocks noChangeShapeType="1"/>
        </xdr:cNvSpPr>
      </xdr:nvSpPr>
      <xdr:spPr bwMode="auto">
        <a:xfrm>
          <a:off x="2781700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885DCFD0-F96D-4705-B122-79013F93A231}"/>
            </a:ext>
          </a:extLst>
        </xdr:cNvPr>
        <xdr:cNvSpPr>
          <a:spLocks noChangeShapeType="1"/>
        </xdr:cNvSpPr>
      </xdr:nvSpPr>
      <xdr:spPr bwMode="auto">
        <a:xfrm>
          <a:off x="3053715" y="685800"/>
          <a:ext cx="300418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C197D3D9-D72F-4192-BDDA-55FA5091C026}"/>
            </a:ext>
          </a:extLst>
        </xdr:cNvPr>
        <xdr:cNvSpPr>
          <a:spLocks noChangeShapeType="1"/>
        </xdr:cNvSpPr>
      </xdr:nvSpPr>
      <xdr:spPr bwMode="auto">
        <a:xfrm>
          <a:off x="3575685" y="695325"/>
          <a:ext cx="355663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E3577DC1-C5A7-4CA1-89D1-C7DBFEEC52B4}"/>
            </a:ext>
          </a:extLst>
        </xdr:cNvPr>
        <xdr:cNvSpPr>
          <a:spLocks noChangeShapeType="1"/>
        </xdr:cNvSpPr>
      </xdr:nvSpPr>
      <xdr:spPr bwMode="auto">
        <a:xfrm>
          <a:off x="2140648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02FE2A62-6BD7-4BCC-9074-48F5A683CB81}"/>
            </a:ext>
          </a:extLst>
        </xdr:cNvPr>
        <xdr:cNvSpPr>
          <a:spLocks noChangeShapeType="1"/>
        </xdr:cNvSpPr>
      </xdr:nvSpPr>
      <xdr:spPr bwMode="auto">
        <a:xfrm>
          <a:off x="404260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4AAB3A7-14D8-477A-AB10-CD67A7E50747}"/>
            </a:ext>
          </a:extLst>
        </xdr:cNvPr>
        <xdr:cNvSpPr>
          <a:spLocks noChangeShapeType="1"/>
        </xdr:cNvSpPr>
      </xdr:nvSpPr>
      <xdr:spPr bwMode="auto">
        <a:xfrm>
          <a:off x="582568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FAC4A3BA-77A8-427B-925A-5546FCEFBDEA}"/>
            </a:ext>
          </a:extLst>
        </xdr:cNvPr>
        <xdr:cNvSpPr>
          <a:spLocks noChangeShapeType="1"/>
        </xdr:cNvSpPr>
      </xdr:nvSpPr>
      <xdr:spPr bwMode="auto">
        <a:xfrm>
          <a:off x="760876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23822EB4-14D1-478C-934B-FC46E15F5130}"/>
            </a:ext>
          </a:extLst>
        </xdr:cNvPr>
        <xdr:cNvSpPr>
          <a:spLocks noChangeShapeType="1"/>
        </xdr:cNvSpPr>
      </xdr:nvSpPr>
      <xdr:spPr bwMode="auto">
        <a:xfrm>
          <a:off x="95107125" y="723900"/>
          <a:ext cx="355663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9F4594DE-C3C3-4621-ACE0-191FAFF12E0D}"/>
            </a:ext>
          </a:extLst>
        </xdr:cNvPr>
        <xdr:cNvSpPr>
          <a:spLocks noChangeShapeType="1"/>
        </xdr:cNvSpPr>
      </xdr:nvSpPr>
      <xdr:spPr bwMode="auto">
        <a:xfrm>
          <a:off x="1129379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6603F807-9340-4865-ABDF-16C216D90641}"/>
            </a:ext>
          </a:extLst>
        </xdr:cNvPr>
        <xdr:cNvSpPr>
          <a:spLocks noChangeShapeType="1"/>
        </xdr:cNvSpPr>
      </xdr:nvSpPr>
      <xdr:spPr bwMode="auto">
        <a:xfrm>
          <a:off x="1307687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68146430-4EE9-4E90-A41A-02BB9A6A0E73}"/>
            </a:ext>
          </a:extLst>
        </xdr:cNvPr>
        <xdr:cNvSpPr>
          <a:spLocks noChangeShapeType="1"/>
        </xdr:cNvSpPr>
      </xdr:nvSpPr>
      <xdr:spPr bwMode="auto">
        <a:xfrm>
          <a:off x="166420800" y="695325"/>
          <a:ext cx="357568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3D467C87-CD92-44E6-ACB3-4E7A368D81A5}"/>
            </a:ext>
          </a:extLst>
        </xdr:cNvPr>
        <xdr:cNvSpPr>
          <a:spLocks noChangeShapeType="1"/>
        </xdr:cNvSpPr>
      </xdr:nvSpPr>
      <xdr:spPr bwMode="auto">
        <a:xfrm>
          <a:off x="1854498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61F869B5-F7A1-4201-9569-63D8F2D4464F}"/>
            </a:ext>
          </a:extLst>
        </xdr:cNvPr>
        <xdr:cNvSpPr>
          <a:spLocks noChangeShapeType="1"/>
        </xdr:cNvSpPr>
      </xdr:nvSpPr>
      <xdr:spPr bwMode="auto">
        <a:xfrm>
          <a:off x="2032806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4D967D82-D7D8-4FEC-B106-3C4FD8E37F60}"/>
            </a:ext>
          </a:extLst>
        </xdr:cNvPr>
        <xdr:cNvSpPr>
          <a:spLocks noChangeShapeType="1"/>
        </xdr:cNvSpPr>
      </xdr:nvSpPr>
      <xdr:spPr bwMode="auto">
        <a:xfrm>
          <a:off x="22348888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32" name="Line 44">
          <a:extLst>
            <a:ext uri="{FF2B5EF4-FFF2-40B4-BE49-F238E27FC236}">
              <a16:creationId xmlns:a16="http://schemas.microsoft.com/office/drawing/2014/main" id="{B30A64A7-6448-4569-8930-4B241745FAB5}"/>
            </a:ext>
          </a:extLst>
        </xdr:cNvPr>
        <xdr:cNvSpPr>
          <a:spLocks noChangeShapeType="1"/>
        </xdr:cNvSpPr>
      </xdr:nvSpPr>
      <xdr:spPr bwMode="auto">
        <a:xfrm>
          <a:off x="24488584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33" name="Line 45">
          <a:extLst>
            <a:ext uri="{FF2B5EF4-FFF2-40B4-BE49-F238E27FC236}">
              <a16:creationId xmlns:a16="http://schemas.microsoft.com/office/drawing/2014/main" id="{F1B5F591-BE25-44BF-A173-125CF4431071}"/>
            </a:ext>
          </a:extLst>
        </xdr:cNvPr>
        <xdr:cNvSpPr>
          <a:spLocks noChangeShapeType="1"/>
        </xdr:cNvSpPr>
      </xdr:nvSpPr>
      <xdr:spPr bwMode="auto">
        <a:xfrm>
          <a:off x="26152792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34" name="Line 46">
          <a:extLst>
            <a:ext uri="{FF2B5EF4-FFF2-40B4-BE49-F238E27FC236}">
              <a16:creationId xmlns:a16="http://schemas.microsoft.com/office/drawing/2014/main" id="{8A076737-A973-46F5-AD4A-9E8BDFFA9D43}"/>
            </a:ext>
          </a:extLst>
        </xdr:cNvPr>
        <xdr:cNvSpPr>
          <a:spLocks noChangeShapeType="1"/>
        </xdr:cNvSpPr>
      </xdr:nvSpPr>
      <xdr:spPr bwMode="auto">
        <a:xfrm>
          <a:off x="278170005" y="723900"/>
          <a:ext cx="35852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4A2C4E-04B0-4457-85CA-FEADB5750A3B}"/>
            </a:ext>
          </a:extLst>
        </xdr:cNvPr>
        <xdr:cNvSpPr>
          <a:spLocks noChangeShapeType="1"/>
        </xdr:cNvSpPr>
      </xdr:nvSpPr>
      <xdr:spPr bwMode="auto">
        <a:xfrm>
          <a:off x="1506855" y="685800"/>
          <a:ext cx="112204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C0E3425-64AB-4448-A5B2-323E1ED7E62C}"/>
            </a:ext>
          </a:extLst>
        </xdr:cNvPr>
        <xdr:cNvSpPr>
          <a:spLocks noChangeShapeType="1"/>
        </xdr:cNvSpPr>
      </xdr:nvSpPr>
      <xdr:spPr bwMode="auto">
        <a:xfrm>
          <a:off x="1518285" y="695325"/>
          <a:ext cx="149923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27E09D70-D6AD-4EDA-8F02-DDFA2F569425}"/>
            </a:ext>
          </a:extLst>
        </xdr:cNvPr>
        <xdr:cNvSpPr>
          <a:spLocks noChangeShapeType="1"/>
        </xdr:cNvSpPr>
      </xdr:nvSpPr>
      <xdr:spPr bwMode="auto">
        <a:xfrm>
          <a:off x="880205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A35BD845-1F1D-4041-B83C-958B56AF948F}"/>
            </a:ext>
          </a:extLst>
        </xdr:cNvPr>
        <xdr:cNvSpPr>
          <a:spLocks noChangeShapeType="1"/>
        </xdr:cNvSpPr>
      </xdr:nvSpPr>
      <xdr:spPr bwMode="auto">
        <a:xfrm>
          <a:off x="9506140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6D73B4D7-E9F0-4DEA-9835-D3E05A037802}"/>
            </a:ext>
          </a:extLst>
        </xdr:cNvPr>
        <xdr:cNvSpPr>
          <a:spLocks noChangeShapeType="1"/>
        </xdr:cNvSpPr>
      </xdr:nvSpPr>
      <xdr:spPr bwMode="auto">
        <a:xfrm>
          <a:off x="1031081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2F33C90-A450-4DC1-B349-77F1A8B399F2}"/>
            </a:ext>
          </a:extLst>
        </xdr:cNvPr>
        <xdr:cNvSpPr>
          <a:spLocks noChangeShapeType="1"/>
        </xdr:cNvSpPr>
      </xdr:nvSpPr>
      <xdr:spPr bwMode="auto">
        <a:xfrm>
          <a:off x="1081373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5484892-C84D-45A4-A995-5E3CC85319AD}"/>
            </a:ext>
          </a:extLst>
        </xdr:cNvPr>
        <xdr:cNvSpPr>
          <a:spLocks noChangeShapeType="1"/>
        </xdr:cNvSpPr>
      </xdr:nvSpPr>
      <xdr:spPr bwMode="auto">
        <a:xfrm>
          <a:off x="114675285" y="723900"/>
          <a:ext cx="149923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1D8BDF1-6CB5-417B-91FE-FF8157530EE1}"/>
            </a:ext>
          </a:extLst>
        </xdr:cNvPr>
        <xdr:cNvSpPr>
          <a:spLocks noChangeShapeType="1"/>
        </xdr:cNvSpPr>
      </xdr:nvSpPr>
      <xdr:spPr bwMode="auto">
        <a:xfrm>
          <a:off x="1212132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9F5DD55E-6679-46B9-868B-76000C8271DA}"/>
            </a:ext>
          </a:extLst>
        </xdr:cNvPr>
        <xdr:cNvSpPr>
          <a:spLocks noChangeShapeType="1"/>
        </xdr:cNvSpPr>
      </xdr:nvSpPr>
      <xdr:spPr bwMode="auto">
        <a:xfrm>
          <a:off x="12674536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E4C6E4BE-B8AE-421A-9498-B772AA46F97A}"/>
            </a:ext>
          </a:extLst>
        </xdr:cNvPr>
        <xdr:cNvSpPr>
          <a:spLocks noChangeShapeType="1"/>
        </xdr:cNvSpPr>
      </xdr:nvSpPr>
      <xdr:spPr bwMode="auto">
        <a:xfrm>
          <a:off x="1337862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DBA012EE-A9C9-4A8D-8C43-90E09B0FD307}"/>
            </a:ext>
          </a:extLst>
        </xdr:cNvPr>
        <xdr:cNvSpPr>
          <a:spLocks noChangeShapeType="1"/>
        </xdr:cNvSpPr>
      </xdr:nvSpPr>
      <xdr:spPr bwMode="auto">
        <a:xfrm>
          <a:off x="14233588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FB23D706-11D8-45DC-9CF8-50CC7EA0454E}"/>
            </a:ext>
          </a:extLst>
        </xdr:cNvPr>
        <xdr:cNvSpPr>
          <a:spLocks noChangeShapeType="1"/>
        </xdr:cNvSpPr>
      </xdr:nvSpPr>
      <xdr:spPr bwMode="auto">
        <a:xfrm>
          <a:off x="14937676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091EE577-871D-4193-A08B-0133DCCFD60A}"/>
            </a:ext>
          </a:extLst>
        </xdr:cNvPr>
        <xdr:cNvSpPr>
          <a:spLocks noChangeShapeType="1"/>
        </xdr:cNvSpPr>
      </xdr:nvSpPr>
      <xdr:spPr bwMode="auto">
        <a:xfrm>
          <a:off x="1506855" y="685800"/>
          <a:ext cx="112204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AAC1344A-ACD8-4926-ABF3-21DF1763C657}"/>
            </a:ext>
          </a:extLst>
        </xdr:cNvPr>
        <xdr:cNvSpPr>
          <a:spLocks noChangeShapeType="1"/>
        </xdr:cNvSpPr>
      </xdr:nvSpPr>
      <xdr:spPr bwMode="auto">
        <a:xfrm>
          <a:off x="1518285" y="695325"/>
          <a:ext cx="1499235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16" name="Line 40">
          <a:extLst>
            <a:ext uri="{FF2B5EF4-FFF2-40B4-BE49-F238E27FC236}">
              <a16:creationId xmlns:a16="http://schemas.microsoft.com/office/drawing/2014/main" id="{F3440DAD-1959-426B-884B-FADCFEBD3FBE}"/>
            </a:ext>
          </a:extLst>
        </xdr:cNvPr>
        <xdr:cNvSpPr>
          <a:spLocks noChangeShapeType="1"/>
        </xdr:cNvSpPr>
      </xdr:nvSpPr>
      <xdr:spPr bwMode="auto">
        <a:xfrm>
          <a:off x="880205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17" name="Line 41">
          <a:extLst>
            <a:ext uri="{FF2B5EF4-FFF2-40B4-BE49-F238E27FC236}">
              <a16:creationId xmlns:a16="http://schemas.microsoft.com/office/drawing/2014/main" id="{DF859D16-6513-43AE-87D9-FB59092AE056}"/>
            </a:ext>
          </a:extLst>
        </xdr:cNvPr>
        <xdr:cNvSpPr>
          <a:spLocks noChangeShapeType="1"/>
        </xdr:cNvSpPr>
      </xdr:nvSpPr>
      <xdr:spPr bwMode="auto">
        <a:xfrm>
          <a:off x="9506140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1011F4CE-21C6-4B3D-9E56-1DA4866978EB}"/>
            </a:ext>
          </a:extLst>
        </xdr:cNvPr>
        <xdr:cNvSpPr>
          <a:spLocks noChangeShapeType="1"/>
        </xdr:cNvSpPr>
      </xdr:nvSpPr>
      <xdr:spPr bwMode="auto">
        <a:xfrm>
          <a:off x="1031081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121A008C-7D70-4A19-97D1-129AF5F0D032}"/>
            </a:ext>
          </a:extLst>
        </xdr:cNvPr>
        <xdr:cNvSpPr>
          <a:spLocks noChangeShapeType="1"/>
        </xdr:cNvSpPr>
      </xdr:nvSpPr>
      <xdr:spPr bwMode="auto">
        <a:xfrm>
          <a:off x="1081373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F6E18246-5BC6-480C-89C7-025041BFD629}"/>
            </a:ext>
          </a:extLst>
        </xdr:cNvPr>
        <xdr:cNvSpPr>
          <a:spLocks noChangeShapeType="1"/>
        </xdr:cNvSpPr>
      </xdr:nvSpPr>
      <xdr:spPr bwMode="auto">
        <a:xfrm>
          <a:off x="114675285" y="723900"/>
          <a:ext cx="149923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50E9D708-1DAD-4334-824B-3859213509CD}"/>
            </a:ext>
          </a:extLst>
        </xdr:cNvPr>
        <xdr:cNvSpPr>
          <a:spLocks noChangeShapeType="1"/>
        </xdr:cNvSpPr>
      </xdr:nvSpPr>
      <xdr:spPr bwMode="auto">
        <a:xfrm>
          <a:off x="1212132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22" name="Line 46">
          <a:extLst>
            <a:ext uri="{FF2B5EF4-FFF2-40B4-BE49-F238E27FC236}">
              <a16:creationId xmlns:a16="http://schemas.microsoft.com/office/drawing/2014/main" id="{299CF6F8-803A-4181-B059-2A0347924FC3}"/>
            </a:ext>
          </a:extLst>
        </xdr:cNvPr>
        <xdr:cNvSpPr>
          <a:spLocks noChangeShapeType="1"/>
        </xdr:cNvSpPr>
      </xdr:nvSpPr>
      <xdr:spPr bwMode="auto">
        <a:xfrm>
          <a:off x="12674536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23" name="Line 47">
          <a:extLst>
            <a:ext uri="{FF2B5EF4-FFF2-40B4-BE49-F238E27FC236}">
              <a16:creationId xmlns:a16="http://schemas.microsoft.com/office/drawing/2014/main" id="{58CD7985-FEDD-4779-B17D-A706BA865F95}"/>
            </a:ext>
          </a:extLst>
        </xdr:cNvPr>
        <xdr:cNvSpPr>
          <a:spLocks noChangeShapeType="1"/>
        </xdr:cNvSpPr>
      </xdr:nvSpPr>
      <xdr:spPr bwMode="auto">
        <a:xfrm>
          <a:off x="1337862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24" name="Line 48">
          <a:extLst>
            <a:ext uri="{FF2B5EF4-FFF2-40B4-BE49-F238E27FC236}">
              <a16:creationId xmlns:a16="http://schemas.microsoft.com/office/drawing/2014/main" id="{88364B8E-9DCE-4AEF-B6DD-0EFA3909299E}"/>
            </a:ext>
          </a:extLst>
        </xdr:cNvPr>
        <xdr:cNvSpPr>
          <a:spLocks noChangeShapeType="1"/>
        </xdr:cNvSpPr>
      </xdr:nvSpPr>
      <xdr:spPr bwMode="auto">
        <a:xfrm>
          <a:off x="14233588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42CF9F3F-E28F-4621-B6A5-C6811EC859D0}"/>
            </a:ext>
          </a:extLst>
        </xdr:cNvPr>
        <xdr:cNvSpPr>
          <a:spLocks noChangeShapeType="1"/>
        </xdr:cNvSpPr>
      </xdr:nvSpPr>
      <xdr:spPr bwMode="auto">
        <a:xfrm>
          <a:off x="14937676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0</xdr:colOff>
      <xdr:row>2</xdr:row>
      <xdr:rowOff>0</xdr:rowOff>
    </xdr:from>
    <xdr:to>
      <xdr:col>152</xdr:col>
      <xdr:colOff>295275</xdr:colOff>
      <xdr:row>2</xdr:row>
      <xdr:rowOff>0</xdr:rowOff>
    </xdr:to>
    <xdr:sp macro="" textlink="">
      <xdr:nvSpPr>
        <xdr:cNvPr id="26" name="Line 51">
          <a:extLst>
            <a:ext uri="{FF2B5EF4-FFF2-40B4-BE49-F238E27FC236}">
              <a16:creationId xmlns:a16="http://schemas.microsoft.com/office/drawing/2014/main" id="{06EF68BC-F9C3-4394-860F-7B5C3BFE7562}"/>
            </a:ext>
          </a:extLst>
        </xdr:cNvPr>
        <xdr:cNvSpPr>
          <a:spLocks noChangeShapeType="1"/>
        </xdr:cNvSpPr>
      </xdr:nvSpPr>
      <xdr:spPr bwMode="auto">
        <a:xfrm>
          <a:off x="76443840" y="4572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AE11C612-3679-4A76-B35A-CD3DD4521E59}"/>
            </a:ext>
          </a:extLst>
        </xdr:cNvPr>
        <xdr:cNvSpPr>
          <a:spLocks noChangeShapeType="1"/>
        </xdr:cNvSpPr>
      </xdr:nvSpPr>
      <xdr:spPr bwMode="auto">
        <a:xfrm>
          <a:off x="100679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4171DAAB-18EE-405E-8C18-A4390BC7F63F}"/>
            </a:ext>
          </a:extLst>
        </xdr:cNvPr>
        <xdr:cNvSpPr>
          <a:spLocks noChangeShapeType="1"/>
        </xdr:cNvSpPr>
      </xdr:nvSpPr>
      <xdr:spPr bwMode="auto">
        <a:xfrm>
          <a:off x="1006792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3</xdr:row>
      <xdr:rowOff>38100</xdr:rowOff>
    </xdr:from>
    <xdr:to>
      <xdr:col>41</xdr:col>
      <xdr:colOff>0</xdr:colOff>
      <xdr:row>6</xdr:row>
      <xdr:rowOff>200025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71DF5ACF-E39D-4355-ACB5-5EC02785AA21}"/>
            </a:ext>
          </a:extLst>
        </xdr:cNvPr>
        <xdr:cNvSpPr>
          <a:spLocks noChangeShapeType="1"/>
        </xdr:cNvSpPr>
      </xdr:nvSpPr>
      <xdr:spPr bwMode="auto">
        <a:xfrm>
          <a:off x="1912048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3</xdr:row>
      <xdr:rowOff>38100</xdr:rowOff>
    </xdr:from>
    <xdr:to>
      <xdr:col>59</xdr:col>
      <xdr:colOff>0</xdr:colOff>
      <xdr:row>6</xdr:row>
      <xdr:rowOff>200025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A7077564-D19E-4F3D-B073-60455AEFCDAC}"/>
            </a:ext>
          </a:extLst>
        </xdr:cNvPr>
        <xdr:cNvSpPr>
          <a:spLocks noChangeShapeType="1"/>
        </xdr:cNvSpPr>
      </xdr:nvSpPr>
      <xdr:spPr bwMode="auto">
        <a:xfrm>
          <a:off x="2817304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9525</xdr:colOff>
      <xdr:row>3</xdr:row>
      <xdr:rowOff>38100</xdr:rowOff>
    </xdr:from>
    <xdr:to>
      <xdr:col>77</xdr:col>
      <xdr:colOff>0</xdr:colOff>
      <xdr:row>6</xdr:row>
      <xdr:rowOff>200025</xdr:rowOff>
    </xdr:to>
    <xdr:sp macro="" textlink="">
      <xdr:nvSpPr>
        <xdr:cNvPr id="31" name="Line 37">
          <a:extLst>
            <a:ext uri="{FF2B5EF4-FFF2-40B4-BE49-F238E27FC236}">
              <a16:creationId xmlns:a16="http://schemas.microsoft.com/office/drawing/2014/main" id="{2D2F884D-5006-4461-B72E-FCD81D25CC61}"/>
            </a:ext>
          </a:extLst>
        </xdr:cNvPr>
        <xdr:cNvSpPr>
          <a:spLocks noChangeShapeType="1"/>
        </xdr:cNvSpPr>
      </xdr:nvSpPr>
      <xdr:spPr bwMode="auto">
        <a:xfrm>
          <a:off x="3722560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9525</xdr:colOff>
      <xdr:row>3</xdr:row>
      <xdr:rowOff>38100</xdr:rowOff>
    </xdr:from>
    <xdr:to>
      <xdr:col>96</xdr:col>
      <xdr:colOff>0</xdr:colOff>
      <xdr:row>6</xdr:row>
      <xdr:rowOff>200025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EBC9DC35-6F98-4E21-AB56-E696C348F312}"/>
            </a:ext>
          </a:extLst>
        </xdr:cNvPr>
        <xdr:cNvSpPr>
          <a:spLocks noChangeShapeType="1"/>
        </xdr:cNvSpPr>
      </xdr:nvSpPr>
      <xdr:spPr bwMode="auto">
        <a:xfrm>
          <a:off x="4678108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9525</xdr:colOff>
      <xdr:row>3</xdr:row>
      <xdr:rowOff>38100</xdr:rowOff>
    </xdr:from>
    <xdr:to>
      <xdr:col>114</xdr:col>
      <xdr:colOff>0</xdr:colOff>
      <xdr:row>6</xdr:row>
      <xdr:rowOff>200025</xdr:rowOff>
    </xdr:to>
    <xdr:sp macro="" textlink="">
      <xdr:nvSpPr>
        <xdr:cNvPr id="33" name="Line 37">
          <a:extLst>
            <a:ext uri="{FF2B5EF4-FFF2-40B4-BE49-F238E27FC236}">
              <a16:creationId xmlns:a16="http://schemas.microsoft.com/office/drawing/2014/main" id="{4AC313E1-F91F-42A9-BCA2-52B0A48215AB}"/>
            </a:ext>
          </a:extLst>
        </xdr:cNvPr>
        <xdr:cNvSpPr>
          <a:spLocks noChangeShapeType="1"/>
        </xdr:cNvSpPr>
      </xdr:nvSpPr>
      <xdr:spPr bwMode="auto">
        <a:xfrm>
          <a:off x="5583364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129</xdr:col>
      <xdr:colOff>9525</xdr:colOff>
      <xdr:row>3</xdr:row>
      <xdr:rowOff>38100</xdr:rowOff>
    </xdr:from>
    <xdr:to>
      <xdr:col>132</xdr:col>
      <xdr:colOff>0</xdr:colOff>
      <xdr:row>6</xdr:row>
      <xdr:rowOff>200025</xdr:rowOff>
    </xdr:to>
    <xdr:sp macro="" textlink="">
      <xdr:nvSpPr>
        <xdr:cNvPr id="34" name="Line 37">
          <a:extLst>
            <a:ext uri="{FF2B5EF4-FFF2-40B4-BE49-F238E27FC236}">
              <a16:creationId xmlns:a16="http://schemas.microsoft.com/office/drawing/2014/main" id="{CC4E10BE-E5BF-4248-9387-6231845D61C7}"/>
            </a:ext>
          </a:extLst>
        </xdr:cNvPr>
        <xdr:cNvSpPr>
          <a:spLocks noChangeShapeType="1"/>
        </xdr:cNvSpPr>
      </xdr:nvSpPr>
      <xdr:spPr bwMode="auto">
        <a:xfrm>
          <a:off x="6488620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9525</xdr:colOff>
      <xdr:row>3</xdr:row>
      <xdr:rowOff>38100</xdr:rowOff>
    </xdr:from>
    <xdr:to>
      <xdr:col>151</xdr:col>
      <xdr:colOff>0</xdr:colOff>
      <xdr:row>6</xdr:row>
      <xdr:rowOff>200025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0C7053FB-E473-4F4B-87F5-DA0C10DEAC0C}"/>
            </a:ext>
          </a:extLst>
        </xdr:cNvPr>
        <xdr:cNvSpPr>
          <a:spLocks noChangeShapeType="1"/>
        </xdr:cNvSpPr>
      </xdr:nvSpPr>
      <xdr:spPr bwMode="auto">
        <a:xfrm>
          <a:off x="74441685" y="723900"/>
          <a:ext cx="149923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5A863021-B304-4562-AD8A-BAA90CCADE5A}"/>
            </a:ext>
          </a:extLst>
        </xdr:cNvPr>
        <xdr:cNvSpPr>
          <a:spLocks noChangeShapeType="1"/>
        </xdr:cNvSpPr>
      </xdr:nvSpPr>
      <xdr:spPr bwMode="auto">
        <a:xfrm>
          <a:off x="809796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EC821798-B466-4A8E-B35D-D96CF71AA3C5}"/>
            </a:ext>
          </a:extLst>
        </xdr:cNvPr>
        <xdr:cNvSpPr>
          <a:spLocks noChangeShapeType="1"/>
        </xdr:cNvSpPr>
      </xdr:nvSpPr>
      <xdr:spPr bwMode="auto">
        <a:xfrm>
          <a:off x="80979645" y="723900"/>
          <a:ext cx="152781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6</xdr:col>
      <xdr:colOff>0</xdr:colOff>
      <xdr:row>7</xdr:row>
      <xdr:rowOff>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DA39CC22-2FE9-405F-986D-559022766E39}"/>
            </a:ext>
          </a:extLst>
        </xdr:cNvPr>
        <xdr:cNvCxnSpPr>
          <a:cxnSpLocks noChangeShapeType="1"/>
        </xdr:cNvCxnSpPr>
      </xdr:nvCxnSpPr>
      <xdr:spPr bwMode="auto">
        <a:xfrm>
          <a:off x="609600" y="617220"/>
          <a:ext cx="1127760" cy="8686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124</xdr:col>
      <xdr:colOff>0</xdr:colOff>
      <xdr:row>3</xdr:row>
      <xdr:rowOff>0</xdr:rowOff>
    </xdr:from>
    <xdr:to>
      <xdr:col>127</xdr:col>
      <xdr:colOff>0</xdr:colOff>
      <xdr:row>7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B4E455B2-CC65-4C16-B3EB-B4CCEECF3C7D}"/>
            </a:ext>
          </a:extLst>
        </xdr:cNvPr>
        <xdr:cNvSpPr>
          <a:spLocks noChangeShapeType="1"/>
        </xdr:cNvSpPr>
      </xdr:nvSpPr>
      <xdr:spPr bwMode="auto">
        <a:xfrm>
          <a:off x="14902434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85176915-9013-4E26-82AB-C889A269DABE}"/>
            </a:ext>
          </a:extLst>
        </xdr:cNvPr>
        <xdr:cNvSpPr>
          <a:spLocks noChangeShapeType="1"/>
        </xdr:cNvSpPr>
      </xdr:nvSpPr>
      <xdr:spPr bwMode="auto">
        <a:xfrm>
          <a:off x="2196846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E9E2338D-DD93-4D21-93DB-4C962A839CB9}"/>
            </a:ext>
          </a:extLst>
        </xdr:cNvPr>
        <xdr:cNvSpPr>
          <a:spLocks noChangeShapeType="1"/>
        </xdr:cNvSpPr>
      </xdr:nvSpPr>
      <xdr:spPr bwMode="auto">
        <a:xfrm>
          <a:off x="4328922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0</xdr:rowOff>
    </xdr:from>
    <xdr:to>
      <xdr:col>57</xdr:col>
      <xdr:colOff>0</xdr:colOff>
      <xdr:row>7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E2A4D7C8-BD4C-49E6-961C-A2B98FAF3447}"/>
            </a:ext>
          </a:extLst>
        </xdr:cNvPr>
        <xdr:cNvSpPr>
          <a:spLocks noChangeShapeType="1"/>
        </xdr:cNvSpPr>
      </xdr:nvSpPr>
      <xdr:spPr bwMode="auto">
        <a:xfrm>
          <a:off x="64442340" y="617220"/>
          <a:ext cx="113538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3</xdr:row>
      <xdr:rowOff>0</xdr:rowOff>
    </xdr:from>
    <xdr:to>
      <xdr:col>75</xdr:col>
      <xdr:colOff>0</xdr:colOff>
      <xdr:row>7</xdr:row>
      <xdr:rowOff>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5188A387-05CF-44CA-B510-189A3F61636E}"/>
            </a:ext>
          </a:extLst>
        </xdr:cNvPr>
        <xdr:cNvSpPr>
          <a:spLocks noChangeShapeType="1"/>
        </xdr:cNvSpPr>
      </xdr:nvSpPr>
      <xdr:spPr bwMode="auto">
        <a:xfrm>
          <a:off x="8556498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89</xdr:col>
      <xdr:colOff>0</xdr:colOff>
      <xdr:row>3</xdr:row>
      <xdr:rowOff>0</xdr:rowOff>
    </xdr:from>
    <xdr:to>
      <xdr:col>92</xdr:col>
      <xdr:colOff>0</xdr:colOff>
      <xdr:row>7</xdr:row>
      <xdr:rowOff>0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3B94D5CC-3241-4927-8DE1-DDBB7623398F}"/>
            </a:ext>
          </a:extLst>
        </xdr:cNvPr>
        <xdr:cNvSpPr>
          <a:spLocks noChangeShapeType="1"/>
        </xdr:cNvSpPr>
      </xdr:nvSpPr>
      <xdr:spPr bwMode="auto">
        <a:xfrm>
          <a:off x="10668762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0</xdr:colOff>
      <xdr:row>3</xdr:row>
      <xdr:rowOff>0</xdr:rowOff>
    </xdr:from>
    <xdr:to>
      <xdr:col>110</xdr:col>
      <xdr:colOff>0</xdr:colOff>
      <xdr:row>7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CE45BD1A-C83C-46FE-8C09-1051F94194CC}"/>
            </a:ext>
          </a:extLst>
        </xdr:cNvPr>
        <xdr:cNvSpPr>
          <a:spLocks noChangeShapeType="1"/>
        </xdr:cNvSpPr>
      </xdr:nvSpPr>
      <xdr:spPr bwMode="auto">
        <a:xfrm>
          <a:off x="12784836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141</xdr:col>
      <xdr:colOff>0</xdr:colOff>
      <xdr:row>3</xdr:row>
      <xdr:rowOff>0</xdr:rowOff>
    </xdr:from>
    <xdr:to>
      <xdr:col>144</xdr:col>
      <xdr:colOff>0</xdr:colOff>
      <xdr:row>7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C5EF68F-AC2D-4401-9C59-E706074EAEA0}"/>
            </a:ext>
          </a:extLst>
        </xdr:cNvPr>
        <xdr:cNvSpPr>
          <a:spLocks noChangeShapeType="1"/>
        </xdr:cNvSpPr>
      </xdr:nvSpPr>
      <xdr:spPr bwMode="auto">
        <a:xfrm>
          <a:off x="16999458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159</xdr:col>
      <xdr:colOff>0</xdr:colOff>
      <xdr:row>3</xdr:row>
      <xdr:rowOff>0</xdr:rowOff>
    </xdr:from>
    <xdr:to>
      <xdr:col>162</xdr:col>
      <xdr:colOff>0</xdr:colOff>
      <xdr:row>7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F73C796-439F-4977-A33A-119ADA5077A5}"/>
            </a:ext>
          </a:extLst>
        </xdr:cNvPr>
        <xdr:cNvSpPr>
          <a:spLocks noChangeShapeType="1"/>
        </xdr:cNvSpPr>
      </xdr:nvSpPr>
      <xdr:spPr bwMode="auto">
        <a:xfrm>
          <a:off x="19114008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176</xdr:col>
      <xdr:colOff>0</xdr:colOff>
      <xdr:row>3</xdr:row>
      <xdr:rowOff>0</xdr:rowOff>
    </xdr:from>
    <xdr:to>
      <xdr:col>179</xdr:col>
      <xdr:colOff>0</xdr:colOff>
      <xdr:row>7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91F5B68-EBD0-4E06-AAB1-C31E4CD70A07}"/>
            </a:ext>
          </a:extLst>
        </xdr:cNvPr>
        <xdr:cNvSpPr>
          <a:spLocks noChangeShapeType="1"/>
        </xdr:cNvSpPr>
      </xdr:nvSpPr>
      <xdr:spPr bwMode="auto">
        <a:xfrm>
          <a:off x="212110320" y="617220"/>
          <a:ext cx="1127760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192</xdr:col>
      <xdr:colOff>676275</xdr:colOff>
      <xdr:row>3</xdr:row>
      <xdr:rowOff>0</xdr:rowOff>
    </xdr:from>
    <xdr:to>
      <xdr:col>195</xdr:col>
      <xdr:colOff>114300</xdr:colOff>
      <xdr:row>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727D41E9-C4E3-468C-9862-039CBE6E39DC}"/>
            </a:ext>
          </a:extLst>
        </xdr:cNvPr>
        <xdr:cNvSpPr>
          <a:spLocks noChangeShapeType="1"/>
        </xdr:cNvSpPr>
      </xdr:nvSpPr>
      <xdr:spPr bwMode="auto">
        <a:xfrm>
          <a:off x="233139615" y="617220"/>
          <a:ext cx="1129665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209</xdr:col>
      <xdr:colOff>676275</xdr:colOff>
      <xdr:row>3</xdr:row>
      <xdr:rowOff>0</xdr:rowOff>
    </xdr:from>
    <xdr:to>
      <xdr:col>212</xdr:col>
      <xdr:colOff>114300</xdr:colOff>
      <xdr:row>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4B053E3A-9509-4884-A634-D012C7F48A05}"/>
            </a:ext>
          </a:extLst>
        </xdr:cNvPr>
        <xdr:cNvSpPr>
          <a:spLocks noChangeShapeType="1"/>
        </xdr:cNvSpPr>
      </xdr:nvSpPr>
      <xdr:spPr bwMode="auto">
        <a:xfrm>
          <a:off x="254262255" y="617220"/>
          <a:ext cx="1129665" cy="868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0F72B1-268F-49B8-AE65-61A3F97670C5}"/>
            </a:ext>
          </a:extLst>
        </xdr:cNvPr>
        <xdr:cNvSpPr>
          <a:spLocks noChangeShapeType="1"/>
        </xdr:cNvSpPr>
      </xdr:nvSpPr>
      <xdr:spPr bwMode="auto">
        <a:xfrm>
          <a:off x="424815" y="617220"/>
          <a:ext cx="1122045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BB037929-E815-4A02-83BB-08D78F00E7F8}"/>
            </a:ext>
          </a:extLst>
        </xdr:cNvPr>
        <xdr:cNvSpPr>
          <a:spLocks noChangeShapeType="1"/>
        </xdr:cNvSpPr>
      </xdr:nvSpPr>
      <xdr:spPr bwMode="auto">
        <a:xfrm>
          <a:off x="436245" y="626745"/>
          <a:ext cx="1118235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id="{CF61AE57-C622-449B-BF13-0E2786E23896}"/>
            </a:ext>
          </a:extLst>
        </xdr:cNvPr>
        <xdr:cNvSpPr>
          <a:spLocks noChangeShapeType="1"/>
        </xdr:cNvSpPr>
      </xdr:nvSpPr>
      <xdr:spPr bwMode="auto">
        <a:xfrm>
          <a:off x="1992058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FE8074C0-EE10-4F16-816C-3CD68E726F1B}"/>
            </a:ext>
          </a:extLst>
        </xdr:cNvPr>
        <xdr:cNvSpPr>
          <a:spLocks noChangeShapeType="1"/>
        </xdr:cNvSpPr>
      </xdr:nvSpPr>
      <xdr:spPr bwMode="auto">
        <a:xfrm>
          <a:off x="39404925" y="655320"/>
          <a:ext cx="112395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0A57E4C7-C01B-4A2B-B3F7-D9EA51DA2FCC}"/>
            </a:ext>
          </a:extLst>
        </xdr:cNvPr>
        <xdr:cNvSpPr>
          <a:spLocks noChangeShapeType="1"/>
        </xdr:cNvSpPr>
      </xdr:nvSpPr>
      <xdr:spPr bwMode="auto">
        <a:xfrm>
          <a:off x="5886640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5EA8A9CA-F546-4CD4-8E79-E2EBC07E7975}"/>
            </a:ext>
          </a:extLst>
        </xdr:cNvPr>
        <xdr:cNvSpPr>
          <a:spLocks noChangeShapeType="1"/>
        </xdr:cNvSpPr>
      </xdr:nvSpPr>
      <xdr:spPr bwMode="auto">
        <a:xfrm>
          <a:off x="7833550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8" name="Line 19">
          <a:extLst>
            <a:ext uri="{FF2B5EF4-FFF2-40B4-BE49-F238E27FC236}">
              <a16:creationId xmlns:a16="http://schemas.microsoft.com/office/drawing/2014/main" id="{5670AC28-C603-4BA6-8212-752B98BD544B}"/>
            </a:ext>
          </a:extLst>
        </xdr:cNvPr>
        <xdr:cNvSpPr>
          <a:spLocks noChangeShapeType="1"/>
        </xdr:cNvSpPr>
      </xdr:nvSpPr>
      <xdr:spPr bwMode="auto">
        <a:xfrm>
          <a:off x="99069525" y="655320"/>
          <a:ext cx="1102995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AC58CF51-EBD2-4B2D-881C-4AD79E7FF7CC}"/>
            </a:ext>
          </a:extLst>
        </xdr:cNvPr>
        <xdr:cNvSpPr>
          <a:spLocks noChangeShapeType="1"/>
        </xdr:cNvSpPr>
      </xdr:nvSpPr>
      <xdr:spPr bwMode="auto">
        <a:xfrm>
          <a:off x="1181576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3C5EBC5A-BABD-4EB0-AA08-4E2A433C799C}"/>
            </a:ext>
          </a:extLst>
        </xdr:cNvPr>
        <xdr:cNvSpPr>
          <a:spLocks noChangeShapeType="1"/>
        </xdr:cNvSpPr>
      </xdr:nvSpPr>
      <xdr:spPr bwMode="auto">
        <a:xfrm>
          <a:off x="1376267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125</xdr:col>
      <xdr:colOff>9525</xdr:colOff>
      <xdr:row>3</xdr:row>
      <xdr:rowOff>38100</xdr:rowOff>
    </xdr:from>
    <xdr:to>
      <xdr:col>128</xdr:col>
      <xdr:colOff>28575</xdr:colOff>
      <xdr:row>7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2B218C49-4134-4D46-B2C3-FB3BC4DB6E18}"/>
            </a:ext>
          </a:extLst>
        </xdr:cNvPr>
        <xdr:cNvSpPr>
          <a:spLocks noChangeShapeType="1"/>
        </xdr:cNvSpPr>
      </xdr:nvSpPr>
      <xdr:spPr bwMode="auto">
        <a:xfrm>
          <a:off x="157095825" y="655320"/>
          <a:ext cx="1131570" cy="746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12" name="Line 23">
          <a:extLst>
            <a:ext uri="{FF2B5EF4-FFF2-40B4-BE49-F238E27FC236}">
              <a16:creationId xmlns:a16="http://schemas.microsoft.com/office/drawing/2014/main" id="{A6D333D3-6679-4319-9124-7B1EA2EE4C6E}"/>
            </a:ext>
          </a:extLst>
        </xdr:cNvPr>
        <xdr:cNvSpPr>
          <a:spLocks noChangeShapeType="1"/>
        </xdr:cNvSpPr>
      </xdr:nvSpPr>
      <xdr:spPr bwMode="auto">
        <a:xfrm>
          <a:off x="176555400" y="626745"/>
          <a:ext cx="1122045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35EBE93B-9EF6-441D-9F28-88A1099FAEDF}"/>
            </a:ext>
          </a:extLst>
        </xdr:cNvPr>
        <xdr:cNvSpPr>
          <a:spLocks noChangeShapeType="1"/>
        </xdr:cNvSpPr>
      </xdr:nvSpPr>
      <xdr:spPr bwMode="auto">
        <a:xfrm>
          <a:off x="19604926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14" name="Line 25">
          <a:extLst>
            <a:ext uri="{FF2B5EF4-FFF2-40B4-BE49-F238E27FC236}">
              <a16:creationId xmlns:a16="http://schemas.microsoft.com/office/drawing/2014/main" id="{B3B5E90E-5AAE-4DF5-A092-2F123E473AD8}"/>
            </a:ext>
          </a:extLst>
        </xdr:cNvPr>
        <xdr:cNvSpPr>
          <a:spLocks noChangeShapeType="1"/>
        </xdr:cNvSpPr>
      </xdr:nvSpPr>
      <xdr:spPr bwMode="auto">
        <a:xfrm>
          <a:off x="21552598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3ECCC08D-756B-4F35-B26A-5F56BCCF7480}"/>
            </a:ext>
          </a:extLst>
        </xdr:cNvPr>
        <xdr:cNvSpPr>
          <a:spLocks noChangeShapeType="1"/>
        </xdr:cNvSpPr>
      </xdr:nvSpPr>
      <xdr:spPr bwMode="auto">
        <a:xfrm>
          <a:off x="23517034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700927D2-5F22-4DEF-80CF-0EA75ADA967F}"/>
            </a:ext>
          </a:extLst>
        </xdr:cNvPr>
        <xdr:cNvSpPr>
          <a:spLocks noChangeShapeType="1"/>
        </xdr:cNvSpPr>
      </xdr:nvSpPr>
      <xdr:spPr bwMode="auto">
        <a:xfrm>
          <a:off x="2547461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17" name="Line 28">
          <a:extLst>
            <a:ext uri="{FF2B5EF4-FFF2-40B4-BE49-F238E27FC236}">
              <a16:creationId xmlns:a16="http://schemas.microsoft.com/office/drawing/2014/main" id="{BAAFA0FF-EBE4-460C-B452-BE882C4BECCA}"/>
            </a:ext>
          </a:extLst>
        </xdr:cNvPr>
        <xdr:cNvSpPr>
          <a:spLocks noChangeShapeType="1"/>
        </xdr:cNvSpPr>
      </xdr:nvSpPr>
      <xdr:spPr bwMode="auto">
        <a:xfrm>
          <a:off x="2735675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B9ECABB5-B0FE-40F7-9782-9B3B58AFD364}"/>
            </a:ext>
          </a:extLst>
        </xdr:cNvPr>
        <xdr:cNvSpPr>
          <a:spLocks noChangeShapeType="1"/>
        </xdr:cNvSpPr>
      </xdr:nvSpPr>
      <xdr:spPr bwMode="auto">
        <a:xfrm>
          <a:off x="2923889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C9BF58B3-4C7E-4729-9DB8-9FF1B0914D52}"/>
            </a:ext>
          </a:extLst>
        </xdr:cNvPr>
        <xdr:cNvSpPr>
          <a:spLocks noChangeShapeType="1"/>
        </xdr:cNvSpPr>
      </xdr:nvSpPr>
      <xdr:spPr bwMode="auto">
        <a:xfrm>
          <a:off x="424815" y="617220"/>
          <a:ext cx="1122045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2FE87F33-9019-469E-84FA-D2313775ACE5}"/>
            </a:ext>
          </a:extLst>
        </xdr:cNvPr>
        <xdr:cNvSpPr>
          <a:spLocks noChangeShapeType="1"/>
        </xdr:cNvSpPr>
      </xdr:nvSpPr>
      <xdr:spPr bwMode="auto">
        <a:xfrm>
          <a:off x="436245" y="626745"/>
          <a:ext cx="1118235" cy="784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3</xdr:row>
      <xdr:rowOff>38100</xdr:rowOff>
    </xdr:from>
    <xdr:to>
      <xdr:col>21</xdr:col>
      <xdr:colOff>28575</xdr:colOff>
      <xdr:row>7</xdr:row>
      <xdr:rowOff>28575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360894EA-6FB6-4755-A300-DC1AD2A152F3}"/>
            </a:ext>
          </a:extLst>
        </xdr:cNvPr>
        <xdr:cNvSpPr>
          <a:spLocks noChangeShapeType="1"/>
        </xdr:cNvSpPr>
      </xdr:nvSpPr>
      <xdr:spPr bwMode="auto">
        <a:xfrm>
          <a:off x="1992058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3</xdr:row>
      <xdr:rowOff>38100</xdr:rowOff>
    </xdr:from>
    <xdr:to>
      <xdr:col>37</xdr:col>
      <xdr:colOff>28575</xdr:colOff>
      <xdr:row>7</xdr:row>
      <xdr:rowOff>28575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4EA85954-7CE1-4DB2-9608-6C1BC670D77E}"/>
            </a:ext>
          </a:extLst>
        </xdr:cNvPr>
        <xdr:cNvSpPr>
          <a:spLocks noChangeShapeType="1"/>
        </xdr:cNvSpPr>
      </xdr:nvSpPr>
      <xdr:spPr bwMode="auto">
        <a:xfrm>
          <a:off x="39404925" y="655320"/>
          <a:ext cx="112395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3</xdr:row>
      <xdr:rowOff>38100</xdr:rowOff>
    </xdr:from>
    <xdr:to>
      <xdr:col>52</xdr:col>
      <xdr:colOff>28575</xdr:colOff>
      <xdr:row>7</xdr:row>
      <xdr:rowOff>28575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703CF89B-B5DE-4A5C-B644-D6B319AEC48D}"/>
            </a:ext>
          </a:extLst>
        </xdr:cNvPr>
        <xdr:cNvSpPr>
          <a:spLocks noChangeShapeType="1"/>
        </xdr:cNvSpPr>
      </xdr:nvSpPr>
      <xdr:spPr bwMode="auto">
        <a:xfrm>
          <a:off x="5886640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9525</xdr:colOff>
      <xdr:row>3</xdr:row>
      <xdr:rowOff>38100</xdr:rowOff>
    </xdr:from>
    <xdr:to>
      <xdr:col>67</xdr:col>
      <xdr:colOff>28575</xdr:colOff>
      <xdr:row>7</xdr:row>
      <xdr:rowOff>28575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84EFA449-15CA-4749-A4B5-CF8909F2DD78}"/>
            </a:ext>
          </a:extLst>
        </xdr:cNvPr>
        <xdr:cNvSpPr>
          <a:spLocks noChangeShapeType="1"/>
        </xdr:cNvSpPr>
      </xdr:nvSpPr>
      <xdr:spPr bwMode="auto">
        <a:xfrm>
          <a:off x="7833550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9525</xdr:colOff>
      <xdr:row>3</xdr:row>
      <xdr:rowOff>38100</xdr:rowOff>
    </xdr:from>
    <xdr:to>
      <xdr:col>83</xdr:col>
      <xdr:colOff>0</xdr:colOff>
      <xdr:row>7</xdr:row>
      <xdr:rowOff>28575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846F85A8-F51F-4927-8975-4212968EB5B1}"/>
            </a:ext>
          </a:extLst>
        </xdr:cNvPr>
        <xdr:cNvSpPr>
          <a:spLocks noChangeShapeType="1"/>
        </xdr:cNvSpPr>
      </xdr:nvSpPr>
      <xdr:spPr bwMode="auto">
        <a:xfrm>
          <a:off x="99069525" y="655320"/>
          <a:ext cx="1102995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9525</xdr:colOff>
      <xdr:row>3</xdr:row>
      <xdr:rowOff>38100</xdr:rowOff>
    </xdr:from>
    <xdr:to>
      <xdr:col>98</xdr:col>
      <xdr:colOff>28575</xdr:colOff>
      <xdr:row>7</xdr:row>
      <xdr:rowOff>28575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AD8132A3-3945-42E0-AD81-5C1FEB598C42}"/>
            </a:ext>
          </a:extLst>
        </xdr:cNvPr>
        <xdr:cNvSpPr>
          <a:spLocks noChangeShapeType="1"/>
        </xdr:cNvSpPr>
      </xdr:nvSpPr>
      <xdr:spPr bwMode="auto">
        <a:xfrm>
          <a:off x="1181576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9525</xdr:colOff>
      <xdr:row>3</xdr:row>
      <xdr:rowOff>38100</xdr:rowOff>
    </xdr:from>
    <xdr:to>
      <xdr:col>113</xdr:col>
      <xdr:colOff>28575</xdr:colOff>
      <xdr:row>7</xdr:row>
      <xdr:rowOff>28575</xdr:rowOff>
    </xdr:to>
    <xdr:sp macro="" textlink="">
      <xdr:nvSpPr>
        <xdr:cNvPr id="27" name="Line 38">
          <a:extLst>
            <a:ext uri="{FF2B5EF4-FFF2-40B4-BE49-F238E27FC236}">
              <a16:creationId xmlns:a16="http://schemas.microsoft.com/office/drawing/2014/main" id="{9B49387F-064F-4A61-AC21-457EDB22B3A0}"/>
            </a:ext>
          </a:extLst>
        </xdr:cNvPr>
        <xdr:cNvSpPr>
          <a:spLocks noChangeShapeType="1"/>
        </xdr:cNvSpPr>
      </xdr:nvSpPr>
      <xdr:spPr bwMode="auto">
        <a:xfrm>
          <a:off x="1376267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140</xdr:col>
      <xdr:colOff>0</xdr:colOff>
      <xdr:row>3</xdr:row>
      <xdr:rowOff>9525</xdr:rowOff>
    </xdr:from>
    <xdr:to>
      <xdr:col>143</xdr:col>
      <xdr:colOff>9525</xdr:colOff>
      <xdr:row>7</xdr:row>
      <xdr:rowOff>0</xdr:rowOff>
    </xdr:to>
    <xdr:sp macro="" textlink="">
      <xdr:nvSpPr>
        <xdr:cNvPr id="28" name="Line 40">
          <a:extLst>
            <a:ext uri="{FF2B5EF4-FFF2-40B4-BE49-F238E27FC236}">
              <a16:creationId xmlns:a16="http://schemas.microsoft.com/office/drawing/2014/main" id="{081154CF-E16F-4EEB-B151-974FDF8669DE}"/>
            </a:ext>
          </a:extLst>
        </xdr:cNvPr>
        <xdr:cNvSpPr>
          <a:spLocks noChangeShapeType="1"/>
        </xdr:cNvSpPr>
      </xdr:nvSpPr>
      <xdr:spPr bwMode="auto">
        <a:xfrm>
          <a:off x="176555400" y="626745"/>
          <a:ext cx="1122045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156</xdr:col>
      <xdr:colOff>9525</xdr:colOff>
      <xdr:row>3</xdr:row>
      <xdr:rowOff>38100</xdr:rowOff>
    </xdr:from>
    <xdr:to>
      <xdr:col>159</xdr:col>
      <xdr:colOff>28575</xdr:colOff>
      <xdr:row>7</xdr:row>
      <xdr:rowOff>28575</xdr:rowOff>
    </xdr:to>
    <xdr:sp macro="" textlink="">
      <xdr:nvSpPr>
        <xdr:cNvPr id="29" name="Line 41">
          <a:extLst>
            <a:ext uri="{FF2B5EF4-FFF2-40B4-BE49-F238E27FC236}">
              <a16:creationId xmlns:a16="http://schemas.microsoft.com/office/drawing/2014/main" id="{04FF3724-A083-4E85-90A6-6C61731314AA}"/>
            </a:ext>
          </a:extLst>
        </xdr:cNvPr>
        <xdr:cNvSpPr>
          <a:spLocks noChangeShapeType="1"/>
        </xdr:cNvSpPr>
      </xdr:nvSpPr>
      <xdr:spPr bwMode="auto">
        <a:xfrm>
          <a:off x="19604926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171</xdr:col>
      <xdr:colOff>9525</xdr:colOff>
      <xdr:row>3</xdr:row>
      <xdr:rowOff>38100</xdr:rowOff>
    </xdr:from>
    <xdr:to>
      <xdr:col>174</xdr:col>
      <xdr:colOff>28575</xdr:colOff>
      <xdr:row>7</xdr:row>
      <xdr:rowOff>28575</xdr:rowOff>
    </xdr:to>
    <xdr:sp macro="" textlink="">
      <xdr:nvSpPr>
        <xdr:cNvPr id="30" name="Line 42">
          <a:extLst>
            <a:ext uri="{FF2B5EF4-FFF2-40B4-BE49-F238E27FC236}">
              <a16:creationId xmlns:a16="http://schemas.microsoft.com/office/drawing/2014/main" id="{FC6BDEE9-8D2F-4AA8-86AB-F25A32E462AD}"/>
            </a:ext>
          </a:extLst>
        </xdr:cNvPr>
        <xdr:cNvSpPr>
          <a:spLocks noChangeShapeType="1"/>
        </xdr:cNvSpPr>
      </xdr:nvSpPr>
      <xdr:spPr bwMode="auto">
        <a:xfrm>
          <a:off x="21552598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188</xdr:col>
      <xdr:colOff>9525</xdr:colOff>
      <xdr:row>3</xdr:row>
      <xdr:rowOff>38100</xdr:rowOff>
    </xdr:from>
    <xdr:to>
      <xdr:col>191</xdr:col>
      <xdr:colOff>28575</xdr:colOff>
      <xdr:row>7</xdr:row>
      <xdr:rowOff>28575</xdr:rowOff>
    </xdr:to>
    <xdr:sp macro="" textlink="">
      <xdr:nvSpPr>
        <xdr:cNvPr id="31" name="Line 43">
          <a:extLst>
            <a:ext uri="{FF2B5EF4-FFF2-40B4-BE49-F238E27FC236}">
              <a16:creationId xmlns:a16="http://schemas.microsoft.com/office/drawing/2014/main" id="{9AB7BBE2-6E0B-41A4-8DF0-CD921AE73EB7}"/>
            </a:ext>
          </a:extLst>
        </xdr:cNvPr>
        <xdr:cNvSpPr>
          <a:spLocks noChangeShapeType="1"/>
        </xdr:cNvSpPr>
      </xdr:nvSpPr>
      <xdr:spPr bwMode="auto">
        <a:xfrm>
          <a:off x="23517034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206</xdr:col>
      <xdr:colOff>9525</xdr:colOff>
      <xdr:row>3</xdr:row>
      <xdr:rowOff>38100</xdr:rowOff>
    </xdr:from>
    <xdr:to>
      <xdr:col>209</xdr:col>
      <xdr:colOff>28575</xdr:colOff>
      <xdr:row>7</xdr:row>
      <xdr:rowOff>28575</xdr:rowOff>
    </xdr:to>
    <xdr:sp macro="" textlink="">
      <xdr:nvSpPr>
        <xdr:cNvPr id="32" name="Line 44">
          <a:extLst>
            <a:ext uri="{FF2B5EF4-FFF2-40B4-BE49-F238E27FC236}">
              <a16:creationId xmlns:a16="http://schemas.microsoft.com/office/drawing/2014/main" id="{20A3E5AE-9628-46A7-A431-174A41BE6C5C}"/>
            </a:ext>
          </a:extLst>
        </xdr:cNvPr>
        <xdr:cNvSpPr>
          <a:spLocks noChangeShapeType="1"/>
        </xdr:cNvSpPr>
      </xdr:nvSpPr>
      <xdr:spPr bwMode="auto">
        <a:xfrm>
          <a:off x="2547461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220</xdr:col>
      <xdr:colOff>9525</xdr:colOff>
      <xdr:row>3</xdr:row>
      <xdr:rowOff>38100</xdr:rowOff>
    </xdr:from>
    <xdr:to>
      <xdr:col>223</xdr:col>
      <xdr:colOff>28575</xdr:colOff>
      <xdr:row>7</xdr:row>
      <xdr:rowOff>28575</xdr:rowOff>
    </xdr:to>
    <xdr:sp macro="" textlink="">
      <xdr:nvSpPr>
        <xdr:cNvPr id="33" name="Line 45">
          <a:extLst>
            <a:ext uri="{FF2B5EF4-FFF2-40B4-BE49-F238E27FC236}">
              <a16:creationId xmlns:a16="http://schemas.microsoft.com/office/drawing/2014/main" id="{65248C33-3393-4076-9CDA-EF777A9A2982}"/>
            </a:ext>
          </a:extLst>
        </xdr:cNvPr>
        <xdr:cNvSpPr>
          <a:spLocks noChangeShapeType="1"/>
        </xdr:cNvSpPr>
      </xdr:nvSpPr>
      <xdr:spPr bwMode="auto">
        <a:xfrm>
          <a:off x="2735675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234</xdr:col>
      <xdr:colOff>9525</xdr:colOff>
      <xdr:row>3</xdr:row>
      <xdr:rowOff>38100</xdr:rowOff>
    </xdr:from>
    <xdr:to>
      <xdr:col>237</xdr:col>
      <xdr:colOff>28575</xdr:colOff>
      <xdr:row>7</xdr:row>
      <xdr:rowOff>28575</xdr:rowOff>
    </xdr:to>
    <xdr:sp macro="" textlink="">
      <xdr:nvSpPr>
        <xdr:cNvPr id="34" name="Line 46">
          <a:extLst>
            <a:ext uri="{FF2B5EF4-FFF2-40B4-BE49-F238E27FC236}">
              <a16:creationId xmlns:a16="http://schemas.microsoft.com/office/drawing/2014/main" id="{CC13E196-7032-4FE8-AF48-5B9024581856}"/>
            </a:ext>
          </a:extLst>
        </xdr:cNvPr>
        <xdr:cNvSpPr>
          <a:spLocks noChangeShapeType="1"/>
        </xdr:cNvSpPr>
      </xdr:nvSpPr>
      <xdr:spPr bwMode="auto">
        <a:xfrm>
          <a:off x="292388925" y="655320"/>
          <a:ext cx="1131570" cy="775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F84E35-0B3C-40EB-B60E-46A0B4537CC1}"/>
            </a:ext>
          </a:extLst>
        </xdr:cNvPr>
        <xdr:cNvSpPr>
          <a:spLocks noChangeShapeType="1"/>
        </xdr:cNvSpPr>
      </xdr:nvSpPr>
      <xdr:spPr bwMode="auto">
        <a:xfrm>
          <a:off x="1240155" y="617220"/>
          <a:ext cx="112204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33E853E-C7C8-4F7C-B5F9-704BD6B77D34}"/>
            </a:ext>
          </a:extLst>
        </xdr:cNvPr>
        <xdr:cNvSpPr>
          <a:spLocks noChangeShapeType="1"/>
        </xdr:cNvSpPr>
      </xdr:nvSpPr>
      <xdr:spPr bwMode="auto">
        <a:xfrm>
          <a:off x="1251585" y="626745"/>
          <a:ext cx="111823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E5B209A6-68B0-41C5-8D12-E06EAD0A803C}"/>
            </a:ext>
          </a:extLst>
        </xdr:cNvPr>
        <xdr:cNvSpPr>
          <a:spLocks noChangeShapeType="1"/>
        </xdr:cNvSpPr>
      </xdr:nvSpPr>
      <xdr:spPr bwMode="auto">
        <a:xfrm>
          <a:off x="2112892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C8DDBC69-91CE-4264-8E8F-C7152941F6AF}"/>
            </a:ext>
          </a:extLst>
        </xdr:cNvPr>
        <xdr:cNvSpPr>
          <a:spLocks noChangeShapeType="1"/>
        </xdr:cNvSpPr>
      </xdr:nvSpPr>
      <xdr:spPr bwMode="auto">
        <a:xfrm>
          <a:off x="2324652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DF08B2FE-2DA9-4691-A2BC-AE101008CFED}"/>
            </a:ext>
          </a:extLst>
        </xdr:cNvPr>
        <xdr:cNvSpPr>
          <a:spLocks noChangeShapeType="1"/>
        </xdr:cNvSpPr>
      </xdr:nvSpPr>
      <xdr:spPr bwMode="auto">
        <a:xfrm>
          <a:off x="2535421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6FA33573-D8CD-4C65-811B-3779965A8CE6}"/>
            </a:ext>
          </a:extLst>
        </xdr:cNvPr>
        <xdr:cNvSpPr>
          <a:spLocks noChangeShapeType="1"/>
        </xdr:cNvSpPr>
      </xdr:nvSpPr>
      <xdr:spPr bwMode="auto">
        <a:xfrm>
          <a:off x="2727826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118D8EC-8A14-4A00-9BDE-A5A6FC36A2B6}"/>
            </a:ext>
          </a:extLst>
        </xdr:cNvPr>
        <xdr:cNvSpPr>
          <a:spLocks noChangeShapeType="1"/>
        </xdr:cNvSpPr>
      </xdr:nvSpPr>
      <xdr:spPr bwMode="auto">
        <a:xfrm>
          <a:off x="291017325" y="655320"/>
          <a:ext cx="1102995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D27F381-7709-4411-B037-DC4D68AF18F3}"/>
            </a:ext>
          </a:extLst>
        </xdr:cNvPr>
        <xdr:cNvSpPr>
          <a:spLocks noChangeShapeType="1"/>
        </xdr:cNvSpPr>
      </xdr:nvSpPr>
      <xdr:spPr bwMode="auto">
        <a:xfrm>
          <a:off x="30925960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DD4C2847-4844-493C-9AE9-AB2F485EEEA4}"/>
            </a:ext>
          </a:extLst>
        </xdr:cNvPr>
        <xdr:cNvSpPr>
          <a:spLocks noChangeShapeType="1"/>
        </xdr:cNvSpPr>
      </xdr:nvSpPr>
      <xdr:spPr bwMode="auto">
        <a:xfrm>
          <a:off x="328172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FBEC08BB-4A1F-4C1E-A2C8-A9FB38BF0F0F}"/>
            </a:ext>
          </a:extLst>
        </xdr:cNvPr>
        <xdr:cNvSpPr>
          <a:spLocks noChangeShapeType="1"/>
        </xdr:cNvSpPr>
      </xdr:nvSpPr>
      <xdr:spPr bwMode="auto">
        <a:xfrm>
          <a:off x="3459651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66A4407-99CD-44A7-872D-9EEAB6EFE283}"/>
            </a:ext>
          </a:extLst>
        </xdr:cNvPr>
        <xdr:cNvSpPr>
          <a:spLocks noChangeShapeType="1"/>
        </xdr:cNvSpPr>
      </xdr:nvSpPr>
      <xdr:spPr bwMode="auto">
        <a:xfrm>
          <a:off x="3660209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FB74A955-E9A5-4D4A-A260-2A3C7A288D21}"/>
            </a:ext>
          </a:extLst>
        </xdr:cNvPr>
        <xdr:cNvSpPr>
          <a:spLocks noChangeShapeType="1"/>
        </xdr:cNvSpPr>
      </xdr:nvSpPr>
      <xdr:spPr bwMode="auto">
        <a:xfrm>
          <a:off x="3848423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3</xdr:row>
      <xdr:rowOff>0</xdr:rowOff>
    </xdr:from>
    <xdr:to>
      <xdr:col>5</xdr:col>
      <xdr:colOff>114300</xdr:colOff>
      <xdr:row>7</xdr:row>
      <xdr:rowOff>0</xdr:rowOff>
    </xdr:to>
    <xdr:sp macro="" textlink="">
      <xdr:nvSpPr>
        <xdr:cNvPr id="14" name="Line 34">
          <a:extLst>
            <a:ext uri="{FF2B5EF4-FFF2-40B4-BE49-F238E27FC236}">
              <a16:creationId xmlns:a16="http://schemas.microsoft.com/office/drawing/2014/main" id="{CA78A969-D6BB-40D9-9AB0-7E6EE608B69E}"/>
            </a:ext>
          </a:extLst>
        </xdr:cNvPr>
        <xdr:cNvSpPr>
          <a:spLocks noChangeShapeType="1"/>
        </xdr:cNvSpPr>
      </xdr:nvSpPr>
      <xdr:spPr bwMode="auto">
        <a:xfrm>
          <a:off x="1240155" y="617220"/>
          <a:ext cx="112204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3</xdr:row>
      <xdr:rowOff>9525</xdr:rowOff>
    </xdr:from>
    <xdr:to>
      <xdr:col>6</xdr:col>
      <xdr:colOff>0</xdr:colOff>
      <xdr:row>7</xdr:row>
      <xdr:rowOff>9525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E698976B-C9AC-4726-9F13-CF0C63638CF8}"/>
            </a:ext>
          </a:extLst>
        </xdr:cNvPr>
        <xdr:cNvSpPr>
          <a:spLocks noChangeShapeType="1"/>
        </xdr:cNvSpPr>
      </xdr:nvSpPr>
      <xdr:spPr bwMode="auto">
        <a:xfrm>
          <a:off x="1251585" y="626745"/>
          <a:ext cx="1118235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175</xdr:col>
      <xdr:colOff>9525</xdr:colOff>
      <xdr:row>3</xdr:row>
      <xdr:rowOff>38100</xdr:rowOff>
    </xdr:from>
    <xdr:to>
      <xdr:col>178</xdr:col>
      <xdr:colOff>28575</xdr:colOff>
      <xdr:row>7</xdr:row>
      <xdr:rowOff>28575</xdr:rowOff>
    </xdr:to>
    <xdr:sp macro="" textlink="">
      <xdr:nvSpPr>
        <xdr:cNvPr id="16" name="Line 40">
          <a:extLst>
            <a:ext uri="{FF2B5EF4-FFF2-40B4-BE49-F238E27FC236}">
              <a16:creationId xmlns:a16="http://schemas.microsoft.com/office/drawing/2014/main" id="{F40A3F42-794F-44FD-BF0B-E6F021CFFA6B}"/>
            </a:ext>
          </a:extLst>
        </xdr:cNvPr>
        <xdr:cNvSpPr>
          <a:spLocks noChangeShapeType="1"/>
        </xdr:cNvSpPr>
      </xdr:nvSpPr>
      <xdr:spPr bwMode="auto">
        <a:xfrm>
          <a:off x="2112892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189</xdr:col>
      <xdr:colOff>9525</xdr:colOff>
      <xdr:row>3</xdr:row>
      <xdr:rowOff>38100</xdr:rowOff>
    </xdr:from>
    <xdr:to>
      <xdr:col>192</xdr:col>
      <xdr:colOff>28575</xdr:colOff>
      <xdr:row>7</xdr:row>
      <xdr:rowOff>28575</xdr:rowOff>
    </xdr:to>
    <xdr:sp macro="" textlink="">
      <xdr:nvSpPr>
        <xdr:cNvPr id="17" name="Line 41">
          <a:extLst>
            <a:ext uri="{FF2B5EF4-FFF2-40B4-BE49-F238E27FC236}">
              <a16:creationId xmlns:a16="http://schemas.microsoft.com/office/drawing/2014/main" id="{7AAFBE6D-E051-4E46-9184-4AEE5E6FA400}"/>
            </a:ext>
          </a:extLst>
        </xdr:cNvPr>
        <xdr:cNvSpPr>
          <a:spLocks noChangeShapeType="1"/>
        </xdr:cNvSpPr>
      </xdr:nvSpPr>
      <xdr:spPr bwMode="auto">
        <a:xfrm>
          <a:off x="2324652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205</xdr:col>
      <xdr:colOff>9525</xdr:colOff>
      <xdr:row>3</xdr:row>
      <xdr:rowOff>38100</xdr:rowOff>
    </xdr:from>
    <xdr:to>
      <xdr:col>208</xdr:col>
      <xdr:colOff>28575</xdr:colOff>
      <xdr:row>7</xdr:row>
      <xdr:rowOff>28575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E9FAB008-14A8-4F47-92F2-26DD160598F8}"/>
            </a:ext>
          </a:extLst>
        </xdr:cNvPr>
        <xdr:cNvSpPr>
          <a:spLocks noChangeShapeType="1"/>
        </xdr:cNvSpPr>
      </xdr:nvSpPr>
      <xdr:spPr bwMode="auto">
        <a:xfrm>
          <a:off x="2535421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215</xdr:col>
      <xdr:colOff>9525</xdr:colOff>
      <xdr:row>3</xdr:row>
      <xdr:rowOff>38100</xdr:rowOff>
    </xdr:from>
    <xdr:to>
      <xdr:col>218</xdr:col>
      <xdr:colOff>28575</xdr:colOff>
      <xdr:row>7</xdr:row>
      <xdr:rowOff>28575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8CA15DA5-C450-4BA1-BD5F-CAF348FF7D0F}"/>
            </a:ext>
          </a:extLst>
        </xdr:cNvPr>
        <xdr:cNvSpPr>
          <a:spLocks noChangeShapeType="1"/>
        </xdr:cNvSpPr>
      </xdr:nvSpPr>
      <xdr:spPr bwMode="auto">
        <a:xfrm>
          <a:off x="27278266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228</xdr:col>
      <xdr:colOff>9525</xdr:colOff>
      <xdr:row>3</xdr:row>
      <xdr:rowOff>38100</xdr:rowOff>
    </xdr:from>
    <xdr:to>
      <xdr:col>231</xdr:col>
      <xdr:colOff>0</xdr:colOff>
      <xdr:row>7</xdr:row>
      <xdr:rowOff>28575</xdr:rowOff>
    </xdr:to>
    <xdr:sp macro="" textlink="">
      <xdr:nvSpPr>
        <xdr:cNvPr id="20" name="Line 44">
          <a:extLst>
            <a:ext uri="{FF2B5EF4-FFF2-40B4-BE49-F238E27FC236}">
              <a16:creationId xmlns:a16="http://schemas.microsoft.com/office/drawing/2014/main" id="{0E47308C-64D6-48B6-856E-A8D7AF347261}"/>
            </a:ext>
          </a:extLst>
        </xdr:cNvPr>
        <xdr:cNvSpPr>
          <a:spLocks noChangeShapeType="1"/>
        </xdr:cNvSpPr>
      </xdr:nvSpPr>
      <xdr:spPr bwMode="auto">
        <a:xfrm>
          <a:off x="291017325" y="655320"/>
          <a:ext cx="1102995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241</xdr:col>
      <xdr:colOff>9525</xdr:colOff>
      <xdr:row>3</xdr:row>
      <xdr:rowOff>38100</xdr:rowOff>
    </xdr:from>
    <xdr:to>
      <xdr:col>244</xdr:col>
      <xdr:colOff>28575</xdr:colOff>
      <xdr:row>7</xdr:row>
      <xdr:rowOff>28575</xdr:rowOff>
    </xdr:to>
    <xdr:sp macro="" textlink="">
      <xdr:nvSpPr>
        <xdr:cNvPr id="21" name="Line 45">
          <a:extLst>
            <a:ext uri="{FF2B5EF4-FFF2-40B4-BE49-F238E27FC236}">
              <a16:creationId xmlns:a16="http://schemas.microsoft.com/office/drawing/2014/main" id="{194CAEE9-2843-47CD-99FD-2471979FC564}"/>
            </a:ext>
          </a:extLst>
        </xdr:cNvPr>
        <xdr:cNvSpPr>
          <a:spLocks noChangeShapeType="1"/>
        </xdr:cNvSpPr>
      </xdr:nvSpPr>
      <xdr:spPr bwMode="auto">
        <a:xfrm>
          <a:off x="30925960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252</xdr:col>
      <xdr:colOff>9525</xdr:colOff>
      <xdr:row>3</xdr:row>
      <xdr:rowOff>38100</xdr:rowOff>
    </xdr:from>
    <xdr:to>
      <xdr:col>255</xdr:col>
      <xdr:colOff>28575</xdr:colOff>
      <xdr:row>7</xdr:row>
      <xdr:rowOff>28575</xdr:rowOff>
    </xdr:to>
    <xdr:sp macro="" textlink="">
      <xdr:nvSpPr>
        <xdr:cNvPr id="22" name="Line 46">
          <a:extLst>
            <a:ext uri="{FF2B5EF4-FFF2-40B4-BE49-F238E27FC236}">
              <a16:creationId xmlns:a16="http://schemas.microsoft.com/office/drawing/2014/main" id="{A205DD7F-23B8-42D3-8D22-EBF4D0FA12F2}"/>
            </a:ext>
          </a:extLst>
        </xdr:cNvPr>
        <xdr:cNvSpPr>
          <a:spLocks noChangeShapeType="1"/>
        </xdr:cNvSpPr>
      </xdr:nvSpPr>
      <xdr:spPr bwMode="auto">
        <a:xfrm>
          <a:off x="328172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266</xdr:col>
      <xdr:colOff>9525</xdr:colOff>
      <xdr:row>3</xdr:row>
      <xdr:rowOff>38100</xdr:rowOff>
    </xdr:from>
    <xdr:to>
      <xdr:col>269</xdr:col>
      <xdr:colOff>28575</xdr:colOff>
      <xdr:row>7</xdr:row>
      <xdr:rowOff>28575</xdr:rowOff>
    </xdr:to>
    <xdr:sp macro="" textlink="">
      <xdr:nvSpPr>
        <xdr:cNvPr id="23" name="Line 47">
          <a:extLst>
            <a:ext uri="{FF2B5EF4-FFF2-40B4-BE49-F238E27FC236}">
              <a16:creationId xmlns:a16="http://schemas.microsoft.com/office/drawing/2014/main" id="{C8AB95CE-57E7-423A-9481-942A20125994}"/>
            </a:ext>
          </a:extLst>
        </xdr:cNvPr>
        <xdr:cNvSpPr>
          <a:spLocks noChangeShapeType="1"/>
        </xdr:cNvSpPr>
      </xdr:nvSpPr>
      <xdr:spPr bwMode="auto">
        <a:xfrm>
          <a:off x="3459651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283</xdr:col>
      <xdr:colOff>9525</xdr:colOff>
      <xdr:row>3</xdr:row>
      <xdr:rowOff>38100</xdr:rowOff>
    </xdr:from>
    <xdr:to>
      <xdr:col>286</xdr:col>
      <xdr:colOff>28575</xdr:colOff>
      <xdr:row>7</xdr:row>
      <xdr:rowOff>28575</xdr:rowOff>
    </xdr:to>
    <xdr:sp macro="" textlink="">
      <xdr:nvSpPr>
        <xdr:cNvPr id="24" name="Line 48">
          <a:extLst>
            <a:ext uri="{FF2B5EF4-FFF2-40B4-BE49-F238E27FC236}">
              <a16:creationId xmlns:a16="http://schemas.microsoft.com/office/drawing/2014/main" id="{02AC396D-EA6B-4D45-9D4A-6C39A0A1C8B7}"/>
            </a:ext>
          </a:extLst>
        </xdr:cNvPr>
        <xdr:cNvSpPr>
          <a:spLocks noChangeShapeType="1"/>
        </xdr:cNvSpPr>
      </xdr:nvSpPr>
      <xdr:spPr bwMode="auto">
        <a:xfrm>
          <a:off x="3660209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297</xdr:col>
      <xdr:colOff>9525</xdr:colOff>
      <xdr:row>3</xdr:row>
      <xdr:rowOff>38100</xdr:rowOff>
    </xdr:from>
    <xdr:to>
      <xdr:col>300</xdr:col>
      <xdr:colOff>28575</xdr:colOff>
      <xdr:row>7</xdr:row>
      <xdr:rowOff>28575</xdr:rowOff>
    </xdr:to>
    <xdr:sp macro="" textlink="">
      <xdr:nvSpPr>
        <xdr:cNvPr id="25" name="Line 49">
          <a:extLst>
            <a:ext uri="{FF2B5EF4-FFF2-40B4-BE49-F238E27FC236}">
              <a16:creationId xmlns:a16="http://schemas.microsoft.com/office/drawing/2014/main" id="{FA8E4DE9-CE52-4FE8-9524-1658F2512AD3}"/>
            </a:ext>
          </a:extLst>
        </xdr:cNvPr>
        <xdr:cNvSpPr>
          <a:spLocks noChangeShapeType="1"/>
        </xdr:cNvSpPr>
      </xdr:nvSpPr>
      <xdr:spPr bwMode="auto">
        <a:xfrm>
          <a:off x="38484238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0</xdr:colOff>
      <xdr:row>2</xdr:row>
      <xdr:rowOff>0</xdr:rowOff>
    </xdr:from>
    <xdr:to>
      <xdr:col>152</xdr:col>
      <xdr:colOff>295275</xdr:colOff>
      <xdr:row>2</xdr:row>
      <xdr:rowOff>0</xdr:rowOff>
    </xdr:to>
    <xdr:sp macro="" textlink="">
      <xdr:nvSpPr>
        <xdr:cNvPr id="26" name="Line 51">
          <a:extLst>
            <a:ext uri="{FF2B5EF4-FFF2-40B4-BE49-F238E27FC236}">
              <a16:creationId xmlns:a16="http://schemas.microsoft.com/office/drawing/2014/main" id="{7B811DD7-F9E8-42BB-85F5-EDB41BCB6076}"/>
            </a:ext>
          </a:extLst>
        </xdr:cNvPr>
        <xdr:cNvSpPr>
          <a:spLocks noChangeShapeType="1"/>
        </xdr:cNvSpPr>
      </xdr:nvSpPr>
      <xdr:spPr bwMode="auto">
        <a:xfrm>
          <a:off x="172684440" y="41148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id="{9A9D7F14-251D-4B03-9EA5-ECB29FC863E0}"/>
            </a:ext>
          </a:extLst>
        </xdr:cNvPr>
        <xdr:cNvSpPr>
          <a:spLocks noChangeShapeType="1"/>
        </xdr:cNvSpPr>
      </xdr:nvSpPr>
      <xdr:spPr bwMode="auto">
        <a:xfrm>
          <a:off x="2126932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</xdr:row>
      <xdr:rowOff>38100</xdr:rowOff>
    </xdr:from>
    <xdr:to>
      <xdr:col>23</xdr:col>
      <xdr:colOff>28575</xdr:colOff>
      <xdr:row>7</xdr:row>
      <xdr:rowOff>28575</xdr:rowOff>
    </xdr:to>
    <xdr:sp macro="" textlink="">
      <xdr:nvSpPr>
        <xdr:cNvPr id="28" name="Line 36">
          <a:extLst>
            <a:ext uri="{FF2B5EF4-FFF2-40B4-BE49-F238E27FC236}">
              <a16:creationId xmlns:a16="http://schemas.microsoft.com/office/drawing/2014/main" id="{FE257322-05A1-4B59-ADC5-CD73504F6F9D}"/>
            </a:ext>
          </a:extLst>
        </xdr:cNvPr>
        <xdr:cNvSpPr>
          <a:spLocks noChangeShapeType="1"/>
        </xdr:cNvSpPr>
      </xdr:nvSpPr>
      <xdr:spPr bwMode="auto">
        <a:xfrm>
          <a:off x="2126932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3</xdr:row>
      <xdr:rowOff>38100</xdr:rowOff>
    </xdr:from>
    <xdr:to>
      <xdr:col>41</xdr:col>
      <xdr:colOff>0</xdr:colOff>
      <xdr:row>6</xdr:row>
      <xdr:rowOff>200025</xdr:rowOff>
    </xdr:to>
    <xdr:sp macro="" textlink="">
      <xdr:nvSpPr>
        <xdr:cNvPr id="29" name="Line 37">
          <a:extLst>
            <a:ext uri="{FF2B5EF4-FFF2-40B4-BE49-F238E27FC236}">
              <a16:creationId xmlns:a16="http://schemas.microsoft.com/office/drawing/2014/main" id="{F4245D93-17FD-4CEE-B903-847801D482ED}"/>
            </a:ext>
          </a:extLst>
        </xdr:cNvPr>
        <xdr:cNvSpPr>
          <a:spLocks noChangeShapeType="1"/>
        </xdr:cNvSpPr>
      </xdr:nvSpPr>
      <xdr:spPr bwMode="auto">
        <a:xfrm>
          <a:off x="424300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3</xdr:row>
      <xdr:rowOff>38100</xdr:rowOff>
    </xdr:from>
    <xdr:to>
      <xdr:col>59</xdr:col>
      <xdr:colOff>0</xdr:colOff>
      <xdr:row>6</xdr:row>
      <xdr:rowOff>200025</xdr:rowOff>
    </xdr:to>
    <xdr:sp macro="" textlink="">
      <xdr:nvSpPr>
        <xdr:cNvPr id="30" name="Line 37">
          <a:extLst>
            <a:ext uri="{FF2B5EF4-FFF2-40B4-BE49-F238E27FC236}">
              <a16:creationId xmlns:a16="http://schemas.microsoft.com/office/drawing/2014/main" id="{FA5E15FE-04FA-496C-BCEE-28E8731D156E}"/>
            </a:ext>
          </a:extLst>
        </xdr:cNvPr>
        <xdr:cNvSpPr>
          <a:spLocks noChangeShapeType="1"/>
        </xdr:cNvSpPr>
      </xdr:nvSpPr>
      <xdr:spPr bwMode="auto">
        <a:xfrm>
          <a:off x="636136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9525</xdr:colOff>
      <xdr:row>3</xdr:row>
      <xdr:rowOff>38100</xdr:rowOff>
    </xdr:from>
    <xdr:to>
      <xdr:col>77</xdr:col>
      <xdr:colOff>0</xdr:colOff>
      <xdr:row>6</xdr:row>
      <xdr:rowOff>200025</xdr:rowOff>
    </xdr:to>
    <xdr:sp macro="" textlink="">
      <xdr:nvSpPr>
        <xdr:cNvPr id="31" name="Line 37">
          <a:extLst>
            <a:ext uri="{FF2B5EF4-FFF2-40B4-BE49-F238E27FC236}">
              <a16:creationId xmlns:a16="http://schemas.microsoft.com/office/drawing/2014/main" id="{678DC76E-F6E9-44D2-8C3D-49FF613C01CE}"/>
            </a:ext>
          </a:extLst>
        </xdr:cNvPr>
        <xdr:cNvSpPr>
          <a:spLocks noChangeShapeType="1"/>
        </xdr:cNvSpPr>
      </xdr:nvSpPr>
      <xdr:spPr bwMode="auto">
        <a:xfrm>
          <a:off x="847972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9525</xdr:colOff>
      <xdr:row>3</xdr:row>
      <xdr:rowOff>38100</xdr:rowOff>
    </xdr:from>
    <xdr:to>
      <xdr:col>96</xdr:col>
      <xdr:colOff>0</xdr:colOff>
      <xdr:row>6</xdr:row>
      <xdr:rowOff>200025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F0F80CE6-580F-4F87-8AFE-C37C306D81D2}"/>
            </a:ext>
          </a:extLst>
        </xdr:cNvPr>
        <xdr:cNvSpPr>
          <a:spLocks noChangeShapeType="1"/>
        </xdr:cNvSpPr>
      </xdr:nvSpPr>
      <xdr:spPr bwMode="auto">
        <a:xfrm>
          <a:off x="10593514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9525</xdr:colOff>
      <xdr:row>3</xdr:row>
      <xdr:rowOff>38100</xdr:rowOff>
    </xdr:from>
    <xdr:to>
      <xdr:col>114</xdr:col>
      <xdr:colOff>0</xdr:colOff>
      <xdr:row>6</xdr:row>
      <xdr:rowOff>200025</xdr:rowOff>
    </xdr:to>
    <xdr:sp macro="" textlink="">
      <xdr:nvSpPr>
        <xdr:cNvPr id="33" name="Line 37">
          <a:extLst>
            <a:ext uri="{FF2B5EF4-FFF2-40B4-BE49-F238E27FC236}">
              <a16:creationId xmlns:a16="http://schemas.microsoft.com/office/drawing/2014/main" id="{443D1BA6-D661-4F6A-A0B8-D7BD3FD5E0FC}"/>
            </a:ext>
          </a:extLst>
        </xdr:cNvPr>
        <xdr:cNvSpPr>
          <a:spLocks noChangeShapeType="1"/>
        </xdr:cNvSpPr>
      </xdr:nvSpPr>
      <xdr:spPr bwMode="auto">
        <a:xfrm>
          <a:off x="1270120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129</xdr:col>
      <xdr:colOff>9525</xdr:colOff>
      <xdr:row>3</xdr:row>
      <xdr:rowOff>38100</xdr:rowOff>
    </xdr:from>
    <xdr:to>
      <xdr:col>132</xdr:col>
      <xdr:colOff>0</xdr:colOff>
      <xdr:row>6</xdr:row>
      <xdr:rowOff>200025</xdr:rowOff>
    </xdr:to>
    <xdr:sp macro="" textlink="">
      <xdr:nvSpPr>
        <xdr:cNvPr id="34" name="Line 37">
          <a:extLst>
            <a:ext uri="{FF2B5EF4-FFF2-40B4-BE49-F238E27FC236}">
              <a16:creationId xmlns:a16="http://schemas.microsoft.com/office/drawing/2014/main" id="{C637084C-DB6F-4DED-AFFE-F0A1E3EDDB1E}"/>
            </a:ext>
          </a:extLst>
        </xdr:cNvPr>
        <xdr:cNvSpPr>
          <a:spLocks noChangeShapeType="1"/>
        </xdr:cNvSpPr>
      </xdr:nvSpPr>
      <xdr:spPr bwMode="auto">
        <a:xfrm>
          <a:off x="14820328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148</xdr:col>
      <xdr:colOff>9525</xdr:colOff>
      <xdr:row>3</xdr:row>
      <xdr:rowOff>38100</xdr:rowOff>
    </xdr:from>
    <xdr:to>
      <xdr:col>151</xdr:col>
      <xdr:colOff>0</xdr:colOff>
      <xdr:row>6</xdr:row>
      <xdr:rowOff>200025</xdr:rowOff>
    </xdr:to>
    <xdr:sp macro="" textlink="">
      <xdr:nvSpPr>
        <xdr:cNvPr id="35" name="Line 37">
          <a:extLst>
            <a:ext uri="{FF2B5EF4-FFF2-40B4-BE49-F238E27FC236}">
              <a16:creationId xmlns:a16="http://schemas.microsoft.com/office/drawing/2014/main" id="{97EE95CB-DCBC-47D9-800B-39A5CC2C3AD4}"/>
            </a:ext>
          </a:extLst>
        </xdr:cNvPr>
        <xdr:cNvSpPr>
          <a:spLocks noChangeShapeType="1"/>
        </xdr:cNvSpPr>
      </xdr:nvSpPr>
      <xdr:spPr bwMode="auto">
        <a:xfrm>
          <a:off x="169264965" y="655320"/>
          <a:ext cx="1095375" cy="7105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BDB7296F-C5D5-4D64-B9DA-6AA3ADA2D3CE}"/>
            </a:ext>
          </a:extLst>
        </xdr:cNvPr>
        <xdr:cNvSpPr>
          <a:spLocks noChangeShapeType="1"/>
        </xdr:cNvSpPr>
      </xdr:nvSpPr>
      <xdr:spPr bwMode="auto">
        <a:xfrm>
          <a:off x="190250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9525</xdr:colOff>
      <xdr:row>3</xdr:row>
      <xdr:rowOff>38100</xdr:rowOff>
    </xdr:from>
    <xdr:to>
      <xdr:col>164</xdr:col>
      <xdr:colOff>28575</xdr:colOff>
      <xdr:row>7</xdr:row>
      <xdr:rowOff>28575</xdr:rowOff>
    </xdr:to>
    <xdr:sp macro="" textlink="">
      <xdr:nvSpPr>
        <xdr:cNvPr id="37" name="Line 39">
          <a:extLst>
            <a:ext uri="{FF2B5EF4-FFF2-40B4-BE49-F238E27FC236}">
              <a16:creationId xmlns:a16="http://schemas.microsoft.com/office/drawing/2014/main" id="{D4D03DB4-3EF2-4823-A232-0358953BE081}"/>
            </a:ext>
          </a:extLst>
        </xdr:cNvPr>
        <xdr:cNvSpPr>
          <a:spLocks noChangeShapeType="1"/>
        </xdr:cNvSpPr>
      </xdr:nvSpPr>
      <xdr:spPr bwMode="auto">
        <a:xfrm>
          <a:off x="190250445" y="655320"/>
          <a:ext cx="1131570" cy="7448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A328A-56B9-4F2C-AD16-302279757927}">
  <sheetPr>
    <tabColor theme="5"/>
    <pageSetUpPr fitToPage="1"/>
  </sheetPr>
  <dimension ref="B1:N36"/>
  <sheetViews>
    <sheetView tabSelected="1" view="pageBreakPreview" zoomScale="55" zoomScaleNormal="80" zoomScaleSheetLayoutView="55" workbookViewId="0"/>
  </sheetViews>
  <sheetFormatPr defaultRowHeight="12.6" x14ac:dyDescent="0.45"/>
  <cols>
    <col min="1" max="1" width="4.5" style="57" customWidth="1"/>
    <col min="2" max="2" width="5.09765625" style="58" customWidth="1"/>
    <col min="3" max="3" width="23.5" style="57" customWidth="1"/>
    <col min="4" max="4" width="7.69921875" style="57" customWidth="1"/>
    <col min="5" max="6" width="7.3984375" style="58" customWidth="1"/>
    <col min="7" max="7" width="5.19921875" style="57" customWidth="1"/>
    <col min="8" max="8" width="5.09765625" style="57" customWidth="1"/>
    <col min="9" max="9" width="26" style="57" customWidth="1"/>
    <col min="10" max="10" width="8" style="57" customWidth="1"/>
    <col min="11" max="12" width="7.3984375" style="58" customWidth="1"/>
    <col min="13" max="13" width="5.09765625" style="57" customWidth="1"/>
    <col min="14" max="14" width="26" style="57" customWidth="1"/>
    <col min="15" max="16384" width="8.796875" style="57"/>
  </cols>
  <sheetData>
    <row r="1" spans="2:14" ht="13.8" customHeight="1" x14ac:dyDescent="0.45"/>
    <row r="2" spans="2:14" ht="27" customHeight="1" x14ac:dyDescent="0.45">
      <c r="B2" s="735" t="s">
        <v>807</v>
      </c>
      <c r="C2" s="735"/>
      <c r="D2" s="611"/>
      <c r="E2" s="513" t="s">
        <v>809</v>
      </c>
      <c r="F2" s="512"/>
      <c r="G2" s="512"/>
      <c r="H2" s="512"/>
      <c r="I2" s="512"/>
      <c r="J2" s="512"/>
      <c r="K2" s="512"/>
      <c r="L2" s="512"/>
      <c r="M2" s="512"/>
      <c r="N2" s="512"/>
    </row>
    <row r="3" spans="2:14" ht="13.8" customHeight="1" x14ac:dyDescent="0.45"/>
    <row r="4" spans="2:14" ht="21" customHeight="1" x14ac:dyDescent="0.45">
      <c r="B4" s="736" t="s">
        <v>793</v>
      </c>
      <c r="C4" s="737"/>
      <c r="D4" s="737"/>
      <c r="E4" s="737"/>
      <c r="F4" s="737"/>
      <c r="H4" s="736" t="s">
        <v>798</v>
      </c>
      <c r="I4" s="737"/>
      <c r="J4" s="737"/>
      <c r="K4" s="737"/>
      <c r="L4" s="737"/>
    </row>
    <row r="5" spans="2:14" ht="21" customHeight="1" x14ac:dyDescent="0.45">
      <c r="B5" s="514">
        <v>1</v>
      </c>
      <c r="C5" s="57" t="s">
        <v>794</v>
      </c>
      <c r="D5" s="593" t="s">
        <v>1357</v>
      </c>
      <c r="E5" s="592" t="s">
        <v>1337</v>
      </c>
      <c r="F5" s="593" t="s">
        <v>808</v>
      </c>
      <c r="H5" s="59">
        <v>1</v>
      </c>
      <c r="I5" s="57" t="s">
        <v>799</v>
      </c>
      <c r="J5" s="593" t="s">
        <v>1356</v>
      </c>
      <c r="K5" s="593" t="s">
        <v>1337</v>
      </c>
      <c r="L5" s="593" t="s">
        <v>808</v>
      </c>
    </row>
    <row r="6" spans="2:14" ht="21" customHeight="1" x14ac:dyDescent="0.45">
      <c r="B6" s="59">
        <v>2</v>
      </c>
      <c r="C6" s="60" t="s">
        <v>795</v>
      </c>
      <c r="D6" s="593" t="s">
        <v>1356</v>
      </c>
      <c r="E6" s="593" t="s">
        <v>1337</v>
      </c>
      <c r="F6" s="593" t="s">
        <v>808</v>
      </c>
      <c r="H6" s="59">
        <v>2</v>
      </c>
      <c r="I6" s="60" t="s">
        <v>800</v>
      </c>
      <c r="J6" s="593" t="s">
        <v>1356</v>
      </c>
      <c r="K6" s="593" t="s">
        <v>1337</v>
      </c>
      <c r="L6" s="593" t="s">
        <v>808</v>
      </c>
    </row>
    <row r="7" spans="2:14" ht="21" customHeight="1" x14ac:dyDescent="0.45">
      <c r="B7" s="59">
        <v>3</v>
      </c>
      <c r="C7" s="60" t="s">
        <v>796</v>
      </c>
      <c r="D7" s="593" t="s">
        <v>1356</v>
      </c>
      <c r="E7" s="593" t="s">
        <v>1337</v>
      </c>
      <c r="F7" s="593" t="s">
        <v>808</v>
      </c>
      <c r="H7" s="59">
        <v>3</v>
      </c>
      <c r="I7" s="60" t="s">
        <v>801</v>
      </c>
      <c r="J7" s="593" t="s">
        <v>1356</v>
      </c>
      <c r="K7" s="593" t="s">
        <v>1337</v>
      </c>
      <c r="L7" s="593" t="s">
        <v>808</v>
      </c>
    </row>
    <row r="8" spans="2:14" ht="21" customHeight="1" x14ac:dyDescent="0.45">
      <c r="B8" s="59">
        <v>4</v>
      </c>
      <c r="C8" s="60" t="s">
        <v>797</v>
      </c>
      <c r="D8" s="593" t="s">
        <v>1356</v>
      </c>
      <c r="E8" s="593" t="s">
        <v>1337</v>
      </c>
      <c r="F8" s="593" t="s">
        <v>808</v>
      </c>
      <c r="H8" s="59">
        <v>4</v>
      </c>
      <c r="I8" s="60" t="s">
        <v>1328</v>
      </c>
      <c r="J8" s="593" t="s">
        <v>1356</v>
      </c>
      <c r="K8" s="593" t="s">
        <v>1337</v>
      </c>
      <c r="L8" s="593" t="s">
        <v>808</v>
      </c>
    </row>
    <row r="9" spans="2:14" ht="21" customHeight="1" x14ac:dyDescent="0.45">
      <c r="B9" s="59">
        <v>5</v>
      </c>
      <c r="C9" s="60" t="s">
        <v>1296</v>
      </c>
      <c r="D9" s="593" t="s">
        <v>1356</v>
      </c>
      <c r="E9" s="593" t="s">
        <v>1337</v>
      </c>
      <c r="F9" s="593" t="s">
        <v>808</v>
      </c>
      <c r="H9" s="59">
        <v>5</v>
      </c>
      <c r="I9" s="60" t="s">
        <v>1329</v>
      </c>
      <c r="J9" s="593" t="s">
        <v>1356</v>
      </c>
      <c r="K9" s="593" t="s">
        <v>1337</v>
      </c>
      <c r="L9" s="593" t="s">
        <v>808</v>
      </c>
    </row>
    <row r="10" spans="2:14" ht="21" customHeight="1" x14ac:dyDescent="0.45">
      <c r="B10" s="59">
        <v>6</v>
      </c>
      <c r="C10" s="60" t="s">
        <v>1297</v>
      </c>
      <c r="D10" s="593" t="s">
        <v>1356</v>
      </c>
      <c r="E10" s="593" t="s">
        <v>1337</v>
      </c>
      <c r="F10" s="593" t="s">
        <v>808</v>
      </c>
      <c r="H10" s="59">
        <v>6</v>
      </c>
      <c r="I10" s="60" t="s">
        <v>1330</v>
      </c>
      <c r="J10" s="593" t="s">
        <v>1356</v>
      </c>
      <c r="K10" s="593" t="s">
        <v>1337</v>
      </c>
      <c r="L10" s="593" t="s">
        <v>808</v>
      </c>
    </row>
    <row r="11" spans="2:14" ht="21" customHeight="1" x14ac:dyDescent="0.45">
      <c r="B11" s="59">
        <v>7</v>
      </c>
      <c r="C11" s="60" t="s">
        <v>1298</v>
      </c>
      <c r="D11" s="593" t="s">
        <v>1356</v>
      </c>
      <c r="E11" s="593" t="s">
        <v>1337</v>
      </c>
      <c r="F11" s="593" t="s">
        <v>808</v>
      </c>
      <c r="H11" s="59">
        <v>7</v>
      </c>
      <c r="I11" s="60" t="s">
        <v>1332</v>
      </c>
      <c r="J11" s="593" t="s">
        <v>1356</v>
      </c>
      <c r="K11" s="593" t="s">
        <v>1337</v>
      </c>
      <c r="L11" s="593" t="s">
        <v>808</v>
      </c>
    </row>
    <row r="12" spans="2:14" ht="21" customHeight="1" x14ac:dyDescent="0.45">
      <c r="B12" s="59">
        <v>8</v>
      </c>
      <c r="C12" s="60" t="s">
        <v>1299</v>
      </c>
      <c r="D12" s="593" t="s">
        <v>1356</v>
      </c>
      <c r="E12" s="593" t="s">
        <v>1337</v>
      </c>
      <c r="F12" s="593" t="s">
        <v>808</v>
      </c>
      <c r="H12" s="59">
        <v>8</v>
      </c>
      <c r="I12" s="60" t="s">
        <v>1331</v>
      </c>
      <c r="J12" s="593" t="s">
        <v>1356</v>
      </c>
      <c r="K12" s="593" t="s">
        <v>1337</v>
      </c>
      <c r="L12" s="593" t="s">
        <v>808</v>
      </c>
    </row>
    <row r="13" spans="2:14" ht="21" customHeight="1" x14ac:dyDescent="0.45">
      <c r="B13" s="59">
        <v>9</v>
      </c>
      <c r="C13" s="60" t="s">
        <v>1300</v>
      </c>
      <c r="D13" s="593" t="s">
        <v>1356</v>
      </c>
      <c r="E13" s="593" t="s">
        <v>1337</v>
      </c>
      <c r="F13" s="593" t="s">
        <v>808</v>
      </c>
      <c r="H13" s="59">
        <v>9</v>
      </c>
      <c r="I13" s="60" t="s">
        <v>1333</v>
      </c>
      <c r="J13" s="593" t="s">
        <v>1356</v>
      </c>
      <c r="K13" s="593" t="s">
        <v>1337</v>
      </c>
      <c r="L13" s="593" t="s">
        <v>808</v>
      </c>
    </row>
    <row r="14" spans="2:14" ht="21" customHeight="1" x14ac:dyDescent="0.45">
      <c r="B14" s="59">
        <v>10</v>
      </c>
      <c r="C14" s="60" t="s">
        <v>1301</v>
      </c>
      <c r="D14" s="593" t="s">
        <v>1356</v>
      </c>
      <c r="E14" s="593" t="s">
        <v>1337</v>
      </c>
      <c r="F14" s="593" t="s">
        <v>808</v>
      </c>
      <c r="H14" s="59">
        <v>10</v>
      </c>
      <c r="I14" s="60" t="s">
        <v>1334</v>
      </c>
      <c r="J14" s="593" t="s">
        <v>1356</v>
      </c>
      <c r="K14" s="593" t="s">
        <v>1337</v>
      </c>
      <c r="L14" s="593" t="s">
        <v>808</v>
      </c>
    </row>
    <row r="15" spans="2:14" ht="21" customHeight="1" x14ac:dyDescent="0.45">
      <c r="B15" s="59">
        <v>11</v>
      </c>
      <c r="C15" s="60" t="s">
        <v>1302</v>
      </c>
      <c r="D15" s="593" t="s">
        <v>1356</v>
      </c>
      <c r="E15" s="593" t="s">
        <v>1337</v>
      </c>
      <c r="F15" s="593" t="s">
        <v>808</v>
      </c>
      <c r="H15" s="59">
        <v>11</v>
      </c>
      <c r="I15" s="60" t="s">
        <v>1335</v>
      </c>
      <c r="J15" s="593" t="s">
        <v>1356</v>
      </c>
      <c r="K15" s="593" t="s">
        <v>1337</v>
      </c>
      <c r="L15" s="593" t="s">
        <v>808</v>
      </c>
    </row>
    <row r="16" spans="2:14" ht="21" customHeight="1" x14ac:dyDescent="0.45">
      <c r="B16" s="59">
        <v>12</v>
      </c>
      <c r="C16" s="60" t="s">
        <v>1303</v>
      </c>
      <c r="D16" s="593" t="s">
        <v>1356</v>
      </c>
      <c r="E16" s="593" t="s">
        <v>1337</v>
      </c>
      <c r="F16" s="593" t="s">
        <v>808</v>
      </c>
      <c r="H16" s="59">
        <v>12</v>
      </c>
      <c r="I16" s="60" t="s">
        <v>1323</v>
      </c>
      <c r="J16" s="593" t="s">
        <v>1356</v>
      </c>
      <c r="K16" s="593" t="s">
        <v>1337</v>
      </c>
      <c r="L16" s="593" t="s">
        <v>808</v>
      </c>
    </row>
    <row r="17" spans="2:12" ht="21" customHeight="1" x14ac:dyDescent="0.45">
      <c r="B17" s="59">
        <v>13</v>
      </c>
      <c r="C17" s="60" t="s">
        <v>1338</v>
      </c>
      <c r="D17" s="593" t="s">
        <v>1356</v>
      </c>
      <c r="E17" s="593" t="s">
        <v>1337</v>
      </c>
      <c r="F17" s="593" t="s">
        <v>808</v>
      </c>
      <c r="H17" s="59">
        <v>13</v>
      </c>
      <c r="I17" s="60" t="s">
        <v>1336</v>
      </c>
      <c r="J17" s="593" t="s">
        <v>1356</v>
      </c>
      <c r="K17" s="593" t="s">
        <v>1337</v>
      </c>
      <c r="L17" s="593" t="s">
        <v>808</v>
      </c>
    </row>
    <row r="18" spans="2:12" ht="21" customHeight="1" x14ac:dyDescent="0.45">
      <c r="B18" s="59">
        <v>14</v>
      </c>
      <c r="C18" s="60" t="s">
        <v>1304</v>
      </c>
      <c r="D18" s="593" t="s">
        <v>1356</v>
      </c>
      <c r="E18" s="593" t="s">
        <v>1337</v>
      </c>
      <c r="F18" s="593" t="s">
        <v>808</v>
      </c>
      <c r="H18" s="59">
        <v>14</v>
      </c>
      <c r="I18" s="60" t="s">
        <v>802</v>
      </c>
      <c r="J18" s="593" t="s">
        <v>1356</v>
      </c>
      <c r="K18" s="593" t="s">
        <v>1337</v>
      </c>
      <c r="L18" s="593" t="s">
        <v>808</v>
      </c>
    </row>
    <row r="19" spans="2:12" ht="21" customHeight="1" x14ac:dyDescent="0.45">
      <c r="B19" s="59">
        <v>15</v>
      </c>
      <c r="C19" s="60" t="s">
        <v>1305</v>
      </c>
      <c r="D19" s="593" t="s">
        <v>1356</v>
      </c>
      <c r="E19" s="593" t="s">
        <v>1337</v>
      </c>
      <c r="F19" s="593" t="s">
        <v>808</v>
      </c>
    </row>
    <row r="20" spans="2:12" ht="21" customHeight="1" x14ac:dyDescent="0.45">
      <c r="B20" s="59">
        <v>16</v>
      </c>
      <c r="C20" s="60" t="s">
        <v>1306</v>
      </c>
      <c r="D20" s="593" t="s">
        <v>1356</v>
      </c>
      <c r="E20" s="593" t="s">
        <v>1337</v>
      </c>
      <c r="F20" s="593" t="s">
        <v>808</v>
      </c>
      <c r="H20" s="738" t="s">
        <v>803</v>
      </c>
      <c r="I20" s="738"/>
      <c r="J20" s="738"/>
      <c r="K20" s="738"/>
      <c r="L20" s="738"/>
    </row>
    <row r="21" spans="2:12" ht="21" customHeight="1" x14ac:dyDescent="0.45">
      <c r="B21" s="59">
        <v>17</v>
      </c>
      <c r="C21" s="60" t="s">
        <v>1307</v>
      </c>
      <c r="D21" s="593" t="s">
        <v>1356</v>
      </c>
      <c r="E21" s="593" t="s">
        <v>1337</v>
      </c>
      <c r="F21" s="593" t="s">
        <v>808</v>
      </c>
      <c r="H21" s="514">
        <v>1</v>
      </c>
      <c r="I21" s="515" t="s">
        <v>804</v>
      </c>
      <c r="J21" s="593" t="s">
        <v>1356</v>
      </c>
      <c r="K21" s="592" t="s">
        <v>1337</v>
      </c>
      <c r="L21" s="592" t="s">
        <v>808</v>
      </c>
    </row>
    <row r="22" spans="2:12" ht="21" customHeight="1" x14ac:dyDescent="0.45">
      <c r="B22" s="59">
        <v>18</v>
      </c>
      <c r="C22" s="60" t="s">
        <v>1308</v>
      </c>
      <c r="D22" s="593" t="s">
        <v>1356</v>
      </c>
      <c r="E22" s="593" t="s">
        <v>1337</v>
      </c>
      <c r="F22" s="593" t="s">
        <v>808</v>
      </c>
      <c r="H22" s="59">
        <v>2</v>
      </c>
      <c r="I22" s="60" t="s">
        <v>805</v>
      </c>
      <c r="J22" s="593" t="s">
        <v>1356</v>
      </c>
      <c r="K22" s="593" t="s">
        <v>1337</v>
      </c>
      <c r="L22" s="593" t="s">
        <v>808</v>
      </c>
    </row>
    <row r="23" spans="2:12" ht="21" customHeight="1" x14ac:dyDescent="0.45">
      <c r="B23" s="59">
        <v>19</v>
      </c>
      <c r="C23" s="60" t="s">
        <v>1309</v>
      </c>
      <c r="D23" s="593" t="s">
        <v>1356</v>
      </c>
      <c r="E23" s="593" t="s">
        <v>1337</v>
      </c>
      <c r="F23" s="593" t="s">
        <v>808</v>
      </c>
      <c r="H23" s="59">
        <v>3</v>
      </c>
      <c r="I23" s="60" t="s">
        <v>806</v>
      </c>
      <c r="J23" s="593" t="s">
        <v>1356</v>
      </c>
      <c r="K23" s="593" t="s">
        <v>1337</v>
      </c>
      <c r="L23" s="593" t="s">
        <v>808</v>
      </c>
    </row>
    <row r="24" spans="2:12" ht="21" customHeight="1" x14ac:dyDescent="0.45">
      <c r="B24" s="59">
        <v>20</v>
      </c>
      <c r="C24" s="732" t="s">
        <v>1310</v>
      </c>
      <c r="D24" s="593" t="s">
        <v>1356</v>
      </c>
      <c r="E24" s="593" t="s">
        <v>1337</v>
      </c>
      <c r="F24" s="593" t="s">
        <v>808</v>
      </c>
      <c r="H24" s="59">
        <v>4</v>
      </c>
      <c r="I24" s="60" t="s">
        <v>1318</v>
      </c>
      <c r="J24" s="593" t="s">
        <v>1356</v>
      </c>
      <c r="K24" s="593" t="s">
        <v>1337</v>
      </c>
      <c r="L24" s="593" t="s">
        <v>808</v>
      </c>
    </row>
    <row r="25" spans="2:12" ht="21" customHeight="1" x14ac:dyDescent="0.45">
      <c r="B25" s="59">
        <v>21</v>
      </c>
      <c r="C25" s="60" t="s">
        <v>1311</v>
      </c>
      <c r="D25" s="593" t="s">
        <v>1356</v>
      </c>
      <c r="E25" s="593" t="s">
        <v>1337</v>
      </c>
      <c r="F25" s="593" t="s">
        <v>808</v>
      </c>
      <c r="H25" s="59">
        <v>5</v>
      </c>
      <c r="I25" s="60" t="s">
        <v>1319</v>
      </c>
      <c r="J25" s="593" t="s">
        <v>1356</v>
      </c>
      <c r="K25" s="593" t="s">
        <v>1337</v>
      </c>
      <c r="L25" s="593" t="s">
        <v>808</v>
      </c>
    </row>
    <row r="26" spans="2:12" ht="21" customHeight="1" x14ac:dyDescent="0.45">
      <c r="B26" s="59">
        <v>22</v>
      </c>
      <c r="C26" s="60" t="s">
        <v>1312</v>
      </c>
      <c r="D26" s="593" t="s">
        <v>1356</v>
      </c>
      <c r="E26" s="593" t="s">
        <v>1337</v>
      </c>
      <c r="F26" s="593" t="s">
        <v>808</v>
      </c>
      <c r="H26" s="59">
        <v>6</v>
      </c>
      <c r="I26" s="60" t="s">
        <v>1320</v>
      </c>
      <c r="J26" s="593" t="s">
        <v>1356</v>
      </c>
      <c r="K26" s="593" t="s">
        <v>1337</v>
      </c>
      <c r="L26" s="593" t="s">
        <v>808</v>
      </c>
    </row>
    <row r="27" spans="2:12" ht="21" customHeight="1" x14ac:dyDescent="0.45">
      <c r="B27" s="59">
        <v>23</v>
      </c>
      <c r="C27" s="60" t="s">
        <v>1313</v>
      </c>
      <c r="D27" s="593" t="s">
        <v>1356</v>
      </c>
      <c r="E27" s="593" t="s">
        <v>1337</v>
      </c>
      <c r="F27" s="593" t="s">
        <v>808</v>
      </c>
      <c r="H27" s="59">
        <v>7</v>
      </c>
      <c r="I27" s="60" t="s">
        <v>1321</v>
      </c>
      <c r="J27" s="593" t="s">
        <v>1356</v>
      </c>
      <c r="K27" s="593" t="s">
        <v>1337</v>
      </c>
      <c r="L27" s="593" t="s">
        <v>808</v>
      </c>
    </row>
    <row r="28" spans="2:12" ht="21" customHeight="1" x14ac:dyDescent="0.45">
      <c r="B28" s="59">
        <v>24</v>
      </c>
      <c r="C28" s="60" t="s">
        <v>1314</v>
      </c>
      <c r="D28" s="593" t="s">
        <v>1356</v>
      </c>
      <c r="E28" s="593" t="s">
        <v>1337</v>
      </c>
      <c r="F28" s="593" t="s">
        <v>808</v>
      </c>
      <c r="H28" s="59">
        <v>8</v>
      </c>
      <c r="I28" s="60" t="s">
        <v>1322</v>
      </c>
      <c r="J28" s="593" t="s">
        <v>1356</v>
      </c>
      <c r="K28" s="593" t="s">
        <v>1337</v>
      </c>
      <c r="L28" s="593" t="s">
        <v>808</v>
      </c>
    </row>
    <row r="29" spans="2:12" ht="21" customHeight="1" x14ac:dyDescent="0.45">
      <c r="B29" s="59">
        <v>25</v>
      </c>
      <c r="C29" s="60" t="s">
        <v>1315</v>
      </c>
      <c r="D29" s="593" t="s">
        <v>1356</v>
      </c>
      <c r="E29" s="593" t="s">
        <v>1337</v>
      </c>
      <c r="F29" s="593" t="s">
        <v>808</v>
      </c>
      <c r="H29" s="59">
        <v>9</v>
      </c>
      <c r="I29" s="60" t="s">
        <v>1323</v>
      </c>
      <c r="J29" s="593" t="s">
        <v>1356</v>
      </c>
      <c r="K29" s="593" t="s">
        <v>1337</v>
      </c>
      <c r="L29" s="593" t="s">
        <v>808</v>
      </c>
    </row>
    <row r="30" spans="2:12" ht="21" customHeight="1" x14ac:dyDescent="0.45">
      <c r="B30" s="59">
        <v>26</v>
      </c>
      <c r="C30" s="60" t="s">
        <v>1316</v>
      </c>
      <c r="D30" s="593" t="s">
        <v>1356</v>
      </c>
      <c r="E30" s="593" t="s">
        <v>1337</v>
      </c>
      <c r="F30" s="593" t="s">
        <v>808</v>
      </c>
      <c r="H30" s="59">
        <v>10</v>
      </c>
      <c r="I30" s="60" t="s">
        <v>1324</v>
      </c>
      <c r="J30" s="593" t="s">
        <v>1356</v>
      </c>
      <c r="K30" s="593" t="s">
        <v>1337</v>
      </c>
      <c r="L30" s="593" t="s">
        <v>808</v>
      </c>
    </row>
    <row r="31" spans="2:12" ht="21" customHeight="1" x14ac:dyDescent="0.45">
      <c r="B31" s="59">
        <v>27</v>
      </c>
      <c r="C31" s="60" t="s">
        <v>1317</v>
      </c>
      <c r="D31" s="593" t="s">
        <v>1356</v>
      </c>
      <c r="E31" s="593" t="s">
        <v>1337</v>
      </c>
      <c r="F31" s="593" t="s">
        <v>808</v>
      </c>
      <c r="H31" s="59">
        <v>11</v>
      </c>
      <c r="I31" s="60" t="s">
        <v>1325</v>
      </c>
      <c r="J31" s="593" t="s">
        <v>1356</v>
      </c>
      <c r="K31" s="593" t="s">
        <v>1337</v>
      </c>
      <c r="L31" s="593" t="s">
        <v>808</v>
      </c>
    </row>
    <row r="32" spans="2:12" ht="21" customHeight="1" x14ac:dyDescent="0.45">
      <c r="B32" s="733" t="s">
        <v>1339</v>
      </c>
      <c r="C32" s="734"/>
      <c r="D32" s="593" t="s">
        <v>1356</v>
      </c>
      <c r="E32" s="593" t="s">
        <v>1337</v>
      </c>
      <c r="F32" s="593" t="s">
        <v>808</v>
      </c>
      <c r="H32" s="59">
        <v>12</v>
      </c>
      <c r="I32" s="60" t="s">
        <v>1326</v>
      </c>
      <c r="J32" s="593" t="s">
        <v>1356</v>
      </c>
      <c r="K32" s="593" t="s">
        <v>1337</v>
      </c>
      <c r="L32" s="593" t="s">
        <v>808</v>
      </c>
    </row>
    <row r="33" spans="2:12" ht="21" customHeight="1" x14ac:dyDescent="0.45">
      <c r="B33" s="609"/>
      <c r="C33" s="610"/>
      <c r="D33" s="610"/>
      <c r="E33" s="609"/>
      <c r="F33" s="609"/>
      <c r="H33" s="59">
        <v>13</v>
      </c>
      <c r="I33" s="60" t="s">
        <v>1327</v>
      </c>
      <c r="J33" s="593" t="s">
        <v>1356</v>
      </c>
      <c r="K33" s="593" t="s">
        <v>1337</v>
      </c>
      <c r="L33" s="593" t="s">
        <v>808</v>
      </c>
    </row>
    <row r="34" spans="2:12" ht="21" customHeight="1" x14ac:dyDescent="0.45">
      <c r="H34" s="59">
        <v>14</v>
      </c>
      <c r="I34" s="60" t="s">
        <v>802</v>
      </c>
      <c r="J34" s="593" t="s">
        <v>1356</v>
      </c>
      <c r="K34" s="593" t="s">
        <v>1337</v>
      </c>
      <c r="L34" s="593" t="s">
        <v>808</v>
      </c>
    </row>
    <row r="35" spans="2:12" ht="21" customHeight="1" x14ac:dyDescent="0.45">
      <c r="H35" s="733" t="s">
        <v>1340</v>
      </c>
      <c r="I35" s="734"/>
      <c r="J35" s="593" t="s">
        <v>1356</v>
      </c>
      <c r="K35" s="593" t="s">
        <v>1337</v>
      </c>
      <c r="L35" s="593" t="s">
        <v>808</v>
      </c>
    </row>
    <row r="36" spans="2:12" ht="21" customHeight="1" x14ac:dyDescent="0.45"/>
  </sheetData>
  <mergeCells count="6">
    <mergeCell ref="H35:I35"/>
    <mergeCell ref="B2:C2"/>
    <mergeCell ref="B4:F4"/>
    <mergeCell ref="H4:L4"/>
    <mergeCell ref="H20:L20"/>
    <mergeCell ref="B32:C32"/>
  </mergeCells>
  <phoneticPr fontId="3"/>
  <hyperlinks>
    <hyperlink ref="E5" location="【R4決算】収支・歳入!W4" display="R4" xr:uid="{F5B82CF8-1775-42A7-920C-9D6D96E2ED7F}"/>
    <hyperlink ref="E6" location="【R4決算】収支・歳入!AP4" display="R4" xr:uid="{C6A2B48E-E47E-45E6-9188-65C5007519F4}"/>
    <hyperlink ref="K5" location="【R4決算】歳出①!I4" display="R4" xr:uid="{D5E4C348-3686-478E-BC67-28DD3A9E81A2}"/>
    <hyperlink ref="L5" location="【R3決算】歳出①!I4" display="R3" xr:uid="{DBD52BF7-9CE0-4E8F-8050-668215108C68}"/>
    <hyperlink ref="K6" location="【R4決算】歳出①!K4" display="R4" xr:uid="{FD7F88BE-CBF5-4BC4-9A81-0086BAE1C1F7}"/>
    <hyperlink ref="L6" location="【R3決算】歳出①!K4" display="R3" xr:uid="{8C8D2718-8617-4BD4-AE92-BB862FD2816F}"/>
    <hyperlink ref="K21" location="【R4決算】歳出①!DS4" display="R4" xr:uid="{11CFCBF2-BEBA-43D9-A29B-34AC63D8DF42}"/>
    <hyperlink ref="L21" location="【R3決算】歳出①!DS4" display="R3" xr:uid="{B84807E7-77B6-4FDA-AC68-86C982AF11BA}"/>
    <hyperlink ref="K22" location="【R4決算】歳出①!EB4" display="R4" xr:uid="{7BEFFC37-9D2F-4807-A503-3084E4A37089}"/>
    <hyperlink ref="L22" location="【R3決算】歳出①!EB4" display="R3" xr:uid="{A9022F19-551B-4861-924D-065A9C787EC5}"/>
    <hyperlink ref="E7" location="【R4決算】収支・歳入!AX4" display="R4" xr:uid="{0F1EBDF6-05B4-42BC-89F3-D028BC11B8A0}"/>
    <hyperlink ref="E8" location="【R4決算】収支・歳入!AY4" display="R4" xr:uid="{154F90A1-A81D-4C74-848B-D3FB042A6F3A}"/>
    <hyperlink ref="E9" location="【R4決算】収支・歳入!AZ4" display="R4" xr:uid="{B9CCCED9-9BCC-4D31-B561-80B1B5EA0E34}"/>
    <hyperlink ref="E10" location="【R4決算】収支・歳入!BF5" display="R4" xr:uid="{77B7DEA7-2945-488A-96B6-B82C55817783}"/>
    <hyperlink ref="E11" location="【R4決算】収支・歳入!BG5" display="R4" xr:uid="{35FD0A91-1BFA-45EC-A9CF-B100B52D3B2E}"/>
    <hyperlink ref="E12" location="【R4決算】収支・歳入!BH5" display="R4" xr:uid="{FDC0F131-BB33-4A10-BCED-1D4318F57C2D}"/>
    <hyperlink ref="E13" location="【R4決算】収支・歳入!BI4" display="R4" xr:uid="{89675823-ECE0-4D74-8F06-578632275781}"/>
    <hyperlink ref="E14" location="【R4決算】収支・歳入!BJ4" display="R4" xr:uid="{932B4516-87DD-4156-9E0F-2871295F9EDE}"/>
    <hyperlink ref="E15" location="【R4決算】収支・歳入!BK4" display="R4" xr:uid="{98625D66-332A-4E19-AB7C-F7AC67F1BD67}"/>
    <hyperlink ref="E16" location="【R4決算】収支・歳入!BL4" display="R4" xr:uid="{68256E74-1349-44AA-93C4-B7F991C4DD3D}"/>
    <hyperlink ref="E17" location="【R4決算】収支・歳入!BM4" display="R4" xr:uid="{1415CFB3-28D6-43D2-AF6A-0E6ECABDFE35}"/>
    <hyperlink ref="E18" location="【R4決算】収支・歳入!BN4" display="R4" xr:uid="{FF968867-EE8D-4B32-AE0D-52430B450EB2}"/>
    <hyperlink ref="E19" location="【R4決算】収支・歳入!BX4" display="R4" xr:uid="{EC8CF983-26C8-4C4A-BD16-DC53792B907D}"/>
    <hyperlink ref="E20" location="【R4決算】収支・歳入!BY4" display="R4" xr:uid="{FCE387A0-96ED-413E-8DB4-D97121781EF1}"/>
    <hyperlink ref="E21" location="【R4決算】収支・歳入!CB4" display="R4" xr:uid="{13CDEC55-84FF-4926-8D2C-DA3061B80BC7}"/>
    <hyperlink ref="E22" location="【R4決算】収支・歳入!CO4" display="R4" xr:uid="{74829AF3-35DF-4CBB-8A6C-E8C8D87DDD38}"/>
    <hyperlink ref="E23" location="【R4決算】収支・歳入!CR4" display="R4" xr:uid="{9AA27587-42BA-487F-A671-0EFDBAB25FC7}"/>
    <hyperlink ref="E24" location="【R4決算】収支・歳入!DR4" display="R4" xr:uid="{A9DCE974-72FA-43B5-BA86-A918C35053A6}"/>
    <hyperlink ref="E25" location="【R4決算】収支・歳入!DX4" display="R4" xr:uid="{8AC83615-D669-4096-B5F8-8EBB103C8856}"/>
    <hyperlink ref="E26" location="【R4決算】収支・歳入!EV4" display="R4" xr:uid="{E24E12A6-2321-446E-902E-817BB5E32B3B}"/>
    <hyperlink ref="E27" location="【R4決算】収支・歳入!FG4" display="R4" xr:uid="{34E43988-308E-4657-BF46-47A4E890A640}"/>
    <hyperlink ref="E28" location="【R4決算】収支・歳入!FK4" display="R4" xr:uid="{72B4E646-1A46-40C3-B142-0C922E858566}"/>
    <hyperlink ref="E29" location="【R4決算】収支・歳入!FP4" display="R4" xr:uid="{9E6B02EE-6F83-4125-A487-66CE20258C51}"/>
    <hyperlink ref="E30" location="【R4決算】収支・歳入!FX4" display="R4" xr:uid="{1F881989-DB1E-4DA0-9192-DCAF3088F845}"/>
    <hyperlink ref="E31" location="【R4決算】収支・歳入!GO4" display="R4" xr:uid="{9E12EB34-4626-4C13-80C6-B6756E09684F}"/>
    <hyperlink ref="F5" location="【R3決算】収支・歳入!W4" display="R3" xr:uid="{9AA3969D-ABAB-4ED8-86F8-BB9589312D44}"/>
    <hyperlink ref="F6" location="【R3決算】収支・歳入!AP4" display="R3" xr:uid="{44CB04CB-442F-46FD-B586-EB72CEEF76F3}"/>
    <hyperlink ref="F7" location="【R3決算】収支・歳入!AX4" display="R3" xr:uid="{1B96DB9D-44CF-4C80-A445-422C8B49DDA0}"/>
    <hyperlink ref="F8" location="【R3決算】収支・歳入!AY4" display="R3" xr:uid="{4978DCB1-CBA0-43E8-B4C2-C81FA7115313}"/>
    <hyperlink ref="F9" location="【R3決算】収支・歳入!AZ4" display="R3" xr:uid="{984FD969-FE6C-436B-BB40-25720F38622B}"/>
    <hyperlink ref="F10" location="【R3決算】収支・歳入!BF4" display="R3" xr:uid="{A025476F-FD25-48B0-9A72-934D25E13E14}"/>
    <hyperlink ref="F11" location="【R3決算】収支・歳入!BG4" display="R3" xr:uid="{92D9DBC8-0287-4E25-88BF-A9E058177CD2}"/>
    <hyperlink ref="F12" location="【R3決算】収支・歳入!BH4" display="R3" xr:uid="{F0615CCD-5BBE-46BF-9C53-B8B01C5E9CF6}"/>
    <hyperlink ref="F13" location="【R3決算】収支・歳入!BI4" display="R3" xr:uid="{0446E332-A00C-4E07-BD7C-78CA430C7C51}"/>
    <hyperlink ref="F14" location="【R3決算】収支・歳入!BJ4" display="R3" xr:uid="{0016C9D6-3D01-4C0E-A6C4-C1B0F13B3329}"/>
    <hyperlink ref="F15" location="【R3決算】収支・歳入!BK4" display="R3" xr:uid="{BF9834E3-24B8-4638-A084-A3E21071AA93}"/>
    <hyperlink ref="F16" location="【R3決算】収支・歳入!BL4" display="R3" xr:uid="{2F726E66-9F23-434F-8452-343E32B8D8F1}"/>
    <hyperlink ref="F17" location="【R3決算】収支・歳入!BM4" display="R3" xr:uid="{F34E6EC7-771E-4CD2-9122-C56D5B4E124C}"/>
    <hyperlink ref="F18" location="【R3決算】収支・歳入!BN4" display="R3" xr:uid="{FB1E4E51-E3CA-44B7-ADB8-5EBC737E1EFC}"/>
    <hyperlink ref="F19" location="【R3決算】収支・歳入!BX4" display="R3" xr:uid="{A9284524-0380-46BA-A656-895A9D890CC0}"/>
    <hyperlink ref="F20" location="【R3決算】収支・歳入!BY4" display="R3" xr:uid="{DEFAB89A-B892-4974-9210-0A9B1C408E4F}"/>
    <hyperlink ref="F21" location="【R3決算】収支・歳入!CB4" display="R3" xr:uid="{5258BB8C-E6FA-4B18-96CA-644EF6A255BE}"/>
    <hyperlink ref="F22" location="【R3決算】収支・歳入!CO4" display="R3" xr:uid="{C220E811-2C7F-4438-8E06-F94491A0C782}"/>
    <hyperlink ref="F23" location="【R3決算】収支・歳入!CR4" display="R3" xr:uid="{19F24128-1521-493A-9BB9-302B9DD38C38}"/>
    <hyperlink ref="F24" location="【R3決算】収支・歳入!DR4" display="R3" xr:uid="{545EBBBB-B6FD-4129-AFEE-0D9865F97784}"/>
    <hyperlink ref="F25" location="【R3決算】収支・歳入!DX4" display="R3" xr:uid="{C61900D4-D572-40D9-8B76-A298276CA8DA}"/>
    <hyperlink ref="F26" location="【R3決算】収支・歳入!EV4" display="R3" xr:uid="{B7115AAD-02CC-4988-B106-1DCFF94463CD}"/>
    <hyperlink ref="F27" location="【R3決算】収支・歳入!FG4" display="R3" xr:uid="{B83E68E8-54E5-4103-A75B-9C6C0EB27F0C}"/>
    <hyperlink ref="F28" location="【R3決算】収支・歳入!FK4" display="R3" xr:uid="{95FB55A3-F0E0-4763-9CEB-31AF7D43FCE8}"/>
    <hyperlink ref="F29" location="【R3決算】収支・歳入!FP4" display="R3" xr:uid="{8AC6839C-72EE-4B15-A4FF-65E20BFC796B}"/>
    <hyperlink ref="F30" location="【R3決算】収支・歳入!FX4" display="R3" xr:uid="{5FEB1D62-4BBF-46F2-88CF-3DBA1CDB3FCD}"/>
    <hyperlink ref="F31" location="【R3決算】収支・歳入!GO4" display="R3" xr:uid="{2A83EABB-9DB8-4093-AC25-A7286423B854}"/>
    <hyperlink ref="K7" location="【R4決算】歳出①!X4" display="R4" xr:uid="{4F84DAC7-FE97-4E6E-A165-2ECDD326141A}"/>
    <hyperlink ref="K8" location="【R4決算】歳出①!AE4" display="R4" xr:uid="{DAE3E9B3-4E6A-482D-9145-93A44025F9A0}"/>
    <hyperlink ref="K9" location="【R4決算】歳出①!AP4" display="R4" xr:uid="{AB12F818-93B1-42D6-98CB-9D7C73F95622}"/>
    <hyperlink ref="K10" location="【R4決算】歳出①!AT4" display="R4" xr:uid="{E07B1BE0-F326-4AC6-8E64-921A9D2A41FF}"/>
    <hyperlink ref="K11" location="【R4決算】歳出①!BF4" display="R4" xr:uid="{D76650DA-273A-4196-84AD-745CCDBB42C1}"/>
    <hyperlink ref="K12" location="【R4決算】歳出①!BH4" display="R4" xr:uid="{18B92A4F-797E-4B74-A356-3A8C0E87CC46}"/>
    <hyperlink ref="K13" location="【R4決算】歳出①!BY4" display="R4" xr:uid="{B3EEABA9-BA37-4693-B577-952834567931}"/>
    <hyperlink ref="K14" location="【R4決算】歳出①!CF4" display="R4" xr:uid="{8E52C36A-3EFC-41B0-B516-0AB09BE34797}"/>
    <hyperlink ref="K15" location="【R4決算】歳出①!CX4" display="R4" xr:uid="{74DEE090-BD63-4AC6-908D-A3B49147B65A}"/>
    <hyperlink ref="K16" location="【R4決算】歳出①!DC4" display="R4" xr:uid="{1755EE5C-B266-4240-A1E9-40EF3B2D11D0}"/>
    <hyperlink ref="K17" location="【R4決算】歳出①!DJ4" display="R4" xr:uid="{F35208E2-51D0-4B1A-93C9-388ABBA82ADA}"/>
    <hyperlink ref="K18" location="【R4決算】歳出①!DO4" display="R4" xr:uid="{49D5C24F-A389-4B14-9744-85FE9936C1F7}"/>
    <hyperlink ref="K23" location="【R4決算】歳出①!ED4" display="R4" xr:uid="{647E40A9-46E3-43FF-98A4-75E34A27E23F}"/>
    <hyperlink ref="K24" location="【R4決算】歳出①!EF4" display="R4" xr:uid="{084E2B7D-D0DB-4555-88C4-98DF0F82BFB3}"/>
    <hyperlink ref="K25" location="【R4決算】歳出①!EH4" display="R4" xr:uid="{38F465E8-F4D6-4FBF-B9E4-33BC20DE7F24}"/>
    <hyperlink ref="K26" location="【R4決算】歳出①!FD4" display="R4" xr:uid="{BCB9F41A-3ED3-499F-A18A-56135B33B44E}"/>
    <hyperlink ref="K27" location="【R4決算】歳出①!GA4" display="R4" xr:uid="{B230F2B4-F942-4F84-8429-3DB7DC09C4B4}"/>
    <hyperlink ref="K28" location="【R4決算】歳出①!GV4" display="R4" xr:uid="{AE7FD298-1D0A-4DFC-B2A5-0A1C74A6C289}"/>
    <hyperlink ref="K29" location="【R4決算】歳出①!HG4" display="R4" xr:uid="{A956F64A-6EBC-48BD-916F-FD7DEF394053}"/>
    <hyperlink ref="K30" location="【R4決算】歳出①!HI4" display="R4" xr:uid="{6EFAE2DC-0AF3-485C-84F4-73416BF84EF8}"/>
    <hyperlink ref="K31" location="【R4決算】歳出①!HP4" display="R4" xr:uid="{46D4CEC0-1A92-4B30-BBF0-B35349C47DD2}"/>
    <hyperlink ref="K32" location="【R4決算】歳出①!HR4" display="R4" xr:uid="{DA54ECC2-F6A4-4E89-B591-4D282DBD7A20}"/>
    <hyperlink ref="K33" location="【R4決算】歳出①!HT4" display="R4" xr:uid="{5307E172-591F-49A0-AB0B-250259199CCE}"/>
    <hyperlink ref="K34" location="【R4決算】歳出①!HV4" display="R4" xr:uid="{0C289088-390A-4FCB-9005-3627AB76B553}"/>
    <hyperlink ref="L7" location="【R3決算】歳出①!X4" display="R3" xr:uid="{DEAD369E-6A03-442E-B323-C7E2C2309611}"/>
    <hyperlink ref="L8" location="【R3決算】歳出①!AE4" display="R3" xr:uid="{2A343B34-9E4E-4F5A-B2E9-7A0040D75C08}"/>
    <hyperlink ref="L9" location="【R3決算】歳出①!AP4" display="R3" xr:uid="{A3182857-D625-4DEA-952B-9CD0313BE37D}"/>
    <hyperlink ref="L10" location="【R3決算】歳出①!AT4" display="R3" xr:uid="{36C37EC0-B1C8-446E-9806-0BD5897DF875}"/>
    <hyperlink ref="L11" location="【R3決算】歳出①!BF4" display="R3" xr:uid="{6CEAFBD5-86B0-4D5C-A984-E80F8CC631A7}"/>
    <hyperlink ref="L12" location="【R3決算】歳出①!BH4" display="R3" xr:uid="{5242046A-59FC-40D6-AA89-EF004384DEA4}"/>
    <hyperlink ref="L13" location="【R3決算】歳出①!BY4" display="R3" xr:uid="{B4E87D09-34F4-4087-A79D-7627E829A873}"/>
    <hyperlink ref="L14" location="【R3決算】歳出①!CF4" display="R3" xr:uid="{2807C199-C9CB-44EC-B04E-B01F98150038}"/>
    <hyperlink ref="L15" location="【R3決算】歳出①!CX4" display="R3" xr:uid="{45C74F60-F918-41CA-B090-B29A9C2A6F38}"/>
    <hyperlink ref="L16" location="【R3決算】歳出①!DC4" display="R3" xr:uid="{3115364C-A087-44CE-ACA8-294FB3B0A7C8}"/>
    <hyperlink ref="L17" location="【R3決算】歳出①!DJ4" display="R3" xr:uid="{302EA63F-56D1-462A-B4BA-9D98F07691C4}"/>
    <hyperlink ref="L18" location="【R3決算】歳出①!DO4" display="R3" xr:uid="{1BC44508-5293-4B61-80A6-870D9ECEDD59}"/>
    <hyperlink ref="L23" location="【R3決算】歳出①!ED4" display="R3" xr:uid="{9B2BF865-AEBF-4CF0-8C0B-A2F3886150D8}"/>
    <hyperlink ref="L24" location="【R3決算】歳出①!EF4" display="R3" xr:uid="{5DBCA00D-155D-4FF6-9F9B-20136E5B3F46}"/>
    <hyperlink ref="L25" location="【R3決算】歳出①!EH4" display="R3" xr:uid="{7BF36C82-7DAD-44DB-B85B-81289CB664D7}"/>
    <hyperlink ref="L26" location="【R3決算】歳出①!FD4" display="R3" xr:uid="{79E40D70-E449-46EF-929B-1DA36E88AB40}"/>
    <hyperlink ref="L27" location="【R3決算】歳出①!GA4" display="R3" xr:uid="{1777B65A-1C5D-49AD-B6CD-DC69D240F670}"/>
    <hyperlink ref="L28" location="【R3決算】歳出①!GV4" display="R3" xr:uid="{9431C5C2-1724-42A8-994A-5E3B51287322}"/>
    <hyperlink ref="L29" location="【R3決算】歳出①!HG4" display="R3" xr:uid="{BF25514B-F29A-42E7-908C-B7FB3946A973}"/>
    <hyperlink ref="L30" location="【R3決算】歳出①!HI4" display="R3" xr:uid="{C94A74EB-6A24-4DA2-92BB-1898328B56E9}"/>
    <hyperlink ref="L31" location="【R3決算】歳出①!HP4" display="R3" xr:uid="{D552641F-50C2-40FB-B1A0-37DCAA3CAC20}"/>
    <hyperlink ref="L32" location="【R3決算】歳出①!HR4" display="R3" xr:uid="{6397085F-55D9-4086-9B3B-21FE21F02B8A}"/>
    <hyperlink ref="L33" location="【R3決算】歳出①!HT4" display="R3" xr:uid="{ADEB8C7A-D352-4513-BA08-3FB637F339F7}"/>
    <hyperlink ref="L34" location="【R3決算】歳出①!HV4" display="R3" xr:uid="{8B645AF8-C535-4B23-B0C9-E014DB7ABED3}"/>
    <hyperlink ref="E32" location="【R4決算】収支・歳入!HN4" display="R4" xr:uid="{BAA1D0C7-0531-4909-BC37-E26049604338}"/>
    <hyperlink ref="F32" location="【R3決算】収支・歳入!HN4" display="R3" xr:uid="{B86DCC2A-4079-4999-BD6E-C11C2F32E8CB}"/>
    <hyperlink ref="K35" location="【R4決算】歳出①!HX4" display="R4" xr:uid="{CAB40F8C-CB47-43BD-BB03-E0BDEE681A73}"/>
    <hyperlink ref="L35" location="【R3決算】歳出①!HX4" display="R3" xr:uid="{CC7FEAA2-77A0-4AEC-B5D5-F2B47A126DAD}"/>
    <hyperlink ref="D5" location="【R5決算】収支・歳入!W4" display="R5" xr:uid="{D49AEB61-3DC4-40C7-AAB3-10136D584F78}"/>
    <hyperlink ref="D6" location="【R5決算】収支・歳入!AP4" display="R5" xr:uid="{82213811-F3C9-47F7-B9EC-CF378F9E08FE}"/>
    <hyperlink ref="D7" location="【R5決算】収支・歳入!AW4" display="R5" xr:uid="{BEAED7A2-4189-4865-8EBB-1F2142389066}"/>
    <hyperlink ref="D9" location="【R5決算】収支・歳入!AY4" display="R5" xr:uid="{7063A4FF-1203-4E85-A738-4516126C48FF}"/>
    <hyperlink ref="D11" location="【R5決算】収支・歳入!BF4" display="R5" xr:uid="{587CD226-FD72-4111-87E4-8AC8858A0F8A}"/>
    <hyperlink ref="D13" location="【R5決算】収支・歳入!BH4" display="R5" xr:uid="{27EFD63F-BBF5-462B-A555-E5DD6337CD8F}"/>
    <hyperlink ref="D15" location="【R5決算】収支・歳入!BJ4" display="R5" xr:uid="{C25A45BE-A1B4-4582-8DC3-EDB182F86BC6}"/>
    <hyperlink ref="D17" location="【R5決算】収支・歳入!BL4" display="R5" xr:uid="{9644A1F9-9B0F-4BA7-A072-3E73276222E5}"/>
    <hyperlink ref="D19" location="【R5決算】収支・歳入!BW4" display="R5" xr:uid="{4AA8CD10-6C6B-4595-A8BA-2F27BE9A73B0}"/>
    <hyperlink ref="D21" location="【R5決算】収支・歳入!CA4" display="R5" xr:uid="{A022A467-BE6F-465E-99B4-96F790A2AEF2}"/>
    <hyperlink ref="D23" location="【R5決算】収支・歳入!CQ4" display="R5" xr:uid="{AEC2109D-275E-4B9F-9CA6-E0B0113F08F5}"/>
    <hyperlink ref="D25" location="【R5決算】収支・歳入!DX4" display="R5" xr:uid="{3F276B20-A230-4706-829D-048811747F5B}"/>
    <hyperlink ref="D27" location="【R5決算】収支・歳入!FG4" display="R5" xr:uid="{FFFBD450-343A-4F71-A78D-8147468F67F3}"/>
    <hyperlink ref="D29" location="【R5決算】収支・歳入!FP4" display="R5" xr:uid="{B68DAB7D-1917-4361-B606-D3C35FFC6365}"/>
    <hyperlink ref="D31" location="【R5決算】収支・歳入!GO4" display="R5" xr:uid="{2B92357C-EBF6-4536-86F4-5324991AEDFB}"/>
    <hyperlink ref="D8" location="【R5決算】収支・歳入!AX4" display="R5" xr:uid="{FA580D74-8D77-4152-BE75-1036E5866490}"/>
    <hyperlink ref="D10" location="【R5決算】収支・歳入!BE4" display="R5" xr:uid="{22A8B1F5-C818-4B29-9AD1-BB0CB7E97D4E}"/>
    <hyperlink ref="D12" location="【R5決算】収支・歳入!BG4" display="R5" xr:uid="{75FB38B2-2EC5-4D93-BE19-64E89179930E}"/>
    <hyperlink ref="D14" location="【R5決算】収支・歳入!BI4" display="R5" xr:uid="{FCD94B12-97E5-4B0F-9CE2-5ADFB601A93A}"/>
    <hyperlink ref="D16" location="【R5決算】収支・歳入!BK4" display="R5" xr:uid="{7797CEDA-3EE9-4599-BE21-711FCB80BB8A}"/>
    <hyperlink ref="D18" location="【R5決算】収支・歳入!BM4" display="R5" xr:uid="{6CEE665F-D3D3-4137-9B0C-43B61AFA9805}"/>
    <hyperlink ref="D20" location="【R5決算】収支・歳入!BX4" display="R5" xr:uid="{577A25D3-D54D-4CC1-AD7D-B7ABC53D9287}"/>
    <hyperlink ref="D22" location="【R5決算】収支・歳入!CN4" display="R5" xr:uid="{0235BFD3-C0B9-4C94-8733-48F0D0AB6252}"/>
    <hyperlink ref="D24" location="【R5決算】収支・歳入!DR4" display="R5" xr:uid="{D56DF0EA-B6FC-4DD4-9217-AEEDE44E5C9E}"/>
    <hyperlink ref="D26" location="【R5決算】収支・歳入!EV4" display="R5" xr:uid="{A66901B9-4A85-4365-92E9-53ED206C549E}"/>
    <hyperlink ref="D28" location="【R5決算】収支・歳入!FK4" display="R5" xr:uid="{AC678CEE-8860-4D02-86B5-8658F52DB033}"/>
    <hyperlink ref="D30" location="【R5決算】収支・歳入!FX4" display="R5" xr:uid="{7728007A-97C3-410C-916F-1E65EC2EDD4B}"/>
    <hyperlink ref="D32" location="【R5決算】収支・歳入!HN4" display="R5" xr:uid="{237E9BCA-44DD-4C78-8D43-C4D57B1DEB13}"/>
    <hyperlink ref="J5" location="【R5決算】歳出①!I4" display="R5" xr:uid="{6E91D933-973E-434A-8EED-70B34C222917}"/>
    <hyperlink ref="J6" location="【R5決算】歳出①!K4" display="R5" xr:uid="{59B24223-D1FD-4047-942D-97B13867A5E2}"/>
    <hyperlink ref="J7" location="【R5決算】歳出①!X4" display="R5" xr:uid="{88AFCFC3-DDED-4FFF-9C6C-418B5226F7BB}"/>
    <hyperlink ref="J8" location="【R5決算】歳出①!AE4" display="R5" xr:uid="{441F928B-81CA-4641-8396-64C55ED7B4A0}"/>
    <hyperlink ref="J9:J18" location="目次!AE4" display="R5" xr:uid="{643A64E9-E958-4A40-813E-761C492954A7}"/>
    <hyperlink ref="J9" location="【R5決算】歳出①!AP4" display="R5" xr:uid="{441C47F8-6D5F-4850-A48B-595C4DDFDAC1}"/>
    <hyperlink ref="J10" location="【R5決算】歳出①!AT4" display="R5" xr:uid="{E7FBDC46-B95F-4248-B77B-6DE4D2711941}"/>
    <hyperlink ref="J11" location="【R5決算】歳出①!BF4" display="R5" xr:uid="{3E6010BB-2508-49D9-8250-0A3496374D25}"/>
    <hyperlink ref="J12" location="【R5決算】歳出①!BH4" display="R5" xr:uid="{DF5F9C04-5EB3-4731-A20C-3C0CDE3BCA2A}"/>
    <hyperlink ref="J13" location="【R5決算】歳出①!BY4" display="R5" xr:uid="{8B56911E-6722-4665-843F-75348D15B43D}"/>
    <hyperlink ref="J14" location="【R5決算】歳出①!CF4" display="R5" xr:uid="{5F9EDE65-250A-48F9-A5FE-BA2EB16388DA}"/>
    <hyperlink ref="J15" location="【R5決算】歳出①!CX4" display="R5" xr:uid="{1DEE6359-E8D4-4BF1-AD54-C01D41BFC45E}"/>
    <hyperlink ref="J16" location="【R5決算】歳出①!DC4" display="R5" xr:uid="{098CB799-B446-44F0-9A64-FB648549FB5B}"/>
    <hyperlink ref="J17" location="【R5決算】歳出①!DJ4" display="R5" xr:uid="{F5D993D1-95BB-4F79-BEDF-9B649C0CD3DE}"/>
    <hyperlink ref="J18" location="【R5決算】歳出①!DO4" display="R5" xr:uid="{D80F7BB4-EFD2-44CA-ACD8-8E32AD40D88E}"/>
    <hyperlink ref="J21" location="【R5決算】歳出①!DS4" display="R5" xr:uid="{F8C2F2D0-9670-4E80-B22B-304F093B5548}"/>
    <hyperlink ref="J22:J35" location="目次!DS4" display="R5" xr:uid="{DD7204E1-A53C-43BA-9E82-F3E01DBE51C0}"/>
    <hyperlink ref="J22" location="【R5決算】歳出①!EB4" display="R5" xr:uid="{FA69F8C7-D608-4537-A97C-44AE1F351598}"/>
    <hyperlink ref="J23" location="【R5決算】歳出①!ED4" display="R5" xr:uid="{209CD5DE-4636-4AAF-BF18-345E3B0451FE}"/>
    <hyperlink ref="J24" location="【R5決算】歳出①!EF4" display="R5" xr:uid="{1E8698D5-A7F4-4B9D-93E8-E8ACEEE3D072}"/>
    <hyperlink ref="J25" location="【R5決算】歳出①!EH4" display="R5" xr:uid="{513B7F8D-B8E7-43B2-9181-5BD1E0FF1B17}"/>
    <hyperlink ref="J26" location="【R5決算】歳出①!FD4" display="R5" xr:uid="{EF8F432C-380A-45A6-9D05-06655893F033}"/>
    <hyperlink ref="J27" location="【R5決算】歳出①!GA4" display="R5" xr:uid="{61EEB4D1-B471-4E9A-B721-65990C03DCE7}"/>
    <hyperlink ref="J28" location="【R5決算】歳出①!HB4" display="R5" xr:uid="{96AFCB24-A738-4820-86F6-3EFBE0AB7F46}"/>
    <hyperlink ref="J29" location="【R5決算】歳出①!HG4" display="R5" xr:uid="{17F0BEA1-3924-4F01-8562-6B1C63137361}"/>
    <hyperlink ref="J30" location="【R5決算】歳出①!HI4" display="R5" xr:uid="{5F65E338-9D68-490B-8F31-EAB57E72C3F7}"/>
    <hyperlink ref="J31" location="【R5決算】歳出①!HP4" display="R5" xr:uid="{F4804847-8BD8-484F-8CB0-D6CE04DA80E1}"/>
    <hyperlink ref="J32" location="【R5決算】歳出①!HR4" display="R5" xr:uid="{6B085041-108E-492B-8403-9699D5ACA874}"/>
    <hyperlink ref="J33" location="【R5決算】歳出①!HT4" display="R5" xr:uid="{CFF1CB87-17CF-4BBD-B965-A00B53FF239B}"/>
    <hyperlink ref="J34" location="【R5決算】歳出①!HV4" display="R5" xr:uid="{6B00A768-A213-4C61-A536-09F1792C27A3}"/>
    <hyperlink ref="J35" location="【R5決算】歳出①!HX4" display="R5" xr:uid="{B22629BF-F15F-4C78-B425-2EC3C7037FAA}"/>
  </hyperlink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5ED6-3AEF-4205-AA2A-6DC40CCF447F}">
  <sheetPr>
    <tabColor theme="7" tint="0.79998168889431442"/>
    <pageSetUpPr fitToPage="1"/>
  </sheetPr>
  <dimension ref="A1:HY65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9" defaultRowHeight="16.2" x14ac:dyDescent="0.45"/>
  <cols>
    <col min="1" max="1" width="4.8984375" style="284" bestFit="1" customWidth="1"/>
    <col min="2" max="2" width="3.09765625" style="287" customWidth="1"/>
    <col min="3" max="3" width="14.59765625" style="287" hidden="1" customWidth="1"/>
    <col min="4" max="4" width="1.59765625" style="287" customWidth="1"/>
    <col min="5" max="5" width="11.59765625" style="285" customWidth="1"/>
    <col min="6" max="6" width="1.59765625" style="287" customWidth="1"/>
    <col min="7" max="11" width="22.5" style="367" customWidth="1"/>
    <col min="12" max="12" width="22.5" style="287" customWidth="1"/>
    <col min="13" max="16" width="21.59765625" style="367" customWidth="1"/>
    <col min="17" max="17" width="22.5" style="367" customWidth="1"/>
    <col min="18" max="18" width="9.8984375" style="285" bestFit="1" customWidth="1"/>
    <col min="19" max="19" width="11.69921875" style="367" customWidth="1"/>
    <col min="20" max="20" width="1.59765625" style="287" customWidth="1"/>
    <col min="21" max="21" width="11.59765625" style="285" customWidth="1"/>
    <col min="22" max="22" width="1.59765625" style="287" customWidth="1"/>
    <col min="23" max="24" width="19.59765625" style="367" customWidth="1"/>
    <col min="25" max="34" width="20.5" style="367" customWidth="1"/>
    <col min="35" max="35" width="9.8984375" style="285" bestFit="1" customWidth="1"/>
    <col min="36" max="36" width="10.8984375" style="367" customWidth="1"/>
    <col min="37" max="37" width="1.59765625" style="287" customWidth="1"/>
    <col min="38" max="38" width="11.59765625" style="285" customWidth="1"/>
    <col min="39" max="39" width="1.59765625" style="287" customWidth="1"/>
    <col min="40" max="42" width="18.59765625" style="367" customWidth="1"/>
    <col min="43" max="44" width="19" style="367" customWidth="1"/>
    <col min="45" max="45" width="18.59765625" style="367" customWidth="1"/>
    <col min="46" max="46" width="19" style="367" customWidth="1"/>
    <col min="47" max="48" width="18.59765625" style="367" customWidth="1"/>
    <col min="49" max="49" width="18.59765625" style="287" customWidth="1"/>
    <col min="50" max="50" width="18.59765625" style="367" customWidth="1"/>
    <col min="51" max="51" width="19" style="367" customWidth="1"/>
    <col min="52" max="52" width="10" style="285" bestFit="1" customWidth="1"/>
    <col min="53" max="53" width="9" style="287"/>
    <col min="54" max="54" width="1.69921875" style="287" customWidth="1"/>
    <col min="55" max="55" width="11.59765625" style="285" customWidth="1"/>
    <col min="56" max="56" width="1.59765625" style="287" customWidth="1"/>
    <col min="57" max="65" width="18.59765625" style="367" customWidth="1"/>
    <col min="66" max="69" width="19" style="367" customWidth="1"/>
    <col min="70" max="70" width="9.8984375" style="285" bestFit="1" customWidth="1"/>
    <col min="71" max="71" width="9" style="287"/>
    <col min="72" max="72" width="1.59765625" style="287" customWidth="1"/>
    <col min="73" max="73" width="11.59765625" style="285" customWidth="1"/>
    <col min="74" max="74" width="1.59765625" style="287" customWidth="1"/>
    <col min="75" max="79" width="20" style="367" customWidth="1"/>
    <col min="80" max="86" width="20.5" style="367" customWidth="1"/>
    <col min="87" max="87" width="9.8984375" style="285" bestFit="1" customWidth="1"/>
    <col min="88" max="88" width="9" style="287"/>
    <col min="89" max="89" width="1.59765625" style="287" customWidth="1"/>
    <col min="90" max="90" width="11.59765625" style="285" customWidth="1"/>
    <col min="91" max="91" width="1.59765625" style="287" customWidth="1"/>
    <col min="92" max="92" width="17.59765625" style="367" customWidth="1"/>
    <col min="93" max="94" width="19" style="367" customWidth="1"/>
    <col min="95" max="95" width="18.59765625" style="367" customWidth="1"/>
    <col min="96" max="97" width="19" style="367" customWidth="1"/>
    <col min="98" max="99" width="18.59765625" style="367" customWidth="1"/>
    <col min="100" max="101" width="19" style="367" customWidth="1"/>
    <col min="102" max="102" width="18.59765625" style="367" customWidth="1"/>
    <col min="103" max="104" width="19" style="367" customWidth="1"/>
    <col min="105" max="105" width="9.8984375" style="285" bestFit="1" customWidth="1"/>
    <col min="106" max="106" width="9" style="287"/>
    <col min="107" max="107" width="1.59765625" style="287" customWidth="1"/>
    <col min="108" max="108" width="11.59765625" style="285" customWidth="1"/>
    <col min="109" max="109" width="1.59765625" style="287" customWidth="1"/>
    <col min="110" max="122" width="18.59765625" style="367" customWidth="1"/>
    <col min="123" max="123" width="9.8984375" style="285" bestFit="1" customWidth="1"/>
    <col min="124" max="124" width="9" style="287"/>
    <col min="125" max="125" width="1.59765625" style="287" customWidth="1"/>
    <col min="126" max="126" width="11.59765625" style="285" customWidth="1"/>
    <col min="127" max="127" width="1.59765625" style="287" customWidth="1"/>
    <col min="128" max="132" width="19.59765625" style="367" customWidth="1"/>
    <col min="133" max="139" width="20.5" style="367" customWidth="1"/>
    <col min="140" max="140" width="9.8984375" style="285" bestFit="1" customWidth="1"/>
    <col min="141" max="141" width="9" style="287"/>
    <col min="142" max="142" width="1.59765625" style="287" customWidth="1"/>
    <col min="143" max="143" width="11.59765625" style="285" customWidth="1"/>
    <col min="144" max="144" width="1.59765625" style="287" customWidth="1"/>
    <col min="145" max="145" width="19" style="367" customWidth="1"/>
    <col min="146" max="149" width="18.59765625" style="367" customWidth="1"/>
    <col min="150" max="150" width="19" style="367" customWidth="1"/>
    <col min="151" max="154" width="18.59765625" style="367" customWidth="1"/>
    <col min="155" max="157" width="19" style="367" customWidth="1"/>
    <col min="158" max="158" width="9.8984375" style="285" bestFit="1" customWidth="1"/>
    <col min="159" max="159" width="9" style="287"/>
    <col min="160" max="160" width="1.59765625" style="287" customWidth="1"/>
    <col min="161" max="161" width="11.59765625" style="285" customWidth="1"/>
    <col min="162" max="162" width="1.59765625" style="287" customWidth="1"/>
    <col min="163" max="167" width="19.59765625" style="367" customWidth="1"/>
    <col min="168" max="174" width="20.5" style="367" customWidth="1"/>
    <col min="175" max="175" width="9.8984375" style="285" bestFit="1" customWidth="1"/>
    <col min="176" max="176" width="9" style="287"/>
    <col min="177" max="177" width="1.59765625" style="287" customWidth="1"/>
    <col min="178" max="178" width="11.59765625" style="285" customWidth="1"/>
    <col min="179" max="179" width="1.59765625" style="287" customWidth="1"/>
    <col min="180" max="180" width="19.59765625" style="367" customWidth="1"/>
    <col min="181" max="181" width="20.5" style="367" customWidth="1"/>
    <col min="182" max="182" width="19.59765625" style="367" customWidth="1"/>
    <col min="183" max="187" width="20.5" style="367" customWidth="1"/>
    <col min="188" max="189" width="19.59765625" style="367" customWidth="1"/>
    <col min="190" max="191" width="20.5" style="367" customWidth="1"/>
    <col min="192" max="192" width="9.8984375" style="285" bestFit="1" customWidth="1"/>
    <col min="193" max="193" width="9" style="287"/>
    <col min="194" max="194" width="1.59765625" style="287" customWidth="1"/>
    <col min="195" max="195" width="11.59765625" style="285" customWidth="1"/>
    <col min="196" max="196" width="1.59765625" style="287" customWidth="1"/>
    <col min="197" max="198" width="20" style="367" customWidth="1"/>
    <col min="199" max="200" width="20.5" style="367" customWidth="1"/>
    <col min="201" max="201" width="20" style="367" customWidth="1"/>
    <col min="202" max="202" width="20.5" style="367" customWidth="1"/>
    <col min="203" max="204" width="20" style="367" customWidth="1"/>
    <col min="205" max="206" width="20.5" style="367" customWidth="1"/>
    <col min="207" max="208" width="20.5" style="286" customWidth="1"/>
    <col min="209" max="209" width="9.8984375" style="285" bestFit="1" customWidth="1"/>
    <col min="210" max="210" width="9" style="287"/>
    <col min="211" max="211" width="1.59765625" style="287" customWidth="1"/>
    <col min="212" max="212" width="11.59765625" style="285" customWidth="1"/>
    <col min="213" max="213" width="1.59765625" style="287" customWidth="1"/>
    <col min="214" max="215" width="19" style="286" customWidth="1"/>
    <col min="216" max="216" width="18.59765625" style="286" customWidth="1"/>
    <col min="217" max="217" width="19" style="286" customWidth="1"/>
    <col min="218" max="222" width="18.59765625" style="286" customWidth="1"/>
    <col min="223" max="224" width="19" style="286" customWidth="1"/>
    <col min="225" max="226" width="18.59765625" style="286" customWidth="1"/>
    <col min="227" max="227" width="9.8984375" style="285" bestFit="1" customWidth="1"/>
    <col min="228" max="228" width="3.8984375" style="287" customWidth="1"/>
    <col min="229" max="229" width="13.69921875" style="287" hidden="1" customWidth="1"/>
    <col min="230" max="230" width="13.3984375" style="287" hidden="1" customWidth="1"/>
    <col min="231" max="231" width="13.69921875" style="287" hidden="1" customWidth="1"/>
    <col min="232" max="232" width="13.8984375" style="287" hidden="1" customWidth="1"/>
    <col min="233" max="16384" width="9" style="287"/>
  </cols>
  <sheetData>
    <row r="1" spans="1:233" s="692" customFormat="1" x14ac:dyDescent="0.45">
      <c r="A1" s="688"/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  <c r="BE1" s="689"/>
      <c r="BF1" s="689"/>
      <c r="BG1" s="689"/>
      <c r="BH1" s="689"/>
      <c r="BI1" s="689"/>
      <c r="BJ1" s="689"/>
      <c r="BK1" s="689"/>
      <c r="BL1" s="689"/>
      <c r="BM1" s="689"/>
      <c r="BN1" s="689"/>
      <c r="BO1" s="689"/>
      <c r="BP1" s="689"/>
      <c r="BQ1" s="689"/>
      <c r="BR1" s="689"/>
      <c r="BS1" s="689"/>
      <c r="BT1" s="689"/>
      <c r="BU1" s="689"/>
      <c r="BV1" s="689"/>
      <c r="BW1" s="689"/>
      <c r="BX1" s="689"/>
      <c r="BY1" s="689"/>
      <c r="BZ1" s="689"/>
      <c r="CA1" s="689"/>
      <c r="CB1" s="689"/>
      <c r="CC1" s="689"/>
      <c r="CD1" s="689"/>
      <c r="CE1" s="689"/>
      <c r="CF1" s="689"/>
      <c r="CG1" s="689"/>
      <c r="CH1" s="689"/>
      <c r="CI1" s="689"/>
      <c r="CJ1" s="689"/>
      <c r="CK1" s="689"/>
      <c r="CL1" s="689"/>
      <c r="CM1" s="689"/>
      <c r="CN1" s="689"/>
      <c r="CO1" s="689"/>
      <c r="CP1" s="689"/>
      <c r="CQ1" s="689"/>
      <c r="CR1" s="689"/>
      <c r="CS1" s="689"/>
      <c r="CT1" s="689"/>
      <c r="CU1" s="689"/>
      <c r="CV1" s="689"/>
      <c r="CW1" s="689"/>
      <c r="CX1" s="689"/>
      <c r="CY1" s="689"/>
      <c r="CZ1" s="689"/>
      <c r="DA1" s="689"/>
      <c r="DB1" s="689"/>
      <c r="DC1" s="689"/>
      <c r="DD1" s="689"/>
      <c r="DE1" s="689"/>
      <c r="DF1" s="689"/>
      <c r="DG1" s="689"/>
      <c r="DH1" s="689"/>
      <c r="DI1" s="689"/>
      <c r="DJ1" s="689"/>
      <c r="DK1" s="689"/>
      <c r="DL1" s="689"/>
      <c r="DM1" s="689"/>
      <c r="DN1" s="689"/>
      <c r="DO1" s="689"/>
      <c r="DP1" s="689"/>
      <c r="DQ1" s="689"/>
      <c r="DR1" s="689"/>
      <c r="DS1" s="689"/>
      <c r="DT1" s="689"/>
      <c r="DU1" s="689"/>
      <c r="DV1" s="689"/>
      <c r="DW1" s="689"/>
      <c r="DX1" s="689"/>
      <c r="DY1" s="689"/>
      <c r="DZ1" s="689"/>
      <c r="EA1" s="689"/>
      <c r="EB1" s="689"/>
      <c r="EC1" s="689"/>
      <c r="ED1" s="689"/>
      <c r="EE1" s="689"/>
      <c r="EF1" s="689"/>
      <c r="EG1" s="689"/>
      <c r="EH1" s="689"/>
      <c r="EI1" s="689"/>
      <c r="EJ1" s="689"/>
      <c r="EK1" s="689"/>
      <c r="EL1" s="689"/>
      <c r="EM1" s="689"/>
      <c r="EN1" s="689"/>
      <c r="EO1" s="689"/>
      <c r="EP1" s="689"/>
      <c r="EQ1" s="689"/>
      <c r="ER1" s="689"/>
      <c r="ES1" s="689"/>
      <c r="ET1" s="689"/>
      <c r="EU1" s="689"/>
      <c r="EV1" s="689"/>
      <c r="EW1" s="689"/>
      <c r="EX1" s="689"/>
      <c r="EY1" s="689"/>
      <c r="EZ1" s="689"/>
      <c r="FA1" s="689"/>
      <c r="FB1" s="689"/>
      <c r="FC1" s="689"/>
      <c r="FD1" s="689"/>
      <c r="FE1" s="689"/>
      <c r="FF1" s="689"/>
      <c r="FG1" s="689"/>
      <c r="FH1" s="689"/>
      <c r="FI1" s="689"/>
      <c r="FJ1" s="689"/>
      <c r="FK1" s="689"/>
      <c r="FL1" s="689"/>
      <c r="FM1" s="689"/>
      <c r="FN1" s="689"/>
      <c r="FO1" s="689"/>
      <c r="FP1" s="689"/>
      <c r="FQ1" s="689"/>
      <c r="FR1" s="689"/>
      <c r="FS1" s="689"/>
      <c r="FT1" s="689"/>
      <c r="FU1" s="689"/>
      <c r="FV1" s="689"/>
      <c r="FW1" s="689"/>
      <c r="FX1" s="689"/>
      <c r="FY1" s="689"/>
      <c r="FZ1" s="689"/>
      <c r="GA1" s="689"/>
      <c r="GB1" s="689"/>
      <c r="GC1" s="689"/>
      <c r="GD1" s="689"/>
      <c r="GE1" s="689"/>
      <c r="GF1" s="689"/>
      <c r="GG1" s="689"/>
      <c r="GH1" s="689"/>
      <c r="GI1" s="689"/>
      <c r="GJ1" s="689"/>
      <c r="GK1" s="689"/>
      <c r="GL1" s="689"/>
      <c r="GM1" s="689"/>
      <c r="GN1" s="689"/>
      <c r="GO1" s="689"/>
      <c r="GP1" s="690"/>
      <c r="GQ1" s="689"/>
      <c r="GR1" s="689"/>
      <c r="GS1" s="689"/>
      <c r="GT1" s="689"/>
      <c r="GU1" s="689"/>
      <c r="GV1" s="689"/>
      <c r="GW1" s="689"/>
      <c r="GX1" s="689"/>
      <c r="GY1" s="691"/>
      <c r="GZ1" s="689"/>
      <c r="HA1" s="689"/>
      <c r="HD1" s="689"/>
      <c r="HF1" s="689"/>
      <c r="HG1" s="689"/>
      <c r="HH1" s="689"/>
      <c r="HI1" s="689"/>
      <c r="HJ1" s="689"/>
      <c r="HK1" s="689"/>
      <c r="HL1" s="689"/>
      <c r="HM1" s="689"/>
      <c r="HN1" s="689"/>
      <c r="HO1" s="689"/>
      <c r="HP1" s="689"/>
      <c r="HQ1" s="689"/>
      <c r="HR1" s="689"/>
      <c r="HS1" s="689"/>
    </row>
    <row r="2" spans="1:233" s="697" customFormat="1" x14ac:dyDescent="0.45">
      <c r="A2" s="693"/>
      <c r="B2" s="694"/>
      <c r="C2" s="694"/>
      <c r="D2" s="694"/>
      <c r="E2" s="694"/>
      <c r="F2" s="694"/>
      <c r="G2" s="695"/>
      <c r="H2" s="695"/>
      <c r="I2" s="695"/>
      <c r="J2" s="695"/>
      <c r="K2" s="695"/>
      <c r="L2" s="694"/>
      <c r="M2" s="695"/>
      <c r="N2" s="695"/>
      <c r="O2" s="695"/>
      <c r="P2" s="695"/>
      <c r="Q2" s="695"/>
      <c r="R2" s="694"/>
      <c r="S2" s="695"/>
      <c r="T2" s="694"/>
      <c r="U2" s="694"/>
      <c r="V2" s="694"/>
      <c r="W2" s="696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4"/>
      <c r="AJ2" s="695"/>
      <c r="AK2" s="694"/>
      <c r="AL2" s="694"/>
      <c r="AM2" s="694"/>
      <c r="AN2" s="695"/>
      <c r="AO2" s="695"/>
      <c r="AP2" s="695"/>
      <c r="AQ2" s="695"/>
      <c r="AR2" s="695"/>
      <c r="AS2" s="695"/>
      <c r="AT2" s="695"/>
      <c r="AU2" s="695"/>
      <c r="AV2" s="695"/>
      <c r="AW2" s="694"/>
      <c r="AX2" s="695"/>
      <c r="AY2" s="695"/>
      <c r="AZ2" s="694"/>
      <c r="BA2" s="694"/>
      <c r="BB2" s="694"/>
      <c r="BC2" s="694"/>
      <c r="BD2" s="694"/>
      <c r="BE2" s="695"/>
      <c r="BF2" s="695"/>
      <c r="BG2" s="695"/>
      <c r="BH2" s="695"/>
      <c r="BI2" s="695"/>
      <c r="BJ2" s="695"/>
      <c r="BK2" s="695"/>
      <c r="BL2" s="695"/>
      <c r="BM2" s="695"/>
      <c r="BN2" s="695"/>
      <c r="BO2" s="695"/>
      <c r="BP2" s="695"/>
      <c r="BQ2" s="695"/>
      <c r="BR2" s="694"/>
      <c r="BS2" s="694"/>
      <c r="BT2" s="694"/>
      <c r="BU2" s="694"/>
      <c r="BV2" s="694"/>
      <c r="BW2" s="695"/>
      <c r="BX2" s="695"/>
      <c r="BY2" s="695"/>
      <c r="BZ2" s="695"/>
      <c r="CA2" s="695"/>
      <c r="CB2" s="695"/>
      <c r="CC2" s="695"/>
      <c r="CD2" s="695"/>
      <c r="CE2" s="695"/>
      <c r="CF2" s="695"/>
      <c r="CG2" s="695"/>
      <c r="CH2" s="695"/>
      <c r="CI2" s="694"/>
      <c r="CJ2" s="694"/>
      <c r="CK2" s="694"/>
      <c r="CL2" s="694"/>
      <c r="CM2" s="694"/>
      <c r="CN2" s="695"/>
      <c r="CO2" s="695"/>
      <c r="CP2" s="695"/>
      <c r="CQ2" s="695"/>
      <c r="CR2" s="695"/>
      <c r="CS2" s="695"/>
      <c r="CT2" s="695"/>
      <c r="CU2" s="695"/>
      <c r="CV2" s="695"/>
      <c r="CW2" s="695"/>
      <c r="CX2" s="695"/>
      <c r="CY2" s="695"/>
      <c r="CZ2" s="695"/>
      <c r="DA2" s="694"/>
      <c r="DB2" s="694"/>
      <c r="DC2" s="694"/>
      <c r="DD2" s="694"/>
      <c r="DE2" s="694"/>
      <c r="DF2" s="695"/>
      <c r="DG2" s="695"/>
      <c r="DH2" s="695"/>
      <c r="DI2" s="695"/>
      <c r="DJ2" s="695"/>
      <c r="DK2" s="695"/>
      <c r="DL2" s="695"/>
      <c r="DM2" s="695"/>
      <c r="DN2" s="695"/>
      <c r="DO2" s="695"/>
      <c r="DP2" s="695"/>
      <c r="DQ2" s="695"/>
      <c r="DR2" s="695"/>
      <c r="DS2" s="694"/>
      <c r="DT2" s="694"/>
      <c r="DU2" s="694"/>
      <c r="DV2" s="694"/>
      <c r="DW2" s="694"/>
      <c r="DX2" s="695"/>
      <c r="DY2" s="695"/>
      <c r="DZ2" s="695"/>
      <c r="EA2" s="695"/>
      <c r="EB2" s="695"/>
      <c r="EC2" s="695"/>
      <c r="ED2" s="695"/>
      <c r="EE2" s="695"/>
      <c r="EF2" s="695"/>
      <c r="EG2" s="695"/>
      <c r="EH2" s="695"/>
      <c r="EI2" s="695"/>
      <c r="EJ2" s="694"/>
      <c r="EK2" s="694"/>
      <c r="EL2" s="694"/>
      <c r="EM2" s="694"/>
      <c r="EN2" s="694"/>
      <c r="EO2" s="695"/>
      <c r="EP2" s="695"/>
      <c r="EQ2" s="695"/>
      <c r="ER2" s="695"/>
      <c r="ES2" s="695"/>
      <c r="ET2" s="695"/>
      <c r="EU2" s="695"/>
      <c r="EV2" s="695"/>
      <c r="EW2" s="695"/>
      <c r="EX2" s="695"/>
      <c r="EY2" s="695"/>
      <c r="EZ2" s="695"/>
      <c r="FA2" s="695"/>
      <c r="FB2" s="694"/>
      <c r="FC2" s="694"/>
      <c r="FD2" s="694"/>
      <c r="FE2" s="694"/>
      <c r="FF2" s="694"/>
      <c r="FG2" s="695"/>
      <c r="FH2" s="695"/>
      <c r="FI2" s="695"/>
      <c r="FJ2" s="695"/>
      <c r="FK2" s="695"/>
      <c r="FL2" s="695"/>
      <c r="FM2" s="695"/>
      <c r="FN2" s="695"/>
      <c r="FO2" s="695"/>
      <c r="FP2" s="695"/>
      <c r="FQ2" s="695"/>
      <c r="FR2" s="695"/>
      <c r="FS2" s="694"/>
      <c r="FT2" s="694"/>
      <c r="FU2" s="694"/>
      <c r="FV2" s="694"/>
      <c r="FW2" s="694"/>
      <c r="FX2" s="695"/>
      <c r="FY2" s="695"/>
      <c r="FZ2" s="695"/>
      <c r="GA2" s="695"/>
      <c r="GB2" s="695"/>
      <c r="GC2" s="695"/>
      <c r="GD2" s="695"/>
      <c r="GE2" s="695"/>
      <c r="GF2" s="695"/>
      <c r="GG2" s="695"/>
      <c r="GH2" s="695"/>
      <c r="GI2" s="695"/>
      <c r="GJ2" s="694"/>
      <c r="GK2" s="694"/>
      <c r="GL2" s="694"/>
      <c r="GM2" s="694"/>
      <c r="GN2" s="694"/>
      <c r="GO2" s="695"/>
      <c r="GP2" s="695"/>
      <c r="GQ2" s="695"/>
      <c r="GR2" s="695"/>
      <c r="GS2" s="695"/>
      <c r="GT2" s="695"/>
      <c r="GU2" s="695"/>
      <c r="GV2" s="695"/>
      <c r="GW2" s="695"/>
      <c r="GX2" s="695"/>
      <c r="GY2" s="695"/>
      <c r="GZ2" s="695"/>
      <c r="HA2" s="694"/>
      <c r="HD2" s="694"/>
      <c r="HF2" s="695"/>
      <c r="HG2" s="695"/>
      <c r="HH2" s="695"/>
      <c r="HI2" s="695"/>
      <c r="HJ2" s="695"/>
      <c r="HK2" s="695"/>
      <c r="HL2" s="695"/>
      <c r="HM2" s="695"/>
      <c r="HN2" s="695"/>
      <c r="HO2" s="695"/>
      <c r="HP2" s="695"/>
      <c r="HQ2" s="695"/>
      <c r="HR2" s="695"/>
      <c r="HS2" s="694"/>
    </row>
    <row r="3" spans="1:233" s="694" customFormat="1" x14ac:dyDescent="0.45">
      <c r="A3" s="693"/>
      <c r="C3" s="698"/>
      <c r="D3" s="699"/>
      <c r="E3" s="699"/>
      <c r="F3" s="699"/>
      <c r="G3" s="700" t="s">
        <v>5</v>
      </c>
      <c r="H3" s="701"/>
      <c r="I3" s="701"/>
      <c r="J3" s="701"/>
      <c r="K3" s="701"/>
      <c r="L3" s="699"/>
      <c r="M3" s="701"/>
      <c r="N3" s="701"/>
      <c r="O3" s="701"/>
      <c r="P3" s="702"/>
      <c r="Q3" s="702" t="s">
        <v>6</v>
      </c>
      <c r="R3" s="703"/>
      <c r="S3" s="704"/>
      <c r="T3" s="699"/>
      <c r="U3" s="705"/>
      <c r="V3" s="705"/>
      <c r="W3" s="700" t="s">
        <v>7</v>
      </c>
      <c r="X3" s="701"/>
      <c r="Y3" s="701"/>
      <c r="Z3" s="701"/>
      <c r="AA3" s="701"/>
      <c r="AB3" s="701"/>
      <c r="AC3" s="701"/>
      <c r="AD3" s="701"/>
      <c r="AE3" s="706"/>
      <c r="AF3" s="701"/>
      <c r="AG3" s="706"/>
      <c r="AH3" s="706" t="s">
        <v>6</v>
      </c>
      <c r="AJ3" s="695"/>
      <c r="AN3" s="701"/>
      <c r="AO3" s="701"/>
      <c r="AP3" s="701"/>
      <c r="AQ3" s="701"/>
      <c r="AR3" s="701"/>
      <c r="AS3" s="701"/>
      <c r="AT3" s="695"/>
      <c r="AU3" s="695"/>
      <c r="AV3" s="706"/>
      <c r="AW3" s="707"/>
      <c r="AX3" s="695"/>
      <c r="AY3" s="707" t="s">
        <v>8</v>
      </c>
      <c r="BE3" s="695"/>
      <c r="BF3" s="695"/>
      <c r="BG3" s="695"/>
      <c r="BH3" s="695"/>
      <c r="BI3" s="695"/>
      <c r="BJ3" s="695"/>
      <c r="BK3" s="695"/>
      <c r="BL3" s="695"/>
      <c r="BM3" s="695"/>
      <c r="BN3" s="695"/>
      <c r="BO3" s="706"/>
      <c r="BP3" s="706"/>
      <c r="BQ3" s="706" t="s">
        <v>9</v>
      </c>
      <c r="BW3" s="706"/>
      <c r="BX3" s="695"/>
      <c r="BY3" s="695"/>
      <c r="BZ3" s="695"/>
      <c r="CA3" s="695"/>
      <c r="CB3" s="695"/>
      <c r="CC3" s="695"/>
      <c r="CD3" s="695"/>
      <c r="CE3" s="706"/>
      <c r="CF3" s="706"/>
      <c r="CG3" s="695"/>
      <c r="CH3" s="706" t="s">
        <v>9</v>
      </c>
      <c r="CN3" s="695"/>
      <c r="CO3" s="695"/>
      <c r="CP3" s="695"/>
      <c r="CQ3" s="695"/>
      <c r="CR3" s="695"/>
      <c r="CS3" s="695"/>
      <c r="CT3" s="695"/>
      <c r="CU3" s="695"/>
      <c r="CV3" s="695"/>
      <c r="CW3" s="695"/>
      <c r="CX3" s="706"/>
      <c r="CY3" s="695"/>
      <c r="CZ3" s="706" t="s">
        <v>8</v>
      </c>
      <c r="DF3" s="695"/>
      <c r="DG3" s="695"/>
      <c r="DH3" s="695"/>
      <c r="DI3" s="695"/>
      <c r="DJ3" s="695"/>
      <c r="DK3" s="695"/>
      <c r="DL3" s="695"/>
      <c r="DM3" s="695"/>
      <c r="DN3" s="695"/>
      <c r="DO3" s="695"/>
      <c r="DP3" s="695"/>
      <c r="DQ3" s="706"/>
      <c r="DR3" s="706" t="s">
        <v>8</v>
      </c>
      <c r="DX3" s="695"/>
      <c r="DY3" s="695"/>
      <c r="DZ3" s="695"/>
      <c r="EA3" s="695"/>
      <c r="EB3" s="695"/>
      <c r="EC3" s="695"/>
      <c r="ED3" s="695"/>
      <c r="EE3" s="695"/>
      <c r="EF3" s="695"/>
      <c r="EG3" s="695"/>
      <c r="EH3" s="706"/>
      <c r="EI3" s="706" t="s">
        <v>6</v>
      </c>
      <c r="EO3" s="695"/>
      <c r="EP3" s="695"/>
      <c r="EQ3" s="695"/>
      <c r="ER3" s="695"/>
      <c r="ES3" s="695"/>
      <c r="ET3" s="695"/>
      <c r="EU3" s="695"/>
      <c r="EV3" s="695"/>
      <c r="EW3" s="695"/>
      <c r="EX3" s="706"/>
      <c r="EY3" s="695"/>
      <c r="EZ3" s="695"/>
      <c r="FA3" s="706" t="s">
        <v>6</v>
      </c>
      <c r="FG3" s="695"/>
      <c r="FH3" s="695"/>
      <c r="FI3" s="695"/>
      <c r="FJ3" s="695"/>
      <c r="FK3" s="695"/>
      <c r="FL3" s="695"/>
      <c r="FM3" s="695"/>
      <c r="FN3" s="695"/>
      <c r="FO3" s="695"/>
      <c r="FP3" s="695"/>
      <c r="FQ3" s="706"/>
      <c r="FR3" s="706" t="s">
        <v>6</v>
      </c>
      <c r="FX3" s="695"/>
      <c r="FY3" s="695"/>
      <c r="FZ3" s="695"/>
      <c r="GA3" s="695"/>
      <c r="GB3" s="695"/>
      <c r="GC3" s="695"/>
      <c r="GD3" s="695"/>
      <c r="GE3" s="695"/>
      <c r="GF3" s="695"/>
      <c r="GG3" s="706"/>
      <c r="GH3" s="695"/>
      <c r="GI3" s="706" t="s">
        <v>6</v>
      </c>
      <c r="GO3" s="695"/>
      <c r="GP3" s="695"/>
      <c r="GQ3" s="695"/>
      <c r="GR3" s="695"/>
      <c r="GS3" s="695"/>
      <c r="GT3" s="695"/>
      <c r="GU3" s="695"/>
      <c r="GV3" s="695"/>
      <c r="GW3" s="695"/>
      <c r="GX3" s="702"/>
      <c r="GY3" s="695"/>
      <c r="GZ3" s="702" t="s">
        <v>6</v>
      </c>
      <c r="HF3" s="695"/>
      <c r="HG3" s="695"/>
      <c r="HH3" s="695"/>
      <c r="HI3" s="695"/>
      <c r="HJ3" s="695"/>
      <c r="HK3" s="695"/>
      <c r="HL3" s="695"/>
      <c r="HM3" s="695"/>
      <c r="HN3" s="695"/>
      <c r="HO3" s="695"/>
      <c r="HP3" s="695"/>
      <c r="HQ3" s="695"/>
      <c r="HR3" s="702" t="s">
        <v>6</v>
      </c>
      <c r="HT3" s="697"/>
      <c r="HU3" s="697"/>
      <c r="HV3" s="697"/>
      <c r="HW3" s="697"/>
      <c r="HX3" s="697"/>
      <c r="HY3" s="697"/>
    </row>
    <row r="4" spans="1:233" s="285" customFormat="1" ht="17.25" customHeight="1" x14ac:dyDescent="0.2">
      <c r="A4" s="284"/>
      <c r="D4" s="291"/>
      <c r="E4" s="742" t="s">
        <v>10</v>
      </c>
      <c r="F4" s="743"/>
      <c r="G4" s="292"/>
      <c r="H4" s="623"/>
      <c r="I4" s="293" t="s">
        <v>2</v>
      </c>
      <c r="J4" s="744" t="s">
        <v>11</v>
      </c>
      <c r="K4" s="294" t="s">
        <v>3</v>
      </c>
      <c r="L4" s="295"/>
      <c r="M4" s="635"/>
      <c r="N4" s="635"/>
      <c r="O4" s="635"/>
      <c r="P4" s="635"/>
      <c r="Q4" s="297" t="s">
        <v>12</v>
      </c>
      <c r="R4" s="637"/>
      <c r="S4" s="298"/>
      <c r="T4" s="299"/>
      <c r="U4" s="300" t="s">
        <v>10</v>
      </c>
      <c r="V4" s="301"/>
      <c r="W4" s="739" t="s">
        <v>13</v>
      </c>
      <c r="X4" s="746" t="s">
        <v>14</v>
      </c>
      <c r="Y4" s="747"/>
      <c r="Z4" s="747"/>
      <c r="AA4" s="747"/>
      <c r="AB4" s="747"/>
      <c r="AC4" s="747"/>
      <c r="AD4" s="747"/>
      <c r="AE4" s="747"/>
      <c r="AF4" s="747"/>
      <c r="AG4" s="747"/>
      <c r="AH4" s="748"/>
      <c r="AI4" s="291"/>
      <c r="AJ4" s="302"/>
      <c r="AK4" s="299"/>
      <c r="AL4" s="300" t="s">
        <v>10</v>
      </c>
      <c r="AM4" s="301"/>
      <c r="AN4" s="746" t="s">
        <v>15</v>
      </c>
      <c r="AO4" s="748"/>
      <c r="AP4" s="739" t="s">
        <v>16</v>
      </c>
      <c r="AQ4" s="758" t="s">
        <v>17</v>
      </c>
      <c r="AR4" s="759"/>
      <c r="AS4" s="759"/>
      <c r="AT4" s="759"/>
      <c r="AU4" s="759"/>
      <c r="AV4" s="760"/>
      <c r="AW4" s="633" t="s">
        <v>18</v>
      </c>
      <c r="AX4" s="633" t="s">
        <v>19</v>
      </c>
      <c r="AY4" s="304" t="s">
        <v>20</v>
      </c>
      <c r="AZ4" s="291"/>
      <c r="BB4" s="299"/>
      <c r="BC4" s="300" t="s">
        <v>10</v>
      </c>
      <c r="BD4" s="301"/>
      <c r="BE4" s="304" t="s">
        <v>21</v>
      </c>
      <c r="BF4" s="304" t="s">
        <v>22</v>
      </c>
      <c r="BG4" s="633" t="s">
        <v>23</v>
      </c>
      <c r="BH4" s="305" t="s">
        <v>24</v>
      </c>
      <c r="BI4" s="633" t="s">
        <v>25</v>
      </c>
      <c r="BJ4" s="633" t="s">
        <v>26</v>
      </c>
      <c r="BK4" s="633" t="s">
        <v>27</v>
      </c>
      <c r="BL4" s="669" t="s">
        <v>28</v>
      </c>
      <c r="BM4" s="633" t="s">
        <v>29</v>
      </c>
      <c r="BN4" s="747" t="s">
        <v>30</v>
      </c>
      <c r="BO4" s="747"/>
      <c r="BP4" s="748"/>
      <c r="BQ4" s="756" t="s">
        <v>31</v>
      </c>
      <c r="BR4" s="291"/>
      <c r="BT4" s="299"/>
      <c r="BU4" s="300" t="s">
        <v>10</v>
      </c>
      <c r="BV4" s="301"/>
      <c r="BW4" s="633" t="s">
        <v>32</v>
      </c>
      <c r="BX4" s="633" t="s">
        <v>33</v>
      </c>
      <c r="BY4" s="761" t="s">
        <v>34</v>
      </c>
      <c r="BZ4" s="762"/>
      <c r="CA4" s="739" t="s">
        <v>35</v>
      </c>
      <c r="CB4" s="749" t="s">
        <v>36</v>
      </c>
      <c r="CC4" s="750"/>
      <c r="CD4" s="750"/>
      <c r="CE4" s="750"/>
      <c r="CF4" s="750"/>
      <c r="CG4" s="750"/>
      <c r="CH4" s="751"/>
      <c r="CI4" s="291"/>
      <c r="CK4" s="299"/>
      <c r="CL4" s="300" t="s">
        <v>10</v>
      </c>
      <c r="CM4" s="301"/>
      <c r="CN4" s="739" t="s">
        <v>37</v>
      </c>
      <c r="CO4" s="761" t="s">
        <v>38</v>
      </c>
      <c r="CP4" s="762"/>
      <c r="CQ4" s="739" t="s">
        <v>39</v>
      </c>
      <c r="CR4" s="749" t="s">
        <v>40</v>
      </c>
      <c r="CS4" s="750"/>
      <c r="CT4" s="750"/>
      <c r="CU4" s="750"/>
      <c r="CV4" s="750"/>
      <c r="CW4" s="750"/>
      <c r="CX4" s="750"/>
      <c r="CY4" s="750"/>
      <c r="CZ4" s="751"/>
      <c r="DA4" s="291"/>
      <c r="DB4" s="295"/>
      <c r="DC4" s="299"/>
      <c r="DD4" s="300" t="s">
        <v>10</v>
      </c>
      <c r="DE4" s="301"/>
      <c r="DF4" s="749" t="s">
        <v>41</v>
      </c>
      <c r="DG4" s="750"/>
      <c r="DH4" s="750"/>
      <c r="DI4" s="750"/>
      <c r="DJ4" s="750"/>
      <c r="DK4" s="750"/>
      <c r="DL4" s="750"/>
      <c r="DM4" s="750"/>
      <c r="DN4" s="750"/>
      <c r="DO4" s="750"/>
      <c r="DP4" s="750"/>
      <c r="DQ4" s="751"/>
      <c r="DR4" s="304" t="s">
        <v>42</v>
      </c>
      <c r="DS4" s="291"/>
      <c r="DU4" s="299"/>
      <c r="DV4" s="300" t="s">
        <v>10</v>
      </c>
      <c r="DW4" s="301"/>
      <c r="DX4" s="306" t="s">
        <v>43</v>
      </c>
      <c r="DY4" s="749" t="s">
        <v>44</v>
      </c>
      <c r="DZ4" s="750"/>
      <c r="EA4" s="750"/>
      <c r="EB4" s="750"/>
      <c r="EC4" s="750"/>
      <c r="ED4" s="750"/>
      <c r="EE4" s="750"/>
      <c r="EF4" s="750"/>
      <c r="EG4" s="750"/>
      <c r="EH4" s="750"/>
      <c r="EI4" s="751"/>
      <c r="EJ4" s="291"/>
      <c r="EL4" s="299"/>
      <c r="EM4" s="300" t="s">
        <v>10</v>
      </c>
      <c r="EN4" s="301"/>
      <c r="EO4" s="749" t="s">
        <v>45</v>
      </c>
      <c r="EP4" s="750"/>
      <c r="EQ4" s="750"/>
      <c r="ER4" s="750"/>
      <c r="ES4" s="750"/>
      <c r="ET4" s="750"/>
      <c r="EU4" s="751"/>
      <c r="EV4" s="739" t="s">
        <v>46</v>
      </c>
      <c r="EW4" s="746" t="s">
        <v>47</v>
      </c>
      <c r="EX4" s="747"/>
      <c r="EY4" s="747"/>
      <c r="EZ4" s="747"/>
      <c r="FA4" s="748"/>
      <c r="FB4" s="291"/>
      <c r="FD4" s="299"/>
      <c r="FE4" s="300" t="s">
        <v>10</v>
      </c>
      <c r="FF4" s="301"/>
      <c r="FG4" s="739" t="s">
        <v>48</v>
      </c>
      <c r="FH4" s="778" t="s">
        <v>49</v>
      </c>
      <c r="FI4" s="779"/>
      <c r="FJ4" s="780"/>
      <c r="FK4" s="739" t="s">
        <v>50</v>
      </c>
      <c r="FL4" s="773" t="s">
        <v>51</v>
      </c>
      <c r="FM4" s="774"/>
      <c r="FN4" s="774"/>
      <c r="FO4" s="775"/>
      <c r="FP4" s="739" t="s">
        <v>52</v>
      </c>
      <c r="FQ4" s="746" t="s">
        <v>53</v>
      </c>
      <c r="FR4" s="748"/>
      <c r="FS4" s="291"/>
      <c r="FU4" s="299"/>
      <c r="FV4" s="300" t="s">
        <v>10</v>
      </c>
      <c r="FW4" s="301"/>
      <c r="FX4" s="739" t="s">
        <v>54</v>
      </c>
      <c r="FY4" s="746" t="s">
        <v>55</v>
      </c>
      <c r="FZ4" s="747"/>
      <c r="GA4" s="747"/>
      <c r="GB4" s="747"/>
      <c r="GC4" s="747"/>
      <c r="GD4" s="747"/>
      <c r="GE4" s="747"/>
      <c r="GF4" s="747"/>
      <c r="GG4" s="747"/>
      <c r="GH4" s="747"/>
      <c r="GI4" s="748"/>
      <c r="GJ4" s="291"/>
      <c r="GL4" s="299"/>
      <c r="GM4" s="300" t="s">
        <v>10</v>
      </c>
      <c r="GN4" s="307"/>
      <c r="GO4" s="739" t="s">
        <v>56</v>
      </c>
      <c r="GP4" s="746" t="s">
        <v>57</v>
      </c>
      <c r="GQ4" s="747"/>
      <c r="GR4" s="747"/>
      <c r="GS4" s="747"/>
      <c r="GT4" s="747"/>
      <c r="GU4" s="747"/>
      <c r="GV4" s="747"/>
      <c r="GW4" s="747"/>
      <c r="GX4" s="747"/>
      <c r="GY4" s="747"/>
      <c r="GZ4" s="748"/>
      <c r="HA4" s="291"/>
      <c r="HC4" s="299"/>
      <c r="HD4" s="300" t="s">
        <v>10</v>
      </c>
      <c r="HE4" s="307"/>
      <c r="HF4" s="763" t="s">
        <v>58</v>
      </c>
      <c r="HG4" s="764"/>
      <c r="HH4" s="764"/>
      <c r="HI4" s="764"/>
      <c r="HJ4" s="764"/>
      <c r="HK4" s="764"/>
      <c r="HL4" s="764"/>
      <c r="HM4" s="765"/>
      <c r="HN4" s="308"/>
      <c r="HO4" s="761" t="s">
        <v>59</v>
      </c>
      <c r="HP4" s="762"/>
      <c r="HQ4" s="761" t="s">
        <v>60</v>
      </c>
      <c r="HR4" s="762"/>
      <c r="HT4" s="682"/>
      <c r="HU4" s="682"/>
      <c r="HV4" s="682"/>
      <c r="HW4" s="682"/>
      <c r="HX4" s="682"/>
      <c r="HY4" s="682"/>
    </row>
    <row r="5" spans="1:233" s="285" customFormat="1" ht="17.25" customHeight="1" x14ac:dyDescent="0.45">
      <c r="A5" s="284"/>
      <c r="D5" s="291"/>
      <c r="F5" s="295"/>
      <c r="G5" s="309" t="s">
        <v>0</v>
      </c>
      <c r="H5" s="620" t="s">
        <v>1</v>
      </c>
      <c r="I5" s="766" t="s">
        <v>61</v>
      </c>
      <c r="J5" s="745"/>
      <c r="K5" s="768" t="s">
        <v>62</v>
      </c>
      <c r="L5" s="310"/>
      <c r="M5" s="620" t="s">
        <v>63</v>
      </c>
      <c r="N5" s="620" t="s">
        <v>64</v>
      </c>
      <c r="O5" s="620" t="s">
        <v>65</v>
      </c>
      <c r="P5" s="620" t="s">
        <v>66</v>
      </c>
      <c r="Q5" s="741" t="s">
        <v>67</v>
      </c>
      <c r="R5" s="637"/>
      <c r="S5" s="298"/>
      <c r="T5" s="291"/>
      <c r="V5" s="295"/>
      <c r="W5" s="740"/>
      <c r="X5" s="633" t="s">
        <v>68</v>
      </c>
      <c r="Y5" s="761" t="s">
        <v>69</v>
      </c>
      <c r="Z5" s="770"/>
      <c r="AA5" s="770"/>
      <c r="AB5" s="762"/>
      <c r="AC5" s="633" t="s">
        <v>70</v>
      </c>
      <c r="AD5" s="761" t="s">
        <v>71</v>
      </c>
      <c r="AE5" s="762"/>
      <c r="AF5" s="311" t="s">
        <v>72</v>
      </c>
      <c r="AG5" s="633" t="s">
        <v>73</v>
      </c>
      <c r="AH5" s="633" t="s">
        <v>74</v>
      </c>
      <c r="AI5" s="291"/>
      <c r="AJ5" s="312"/>
      <c r="AK5" s="291"/>
      <c r="AM5" s="295"/>
      <c r="AN5" s="633" t="s">
        <v>75</v>
      </c>
      <c r="AO5" s="311" t="s">
        <v>76</v>
      </c>
      <c r="AP5" s="740"/>
      <c r="AQ5" s="633" t="s">
        <v>77</v>
      </c>
      <c r="AR5" s="633" t="s">
        <v>1341</v>
      </c>
      <c r="AS5" s="633" t="s">
        <v>79</v>
      </c>
      <c r="AT5" s="633" t="s">
        <v>80</v>
      </c>
      <c r="AU5" s="633" t="s">
        <v>600</v>
      </c>
      <c r="AV5" s="633" t="s">
        <v>601</v>
      </c>
      <c r="AW5" s="634"/>
      <c r="AX5" s="771" t="s">
        <v>81</v>
      </c>
      <c r="AY5" s="741" t="s">
        <v>82</v>
      </c>
      <c r="AZ5" s="291"/>
      <c r="BB5" s="291"/>
      <c r="BD5" s="295"/>
      <c r="BE5" s="752" t="s">
        <v>83</v>
      </c>
      <c r="BF5" s="754" t="s">
        <v>84</v>
      </c>
      <c r="BG5" s="314" t="s">
        <v>755</v>
      </c>
      <c r="BH5" s="298" t="s">
        <v>85</v>
      </c>
      <c r="BI5" s="752" t="s">
        <v>86</v>
      </c>
      <c r="BJ5" s="315" t="s">
        <v>87</v>
      </c>
      <c r="BK5" s="752" t="s">
        <v>88</v>
      </c>
      <c r="BL5" s="784" t="s">
        <v>89</v>
      </c>
      <c r="BM5" s="741" t="s">
        <v>90</v>
      </c>
      <c r="BN5" s="316" t="s">
        <v>68</v>
      </c>
      <c r="BO5" s="311" t="s">
        <v>70</v>
      </c>
      <c r="BP5" s="633" t="s">
        <v>72</v>
      </c>
      <c r="BQ5" s="741"/>
      <c r="BR5" s="291"/>
      <c r="BT5" s="291"/>
      <c r="BV5" s="295"/>
      <c r="BW5" s="620" t="s">
        <v>91</v>
      </c>
      <c r="BX5" s="620" t="s">
        <v>92</v>
      </c>
      <c r="BY5" s="316" t="s">
        <v>68</v>
      </c>
      <c r="BZ5" s="311" t="s">
        <v>70</v>
      </c>
      <c r="CA5" s="740"/>
      <c r="CB5" s="633" t="s">
        <v>68</v>
      </c>
      <c r="CC5" s="761" t="s">
        <v>93</v>
      </c>
      <c r="CD5" s="770"/>
      <c r="CE5" s="762"/>
      <c r="CF5" s="633" t="s">
        <v>70</v>
      </c>
      <c r="CG5" s="633" t="s">
        <v>72</v>
      </c>
      <c r="CH5" s="633" t="s">
        <v>73</v>
      </c>
      <c r="CI5" s="291"/>
      <c r="CK5" s="291"/>
      <c r="CM5" s="295"/>
      <c r="CN5" s="740"/>
      <c r="CO5" s="633" t="s">
        <v>68</v>
      </c>
      <c r="CP5" s="311" t="s">
        <v>70</v>
      </c>
      <c r="CQ5" s="740"/>
      <c r="CR5" s="633" t="s">
        <v>68</v>
      </c>
      <c r="CS5" s="312" t="s">
        <v>70</v>
      </c>
      <c r="CT5" s="316" t="s">
        <v>79</v>
      </c>
      <c r="CU5" s="312" t="s">
        <v>80</v>
      </c>
      <c r="CV5" s="312" t="s">
        <v>74</v>
      </c>
      <c r="CW5" s="312" t="s">
        <v>75</v>
      </c>
      <c r="CX5" s="312" t="s">
        <v>76</v>
      </c>
      <c r="CY5" s="633" t="s">
        <v>94</v>
      </c>
      <c r="CZ5" s="633" t="s">
        <v>95</v>
      </c>
      <c r="DA5" s="291"/>
      <c r="DC5" s="291"/>
      <c r="DE5" s="295"/>
      <c r="DF5" s="633" t="s">
        <v>96</v>
      </c>
      <c r="DG5" s="785" t="s">
        <v>97</v>
      </c>
      <c r="DH5" s="786"/>
      <c r="DI5" s="787"/>
      <c r="DJ5" s="633" t="s">
        <v>98</v>
      </c>
      <c r="DK5" s="633" t="s">
        <v>99</v>
      </c>
      <c r="DL5" s="312" t="s">
        <v>100</v>
      </c>
      <c r="DM5" s="312" t="s">
        <v>101</v>
      </c>
      <c r="DN5" s="312" t="s">
        <v>102</v>
      </c>
      <c r="DO5" s="683" t="s">
        <v>1342</v>
      </c>
      <c r="DP5" s="683" t="s">
        <v>104</v>
      </c>
      <c r="DQ5" s="683" t="s">
        <v>118</v>
      </c>
      <c r="DR5" s="796" t="s">
        <v>105</v>
      </c>
      <c r="DS5" s="291"/>
      <c r="DU5" s="291"/>
      <c r="DW5" s="295"/>
      <c r="DX5" s="316"/>
      <c r="DY5" s="317" t="s">
        <v>68</v>
      </c>
      <c r="DZ5" s="749" t="s">
        <v>106</v>
      </c>
      <c r="EA5" s="750"/>
      <c r="EB5" s="750"/>
      <c r="EC5" s="750"/>
      <c r="ED5" s="750"/>
      <c r="EE5" s="750"/>
      <c r="EF5" s="750"/>
      <c r="EG5" s="750"/>
      <c r="EH5" s="750"/>
      <c r="EI5" s="751"/>
      <c r="EJ5" s="291"/>
      <c r="EL5" s="291"/>
      <c r="EN5" s="295"/>
      <c r="EO5" s="749" t="s">
        <v>107</v>
      </c>
      <c r="EP5" s="751"/>
      <c r="EQ5" s="633" t="s">
        <v>70</v>
      </c>
      <c r="ER5" s="781" t="s">
        <v>108</v>
      </c>
      <c r="ES5" s="782"/>
      <c r="ET5" s="782"/>
      <c r="EU5" s="783"/>
      <c r="EV5" s="740"/>
      <c r="EW5" s="633" t="s">
        <v>109</v>
      </c>
      <c r="EX5" s="312" t="s">
        <v>110</v>
      </c>
      <c r="EY5" s="778" t="s">
        <v>111</v>
      </c>
      <c r="EZ5" s="779"/>
      <c r="FA5" s="780"/>
      <c r="FB5" s="291"/>
      <c r="FD5" s="291"/>
      <c r="FF5" s="295"/>
      <c r="FG5" s="740"/>
      <c r="FH5" s="312" t="s">
        <v>68</v>
      </c>
      <c r="FI5" s="630" t="s">
        <v>112</v>
      </c>
      <c r="FJ5" s="312" t="s">
        <v>72</v>
      </c>
      <c r="FK5" s="740"/>
      <c r="FL5" s="318" t="s">
        <v>113</v>
      </c>
      <c r="FM5" s="621" t="s">
        <v>114</v>
      </c>
      <c r="FN5" s="630" t="s">
        <v>115</v>
      </c>
      <c r="FO5" s="318" t="s">
        <v>66</v>
      </c>
      <c r="FP5" s="740"/>
      <c r="FQ5" s="312" t="s">
        <v>68</v>
      </c>
      <c r="FR5" s="633" t="s">
        <v>70</v>
      </c>
      <c r="FS5" s="291"/>
      <c r="FU5" s="291"/>
      <c r="FW5" s="295"/>
      <c r="FX5" s="740"/>
      <c r="FY5" s="311" t="s">
        <v>68</v>
      </c>
      <c r="FZ5" s="633" t="s">
        <v>70</v>
      </c>
      <c r="GA5" s="633" t="s">
        <v>72</v>
      </c>
      <c r="GB5" s="633" t="s">
        <v>73</v>
      </c>
      <c r="GC5" s="633" t="s">
        <v>74</v>
      </c>
      <c r="GD5" s="761" t="s">
        <v>116</v>
      </c>
      <c r="GE5" s="762"/>
      <c r="GF5" s="633" t="s">
        <v>75</v>
      </c>
      <c r="GG5" s="312" t="s">
        <v>76</v>
      </c>
      <c r="GH5" s="761" t="s">
        <v>117</v>
      </c>
      <c r="GI5" s="762"/>
      <c r="GJ5" s="291"/>
      <c r="GL5" s="291"/>
      <c r="GO5" s="740"/>
      <c r="GP5" s="311" t="s">
        <v>68</v>
      </c>
      <c r="GQ5" s="633" t="s">
        <v>70</v>
      </c>
      <c r="GR5" s="633" t="s">
        <v>72</v>
      </c>
      <c r="GS5" s="633" t="s">
        <v>73</v>
      </c>
      <c r="GT5" s="633" t="s">
        <v>74</v>
      </c>
      <c r="GU5" s="633" t="s">
        <v>75</v>
      </c>
      <c r="GV5" s="633" t="s">
        <v>76</v>
      </c>
      <c r="GW5" s="633" t="s">
        <v>94</v>
      </c>
      <c r="GX5" s="311" t="s">
        <v>95</v>
      </c>
      <c r="GY5" s="319" t="s">
        <v>96</v>
      </c>
      <c r="GZ5" s="633" t="s">
        <v>98</v>
      </c>
      <c r="HC5" s="291"/>
      <c r="HF5" s="319" t="s">
        <v>99</v>
      </c>
      <c r="HG5" s="633" t="s">
        <v>100</v>
      </c>
      <c r="HH5" s="633" t="s">
        <v>101</v>
      </c>
      <c r="HI5" s="633" t="s">
        <v>102</v>
      </c>
      <c r="HJ5" s="633" t="s">
        <v>103</v>
      </c>
      <c r="HK5" s="633" t="s">
        <v>104</v>
      </c>
      <c r="HL5" s="633" t="s">
        <v>118</v>
      </c>
      <c r="HM5" s="633" t="s">
        <v>119</v>
      </c>
      <c r="HN5" s="741" t="s">
        <v>120</v>
      </c>
      <c r="HO5" s="633" t="s">
        <v>68</v>
      </c>
      <c r="HP5" s="312" t="s">
        <v>70</v>
      </c>
      <c r="HQ5" s="633" t="s">
        <v>68</v>
      </c>
      <c r="HR5" s="312" t="s">
        <v>70</v>
      </c>
      <c r="HT5" s="682"/>
      <c r="HU5" s="682"/>
      <c r="HV5" s="682"/>
      <c r="HW5" s="682"/>
      <c r="HX5" s="682"/>
      <c r="HY5" s="682"/>
    </row>
    <row r="6" spans="1:233" s="285" customFormat="1" ht="17.25" customHeight="1" x14ac:dyDescent="0.2">
      <c r="A6" s="284"/>
      <c r="C6" s="670" t="s">
        <v>810</v>
      </c>
      <c r="D6" s="291"/>
      <c r="F6" s="295"/>
      <c r="G6" s="320"/>
      <c r="H6" s="321"/>
      <c r="I6" s="767"/>
      <c r="J6" s="745"/>
      <c r="K6" s="769"/>
      <c r="L6" s="322" t="s">
        <v>121</v>
      </c>
      <c r="M6" s="635"/>
      <c r="N6" s="635"/>
      <c r="O6" s="635"/>
      <c r="P6" s="635"/>
      <c r="Q6" s="741"/>
      <c r="R6" s="637"/>
      <c r="S6" s="298"/>
      <c r="T6" s="291"/>
      <c r="V6" s="295"/>
      <c r="W6" s="741" t="s">
        <v>122</v>
      </c>
      <c r="X6" s="741" t="s">
        <v>123</v>
      </c>
      <c r="Y6" s="756" t="s">
        <v>124</v>
      </c>
      <c r="Z6" s="756" t="s">
        <v>125</v>
      </c>
      <c r="AA6" s="756" t="s">
        <v>126</v>
      </c>
      <c r="AB6" s="756" t="s">
        <v>127</v>
      </c>
      <c r="AC6" s="741" t="s">
        <v>128</v>
      </c>
      <c r="AD6" s="756" t="s">
        <v>129</v>
      </c>
      <c r="AE6" s="756" t="s">
        <v>130</v>
      </c>
      <c r="AF6" s="286"/>
      <c r="AG6" s="634"/>
      <c r="AH6" s="634"/>
      <c r="AI6" s="291"/>
      <c r="AJ6" s="323"/>
      <c r="AK6" s="291"/>
      <c r="AM6" s="295"/>
      <c r="AN6" s="634"/>
      <c r="AO6" s="286"/>
      <c r="AP6" s="741" t="s">
        <v>131</v>
      </c>
      <c r="AQ6" s="634"/>
      <c r="AR6" s="634"/>
      <c r="AS6" s="634"/>
      <c r="AT6" s="286"/>
      <c r="AU6" s="324"/>
      <c r="AV6" s="324"/>
      <c r="AW6" s="741" t="s">
        <v>132</v>
      </c>
      <c r="AX6" s="771"/>
      <c r="AY6" s="741"/>
      <c r="AZ6" s="291"/>
      <c r="BB6" s="291"/>
      <c r="BD6" s="295"/>
      <c r="BE6" s="753"/>
      <c r="BF6" s="755"/>
      <c r="BG6" s="314" t="s">
        <v>756</v>
      </c>
      <c r="BH6" s="298" t="s">
        <v>133</v>
      </c>
      <c r="BI6" s="753"/>
      <c r="BJ6" s="314" t="s">
        <v>134</v>
      </c>
      <c r="BK6" s="753"/>
      <c r="BL6" s="784"/>
      <c r="BM6" s="741"/>
      <c r="BN6" s="634"/>
      <c r="BO6" s="286"/>
      <c r="BP6" s="635" t="s">
        <v>135</v>
      </c>
      <c r="BQ6" s="741" t="s">
        <v>136</v>
      </c>
      <c r="BR6" s="291"/>
      <c r="BT6" s="291"/>
      <c r="BV6" s="295"/>
      <c r="BW6" s="620" t="s">
        <v>137</v>
      </c>
      <c r="BX6" s="620" t="s">
        <v>138</v>
      </c>
      <c r="BY6" s="620" t="s">
        <v>139</v>
      </c>
      <c r="BZ6" s="290"/>
      <c r="CA6" s="741" t="s">
        <v>140</v>
      </c>
      <c r="CB6" s="635"/>
      <c r="CC6" s="756" t="s">
        <v>141</v>
      </c>
      <c r="CD6" s="756" t="s">
        <v>142</v>
      </c>
      <c r="CE6" s="756" t="s">
        <v>143</v>
      </c>
      <c r="CF6" s="635"/>
      <c r="CG6" s="635"/>
      <c r="CH6" s="635"/>
      <c r="CK6" s="291"/>
      <c r="CM6" s="295"/>
      <c r="CN6" s="741" t="s">
        <v>144</v>
      </c>
      <c r="CO6" s="620" t="s">
        <v>145</v>
      </c>
      <c r="CP6" s="628" t="s">
        <v>146</v>
      </c>
      <c r="CQ6" s="741" t="s">
        <v>147</v>
      </c>
      <c r="CR6" s="634"/>
      <c r="CS6" s="286"/>
      <c r="CT6" s="634"/>
      <c r="CU6" s="325" t="s">
        <v>148</v>
      </c>
      <c r="CV6" s="326"/>
      <c r="CW6" s="327" t="s">
        <v>149</v>
      </c>
      <c r="CX6" s="328" t="s">
        <v>150</v>
      </c>
      <c r="CY6" s="329" t="s">
        <v>151</v>
      </c>
      <c r="CZ6" s="622" t="s">
        <v>152</v>
      </c>
      <c r="DA6" s="291"/>
      <c r="DC6" s="291"/>
      <c r="DE6" s="295"/>
      <c r="DF6" s="635"/>
      <c r="DG6" s="776" t="s">
        <v>153</v>
      </c>
      <c r="DH6" s="776" t="s">
        <v>154</v>
      </c>
      <c r="DI6" s="776" t="s">
        <v>143</v>
      </c>
      <c r="DJ6" s="635"/>
      <c r="DK6" s="314" t="s">
        <v>155</v>
      </c>
      <c r="DL6" s="326" t="s">
        <v>1343</v>
      </c>
      <c r="DM6" s="326" t="s">
        <v>156</v>
      </c>
      <c r="DN6" s="326" t="s">
        <v>1344</v>
      </c>
      <c r="DO6" s="671" t="s">
        <v>763</v>
      </c>
      <c r="DP6" s="671" t="s">
        <v>781</v>
      </c>
      <c r="DQ6" s="330"/>
      <c r="DR6" s="796"/>
      <c r="DS6" s="291"/>
      <c r="DU6" s="291"/>
      <c r="DW6" s="295"/>
      <c r="DX6" s="788" t="s">
        <v>157</v>
      </c>
      <c r="DY6" s="323"/>
      <c r="DZ6" s="331" t="s">
        <v>158</v>
      </c>
      <c r="EA6" s="332" t="s">
        <v>159</v>
      </c>
      <c r="EB6" s="333" t="s">
        <v>160</v>
      </c>
      <c r="EC6" s="624" t="s">
        <v>161</v>
      </c>
      <c r="ED6" s="334" t="s">
        <v>162</v>
      </c>
      <c r="EE6" s="753" t="s">
        <v>163</v>
      </c>
      <c r="EF6" s="791" t="s">
        <v>164</v>
      </c>
      <c r="EG6" s="792"/>
      <c r="EH6" s="793"/>
      <c r="EI6" s="335" t="s">
        <v>165</v>
      </c>
      <c r="EJ6" s="291"/>
      <c r="EL6" s="291"/>
      <c r="EN6" s="295"/>
      <c r="EO6" s="335" t="s">
        <v>166</v>
      </c>
      <c r="EP6" s="756" t="s">
        <v>167</v>
      </c>
      <c r="EQ6" s="634"/>
      <c r="ER6" s="336" t="s">
        <v>168</v>
      </c>
      <c r="ES6" s="337" t="s">
        <v>169</v>
      </c>
      <c r="ET6" s="335" t="s">
        <v>170</v>
      </c>
      <c r="EU6" s="794" t="s">
        <v>171</v>
      </c>
      <c r="EV6" s="741" t="s">
        <v>172</v>
      </c>
      <c r="EW6" s="635"/>
      <c r="EX6" s="328"/>
      <c r="EY6" s="797" t="s">
        <v>173</v>
      </c>
      <c r="EZ6" s="756" t="s">
        <v>174</v>
      </c>
      <c r="FA6" s="756" t="s">
        <v>143</v>
      </c>
      <c r="FD6" s="291"/>
      <c r="FF6" s="295"/>
      <c r="FG6" s="741" t="s">
        <v>175</v>
      </c>
      <c r="FH6" s="338"/>
      <c r="FI6" s="339"/>
      <c r="FJ6" s="339"/>
      <c r="FK6" s="741" t="s">
        <v>176</v>
      </c>
      <c r="FL6" s="338"/>
      <c r="FM6" s="339"/>
      <c r="FN6" s="339"/>
      <c r="FO6" s="340"/>
      <c r="FP6" s="741" t="s">
        <v>177</v>
      </c>
      <c r="FQ6" s="323"/>
      <c r="FR6" s="341" t="s">
        <v>178</v>
      </c>
      <c r="FS6" s="291"/>
      <c r="FU6" s="291"/>
      <c r="FW6" s="295"/>
      <c r="FX6" s="741" t="s">
        <v>179</v>
      </c>
      <c r="FY6" s="628" t="s">
        <v>180</v>
      </c>
      <c r="FZ6" s="635"/>
      <c r="GA6" s="620" t="s">
        <v>181</v>
      </c>
      <c r="GB6" s="635"/>
      <c r="GC6" s="635"/>
      <c r="GD6" s="318" t="s">
        <v>182</v>
      </c>
      <c r="GE6" s="776" t="s">
        <v>183</v>
      </c>
      <c r="GF6" s="634"/>
      <c r="GG6" s="323"/>
      <c r="GH6" s="623" t="s">
        <v>184</v>
      </c>
      <c r="GI6" s="756" t="s">
        <v>185</v>
      </c>
      <c r="GJ6" s="291"/>
      <c r="GL6" s="291"/>
      <c r="GO6" s="741" t="s">
        <v>186</v>
      </c>
      <c r="GP6" s="290"/>
      <c r="GQ6" s="342" t="s">
        <v>187</v>
      </c>
      <c r="GR6" s="620" t="s">
        <v>188</v>
      </c>
      <c r="GS6" s="620" t="s">
        <v>189</v>
      </c>
      <c r="GT6" s="620" t="s">
        <v>190</v>
      </c>
      <c r="GU6" s="309"/>
      <c r="GV6" s="620"/>
      <c r="GW6" s="309" t="s">
        <v>191</v>
      </c>
      <c r="GX6" s="309"/>
      <c r="GY6" s="309" t="s">
        <v>192</v>
      </c>
      <c r="GZ6" s="620"/>
      <c r="HC6" s="291"/>
      <c r="HF6" s="309"/>
      <c r="HG6" s="635"/>
      <c r="HH6" s="635"/>
      <c r="HI6" s="620" t="s">
        <v>193</v>
      </c>
      <c r="HJ6" s="635"/>
      <c r="HK6" s="635"/>
      <c r="HL6" s="635"/>
      <c r="HM6" s="635"/>
      <c r="HN6" s="741"/>
      <c r="HO6" s="620" t="s">
        <v>194</v>
      </c>
      <c r="HP6" s="298" t="s">
        <v>195</v>
      </c>
      <c r="HQ6" s="635"/>
      <c r="HR6" s="328"/>
      <c r="HT6" s="684"/>
      <c r="HU6" s="685" t="s">
        <v>1345</v>
      </c>
      <c r="HV6" s="685" t="s">
        <v>1346</v>
      </c>
      <c r="HW6" s="685" t="s">
        <v>1347</v>
      </c>
      <c r="HX6" s="685" t="s">
        <v>1348</v>
      </c>
      <c r="HY6" s="682"/>
    </row>
    <row r="7" spans="1:233" s="285" customFormat="1" ht="18" x14ac:dyDescent="0.45">
      <c r="A7" s="284"/>
      <c r="C7" s="672" t="s">
        <v>598</v>
      </c>
      <c r="D7" s="343" t="s">
        <v>196</v>
      </c>
      <c r="E7" s="288"/>
      <c r="F7" s="310"/>
      <c r="G7" s="344" t="s">
        <v>197</v>
      </c>
      <c r="H7" s="344" t="s">
        <v>198</v>
      </c>
      <c r="I7" s="345" t="s">
        <v>199</v>
      </c>
      <c r="J7" s="344" t="s">
        <v>200</v>
      </c>
      <c r="K7" s="344" t="s">
        <v>201</v>
      </c>
      <c r="L7" s="346" t="s">
        <v>202</v>
      </c>
      <c r="M7" s="344" t="s">
        <v>203</v>
      </c>
      <c r="N7" s="344" t="s">
        <v>204</v>
      </c>
      <c r="O7" s="344" t="s">
        <v>205</v>
      </c>
      <c r="P7" s="344" t="s">
        <v>206</v>
      </c>
      <c r="Q7" s="347" t="s">
        <v>207</v>
      </c>
      <c r="R7" s="348"/>
      <c r="S7" s="347"/>
      <c r="T7" s="343" t="s">
        <v>196</v>
      </c>
      <c r="U7" s="288"/>
      <c r="V7" s="310"/>
      <c r="W7" s="741"/>
      <c r="X7" s="741"/>
      <c r="Y7" s="741"/>
      <c r="Z7" s="741"/>
      <c r="AA7" s="741"/>
      <c r="AB7" s="741"/>
      <c r="AC7" s="741"/>
      <c r="AD7" s="741"/>
      <c r="AE7" s="741"/>
      <c r="AF7" s="628" t="s">
        <v>208</v>
      </c>
      <c r="AG7" s="620" t="s">
        <v>209</v>
      </c>
      <c r="AH7" s="620" t="s">
        <v>210</v>
      </c>
      <c r="AI7" s="291"/>
      <c r="AJ7" s="298"/>
      <c r="AK7" s="343" t="s">
        <v>196</v>
      </c>
      <c r="AL7" s="288"/>
      <c r="AM7" s="310"/>
      <c r="AN7" s="620" t="s">
        <v>211</v>
      </c>
      <c r="AO7" s="628" t="s">
        <v>212</v>
      </c>
      <c r="AP7" s="741"/>
      <c r="AQ7" s="341" t="s">
        <v>213</v>
      </c>
      <c r="AR7" s="349" t="s">
        <v>215</v>
      </c>
      <c r="AS7" s="341" t="s">
        <v>216</v>
      </c>
      <c r="AT7" s="340" t="s">
        <v>217</v>
      </c>
      <c r="AU7" s="341" t="s">
        <v>218</v>
      </c>
      <c r="AV7" s="341" t="s">
        <v>219</v>
      </c>
      <c r="AW7" s="741"/>
      <c r="AX7" s="772"/>
      <c r="AY7" s="350" t="s">
        <v>220</v>
      </c>
      <c r="AZ7" s="291"/>
      <c r="BB7" s="343" t="s">
        <v>196</v>
      </c>
      <c r="BC7" s="288"/>
      <c r="BD7" s="310"/>
      <c r="BE7" s="350" t="s">
        <v>220</v>
      </c>
      <c r="BF7" s="351" t="s">
        <v>221</v>
      </c>
      <c r="BG7" s="351" t="s">
        <v>221</v>
      </c>
      <c r="BH7" s="627" t="s">
        <v>222</v>
      </c>
      <c r="BI7" s="351" t="s">
        <v>221</v>
      </c>
      <c r="BJ7" s="351" t="s">
        <v>221</v>
      </c>
      <c r="BK7" s="351" t="s">
        <v>221</v>
      </c>
      <c r="BL7" s="673" t="s">
        <v>762</v>
      </c>
      <c r="BM7" s="627" t="s">
        <v>223</v>
      </c>
      <c r="BN7" s="627" t="s">
        <v>224</v>
      </c>
      <c r="BO7" s="629" t="s">
        <v>225</v>
      </c>
      <c r="BP7" s="627" t="s">
        <v>225</v>
      </c>
      <c r="BQ7" s="757"/>
      <c r="BR7" s="291"/>
      <c r="BT7" s="343" t="s">
        <v>196</v>
      </c>
      <c r="BU7" s="288"/>
      <c r="BV7" s="310"/>
      <c r="BW7" s="627" t="s">
        <v>222</v>
      </c>
      <c r="BX7" s="627" t="s">
        <v>226</v>
      </c>
      <c r="BY7" s="627" t="s">
        <v>227</v>
      </c>
      <c r="BZ7" s="629" t="s">
        <v>228</v>
      </c>
      <c r="CA7" s="757"/>
      <c r="CB7" s="627" t="s">
        <v>229</v>
      </c>
      <c r="CC7" s="757"/>
      <c r="CD7" s="757"/>
      <c r="CE7" s="757"/>
      <c r="CF7" s="620" t="s">
        <v>230</v>
      </c>
      <c r="CG7" s="620" t="s">
        <v>231</v>
      </c>
      <c r="CH7" s="620" t="s">
        <v>228</v>
      </c>
      <c r="CK7" s="343" t="s">
        <v>196</v>
      </c>
      <c r="CL7" s="288"/>
      <c r="CM7" s="310"/>
      <c r="CN7" s="741"/>
      <c r="CO7" s="620" t="s">
        <v>232</v>
      </c>
      <c r="CP7" s="628" t="s">
        <v>232</v>
      </c>
      <c r="CQ7" s="741"/>
      <c r="CR7" s="352" t="s">
        <v>233</v>
      </c>
      <c r="CS7" s="340" t="s">
        <v>234</v>
      </c>
      <c r="CT7" s="341" t="s">
        <v>235</v>
      </c>
      <c r="CU7" s="331" t="s">
        <v>236</v>
      </c>
      <c r="CV7" s="326" t="s">
        <v>237</v>
      </c>
      <c r="CW7" s="331" t="s">
        <v>238</v>
      </c>
      <c r="CX7" s="328" t="s">
        <v>239</v>
      </c>
      <c r="CY7" s="329" t="s">
        <v>239</v>
      </c>
      <c r="CZ7" s="622" t="s">
        <v>239</v>
      </c>
      <c r="DA7" s="291"/>
      <c r="DC7" s="343" t="s">
        <v>196</v>
      </c>
      <c r="DD7" s="288"/>
      <c r="DE7" s="310"/>
      <c r="DF7" s="622" t="s">
        <v>240</v>
      </c>
      <c r="DG7" s="777"/>
      <c r="DH7" s="777"/>
      <c r="DI7" s="777"/>
      <c r="DJ7" s="622" t="s">
        <v>241</v>
      </c>
      <c r="DK7" s="624" t="s">
        <v>242</v>
      </c>
      <c r="DL7" s="326" t="s">
        <v>1349</v>
      </c>
      <c r="DM7" s="326" t="s">
        <v>244</v>
      </c>
      <c r="DN7" s="686" t="s">
        <v>1350</v>
      </c>
      <c r="DO7" s="671" t="s">
        <v>764</v>
      </c>
      <c r="DP7" s="671" t="s">
        <v>782</v>
      </c>
      <c r="DQ7" s="353" t="s">
        <v>245</v>
      </c>
      <c r="DR7" s="354" t="s">
        <v>246</v>
      </c>
      <c r="DS7" s="291"/>
      <c r="DU7" s="343" t="s">
        <v>196</v>
      </c>
      <c r="DV7" s="288"/>
      <c r="DW7" s="310"/>
      <c r="DX7" s="789"/>
      <c r="DY7" s="355" t="s">
        <v>247</v>
      </c>
      <c r="DZ7" s="626" t="s">
        <v>248</v>
      </c>
      <c r="EA7" s="356" t="s">
        <v>249</v>
      </c>
      <c r="EB7" s="357" t="s">
        <v>221</v>
      </c>
      <c r="EC7" s="625" t="s">
        <v>250</v>
      </c>
      <c r="ED7" s="356" t="s">
        <v>250</v>
      </c>
      <c r="EE7" s="790"/>
      <c r="EF7" s="352" t="s">
        <v>251</v>
      </c>
      <c r="EG7" s="352" t="s">
        <v>252</v>
      </c>
      <c r="EH7" s="358" t="s">
        <v>253</v>
      </c>
      <c r="EI7" s="359" t="s">
        <v>254</v>
      </c>
      <c r="EJ7" s="291"/>
      <c r="EL7" s="343" t="s">
        <v>196</v>
      </c>
      <c r="EM7" s="288"/>
      <c r="EN7" s="310"/>
      <c r="EO7" s="359" t="s">
        <v>783</v>
      </c>
      <c r="EP7" s="757"/>
      <c r="EQ7" s="627" t="s">
        <v>255</v>
      </c>
      <c r="ER7" s="360" t="s">
        <v>256</v>
      </c>
      <c r="ES7" s="361" t="s">
        <v>257</v>
      </c>
      <c r="ET7" s="359" t="s">
        <v>783</v>
      </c>
      <c r="EU7" s="795"/>
      <c r="EV7" s="757"/>
      <c r="EW7" s="627" t="s">
        <v>258</v>
      </c>
      <c r="EX7" s="362" t="s">
        <v>259</v>
      </c>
      <c r="EY7" s="798"/>
      <c r="EZ7" s="799"/>
      <c r="FA7" s="757"/>
      <c r="FD7" s="343" t="s">
        <v>196</v>
      </c>
      <c r="FE7" s="288"/>
      <c r="FF7" s="310"/>
      <c r="FG7" s="741"/>
      <c r="FH7" s="622" t="s">
        <v>260</v>
      </c>
      <c r="FI7" s="349" t="s">
        <v>261</v>
      </c>
      <c r="FJ7" s="622" t="s">
        <v>262</v>
      </c>
      <c r="FK7" s="741"/>
      <c r="FL7" s="622" t="s">
        <v>263</v>
      </c>
      <c r="FM7" s="349" t="s">
        <v>263</v>
      </c>
      <c r="FN7" s="622" t="s">
        <v>264</v>
      </c>
      <c r="FO7" s="318" t="s">
        <v>265</v>
      </c>
      <c r="FP7" s="741"/>
      <c r="FQ7" s="298" t="s">
        <v>266</v>
      </c>
      <c r="FR7" s="622" t="s">
        <v>267</v>
      </c>
      <c r="FS7" s="291"/>
      <c r="FU7" s="343" t="s">
        <v>196</v>
      </c>
      <c r="FV7" s="288"/>
      <c r="FW7" s="310"/>
      <c r="FX7" s="741"/>
      <c r="FY7" s="628" t="s">
        <v>268</v>
      </c>
      <c r="FZ7" s="620" t="s">
        <v>269</v>
      </c>
      <c r="GA7" s="620" t="s">
        <v>270</v>
      </c>
      <c r="GB7" s="620" t="s">
        <v>271</v>
      </c>
      <c r="GC7" s="620" t="s">
        <v>272</v>
      </c>
      <c r="GD7" s="318" t="s">
        <v>273</v>
      </c>
      <c r="GE7" s="777"/>
      <c r="GF7" s="620" t="s">
        <v>274</v>
      </c>
      <c r="GG7" s="298" t="s">
        <v>275</v>
      </c>
      <c r="GH7" s="620" t="s">
        <v>276</v>
      </c>
      <c r="GI7" s="741"/>
      <c r="GJ7" s="291"/>
      <c r="GL7" s="343" t="s">
        <v>196</v>
      </c>
      <c r="GM7" s="288"/>
      <c r="GN7" s="288"/>
      <c r="GO7" s="741"/>
      <c r="GP7" s="629" t="s">
        <v>277</v>
      </c>
      <c r="GQ7" s="627" t="s">
        <v>278</v>
      </c>
      <c r="GR7" s="627" t="s">
        <v>279</v>
      </c>
      <c r="GS7" s="627" t="s">
        <v>280</v>
      </c>
      <c r="GT7" s="627" t="s">
        <v>281</v>
      </c>
      <c r="GU7" s="350" t="s">
        <v>282</v>
      </c>
      <c r="GV7" s="627" t="s">
        <v>283</v>
      </c>
      <c r="GW7" s="350" t="s">
        <v>284</v>
      </c>
      <c r="GX7" s="350" t="s">
        <v>285</v>
      </c>
      <c r="GY7" s="363" t="s">
        <v>286</v>
      </c>
      <c r="GZ7" s="627" t="s">
        <v>287</v>
      </c>
      <c r="HC7" s="343" t="s">
        <v>196</v>
      </c>
      <c r="HD7" s="288"/>
      <c r="HE7" s="288"/>
      <c r="HF7" s="350" t="s">
        <v>193</v>
      </c>
      <c r="HG7" s="627" t="s">
        <v>288</v>
      </c>
      <c r="HH7" s="627" t="s">
        <v>289</v>
      </c>
      <c r="HI7" s="364" t="s">
        <v>290</v>
      </c>
      <c r="HJ7" s="627" t="s">
        <v>291</v>
      </c>
      <c r="HK7" s="627" t="s">
        <v>292</v>
      </c>
      <c r="HL7" s="627" t="s">
        <v>293</v>
      </c>
      <c r="HM7" s="627" t="s">
        <v>262</v>
      </c>
      <c r="HN7" s="365"/>
      <c r="HO7" s="352" t="s">
        <v>294</v>
      </c>
      <c r="HP7" s="355" t="s">
        <v>295</v>
      </c>
      <c r="HQ7" s="627" t="s">
        <v>296</v>
      </c>
      <c r="HR7" s="362" t="s">
        <v>297</v>
      </c>
      <c r="HT7" s="684"/>
      <c r="HU7" s="687" t="s">
        <v>769</v>
      </c>
      <c r="HV7" s="687" t="s">
        <v>770</v>
      </c>
      <c r="HW7" s="687" t="s">
        <v>771</v>
      </c>
      <c r="HX7" s="687" t="s">
        <v>772</v>
      </c>
      <c r="HY7" s="682"/>
    </row>
    <row r="8" spans="1:233" s="67" customFormat="1" ht="10.8" customHeight="1" x14ac:dyDescent="0.45">
      <c r="A8" s="284"/>
      <c r="B8" s="285"/>
      <c r="C8" s="510"/>
      <c r="D8" s="71"/>
      <c r="E8" s="65"/>
      <c r="F8" s="76"/>
      <c r="G8" s="168"/>
      <c r="H8" s="169"/>
      <c r="I8" s="169"/>
      <c r="J8" s="168"/>
      <c r="K8" s="169"/>
      <c r="L8" s="170"/>
      <c r="M8" s="169"/>
      <c r="N8" s="169"/>
      <c r="O8" s="169"/>
      <c r="P8" s="169"/>
      <c r="Q8" s="169"/>
      <c r="R8" s="71"/>
      <c r="S8" s="171"/>
      <c r="T8" s="71"/>
      <c r="U8" s="65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71"/>
      <c r="AJ8" s="171"/>
      <c r="AK8" s="71"/>
      <c r="AL8" s="65"/>
      <c r="AM8" s="65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65"/>
      <c r="BA8" s="65"/>
      <c r="BB8" s="71"/>
      <c r="BC8" s="65"/>
      <c r="BD8" s="65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72"/>
      <c r="BR8" s="65"/>
      <c r="BS8" s="65"/>
      <c r="BT8" s="71"/>
      <c r="BU8" s="65"/>
      <c r="BV8" s="76"/>
      <c r="BW8" s="172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65"/>
      <c r="CJ8" s="65"/>
      <c r="CK8" s="71"/>
      <c r="CL8" s="65"/>
      <c r="CM8" s="65"/>
      <c r="CN8" s="169"/>
      <c r="CO8" s="169"/>
      <c r="CP8" s="1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65"/>
      <c r="DB8" s="65"/>
      <c r="DC8" s="71"/>
      <c r="DD8" s="65"/>
      <c r="DE8" s="65"/>
      <c r="DF8" s="169"/>
      <c r="DG8" s="169"/>
      <c r="DH8" s="169"/>
      <c r="DI8" s="169"/>
      <c r="DJ8" s="169"/>
      <c r="DK8" s="169"/>
      <c r="DL8" s="170"/>
      <c r="DM8" s="170"/>
      <c r="DN8" s="170"/>
      <c r="DO8" s="170"/>
      <c r="DP8" s="170"/>
      <c r="DQ8" s="170"/>
      <c r="DR8" s="169"/>
      <c r="DS8" s="65"/>
      <c r="DT8" s="65"/>
      <c r="DU8" s="71"/>
      <c r="DV8" s="65"/>
      <c r="DW8" s="65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65"/>
      <c r="EK8" s="65"/>
      <c r="EL8" s="71"/>
      <c r="EM8" s="65"/>
      <c r="EN8" s="65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65"/>
      <c r="FC8" s="65"/>
      <c r="FD8" s="71"/>
      <c r="FE8" s="65"/>
      <c r="FF8" s="65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65"/>
      <c r="FT8" s="65"/>
      <c r="FU8" s="71"/>
      <c r="FV8" s="65"/>
      <c r="FW8" s="65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65"/>
      <c r="GK8" s="65"/>
      <c r="GL8" s="71"/>
      <c r="GM8" s="65"/>
      <c r="GN8" s="65"/>
      <c r="GO8" s="173"/>
      <c r="GP8" s="174"/>
      <c r="GQ8" s="172"/>
      <c r="GR8" s="172"/>
      <c r="GS8" s="172"/>
      <c r="GT8" s="175"/>
      <c r="GU8" s="172"/>
      <c r="GV8" s="175"/>
      <c r="GW8" s="175"/>
      <c r="GX8" s="172"/>
      <c r="GY8" s="175"/>
      <c r="GZ8" s="172"/>
      <c r="HA8" s="65"/>
      <c r="HB8" s="65"/>
      <c r="HC8" s="71"/>
      <c r="HD8" s="65"/>
      <c r="HE8" s="65"/>
      <c r="HF8" s="175"/>
      <c r="HG8" s="172"/>
      <c r="HH8" s="172"/>
      <c r="HI8" s="172"/>
      <c r="HJ8" s="172"/>
      <c r="HK8" s="172"/>
      <c r="HL8" s="172"/>
      <c r="HM8" s="172"/>
      <c r="HN8" s="172"/>
      <c r="HO8" s="172"/>
      <c r="HP8" s="171"/>
      <c r="HQ8" s="172"/>
      <c r="HR8" s="171"/>
      <c r="HS8" s="65"/>
      <c r="HT8" s="135"/>
      <c r="HU8" s="135"/>
      <c r="HV8" s="135"/>
      <c r="HW8" s="135"/>
      <c r="HX8" s="135"/>
    </row>
    <row r="9" spans="1:233" s="181" customFormat="1" ht="18" x14ac:dyDescent="0.45">
      <c r="A9" s="284"/>
      <c r="B9" s="284"/>
      <c r="C9" s="433">
        <v>889351675</v>
      </c>
      <c r="D9" s="176"/>
      <c r="E9" s="177" t="s">
        <v>298</v>
      </c>
      <c r="F9" s="178"/>
      <c r="G9" s="9">
        <v>1975047180</v>
      </c>
      <c r="H9" s="2">
        <v>1951351019</v>
      </c>
      <c r="I9" s="2">
        <v>23696161</v>
      </c>
      <c r="J9" s="9">
        <v>7263502</v>
      </c>
      <c r="K9" s="2">
        <v>16432659</v>
      </c>
      <c r="L9" s="41">
        <f>ROUND(K9/C9*100,1)</f>
        <v>1.8</v>
      </c>
      <c r="M9" s="2">
        <v>-9340301</v>
      </c>
      <c r="N9" s="2">
        <v>26603637</v>
      </c>
      <c r="O9" s="2">
        <v>0</v>
      </c>
      <c r="P9" s="2">
        <v>3036771</v>
      </c>
      <c r="Q9" s="2">
        <v>14226565</v>
      </c>
      <c r="R9" s="42" t="s">
        <v>299</v>
      </c>
      <c r="S9" s="43"/>
      <c r="T9" s="44"/>
      <c r="U9" s="45" t="s">
        <v>298</v>
      </c>
      <c r="V9" s="46"/>
      <c r="W9" s="2">
        <v>804353305</v>
      </c>
      <c r="X9" s="2">
        <v>351296643</v>
      </c>
      <c r="Y9" s="2">
        <v>4754248</v>
      </c>
      <c r="Z9" s="2">
        <v>231206806</v>
      </c>
      <c r="AA9" s="2">
        <v>19969917</v>
      </c>
      <c r="AB9" s="2">
        <v>95365672</v>
      </c>
      <c r="AC9" s="2">
        <v>324853144</v>
      </c>
      <c r="AD9" s="2">
        <v>324612644</v>
      </c>
      <c r="AE9" s="2">
        <v>240500</v>
      </c>
      <c r="AF9" s="2">
        <v>2181980</v>
      </c>
      <c r="AG9" s="2">
        <v>31156171</v>
      </c>
      <c r="AH9" s="2">
        <v>0</v>
      </c>
      <c r="AI9" s="42" t="s">
        <v>299</v>
      </c>
      <c r="AJ9" s="43"/>
      <c r="AK9" s="44"/>
      <c r="AL9" s="45" t="s">
        <v>298</v>
      </c>
      <c r="AM9" s="46"/>
      <c r="AN9" s="2">
        <v>29002828</v>
      </c>
      <c r="AO9" s="2">
        <v>65564303</v>
      </c>
      <c r="AP9" s="2">
        <v>6112177</v>
      </c>
      <c r="AQ9" s="2">
        <v>2219693</v>
      </c>
      <c r="AR9" s="2">
        <v>182291</v>
      </c>
      <c r="AS9" s="2">
        <v>35166</v>
      </c>
      <c r="AT9" s="2">
        <v>3364407</v>
      </c>
      <c r="AU9" s="2">
        <v>0</v>
      </c>
      <c r="AV9" s="2">
        <v>310620</v>
      </c>
      <c r="AW9" s="2">
        <v>385433</v>
      </c>
      <c r="AX9" s="2">
        <v>3866608</v>
      </c>
      <c r="AY9" s="2">
        <v>4177968</v>
      </c>
      <c r="AZ9" s="47" t="s">
        <v>299</v>
      </c>
      <c r="BA9" s="46"/>
      <c r="BB9" s="44"/>
      <c r="BC9" s="45" t="s">
        <v>298</v>
      </c>
      <c r="BD9" s="46"/>
      <c r="BE9" s="2">
        <v>521446</v>
      </c>
      <c r="BF9" s="2">
        <v>76443742</v>
      </c>
      <c r="BG9" s="2">
        <v>0</v>
      </c>
      <c r="BH9" s="2">
        <v>85123</v>
      </c>
      <c r="BI9" s="2">
        <v>12010944</v>
      </c>
      <c r="BJ9" s="2">
        <v>2161176</v>
      </c>
      <c r="BK9" s="2">
        <v>16056440</v>
      </c>
      <c r="BL9" s="2">
        <v>3009529</v>
      </c>
      <c r="BM9" s="2">
        <v>45700755</v>
      </c>
      <c r="BN9" s="2">
        <v>44317216</v>
      </c>
      <c r="BO9" s="2">
        <v>1383443</v>
      </c>
      <c r="BP9" s="2">
        <v>96</v>
      </c>
      <c r="BQ9" s="2">
        <f>SUM(W9,AP9,AW9,AX9,AY9,BE9,BF9,BG9,BH9,BI9,BJ9,BK9,BL9,BM9)</f>
        <v>974884646</v>
      </c>
      <c r="BR9" s="47" t="s">
        <v>299</v>
      </c>
      <c r="BS9" s="46"/>
      <c r="BT9" s="44"/>
      <c r="BU9" s="45" t="s">
        <v>298</v>
      </c>
      <c r="BV9" s="48"/>
      <c r="BW9" s="2">
        <v>652011</v>
      </c>
      <c r="BX9" s="2">
        <v>5450321</v>
      </c>
      <c r="BY9" s="2">
        <v>469956</v>
      </c>
      <c r="BZ9" s="2">
        <v>4980365</v>
      </c>
      <c r="CA9" s="2">
        <v>60158610</v>
      </c>
      <c r="CB9" s="2">
        <v>41771</v>
      </c>
      <c r="CC9" s="2">
        <v>2001</v>
      </c>
      <c r="CD9" s="2">
        <v>4655</v>
      </c>
      <c r="CE9" s="2">
        <v>35115</v>
      </c>
      <c r="CF9" s="2">
        <v>718089</v>
      </c>
      <c r="CG9" s="2">
        <v>40390987</v>
      </c>
      <c r="CH9" s="2">
        <v>19007763</v>
      </c>
      <c r="CI9" s="47" t="s">
        <v>299</v>
      </c>
      <c r="CJ9" s="46"/>
      <c r="CK9" s="44"/>
      <c r="CL9" s="45" t="s">
        <v>298</v>
      </c>
      <c r="CM9" s="46"/>
      <c r="CN9" s="2">
        <v>7814266</v>
      </c>
      <c r="CO9" s="2">
        <v>443382</v>
      </c>
      <c r="CP9" s="2">
        <v>7370884</v>
      </c>
      <c r="CQ9" s="2">
        <v>554971775</v>
      </c>
      <c r="CR9" s="2">
        <v>28677974</v>
      </c>
      <c r="CS9" s="2">
        <v>198593375</v>
      </c>
      <c r="CT9" s="2">
        <v>64760153</v>
      </c>
      <c r="CU9" s="2">
        <v>72574000</v>
      </c>
      <c r="CV9" s="2">
        <v>24256524</v>
      </c>
      <c r="CW9" s="2">
        <v>0</v>
      </c>
      <c r="CX9" s="2">
        <v>25587155</v>
      </c>
      <c r="CY9" s="2">
        <v>0</v>
      </c>
      <c r="CZ9" s="2">
        <v>0</v>
      </c>
      <c r="DA9" s="47" t="s">
        <v>299</v>
      </c>
      <c r="DB9" s="46"/>
      <c r="DC9" s="44"/>
      <c r="DD9" s="45" t="s">
        <v>298</v>
      </c>
      <c r="DE9" s="46"/>
      <c r="DF9" s="2">
        <v>1100044</v>
      </c>
      <c r="DG9" s="2">
        <v>8011</v>
      </c>
      <c r="DH9" s="2">
        <v>0</v>
      </c>
      <c r="DI9" s="2">
        <v>1092033</v>
      </c>
      <c r="DJ9" s="2">
        <v>765408</v>
      </c>
      <c r="DK9" s="2">
        <v>30521157</v>
      </c>
      <c r="DL9" s="2">
        <v>179289</v>
      </c>
      <c r="DM9" s="2">
        <v>25154810</v>
      </c>
      <c r="DN9" s="2">
        <v>38399914</v>
      </c>
      <c r="DO9" s="2">
        <v>0</v>
      </c>
      <c r="DP9" s="2">
        <v>13145623</v>
      </c>
      <c r="DQ9" s="2">
        <v>31256349</v>
      </c>
      <c r="DR9" s="2">
        <v>0</v>
      </c>
      <c r="DS9" s="47" t="s">
        <v>299</v>
      </c>
      <c r="DT9" s="46"/>
      <c r="DU9" s="44"/>
      <c r="DV9" s="45" t="s">
        <v>298</v>
      </c>
      <c r="DW9" s="46"/>
      <c r="DX9" s="2">
        <v>103218411</v>
      </c>
      <c r="DY9" s="2">
        <v>72675604</v>
      </c>
      <c r="DZ9" s="2">
        <v>0</v>
      </c>
      <c r="EA9" s="2">
        <v>32199835</v>
      </c>
      <c r="EB9" s="2">
        <v>5231671</v>
      </c>
      <c r="EC9" s="2">
        <v>1173159</v>
      </c>
      <c r="ED9" s="2">
        <v>0</v>
      </c>
      <c r="EE9" s="2">
        <v>16893</v>
      </c>
      <c r="EF9" s="2">
        <v>0</v>
      </c>
      <c r="EG9" s="2">
        <v>0</v>
      </c>
      <c r="EH9" s="2">
        <v>16893</v>
      </c>
      <c r="EI9" s="2">
        <v>3478</v>
      </c>
      <c r="EJ9" s="47" t="s">
        <v>299</v>
      </c>
      <c r="EK9" s="46"/>
      <c r="EL9" s="44"/>
      <c r="EM9" s="45" t="s">
        <v>298</v>
      </c>
      <c r="EN9" s="46"/>
      <c r="EO9" s="2">
        <v>3122147</v>
      </c>
      <c r="EP9" s="2">
        <v>30928421</v>
      </c>
      <c r="EQ9" s="2">
        <v>30542807</v>
      </c>
      <c r="ER9" s="2">
        <v>421673</v>
      </c>
      <c r="ES9" s="2">
        <v>0</v>
      </c>
      <c r="ET9" s="2">
        <v>576</v>
      </c>
      <c r="EU9" s="2">
        <v>30120558</v>
      </c>
      <c r="EV9" s="2">
        <v>51895886</v>
      </c>
      <c r="EW9" s="2">
        <v>18976659</v>
      </c>
      <c r="EX9" s="2">
        <v>32919227</v>
      </c>
      <c r="EY9" s="2">
        <v>32727741</v>
      </c>
      <c r="EZ9" s="2">
        <v>0</v>
      </c>
      <c r="FA9" s="2">
        <v>191486</v>
      </c>
      <c r="FB9" s="47" t="s">
        <v>299</v>
      </c>
      <c r="FC9" s="46"/>
      <c r="FD9" s="44"/>
      <c r="FE9" s="45" t="s">
        <v>298</v>
      </c>
      <c r="FF9" s="46"/>
      <c r="FG9" s="2">
        <v>1433894</v>
      </c>
      <c r="FH9" s="2">
        <v>241605</v>
      </c>
      <c r="FI9" s="2">
        <v>11500</v>
      </c>
      <c r="FJ9" s="2">
        <v>1180789</v>
      </c>
      <c r="FK9" s="2">
        <v>7401890</v>
      </c>
      <c r="FL9" s="2">
        <v>3036771</v>
      </c>
      <c r="FM9" s="2">
        <v>0</v>
      </c>
      <c r="FN9" s="2">
        <v>1759189</v>
      </c>
      <c r="FO9" s="2">
        <v>4795960</v>
      </c>
      <c r="FP9" s="2">
        <v>31498047</v>
      </c>
      <c r="FQ9" s="2">
        <v>25772960</v>
      </c>
      <c r="FR9" s="2">
        <v>5725087</v>
      </c>
      <c r="FS9" s="47" t="s">
        <v>299</v>
      </c>
      <c r="FT9" s="46"/>
      <c r="FU9" s="44"/>
      <c r="FV9" s="45" t="s">
        <v>298</v>
      </c>
      <c r="FW9" s="46"/>
      <c r="FX9" s="2">
        <v>63634923</v>
      </c>
      <c r="FY9" s="2">
        <v>396205</v>
      </c>
      <c r="FZ9" s="2">
        <v>2869</v>
      </c>
      <c r="GA9" s="2">
        <v>0</v>
      </c>
      <c r="GB9" s="2">
        <v>6452342</v>
      </c>
      <c r="GC9" s="2">
        <v>307602</v>
      </c>
      <c r="GD9" s="2">
        <v>13979</v>
      </c>
      <c r="GE9" s="2">
        <v>293623</v>
      </c>
      <c r="GF9" s="2">
        <v>10258772</v>
      </c>
      <c r="GG9" s="2">
        <v>46217133</v>
      </c>
      <c r="GH9" s="2">
        <v>0</v>
      </c>
      <c r="GI9" s="2">
        <v>46217133</v>
      </c>
      <c r="GJ9" s="47" t="s">
        <v>299</v>
      </c>
      <c r="GK9" s="46"/>
      <c r="GL9" s="44"/>
      <c r="GM9" s="45" t="s">
        <v>298</v>
      </c>
      <c r="GN9" s="46"/>
      <c r="GO9" s="2">
        <v>112032500</v>
      </c>
      <c r="GP9" s="11">
        <v>18114000</v>
      </c>
      <c r="GQ9" s="2">
        <v>903000</v>
      </c>
      <c r="GR9" s="2">
        <v>16275000</v>
      </c>
      <c r="GS9" s="2">
        <v>42000</v>
      </c>
      <c r="GT9" s="9">
        <v>14273300</v>
      </c>
      <c r="GU9" s="2">
        <v>36718000</v>
      </c>
      <c r="GV9" s="9">
        <v>0</v>
      </c>
      <c r="GW9" s="9">
        <v>0</v>
      </c>
      <c r="GX9" s="2">
        <v>0</v>
      </c>
      <c r="GY9" s="9">
        <v>153200</v>
      </c>
      <c r="GZ9" s="2">
        <v>12880000</v>
      </c>
      <c r="HA9" s="47" t="s">
        <v>299</v>
      </c>
      <c r="HB9" s="46"/>
      <c r="HC9" s="44"/>
      <c r="HD9" s="45" t="s">
        <v>298</v>
      </c>
      <c r="HE9" s="46"/>
      <c r="HF9" s="9">
        <v>0</v>
      </c>
      <c r="HG9" s="2">
        <v>8474000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4200000</v>
      </c>
      <c r="HN9" s="2">
        <f>G9</f>
        <v>1975047180</v>
      </c>
      <c r="HO9" s="2">
        <f>SUM(W9,BX9,CA9,CN9,EV9,FG9,FK9,FP9,FX9)</f>
        <v>1033641142</v>
      </c>
      <c r="HP9" s="10">
        <f>SUM(AP9,AW9,AX9,AY9,BE9,BF9,BG9,BH9,BI9,BJ9,BK9,BL9,BM9,BW9,CQ9,DR9,DX9,GO9)</f>
        <v>941406038</v>
      </c>
      <c r="HQ9" s="2">
        <f>HU9+HW9</f>
        <v>816573504</v>
      </c>
      <c r="HR9" s="10">
        <f>HV9+HX9</f>
        <v>1158473676</v>
      </c>
      <c r="HS9" s="179" t="s">
        <v>299</v>
      </c>
      <c r="HT9" s="135"/>
      <c r="HU9" s="180">
        <v>206273962</v>
      </c>
      <c r="HV9" s="49">
        <v>227943759</v>
      </c>
      <c r="HW9" s="180">
        <v>610299542</v>
      </c>
      <c r="HX9" s="180">
        <v>930529917</v>
      </c>
      <c r="HY9" s="67"/>
    </row>
    <row r="10" spans="1:233" s="181" customFormat="1" ht="18" x14ac:dyDescent="0.45">
      <c r="A10" s="284"/>
      <c r="B10" s="284"/>
      <c r="C10" s="433">
        <v>235366559</v>
      </c>
      <c r="D10" s="176"/>
      <c r="E10" s="177" t="s">
        <v>300</v>
      </c>
      <c r="F10" s="178"/>
      <c r="G10" s="9">
        <v>451638365</v>
      </c>
      <c r="H10" s="2">
        <v>443302743</v>
      </c>
      <c r="I10" s="2">
        <v>8335622</v>
      </c>
      <c r="J10" s="9">
        <v>975236</v>
      </c>
      <c r="K10" s="2">
        <v>7360386</v>
      </c>
      <c r="L10" s="41">
        <f>ROUND(K10/C10*100,1)</f>
        <v>3.1</v>
      </c>
      <c r="M10" s="2">
        <v>-487210</v>
      </c>
      <c r="N10" s="2">
        <v>3858742</v>
      </c>
      <c r="O10" s="2">
        <v>0</v>
      </c>
      <c r="P10" s="2">
        <v>0</v>
      </c>
      <c r="Q10" s="2">
        <v>3371532</v>
      </c>
      <c r="R10" s="42" t="s">
        <v>301</v>
      </c>
      <c r="S10" s="43"/>
      <c r="T10" s="44"/>
      <c r="U10" s="45" t="s">
        <v>300</v>
      </c>
      <c r="V10" s="46"/>
      <c r="W10" s="2">
        <v>157008105</v>
      </c>
      <c r="X10" s="2">
        <v>71946078</v>
      </c>
      <c r="Y10" s="2">
        <v>1360833</v>
      </c>
      <c r="Z10" s="2">
        <v>61385015</v>
      </c>
      <c r="AA10" s="2">
        <v>2422250</v>
      </c>
      <c r="AB10" s="2">
        <v>6777980</v>
      </c>
      <c r="AC10" s="2">
        <v>60603883</v>
      </c>
      <c r="AD10" s="2">
        <v>59718979</v>
      </c>
      <c r="AE10" s="2">
        <v>884904</v>
      </c>
      <c r="AF10" s="2">
        <v>1450977</v>
      </c>
      <c r="AG10" s="2">
        <v>6110683</v>
      </c>
      <c r="AH10" s="2">
        <v>0</v>
      </c>
      <c r="AI10" s="42" t="s">
        <v>301</v>
      </c>
      <c r="AJ10" s="43"/>
      <c r="AK10" s="44"/>
      <c r="AL10" s="45" t="s">
        <v>300</v>
      </c>
      <c r="AM10" s="46"/>
      <c r="AN10" s="2">
        <v>5658803</v>
      </c>
      <c r="AO10" s="2">
        <v>11237334</v>
      </c>
      <c r="AP10" s="2">
        <v>2098014</v>
      </c>
      <c r="AQ10" s="2">
        <v>729499</v>
      </c>
      <c r="AR10" s="2">
        <v>211467</v>
      </c>
      <c r="AS10" s="2">
        <v>15907</v>
      </c>
      <c r="AT10" s="2">
        <v>1053905</v>
      </c>
      <c r="AU10" s="2">
        <v>0</v>
      </c>
      <c r="AV10" s="2">
        <v>87236</v>
      </c>
      <c r="AW10" s="2">
        <v>106488</v>
      </c>
      <c r="AX10" s="2">
        <v>1064345</v>
      </c>
      <c r="AY10" s="2">
        <v>1144758</v>
      </c>
      <c r="AZ10" s="47" t="s">
        <v>301</v>
      </c>
      <c r="BA10" s="46"/>
      <c r="BB10" s="44"/>
      <c r="BC10" s="45" t="s">
        <v>300</v>
      </c>
      <c r="BD10" s="46"/>
      <c r="BE10" s="2">
        <v>144403</v>
      </c>
      <c r="BF10" s="2">
        <v>19077916</v>
      </c>
      <c r="BG10" s="2">
        <v>137527</v>
      </c>
      <c r="BH10" s="2">
        <v>26880</v>
      </c>
      <c r="BI10" s="2">
        <v>6090104</v>
      </c>
      <c r="BJ10" s="2">
        <v>694180</v>
      </c>
      <c r="BK10" s="2">
        <v>2278837</v>
      </c>
      <c r="BL10" s="2">
        <v>1099164</v>
      </c>
      <c r="BM10" s="2">
        <v>47511034</v>
      </c>
      <c r="BN10" s="2">
        <v>46523644</v>
      </c>
      <c r="BO10" s="2">
        <v>987356</v>
      </c>
      <c r="BP10" s="2">
        <v>34</v>
      </c>
      <c r="BQ10" s="2">
        <f>SUM(W10,AP10,AW10,AX10,AY10,BE10,BF10,BG10,BH10,BI10,BJ10,BK10,BL10,BM10)</f>
        <v>238481755</v>
      </c>
      <c r="BR10" s="47" t="s">
        <v>301</v>
      </c>
      <c r="BS10" s="46"/>
      <c r="BT10" s="44"/>
      <c r="BU10" s="45" t="s">
        <v>300</v>
      </c>
      <c r="BV10" s="48"/>
      <c r="BW10" s="2">
        <v>223227</v>
      </c>
      <c r="BX10" s="2">
        <v>3278658</v>
      </c>
      <c r="BY10" s="2">
        <v>1771515</v>
      </c>
      <c r="BZ10" s="2">
        <v>1507143</v>
      </c>
      <c r="CA10" s="2">
        <v>3552869</v>
      </c>
      <c r="CB10" s="2">
        <v>78406</v>
      </c>
      <c r="CC10" s="2">
        <v>78334</v>
      </c>
      <c r="CD10" s="2">
        <v>72</v>
      </c>
      <c r="CE10" s="2">
        <v>0</v>
      </c>
      <c r="CF10" s="2">
        <v>95529</v>
      </c>
      <c r="CG10" s="2">
        <v>1485674</v>
      </c>
      <c r="CH10" s="2">
        <v>1893260</v>
      </c>
      <c r="CI10" s="47" t="s">
        <v>301</v>
      </c>
      <c r="CJ10" s="46"/>
      <c r="CK10" s="44"/>
      <c r="CL10" s="45" t="s">
        <v>300</v>
      </c>
      <c r="CM10" s="46"/>
      <c r="CN10" s="2">
        <v>1894561</v>
      </c>
      <c r="CO10" s="2">
        <v>192030</v>
      </c>
      <c r="CP10" s="2">
        <v>1702531</v>
      </c>
      <c r="CQ10" s="2">
        <v>122869095</v>
      </c>
      <c r="CR10" s="2">
        <v>9572598</v>
      </c>
      <c r="CS10" s="2">
        <v>34680760</v>
      </c>
      <c r="CT10" s="2">
        <v>16167809</v>
      </c>
      <c r="CU10" s="2">
        <v>17503710</v>
      </c>
      <c r="CV10" s="2">
        <v>8014699</v>
      </c>
      <c r="CW10" s="2">
        <v>0</v>
      </c>
      <c r="CX10" s="2">
        <v>1998916</v>
      </c>
      <c r="CY10" s="2">
        <v>0</v>
      </c>
      <c r="CZ10" s="2">
        <v>0</v>
      </c>
      <c r="DA10" s="47" t="s">
        <v>301</v>
      </c>
      <c r="DB10" s="46"/>
      <c r="DC10" s="44"/>
      <c r="DD10" s="45" t="s">
        <v>300</v>
      </c>
      <c r="DE10" s="46"/>
      <c r="DF10" s="2">
        <v>377878</v>
      </c>
      <c r="DG10" s="2">
        <v>0</v>
      </c>
      <c r="DH10" s="2">
        <v>0</v>
      </c>
      <c r="DI10" s="2">
        <v>377878</v>
      </c>
      <c r="DJ10" s="2">
        <v>91560</v>
      </c>
      <c r="DK10" s="2">
        <v>5311616</v>
      </c>
      <c r="DL10" s="2">
        <v>37884</v>
      </c>
      <c r="DM10" s="2">
        <v>6708537</v>
      </c>
      <c r="DN10" s="2">
        <v>8097984</v>
      </c>
      <c r="DO10" s="2">
        <v>0</v>
      </c>
      <c r="DP10" s="2">
        <v>3347550</v>
      </c>
      <c r="DQ10" s="2">
        <v>10957594</v>
      </c>
      <c r="DR10" s="2">
        <v>9637</v>
      </c>
      <c r="DS10" s="47" t="s">
        <v>301</v>
      </c>
      <c r="DT10" s="46"/>
      <c r="DU10" s="44"/>
      <c r="DV10" s="45" t="s">
        <v>300</v>
      </c>
      <c r="DW10" s="46"/>
      <c r="DX10" s="2">
        <v>28477109</v>
      </c>
      <c r="DY10" s="2">
        <v>19544522</v>
      </c>
      <c r="DZ10" s="2">
        <v>5622393</v>
      </c>
      <c r="EA10" s="2">
        <v>7556625</v>
      </c>
      <c r="EB10" s="2">
        <v>1744905</v>
      </c>
      <c r="EC10" s="2">
        <v>7571</v>
      </c>
      <c r="ED10" s="2">
        <v>0</v>
      </c>
      <c r="EE10" s="2">
        <v>5488</v>
      </c>
      <c r="EF10" s="2">
        <v>0</v>
      </c>
      <c r="EG10" s="2">
        <v>0</v>
      </c>
      <c r="EH10" s="2">
        <v>5488</v>
      </c>
      <c r="EI10" s="2">
        <v>99576</v>
      </c>
      <c r="EJ10" s="47" t="s">
        <v>301</v>
      </c>
      <c r="EK10" s="46"/>
      <c r="EL10" s="44"/>
      <c r="EM10" s="45" t="s">
        <v>300</v>
      </c>
      <c r="EN10" s="46"/>
      <c r="EO10" s="2">
        <v>259388</v>
      </c>
      <c r="EP10" s="2">
        <v>4248576</v>
      </c>
      <c r="EQ10" s="2">
        <v>8932587</v>
      </c>
      <c r="ER10" s="2">
        <v>25595</v>
      </c>
      <c r="ES10" s="2">
        <v>0</v>
      </c>
      <c r="ET10" s="2">
        <v>0</v>
      </c>
      <c r="EU10" s="2">
        <v>8906992</v>
      </c>
      <c r="EV10" s="2">
        <v>1987975</v>
      </c>
      <c r="EW10" s="2">
        <v>575349</v>
      </c>
      <c r="EX10" s="2">
        <v>1412626</v>
      </c>
      <c r="EY10" s="2">
        <v>598808</v>
      </c>
      <c r="EZ10" s="2">
        <v>0</v>
      </c>
      <c r="FA10" s="2">
        <v>813818</v>
      </c>
      <c r="FB10" s="47" t="s">
        <v>301</v>
      </c>
      <c r="FC10" s="46"/>
      <c r="FD10" s="44"/>
      <c r="FE10" s="45" t="s">
        <v>300</v>
      </c>
      <c r="FF10" s="46"/>
      <c r="FG10" s="2">
        <v>1667359</v>
      </c>
      <c r="FH10" s="2">
        <v>1554088</v>
      </c>
      <c r="FI10" s="2">
        <v>42812</v>
      </c>
      <c r="FJ10" s="2">
        <v>70459</v>
      </c>
      <c r="FK10" s="2">
        <v>7904575</v>
      </c>
      <c r="FL10" s="2">
        <v>0</v>
      </c>
      <c r="FM10" s="2">
        <v>945475</v>
      </c>
      <c r="FN10" s="2">
        <v>6957102</v>
      </c>
      <c r="FO10" s="2">
        <v>7902577</v>
      </c>
      <c r="FP10" s="2">
        <v>8839814</v>
      </c>
      <c r="FQ10" s="2">
        <v>7847596</v>
      </c>
      <c r="FR10" s="2">
        <v>992218</v>
      </c>
      <c r="FS10" s="47" t="s">
        <v>301</v>
      </c>
      <c r="FT10" s="46"/>
      <c r="FU10" s="44"/>
      <c r="FV10" s="45" t="s">
        <v>300</v>
      </c>
      <c r="FW10" s="46"/>
      <c r="FX10" s="2">
        <v>6905231</v>
      </c>
      <c r="FY10" s="2">
        <v>115279</v>
      </c>
      <c r="FZ10" s="2">
        <v>167</v>
      </c>
      <c r="GA10" s="2">
        <v>117</v>
      </c>
      <c r="GB10" s="2">
        <v>1169738</v>
      </c>
      <c r="GC10" s="2">
        <v>322000</v>
      </c>
      <c r="GD10" s="2">
        <v>0</v>
      </c>
      <c r="GE10" s="2">
        <v>322000</v>
      </c>
      <c r="GF10" s="2">
        <v>2259669</v>
      </c>
      <c r="GG10" s="2">
        <v>3038261</v>
      </c>
      <c r="GH10" s="2">
        <v>0</v>
      </c>
      <c r="GI10" s="2">
        <v>3038261</v>
      </c>
      <c r="GJ10" s="47" t="s">
        <v>301</v>
      </c>
      <c r="GK10" s="46"/>
      <c r="GL10" s="44"/>
      <c r="GM10" s="45" t="s">
        <v>300</v>
      </c>
      <c r="GN10" s="46"/>
      <c r="GO10" s="2">
        <v>25546500</v>
      </c>
      <c r="GP10" s="11">
        <v>1732956</v>
      </c>
      <c r="GQ10" s="2">
        <v>999500</v>
      </c>
      <c r="GR10" s="2">
        <v>1115100</v>
      </c>
      <c r="GS10" s="2">
        <v>0</v>
      </c>
      <c r="GT10" s="9">
        <v>2547800</v>
      </c>
      <c r="GU10" s="2">
        <v>4802100</v>
      </c>
      <c r="GV10" s="9">
        <v>0</v>
      </c>
      <c r="GW10" s="9">
        <v>2011200</v>
      </c>
      <c r="GX10" s="2">
        <v>0</v>
      </c>
      <c r="GY10" s="9">
        <v>75000</v>
      </c>
      <c r="GZ10" s="2">
        <v>1499444</v>
      </c>
      <c r="HA10" s="47" t="s">
        <v>301</v>
      </c>
      <c r="HB10" s="46"/>
      <c r="HC10" s="44"/>
      <c r="HD10" s="45" t="s">
        <v>300</v>
      </c>
      <c r="HE10" s="46"/>
      <c r="HF10" s="9">
        <v>0</v>
      </c>
      <c r="HG10" s="2">
        <v>10757300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6100</v>
      </c>
      <c r="HN10" s="2">
        <f>G10</f>
        <v>451638365</v>
      </c>
      <c r="HO10" s="2">
        <f>SUM(W10,BX10,CA10,CN10,EV10,FG10,FK10,FP10,FX10)</f>
        <v>193039147</v>
      </c>
      <c r="HP10" s="10">
        <f>SUM(AP10,AW10,AX10,AY10,BE10,BF10,BG10,BH10,BI10,BJ10,BK10,BL10,BM10,BW10,CQ10,DR10,DX10,GO10)</f>
        <v>258599218</v>
      </c>
      <c r="HQ10" s="2">
        <f>HU10+HW10</f>
        <v>168092872</v>
      </c>
      <c r="HR10" s="10">
        <f>HV10+HX10</f>
        <v>283545493</v>
      </c>
      <c r="HS10" s="179" t="s">
        <v>301</v>
      </c>
      <c r="HT10" s="135"/>
      <c r="HU10" s="180">
        <v>38251925</v>
      </c>
      <c r="HV10" s="49">
        <v>54764146</v>
      </c>
      <c r="HW10" s="180">
        <v>129840947</v>
      </c>
      <c r="HX10" s="180">
        <v>228781347</v>
      </c>
      <c r="HY10" s="67"/>
    </row>
    <row r="11" spans="1:233" s="181" customFormat="1" ht="18" x14ac:dyDescent="0.45">
      <c r="A11" s="284"/>
      <c r="B11" s="284"/>
      <c r="C11" s="681"/>
      <c r="D11" s="176"/>
      <c r="E11" s="177"/>
      <c r="F11" s="178"/>
      <c r="G11" s="9"/>
      <c r="H11" s="2"/>
      <c r="I11" s="2"/>
      <c r="J11" s="9"/>
      <c r="K11" s="2"/>
      <c r="L11" s="41"/>
      <c r="M11" s="2"/>
      <c r="N11" s="2"/>
      <c r="O11" s="2"/>
      <c r="P11" s="2"/>
      <c r="Q11" s="2"/>
      <c r="R11" s="42"/>
      <c r="S11" s="43"/>
      <c r="T11" s="44"/>
      <c r="U11" s="45"/>
      <c r="V11" s="4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2"/>
      <c r="AJ11" s="43"/>
      <c r="AK11" s="44"/>
      <c r="AL11" s="45"/>
      <c r="AM11" s="4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47"/>
      <c r="BA11" s="46"/>
      <c r="BB11" s="44"/>
      <c r="BC11" s="45"/>
      <c r="BD11" s="46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47"/>
      <c r="BS11" s="46"/>
      <c r="BT11" s="44"/>
      <c r="BU11" s="45"/>
      <c r="BV11" s="48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47"/>
      <c r="CJ11" s="46"/>
      <c r="CK11" s="44"/>
      <c r="CL11" s="45"/>
      <c r="CM11" s="46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47"/>
      <c r="DB11" s="46"/>
      <c r="DC11" s="44"/>
      <c r="DD11" s="45"/>
      <c r="DE11" s="46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47"/>
      <c r="DT11" s="46"/>
      <c r="DU11" s="44"/>
      <c r="DV11" s="45"/>
      <c r="DW11" s="46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7"/>
      <c r="EK11" s="46"/>
      <c r="EL11" s="44"/>
      <c r="EM11" s="45"/>
      <c r="EN11" s="46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47"/>
      <c r="FC11" s="46"/>
      <c r="FD11" s="44"/>
      <c r="FE11" s="45"/>
      <c r="FF11" s="46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47"/>
      <c r="FT11" s="46"/>
      <c r="FU11" s="44"/>
      <c r="FV11" s="45"/>
      <c r="FW11" s="46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47"/>
      <c r="GK11" s="46"/>
      <c r="GL11" s="44"/>
      <c r="GM11" s="45"/>
      <c r="GN11" s="46"/>
      <c r="GO11" s="50"/>
      <c r="GP11" s="11"/>
      <c r="GQ11" s="2"/>
      <c r="GR11" s="2"/>
      <c r="GS11" s="2"/>
      <c r="GT11" s="9"/>
      <c r="GU11" s="2"/>
      <c r="GV11" s="9"/>
      <c r="GW11" s="9"/>
      <c r="GX11" s="2"/>
      <c r="GY11" s="9"/>
      <c r="GZ11" s="2"/>
      <c r="HA11" s="47"/>
      <c r="HB11" s="46"/>
      <c r="HC11" s="44"/>
      <c r="HD11" s="45"/>
      <c r="HE11" s="46"/>
      <c r="HF11" s="9"/>
      <c r="HG11" s="2"/>
      <c r="HH11" s="2"/>
      <c r="HI11" s="2"/>
      <c r="HJ11" s="2"/>
      <c r="HK11" s="2"/>
      <c r="HL11" s="2"/>
      <c r="HM11" s="2"/>
      <c r="HN11" s="2"/>
      <c r="HO11" s="2"/>
      <c r="HP11" s="10"/>
      <c r="HQ11" s="2"/>
      <c r="HR11" s="10"/>
      <c r="HS11" s="179"/>
      <c r="HT11" s="135"/>
      <c r="HU11" s="180"/>
      <c r="HV11" s="180"/>
      <c r="HW11" s="180"/>
      <c r="HX11" s="180"/>
      <c r="HY11" s="67"/>
    </row>
    <row r="12" spans="1:233" s="181" customFormat="1" ht="18" x14ac:dyDescent="0.45">
      <c r="A12" s="284"/>
      <c r="B12" s="284"/>
      <c r="C12" s="433">
        <v>44770540</v>
      </c>
      <c r="D12" s="176"/>
      <c r="E12" s="177" t="s">
        <v>302</v>
      </c>
      <c r="F12" s="178"/>
      <c r="G12" s="9">
        <v>86846591</v>
      </c>
      <c r="H12" s="2">
        <v>85007317</v>
      </c>
      <c r="I12" s="2">
        <v>1839274</v>
      </c>
      <c r="J12" s="9">
        <v>518802</v>
      </c>
      <c r="K12" s="2">
        <v>1320472</v>
      </c>
      <c r="L12" s="41">
        <f t="shared" ref="L12:L42" si="0">ROUND(K12/C12*100,1)</f>
        <v>2.9</v>
      </c>
      <c r="M12" s="2">
        <v>351141</v>
      </c>
      <c r="N12" s="2">
        <v>4087</v>
      </c>
      <c r="O12" s="2">
        <v>0</v>
      </c>
      <c r="P12" s="2">
        <v>650000</v>
      </c>
      <c r="Q12" s="2">
        <v>-294772</v>
      </c>
      <c r="R12" s="42" t="s">
        <v>747</v>
      </c>
      <c r="S12" s="43"/>
      <c r="T12" s="44"/>
      <c r="U12" s="45" t="s">
        <v>302</v>
      </c>
      <c r="V12" s="46"/>
      <c r="W12" s="2">
        <v>25509911</v>
      </c>
      <c r="X12" s="2">
        <v>10936880</v>
      </c>
      <c r="Y12" s="2">
        <v>310277</v>
      </c>
      <c r="Z12" s="2">
        <v>9234901</v>
      </c>
      <c r="AA12" s="2">
        <v>456687</v>
      </c>
      <c r="AB12" s="2">
        <v>935015</v>
      </c>
      <c r="AC12" s="2">
        <v>10447357</v>
      </c>
      <c r="AD12" s="2">
        <v>10146235</v>
      </c>
      <c r="AE12" s="2">
        <v>301122</v>
      </c>
      <c r="AF12" s="2">
        <v>496427</v>
      </c>
      <c r="AG12" s="2">
        <v>1588818</v>
      </c>
      <c r="AH12" s="2">
        <v>0</v>
      </c>
      <c r="AI12" s="42" t="s">
        <v>747</v>
      </c>
      <c r="AJ12" s="43"/>
      <c r="AK12" s="44"/>
      <c r="AL12" s="45" t="s">
        <v>302</v>
      </c>
      <c r="AM12" s="46"/>
      <c r="AN12" s="2">
        <v>0</v>
      </c>
      <c r="AO12" s="2">
        <v>2038379</v>
      </c>
      <c r="AP12" s="2">
        <v>373597</v>
      </c>
      <c r="AQ12" s="2">
        <v>86602</v>
      </c>
      <c r="AR12" s="2">
        <v>1132</v>
      </c>
      <c r="AS12" s="2">
        <v>0</v>
      </c>
      <c r="AT12" s="2">
        <v>261083</v>
      </c>
      <c r="AU12" s="2">
        <v>0</v>
      </c>
      <c r="AV12" s="2">
        <v>24780</v>
      </c>
      <c r="AW12" s="2">
        <v>21494</v>
      </c>
      <c r="AX12" s="2">
        <v>214817</v>
      </c>
      <c r="AY12" s="2">
        <v>231021</v>
      </c>
      <c r="AZ12" s="47" t="s">
        <v>747</v>
      </c>
      <c r="BA12" s="46"/>
      <c r="BB12" s="44"/>
      <c r="BC12" s="45" t="s">
        <v>302</v>
      </c>
      <c r="BD12" s="46"/>
      <c r="BE12" s="2">
        <v>0</v>
      </c>
      <c r="BF12" s="2">
        <v>4343434</v>
      </c>
      <c r="BG12" s="2">
        <v>40577</v>
      </c>
      <c r="BH12" s="2">
        <v>4457</v>
      </c>
      <c r="BI12" s="2">
        <v>0</v>
      </c>
      <c r="BJ12" s="2">
        <v>97946</v>
      </c>
      <c r="BK12" s="2">
        <v>490357</v>
      </c>
      <c r="BL12" s="2">
        <v>227264</v>
      </c>
      <c r="BM12" s="2">
        <v>14930971</v>
      </c>
      <c r="BN12" s="2">
        <v>14577347</v>
      </c>
      <c r="BO12" s="2">
        <v>353624</v>
      </c>
      <c r="BP12" s="2">
        <v>0</v>
      </c>
      <c r="BQ12" s="2">
        <f t="shared" ref="BQ12:BQ42" si="1">SUM(W12,AP12,AW12,AX12,AY12,BE12,BF12,BG12,BH12,BI12,BJ12,BK12,BL12,BM12)</f>
        <v>46485846</v>
      </c>
      <c r="BR12" s="47" t="s">
        <v>747</v>
      </c>
      <c r="BS12" s="46"/>
      <c r="BT12" s="44"/>
      <c r="BU12" s="45" t="s">
        <v>302</v>
      </c>
      <c r="BV12" s="48"/>
      <c r="BW12" s="2">
        <v>22810</v>
      </c>
      <c r="BX12" s="2">
        <v>898392</v>
      </c>
      <c r="BY12" s="2">
        <v>117642</v>
      </c>
      <c r="BZ12" s="2">
        <v>780750</v>
      </c>
      <c r="CA12" s="2">
        <v>887214</v>
      </c>
      <c r="CB12" s="2">
        <v>99006</v>
      </c>
      <c r="CC12" s="2">
        <v>99006</v>
      </c>
      <c r="CD12" s="2">
        <v>0</v>
      </c>
      <c r="CE12" s="2">
        <v>0</v>
      </c>
      <c r="CF12" s="2">
        <v>95429</v>
      </c>
      <c r="CG12" s="2">
        <v>132418</v>
      </c>
      <c r="CH12" s="2">
        <v>560361</v>
      </c>
      <c r="CI12" s="47" t="s">
        <v>747</v>
      </c>
      <c r="CJ12" s="46"/>
      <c r="CK12" s="44"/>
      <c r="CL12" s="45" t="s">
        <v>302</v>
      </c>
      <c r="CM12" s="46"/>
      <c r="CN12" s="2">
        <v>353437</v>
      </c>
      <c r="CO12" s="2">
        <v>25626</v>
      </c>
      <c r="CP12" s="2">
        <v>327811</v>
      </c>
      <c r="CQ12" s="2">
        <v>23057186</v>
      </c>
      <c r="CR12" s="2">
        <v>0</v>
      </c>
      <c r="CS12" s="2">
        <v>7769461</v>
      </c>
      <c r="CT12" s="2">
        <v>2451488</v>
      </c>
      <c r="CU12" s="2">
        <v>3129675</v>
      </c>
      <c r="CV12" s="2">
        <v>1962265</v>
      </c>
      <c r="CW12" s="2">
        <v>0</v>
      </c>
      <c r="CX12" s="2">
        <v>843099</v>
      </c>
      <c r="CY12" s="2">
        <v>0</v>
      </c>
      <c r="CZ12" s="2">
        <v>0</v>
      </c>
      <c r="DA12" s="47" t="s">
        <v>747</v>
      </c>
      <c r="DB12" s="46"/>
      <c r="DC12" s="44"/>
      <c r="DD12" s="45" t="s">
        <v>302</v>
      </c>
      <c r="DE12" s="46"/>
      <c r="DF12" s="2">
        <v>33828</v>
      </c>
      <c r="DG12" s="2">
        <v>0</v>
      </c>
      <c r="DH12" s="2">
        <v>0</v>
      </c>
      <c r="DI12" s="2">
        <v>33828</v>
      </c>
      <c r="DJ12" s="2">
        <v>0</v>
      </c>
      <c r="DK12" s="2">
        <v>241808</v>
      </c>
      <c r="DL12" s="2">
        <v>21467</v>
      </c>
      <c r="DM12" s="2">
        <v>1486804</v>
      </c>
      <c r="DN12" s="2">
        <v>2263447</v>
      </c>
      <c r="DO12" s="2">
        <v>415957</v>
      </c>
      <c r="DP12" s="2">
        <v>299842</v>
      </c>
      <c r="DQ12" s="2">
        <v>2138045</v>
      </c>
      <c r="DR12" s="2">
        <v>0</v>
      </c>
      <c r="DS12" s="47" t="s">
        <v>747</v>
      </c>
      <c r="DT12" s="46"/>
      <c r="DU12" s="44"/>
      <c r="DV12" s="45" t="s">
        <v>302</v>
      </c>
      <c r="DW12" s="46"/>
      <c r="DX12" s="2">
        <v>6870409</v>
      </c>
      <c r="DY12" s="2">
        <v>4388692</v>
      </c>
      <c r="DZ12" s="2">
        <v>1231998</v>
      </c>
      <c r="EA12" s="2">
        <v>1574904</v>
      </c>
      <c r="EB12" s="2">
        <v>434369</v>
      </c>
      <c r="EC12" s="2">
        <v>43513</v>
      </c>
      <c r="ED12" s="2">
        <v>66641</v>
      </c>
      <c r="EE12" s="2">
        <v>55060</v>
      </c>
      <c r="EF12" s="2">
        <v>0</v>
      </c>
      <c r="EG12" s="2">
        <v>0</v>
      </c>
      <c r="EH12" s="2">
        <v>55060</v>
      </c>
      <c r="EI12" s="2">
        <v>0</v>
      </c>
      <c r="EJ12" s="47" t="s">
        <v>747</v>
      </c>
      <c r="EK12" s="46"/>
      <c r="EL12" s="44"/>
      <c r="EM12" s="45" t="s">
        <v>302</v>
      </c>
      <c r="EN12" s="46"/>
      <c r="EO12" s="2">
        <v>4037</v>
      </c>
      <c r="EP12" s="2">
        <v>978170</v>
      </c>
      <c r="EQ12" s="2">
        <v>2481717</v>
      </c>
      <c r="ER12" s="2">
        <v>146842</v>
      </c>
      <c r="ES12" s="2">
        <v>0</v>
      </c>
      <c r="ET12" s="2">
        <v>0</v>
      </c>
      <c r="EU12" s="2">
        <v>2334875</v>
      </c>
      <c r="EV12" s="2">
        <v>369399</v>
      </c>
      <c r="EW12" s="2">
        <v>216665</v>
      </c>
      <c r="EX12" s="2">
        <v>152734</v>
      </c>
      <c r="EY12" s="2">
        <v>150646</v>
      </c>
      <c r="EZ12" s="2">
        <v>0</v>
      </c>
      <c r="FA12" s="2">
        <v>2088</v>
      </c>
      <c r="FB12" s="47" t="s">
        <v>747</v>
      </c>
      <c r="FC12" s="46"/>
      <c r="FD12" s="44"/>
      <c r="FE12" s="45" t="s">
        <v>302</v>
      </c>
      <c r="FF12" s="46"/>
      <c r="FG12" s="2">
        <v>644379</v>
      </c>
      <c r="FH12" s="2">
        <v>536608</v>
      </c>
      <c r="FI12" s="2">
        <v>14300</v>
      </c>
      <c r="FJ12" s="2">
        <v>93471</v>
      </c>
      <c r="FK12" s="2">
        <v>1590591</v>
      </c>
      <c r="FL12" s="2">
        <v>650000</v>
      </c>
      <c r="FM12" s="2">
        <v>0</v>
      </c>
      <c r="FN12" s="2">
        <v>808220</v>
      </c>
      <c r="FO12" s="2">
        <v>1458220</v>
      </c>
      <c r="FP12" s="2">
        <v>859369</v>
      </c>
      <c r="FQ12" s="2">
        <v>369331</v>
      </c>
      <c r="FR12" s="2">
        <v>490038</v>
      </c>
      <c r="FS12" s="47" t="s">
        <v>747</v>
      </c>
      <c r="FT12" s="46"/>
      <c r="FU12" s="44"/>
      <c r="FV12" s="45" t="s">
        <v>302</v>
      </c>
      <c r="FW12" s="46"/>
      <c r="FX12" s="2">
        <v>1599759</v>
      </c>
      <c r="FY12" s="2">
        <v>27725</v>
      </c>
      <c r="FZ12" s="2">
        <v>333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590128</v>
      </c>
      <c r="GG12" s="2">
        <v>981573</v>
      </c>
      <c r="GH12" s="2">
        <v>0</v>
      </c>
      <c r="GI12" s="2">
        <v>981573</v>
      </c>
      <c r="GJ12" s="47" t="s">
        <v>747</v>
      </c>
      <c r="GK12" s="46"/>
      <c r="GL12" s="44"/>
      <c r="GM12" s="45" t="s">
        <v>302</v>
      </c>
      <c r="GN12" s="46"/>
      <c r="GO12" s="2">
        <v>3207800</v>
      </c>
      <c r="GP12" s="11">
        <v>240600</v>
      </c>
      <c r="GQ12" s="2">
        <v>156200</v>
      </c>
      <c r="GR12" s="2">
        <v>20500</v>
      </c>
      <c r="GS12" s="2">
        <v>38200</v>
      </c>
      <c r="GT12" s="9">
        <v>386500</v>
      </c>
      <c r="GU12" s="2">
        <v>1070300</v>
      </c>
      <c r="GV12" s="9">
        <v>0</v>
      </c>
      <c r="GW12" s="9">
        <v>0</v>
      </c>
      <c r="GX12" s="2">
        <v>0</v>
      </c>
      <c r="GY12" s="9">
        <v>0</v>
      </c>
      <c r="GZ12" s="2">
        <v>170600</v>
      </c>
      <c r="HA12" s="47" t="s">
        <v>747</v>
      </c>
      <c r="HB12" s="46"/>
      <c r="HC12" s="44"/>
      <c r="HD12" s="45" t="s">
        <v>302</v>
      </c>
      <c r="HE12" s="46"/>
      <c r="HF12" s="9">
        <v>0</v>
      </c>
      <c r="HG12" s="2">
        <v>930000</v>
      </c>
      <c r="HH12" s="2">
        <v>0</v>
      </c>
      <c r="HI12" s="2">
        <v>0</v>
      </c>
      <c r="HJ12" s="2">
        <v>69400</v>
      </c>
      <c r="HK12" s="2">
        <v>0</v>
      </c>
      <c r="HL12" s="2">
        <v>0</v>
      </c>
      <c r="HM12" s="2">
        <v>125500</v>
      </c>
      <c r="HN12" s="2">
        <f t="shared" ref="HN12:HN42" si="2">G12</f>
        <v>86846591</v>
      </c>
      <c r="HO12" s="2">
        <f t="shared" ref="HO12:HO42" si="3">SUM(W12,BX12,CA12,CN12,EV12,FG12,FK12,FP12,FX12)</f>
        <v>32712451</v>
      </c>
      <c r="HP12" s="10">
        <f t="shared" ref="HP12:HP42" si="4">SUM(AP12,AW12,AX12,AY12,BE12,BF12,BG12,BH12,BI12,BJ12,BK12,BL12,BM12,BW12,CQ12,DR12,DX12,GO12)</f>
        <v>54134140</v>
      </c>
      <c r="HQ12" s="2">
        <f t="shared" ref="HQ12:HR42" si="5">HU12+HW12</f>
        <v>32669411</v>
      </c>
      <c r="HR12" s="10">
        <f t="shared" si="5"/>
        <v>54177180</v>
      </c>
      <c r="HS12" s="179" t="s">
        <v>747</v>
      </c>
      <c r="HT12" s="135"/>
      <c r="HU12" s="180">
        <v>7302839</v>
      </c>
      <c r="HV12" s="180">
        <v>9579133</v>
      </c>
      <c r="HW12" s="180">
        <v>25366572</v>
      </c>
      <c r="HX12" s="180">
        <v>44598047</v>
      </c>
      <c r="HY12" s="67"/>
    </row>
    <row r="13" spans="1:233" s="181" customFormat="1" ht="18" x14ac:dyDescent="0.45">
      <c r="A13" s="284"/>
      <c r="B13" s="284"/>
      <c r="C13" s="433">
        <v>91908899</v>
      </c>
      <c r="D13" s="176"/>
      <c r="E13" s="177" t="s">
        <v>303</v>
      </c>
      <c r="F13" s="178"/>
      <c r="G13" s="9">
        <v>185260702</v>
      </c>
      <c r="H13" s="2">
        <v>178936753</v>
      </c>
      <c r="I13" s="2">
        <v>6323949</v>
      </c>
      <c r="J13" s="9">
        <v>646384</v>
      </c>
      <c r="K13" s="2">
        <v>5677565</v>
      </c>
      <c r="L13" s="41">
        <f t="shared" si="0"/>
        <v>6.2</v>
      </c>
      <c r="M13" s="2">
        <v>-379711</v>
      </c>
      <c r="N13" s="2">
        <v>6738800</v>
      </c>
      <c r="O13" s="2">
        <v>0</v>
      </c>
      <c r="P13" s="2">
        <v>4731984</v>
      </c>
      <c r="Q13" s="2">
        <v>1627105</v>
      </c>
      <c r="R13" s="42" t="s">
        <v>304</v>
      </c>
      <c r="S13" s="43"/>
      <c r="T13" s="44"/>
      <c r="U13" s="45" t="s">
        <v>303</v>
      </c>
      <c r="V13" s="46"/>
      <c r="W13" s="2">
        <v>74381029</v>
      </c>
      <c r="X13" s="2">
        <v>37381451</v>
      </c>
      <c r="Y13" s="2">
        <v>689052</v>
      </c>
      <c r="Z13" s="2">
        <v>32225542</v>
      </c>
      <c r="AA13" s="2">
        <v>1183516</v>
      </c>
      <c r="AB13" s="2">
        <v>3283341</v>
      </c>
      <c r="AC13" s="2">
        <v>26397404</v>
      </c>
      <c r="AD13" s="2">
        <v>26196703</v>
      </c>
      <c r="AE13" s="2">
        <v>200701</v>
      </c>
      <c r="AF13" s="2">
        <v>367330</v>
      </c>
      <c r="AG13" s="2">
        <v>3042672</v>
      </c>
      <c r="AH13" s="2">
        <v>0</v>
      </c>
      <c r="AI13" s="42" t="s">
        <v>304</v>
      </c>
      <c r="AJ13" s="43"/>
      <c r="AK13" s="44"/>
      <c r="AL13" s="45" t="s">
        <v>303</v>
      </c>
      <c r="AM13" s="46"/>
      <c r="AN13" s="2">
        <v>1028148</v>
      </c>
      <c r="AO13" s="2">
        <v>6164024</v>
      </c>
      <c r="AP13" s="2">
        <v>2069957</v>
      </c>
      <c r="AQ13" s="2">
        <v>147186</v>
      </c>
      <c r="AR13" s="2">
        <v>0</v>
      </c>
      <c r="AS13" s="2">
        <v>0</v>
      </c>
      <c r="AT13" s="2">
        <v>443729</v>
      </c>
      <c r="AU13" s="2">
        <v>1436748</v>
      </c>
      <c r="AV13" s="2">
        <v>42294</v>
      </c>
      <c r="AW13" s="2">
        <v>72501</v>
      </c>
      <c r="AX13" s="2">
        <v>722939</v>
      </c>
      <c r="AY13" s="2">
        <v>775255</v>
      </c>
      <c r="AZ13" s="47" t="s">
        <v>304</v>
      </c>
      <c r="BA13" s="46"/>
      <c r="BB13" s="44"/>
      <c r="BC13" s="45" t="s">
        <v>303</v>
      </c>
      <c r="BD13" s="46"/>
      <c r="BE13" s="2">
        <v>0</v>
      </c>
      <c r="BF13" s="2">
        <v>9026102</v>
      </c>
      <c r="BG13" s="2">
        <v>0</v>
      </c>
      <c r="BH13" s="2">
        <v>7575</v>
      </c>
      <c r="BI13" s="2">
        <v>0</v>
      </c>
      <c r="BJ13" s="2">
        <v>166476</v>
      </c>
      <c r="BK13" s="2">
        <v>943700</v>
      </c>
      <c r="BL13" s="2">
        <v>369194</v>
      </c>
      <c r="BM13" s="2">
        <v>11527957</v>
      </c>
      <c r="BN13" s="2">
        <v>10922726</v>
      </c>
      <c r="BO13" s="2">
        <v>605231</v>
      </c>
      <c r="BP13" s="2">
        <v>0</v>
      </c>
      <c r="BQ13" s="2">
        <f t="shared" si="1"/>
        <v>100062685</v>
      </c>
      <c r="BR13" s="47" t="s">
        <v>304</v>
      </c>
      <c r="BS13" s="46"/>
      <c r="BT13" s="44"/>
      <c r="BU13" s="45" t="s">
        <v>303</v>
      </c>
      <c r="BV13" s="48"/>
      <c r="BW13" s="2">
        <v>38979</v>
      </c>
      <c r="BX13" s="2">
        <v>1045529</v>
      </c>
      <c r="BY13" s="2">
        <v>267327</v>
      </c>
      <c r="BZ13" s="2">
        <v>778202</v>
      </c>
      <c r="CA13" s="2">
        <v>1710606</v>
      </c>
      <c r="CB13" s="2">
        <v>0</v>
      </c>
      <c r="CC13" s="2">
        <v>0</v>
      </c>
      <c r="CD13" s="2">
        <v>0</v>
      </c>
      <c r="CE13" s="2">
        <v>0</v>
      </c>
      <c r="CF13" s="2">
        <v>156389</v>
      </c>
      <c r="CG13" s="2">
        <v>563195</v>
      </c>
      <c r="CH13" s="2">
        <v>991022</v>
      </c>
      <c r="CI13" s="47" t="s">
        <v>304</v>
      </c>
      <c r="CJ13" s="46"/>
      <c r="CK13" s="44"/>
      <c r="CL13" s="45" t="s">
        <v>303</v>
      </c>
      <c r="CM13" s="46"/>
      <c r="CN13" s="2">
        <v>304597</v>
      </c>
      <c r="CO13" s="2">
        <v>64600</v>
      </c>
      <c r="CP13" s="2">
        <v>239997</v>
      </c>
      <c r="CQ13" s="2">
        <v>45199463</v>
      </c>
      <c r="CR13" s="2">
        <v>0</v>
      </c>
      <c r="CS13" s="2">
        <v>13575118</v>
      </c>
      <c r="CT13" s="2">
        <v>7512758</v>
      </c>
      <c r="CU13" s="2">
        <v>6118797</v>
      </c>
      <c r="CV13" s="2">
        <v>4021344</v>
      </c>
      <c r="CW13" s="2">
        <v>0</v>
      </c>
      <c r="CX13" s="2">
        <v>488622</v>
      </c>
      <c r="CY13" s="2">
        <v>0</v>
      </c>
      <c r="CZ13" s="2">
        <v>0</v>
      </c>
      <c r="DA13" s="47" t="s">
        <v>304</v>
      </c>
      <c r="DB13" s="46"/>
      <c r="DC13" s="44"/>
      <c r="DD13" s="45" t="s">
        <v>303</v>
      </c>
      <c r="DE13" s="46"/>
      <c r="DF13" s="2">
        <v>73872</v>
      </c>
      <c r="DG13" s="2">
        <v>0</v>
      </c>
      <c r="DH13" s="2">
        <v>0</v>
      </c>
      <c r="DI13" s="2">
        <v>73872</v>
      </c>
      <c r="DJ13" s="2">
        <v>0</v>
      </c>
      <c r="DK13" s="2">
        <v>308830</v>
      </c>
      <c r="DL13" s="2">
        <v>21348</v>
      </c>
      <c r="DM13" s="2">
        <v>7577413</v>
      </c>
      <c r="DN13" s="2">
        <v>0</v>
      </c>
      <c r="DO13" s="2">
        <v>0</v>
      </c>
      <c r="DP13" s="2">
        <v>1695117</v>
      </c>
      <c r="DQ13" s="2">
        <v>3806244</v>
      </c>
      <c r="DR13" s="2">
        <v>0</v>
      </c>
      <c r="DS13" s="47" t="s">
        <v>304</v>
      </c>
      <c r="DT13" s="46"/>
      <c r="DU13" s="44"/>
      <c r="DV13" s="45" t="s">
        <v>303</v>
      </c>
      <c r="DW13" s="46"/>
      <c r="DX13" s="2">
        <v>13016569</v>
      </c>
      <c r="DY13" s="2">
        <v>8722553</v>
      </c>
      <c r="DZ13" s="2">
        <v>3385868</v>
      </c>
      <c r="EA13" s="2">
        <v>3066558</v>
      </c>
      <c r="EB13" s="2">
        <v>868869</v>
      </c>
      <c r="EC13" s="2">
        <v>37798</v>
      </c>
      <c r="ED13" s="2">
        <v>0</v>
      </c>
      <c r="EE13" s="2">
        <v>1149</v>
      </c>
      <c r="EF13" s="2">
        <v>0</v>
      </c>
      <c r="EG13" s="2">
        <v>0</v>
      </c>
      <c r="EH13" s="2">
        <v>1149</v>
      </c>
      <c r="EI13" s="2">
        <v>0</v>
      </c>
      <c r="EJ13" s="47" t="s">
        <v>304</v>
      </c>
      <c r="EK13" s="46"/>
      <c r="EL13" s="44"/>
      <c r="EM13" s="45" t="s">
        <v>303</v>
      </c>
      <c r="EN13" s="46"/>
      <c r="EO13" s="2">
        <v>56502</v>
      </c>
      <c r="EP13" s="2">
        <v>1305809</v>
      </c>
      <c r="EQ13" s="2">
        <v>4294016</v>
      </c>
      <c r="ER13" s="2">
        <v>164715</v>
      </c>
      <c r="ES13" s="2">
        <v>0</v>
      </c>
      <c r="ET13" s="2">
        <v>0</v>
      </c>
      <c r="EU13" s="2">
        <v>4129301</v>
      </c>
      <c r="EV13" s="2">
        <v>1176760</v>
      </c>
      <c r="EW13" s="2">
        <v>120184</v>
      </c>
      <c r="EX13" s="2">
        <v>1056576</v>
      </c>
      <c r="EY13" s="2">
        <v>1029958</v>
      </c>
      <c r="EZ13" s="2">
        <v>0</v>
      </c>
      <c r="FA13" s="2">
        <v>26618</v>
      </c>
      <c r="FB13" s="47" t="s">
        <v>304</v>
      </c>
      <c r="FC13" s="46"/>
      <c r="FD13" s="44"/>
      <c r="FE13" s="45" t="s">
        <v>303</v>
      </c>
      <c r="FF13" s="46"/>
      <c r="FG13" s="2">
        <v>350705</v>
      </c>
      <c r="FH13" s="2">
        <v>322468</v>
      </c>
      <c r="FI13" s="2">
        <v>0</v>
      </c>
      <c r="FJ13" s="2">
        <v>28237</v>
      </c>
      <c r="FK13" s="2">
        <v>5395605</v>
      </c>
      <c r="FL13" s="2">
        <v>4731984</v>
      </c>
      <c r="FM13" s="2">
        <v>116089</v>
      </c>
      <c r="FN13" s="2">
        <v>116284</v>
      </c>
      <c r="FO13" s="2">
        <v>4964357</v>
      </c>
      <c r="FP13" s="2">
        <v>6698513</v>
      </c>
      <c r="FQ13" s="2">
        <v>6057276</v>
      </c>
      <c r="FR13" s="2">
        <v>641237</v>
      </c>
      <c r="FS13" s="47" t="s">
        <v>304</v>
      </c>
      <c r="FT13" s="46"/>
      <c r="FU13" s="44"/>
      <c r="FV13" s="45" t="s">
        <v>303</v>
      </c>
      <c r="FW13" s="46"/>
      <c r="FX13" s="2">
        <v>3689175</v>
      </c>
      <c r="FY13" s="2">
        <v>40007</v>
      </c>
      <c r="FZ13" s="2">
        <v>391</v>
      </c>
      <c r="GA13" s="2">
        <v>0</v>
      </c>
      <c r="GB13" s="2">
        <v>37227</v>
      </c>
      <c r="GC13" s="2">
        <v>0</v>
      </c>
      <c r="GD13" s="2">
        <v>0</v>
      </c>
      <c r="GE13" s="2">
        <v>0</v>
      </c>
      <c r="GF13" s="2">
        <v>574812</v>
      </c>
      <c r="GG13" s="2">
        <v>3036738</v>
      </c>
      <c r="GH13" s="2">
        <v>0</v>
      </c>
      <c r="GI13" s="2">
        <v>3036738</v>
      </c>
      <c r="GJ13" s="47" t="s">
        <v>304</v>
      </c>
      <c r="GK13" s="46"/>
      <c r="GL13" s="44"/>
      <c r="GM13" s="45" t="s">
        <v>303</v>
      </c>
      <c r="GN13" s="46"/>
      <c r="GO13" s="2">
        <v>6571516</v>
      </c>
      <c r="GP13" s="11">
        <v>385000</v>
      </c>
      <c r="GQ13" s="2">
        <v>0</v>
      </c>
      <c r="GR13" s="2">
        <v>0</v>
      </c>
      <c r="GS13" s="2">
        <v>0</v>
      </c>
      <c r="GT13" s="9">
        <v>149600</v>
      </c>
      <c r="GU13" s="2">
        <v>3657500</v>
      </c>
      <c r="GV13" s="9">
        <v>0</v>
      </c>
      <c r="GW13" s="9">
        <v>259600</v>
      </c>
      <c r="GX13" s="2">
        <v>0</v>
      </c>
      <c r="GY13" s="9">
        <v>0</v>
      </c>
      <c r="GZ13" s="2">
        <v>0</v>
      </c>
      <c r="HA13" s="47" t="s">
        <v>304</v>
      </c>
      <c r="HB13" s="46"/>
      <c r="HC13" s="44"/>
      <c r="HD13" s="45" t="s">
        <v>303</v>
      </c>
      <c r="HE13" s="46"/>
      <c r="HF13" s="9">
        <v>0</v>
      </c>
      <c r="HG13" s="2">
        <v>1953916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165900</v>
      </c>
      <c r="HN13" s="2">
        <f t="shared" si="2"/>
        <v>185260702</v>
      </c>
      <c r="HO13" s="2">
        <f t="shared" si="3"/>
        <v>94752519</v>
      </c>
      <c r="HP13" s="10">
        <f t="shared" si="4"/>
        <v>90508183</v>
      </c>
      <c r="HQ13" s="2">
        <f t="shared" si="5"/>
        <v>61064804</v>
      </c>
      <c r="HR13" s="10">
        <f t="shared" si="5"/>
        <v>124195898</v>
      </c>
      <c r="HS13" s="179" t="s">
        <v>304</v>
      </c>
      <c r="HT13" s="135"/>
      <c r="HU13" s="180">
        <v>9535545</v>
      </c>
      <c r="HV13" s="180">
        <v>29989448</v>
      </c>
      <c r="HW13" s="180">
        <v>51529259</v>
      </c>
      <c r="HX13" s="180">
        <v>94206450</v>
      </c>
      <c r="HY13" s="67"/>
    </row>
    <row r="14" spans="1:233" s="181" customFormat="1" ht="18" x14ac:dyDescent="0.45">
      <c r="A14" s="284"/>
      <c r="B14" s="284"/>
      <c r="C14" s="433">
        <v>23842444</v>
      </c>
      <c r="D14" s="176"/>
      <c r="E14" s="177" t="s">
        <v>305</v>
      </c>
      <c r="F14" s="178"/>
      <c r="G14" s="9">
        <v>42573627</v>
      </c>
      <c r="H14" s="2">
        <v>42181713</v>
      </c>
      <c r="I14" s="2">
        <v>391914</v>
      </c>
      <c r="J14" s="9">
        <v>221161</v>
      </c>
      <c r="K14" s="2">
        <v>170753</v>
      </c>
      <c r="L14" s="41">
        <f t="shared" si="0"/>
        <v>0.7</v>
      </c>
      <c r="M14" s="2">
        <v>52372</v>
      </c>
      <c r="N14" s="2">
        <v>980</v>
      </c>
      <c r="O14" s="2">
        <v>200000</v>
      </c>
      <c r="P14" s="2">
        <v>1000000</v>
      </c>
      <c r="Q14" s="2">
        <v>-746648</v>
      </c>
      <c r="R14" s="42" t="s">
        <v>306</v>
      </c>
      <c r="S14" s="43"/>
      <c r="T14" s="44"/>
      <c r="U14" s="45" t="s">
        <v>305</v>
      </c>
      <c r="V14" s="46"/>
      <c r="W14" s="2">
        <v>16865855</v>
      </c>
      <c r="X14" s="2">
        <v>8090983</v>
      </c>
      <c r="Y14" s="2">
        <v>177389</v>
      </c>
      <c r="Z14" s="2">
        <v>6872874</v>
      </c>
      <c r="AA14" s="2">
        <v>300019</v>
      </c>
      <c r="AB14" s="2">
        <v>740701</v>
      </c>
      <c r="AC14" s="2">
        <v>6580055</v>
      </c>
      <c r="AD14" s="2">
        <v>6570188</v>
      </c>
      <c r="AE14" s="2">
        <v>9867</v>
      </c>
      <c r="AF14" s="2">
        <v>133805</v>
      </c>
      <c r="AG14" s="2">
        <v>562668</v>
      </c>
      <c r="AH14" s="2">
        <v>0</v>
      </c>
      <c r="AI14" s="42" t="s">
        <v>306</v>
      </c>
      <c r="AJ14" s="43"/>
      <c r="AK14" s="44"/>
      <c r="AL14" s="45" t="s">
        <v>305</v>
      </c>
      <c r="AM14" s="46"/>
      <c r="AN14" s="2">
        <v>0</v>
      </c>
      <c r="AO14" s="2">
        <v>1493853</v>
      </c>
      <c r="AP14" s="2">
        <v>230890</v>
      </c>
      <c r="AQ14" s="2">
        <v>41791</v>
      </c>
      <c r="AR14" s="2">
        <v>0</v>
      </c>
      <c r="AS14" s="2">
        <v>0</v>
      </c>
      <c r="AT14" s="2">
        <v>125993</v>
      </c>
      <c r="AU14" s="2">
        <v>51820</v>
      </c>
      <c r="AV14" s="2">
        <v>11286</v>
      </c>
      <c r="AW14" s="2">
        <v>16322</v>
      </c>
      <c r="AX14" s="2">
        <v>162784</v>
      </c>
      <c r="AY14" s="2">
        <v>174590</v>
      </c>
      <c r="AZ14" s="47" t="s">
        <v>306</v>
      </c>
      <c r="BA14" s="46"/>
      <c r="BB14" s="44"/>
      <c r="BC14" s="45" t="s">
        <v>305</v>
      </c>
      <c r="BD14" s="46"/>
      <c r="BE14" s="2">
        <v>0</v>
      </c>
      <c r="BF14" s="2">
        <v>2414235</v>
      </c>
      <c r="BG14" s="2">
        <v>70465</v>
      </c>
      <c r="BH14" s="2">
        <v>2151</v>
      </c>
      <c r="BI14" s="2">
        <v>0</v>
      </c>
      <c r="BJ14" s="2">
        <v>47267</v>
      </c>
      <c r="BK14" s="2">
        <v>280202</v>
      </c>
      <c r="BL14" s="2">
        <v>94289</v>
      </c>
      <c r="BM14" s="2">
        <v>5337305</v>
      </c>
      <c r="BN14" s="2">
        <v>4787344</v>
      </c>
      <c r="BO14" s="2">
        <v>549961</v>
      </c>
      <c r="BP14" s="2">
        <v>0</v>
      </c>
      <c r="BQ14" s="2">
        <f t="shared" si="1"/>
        <v>25696355</v>
      </c>
      <c r="BR14" s="47" t="s">
        <v>306</v>
      </c>
      <c r="BS14" s="46"/>
      <c r="BT14" s="44"/>
      <c r="BU14" s="45" t="s">
        <v>305</v>
      </c>
      <c r="BV14" s="48"/>
      <c r="BW14" s="2">
        <v>10290</v>
      </c>
      <c r="BX14" s="2">
        <v>126599</v>
      </c>
      <c r="BY14" s="2">
        <v>1322</v>
      </c>
      <c r="BZ14" s="2">
        <v>125277</v>
      </c>
      <c r="CA14" s="2">
        <v>746376</v>
      </c>
      <c r="CB14" s="2">
        <v>2689</v>
      </c>
      <c r="CC14" s="2">
        <v>0</v>
      </c>
      <c r="CD14" s="2">
        <v>2689</v>
      </c>
      <c r="CE14" s="2">
        <v>0</v>
      </c>
      <c r="CF14" s="2">
        <v>38002</v>
      </c>
      <c r="CG14" s="2">
        <v>102481</v>
      </c>
      <c r="CH14" s="2">
        <v>603204</v>
      </c>
      <c r="CI14" s="47" t="s">
        <v>306</v>
      </c>
      <c r="CJ14" s="46"/>
      <c r="CK14" s="44"/>
      <c r="CL14" s="45" t="s">
        <v>305</v>
      </c>
      <c r="CM14" s="46"/>
      <c r="CN14" s="2">
        <v>253793</v>
      </c>
      <c r="CO14" s="2">
        <v>15741</v>
      </c>
      <c r="CP14" s="2">
        <v>238052</v>
      </c>
      <c r="CQ14" s="2">
        <v>8961480</v>
      </c>
      <c r="CR14" s="2">
        <v>0</v>
      </c>
      <c r="CS14" s="2">
        <v>1241199</v>
      </c>
      <c r="CT14" s="2">
        <v>1198253</v>
      </c>
      <c r="CU14" s="2">
        <v>1205613</v>
      </c>
      <c r="CV14" s="2">
        <v>965912</v>
      </c>
      <c r="CW14" s="2">
        <v>0</v>
      </c>
      <c r="CX14" s="2">
        <v>625384</v>
      </c>
      <c r="CY14" s="2">
        <v>0</v>
      </c>
      <c r="CZ14" s="2">
        <v>0</v>
      </c>
      <c r="DA14" s="47" t="s">
        <v>306</v>
      </c>
      <c r="DB14" s="46"/>
      <c r="DC14" s="44"/>
      <c r="DD14" s="45" t="s">
        <v>305</v>
      </c>
      <c r="DE14" s="46"/>
      <c r="DF14" s="2">
        <v>24609</v>
      </c>
      <c r="DG14" s="2">
        <v>0</v>
      </c>
      <c r="DH14" s="2">
        <v>0</v>
      </c>
      <c r="DI14" s="2">
        <v>24609</v>
      </c>
      <c r="DJ14" s="2">
        <v>0</v>
      </c>
      <c r="DK14" s="2">
        <v>82832</v>
      </c>
      <c r="DL14" s="2">
        <v>9969</v>
      </c>
      <c r="DM14" s="2">
        <v>644908</v>
      </c>
      <c r="DN14" s="2">
        <v>895490</v>
      </c>
      <c r="DO14" s="2">
        <v>0</v>
      </c>
      <c r="DP14" s="2">
        <v>570487</v>
      </c>
      <c r="DQ14" s="2">
        <v>1496824</v>
      </c>
      <c r="DR14" s="2">
        <v>0</v>
      </c>
      <c r="DS14" s="47" t="s">
        <v>306</v>
      </c>
      <c r="DT14" s="46"/>
      <c r="DU14" s="44"/>
      <c r="DV14" s="45" t="s">
        <v>305</v>
      </c>
      <c r="DW14" s="46"/>
      <c r="DX14" s="2">
        <v>3219696</v>
      </c>
      <c r="DY14" s="2">
        <v>1997078</v>
      </c>
      <c r="DZ14" s="2">
        <v>493711</v>
      </c>
      <c r="EA14" s="2">
        <v>553657</v>
      </c>
      <c r="EB14" s="2">
        <v>208775</v>
      </c>
      <c r="EC14" s="2">
        <v>100</v>
      </c>
      <c r="ED14" s="2">
        <v>0</v>
      </c>
      <c r="EE14" s="2">
        <v>5392</v>
      </c>
      <c r="EF14" s="2">
        <v>0</v>
      </c>
      <c r="EG14" s="2">
        <v>0</v>
      </c>
      <c r="EH14" s="2">
        <v>5392</v>
      </c>
      <c r="EI14" s="2">
        <v>0</v>
      </c>
      <c r="EJ14" s="47" t="s">
        <v>306</v>
      </c>
      <c r="EK14" s="46"/>
      <c r="EL14" s="44"/>
      <c r="EM14" s="45" t="s">
        <v>305</v>
      </c>
      <c r="EN14" s="46"/>
      <c r="EO14" s="2">
        <v>3798</v>
      </c>
      <c r="EP14" s="2">
        <v>731645</v>
      </c>
      <c r="EQ14" s="2">
        <v>1222618</v>
      </c>
      <c r="ER14" s="2">
        <v>242</v>
      </c>
      <c r="ES14" s="2">
        <v>0</v>
      </c>
      <c r="ET14" s="2">
        <v>0</v>
      </c>
      <c r="EU14" s="2">
        <v>1222376</v>
      </c>
      <c r="EV14" s="2">
        <v>55784</v>
      </c>
      <c r="EW14" s="2">
        <v>41202</v>
      </c>
      <c r="EX14" s="2">
        <v>14582</v>
      </c>
      <c r="EY14" s="2">
        <v>13217</v>
      </c>
      <c r="EZ14" s="2">
        <v>0</v>
      </c>
      <c r="FA14" s="2">
        <v>1365</v>
      </c>
      <c r="FB14" s="47" t="s">
        <v>306</v>
      </c>
      <c r="FC14" s="46"/>
      <c r="FD14" s="44"/>
      <c r="FE14" s="45" t="s">
        <v>305</v>
      </c>
      <c r="FF14" s="46"/>
      <c r="FG14" s="2">
        <v>214506</v>
      </c>
      <c r="FH14" s="2">
        <v>212459</v>
      </c>
      <c r="FI14" s="2">
        <v>177</v>
      </c>
      <c r="FJ14" s="2">
        <v>1870</v>
      </c>
      <c r="FK14" s="2">
        <v>1111199</v>
      </c>
      <c r="FL14" s="2">
        <v>1000000</v>
      </c>
      <c r="FM14" s="2">
        <v>0</v>
      </c>
      <c r="FN14" s="2">
        <v>99737</v>
      </c>
      <c r="FO14" s="2">
        <v>1099737</v>
      </c>
      <c r="FP14" s="2">
        <v>132673</v>
      </c>
      <c r="FQ14" s="2">
        <v>18381</v>
      </c>
      <c r="FR14" s="2">
        <v>114292</v>
      </c>
      <c r="FS14" s="47" t="s">
        <v>306</v>
      </c>
      <c r="FT14" s="46"/>
      <c r="FU14" s="44"/>
      <c r="FV14" s="45" t="s">
        <v>305</v>
      </c>
      <c r="FW14" s="46"/>
      <c r="FX14" s="2">
        <v>1015176</v>
      </c>
      <c r="FY14" s="2">
        <v>14819</v>
      </c>
      <c r="FZ14" s="2">
        <v>189</v>
      </c>
      <c r="GA14" s="2">
        <v>0</v>
      </c>
      <c r="GB14" s="2">
        <v>122566</v>
      </c>
      <c r="GC14" s="2">
        <v>1285</v>
      </c>
      <c r="GD14" s="2">
        <v>1285</v>
      </c>
      <c r="GE14" s="2">
        <v>0</v>
      </c>
      <c r="GF14" s="2">
        <v>393196</v>
      </c>
      <c r="GG14" s="2">
        <v>483121</v>
      </c>
      <c r="GH14" s="2">
        <v>0</v>
      </c>
      <c r="GI14" s="2">
        <v>483121</v>
      </c>
      <c r="GJ14" s="47" t="s">
        <v>306</v>
      </c>
      <c r="GK14" s="46"/>
      <c r="GL14" s="44"/>
      <c r="GM14" s="45" t="s">
        <v>305</v>
      </c>
      <c r="GN14" s="46"/>
      <c r="GO14" s="2">
        <v>1029700</v>
      </c>
      <c r="GP14" s="11">
        <v>108800</v>
      </c>
      <c r="GQ14" s="2">
        <v>0</v>
      </c>
      <c r="GR14" s="2">
        <v>0</v>
      </c>
      <c r="GS14" s="2">
        <v>0</v>
      </c>
      <c r="GT14" s="9">
        <v>269500</v>
      </c>
      <c r="GU14" s="2">
        <v>343000</v>
      </c>
      <c r="GV14" s="9">
        <v>0</v>
      </c>
      <c r="GW14" s="9">
        <v>0</v>
      </c>
      <c r="GX14" s="2">
        <v>0</v>
      </c>
      <c r="GY14" s="9">
        <v>0</v>
      </c>
      <c r="GZ14" s="2">
        <v>94000</v>
      </c>
      <c r="HA14" s="47" t="s">
        <v>306</v>
      </c>
      <c r="HB14" s="46"/>
      <c r="HC14" s="44"/>
      <c r="HD14" s="45" t="s">
        <v>305</v>
      </c>
      <c r="HE14" s="46"/>
      <c r="HF14" s="9">
        <v>0</v>
      </c>
      <c r="HG14" s="2">
        <v>214400</v>
      </c>
      <c r="HH14" s="2">
        <v>0</v>
      </c>
      <c r="HI14" s="2">
        <v>0</v>
      </c>
      <c r="HJ14" s="2">
        <v>0</v>
      </c>
      <c r="HK14" s="2">
        <v>0</v>
      </c>
      <c r="HL14" s="2">
        <v>0</v>
      </c>
      <c r="HM14" s="2">
        <v>0</v>
      </c>
      <c r="HN14" s="2">
        <f t="shared" si="2"/>
        <v>42573627</v>
      </c>
      <c r="HO14" s="2">
        <f t="shared" si="3"/>
        <v>20521961</v>
      </c>
      <c r="HP14" s="10">
        <f t="shared" si="4"/>
        <v>22051666</v>
      </c>
      <c r="HQ14" s="2">
        <f t="shared" si="5"/>
        <v>13119338</v>
      </c>
      <c r="HR14" s="10">
        <f t="shared" si="5"/>
        <v>29454289</v>
      </c>
      <c r="HS14" s="179" t="s">
        <v>306</v>
      </c>
      <c r="HT14" s="135"/>
      <c r="HU14" s="180">
        <v>3145521</v>
      </c>
      <c r="HV14" s="180">
        <v>5547421</v>
      </c>
      <c r="HW14" s="180">
        <v>9973817</v>
      </c>
      <c r="HX14" s="180">
        <v>23906868</v>
      </c>
      <c r="HY14" s="67"/>
    </row>
    <row r="15" spans="1:233" s="181" customFormat="1" ht="18" x14ac:dyDescent="0.45">
      <c r="A15" s="284"/>
      <c r="B15" s="284"/>
      <c r="C15" s="433">
        <v>80328206</v>
      </c>
      <c r="D15" s="176"/>
      <c r="E15" s="177" t="s">
        <v>307</v>
      </c>
      <c r="F15" s="178"/>
      <c r="G15" s="9">
        <v>163564864</v>
      </c>
      <c r="H15" s="2">
        <v>162039022</v>
      </c>
      <c r="I15" s="2">
        <v>1525842</v>
      </c>
      <c r="J15" s="9">
        <v>900565</v>
      </c>
      <c r="K15" s="2">
        <v>625277</v>
      </c>
      <c r="L15" s="41">
        <f t="shared" si="0"/>
        <v>0.8</v>
      </c>
      <c r="M15" s="2">
        <v>-907924</v>
      </c>
      <c r="N15" s="2">
        <v>659949</v>
      </c>
      <c r="O15" s="2">
        <v>20659</v>
      </c>
      <c r="P15" s="2">
        <v>400000</v>
      </c>
      <c r="Q15" s="2">
        <v>-627316</v>
      </c>
      <c r="R15" s="42" t="s">
        <v>308</v>
      </c>
      <c r="S15" s="43"/>
      <c r="T15" s="44"/>
      <c r="U15" s="45" t="s">
        <v>307</v>
      </c>
      <c r="V15" s="46"/>
      <c r="W15" s="2">
        <v>71787230</v>
      </c>
      <c r="X15" s="2">
        <v>35181501</v>
      </c>
      <c r="Y15" s="2">
        <v>670805</v>
      </c>
      <c r="Z15" s="2">
        <v>29782026</v>
      </c>
      <c r="AA15" s="2">
        <v>1254481</v>
      </c>
      <c r="AB15" s="2">
        <v>3474189</v>
      </c>
      <c r="AC15" s="2">
        <v>27291139</v>
      </c>
      <c r="AD15" s="2">
        <v>26703154</v>
      </c>
      <c r="AE15" s="2">
        <v>587985</v>
      </c>
      <c r="AF15" s="2">
        <v>316936</v>
      </c>
      <c r="AG15" s="2">
        <v>1834499</v>
      </c>
      <c r="AH15" s="2">
        <v>0</v>
      </c>
      <c r="AI15" s="42" t="s">
        <v>308</v>
      </c>
      <c r="AJ15" s="43"/>
      <c r="AK15" s="44"/>
      <c r="AL15" s="45" t="s">
        <v>307</v>
      </c>
      <c r="AM15" s="46"/>
      <c r="AN15" s="2">
        <v>1062442</v>
      </c>
      <c r="AO15" s="2">
        <v>6082297</v>
      </c>
      <c r="AP15" s="2">
        <v>603597</v>
      </c>
      <c r="AQ15" s="2">
        <v>140191</v>
      </c>
      <c r="AR15" s="2">
        <v>0</v>
      </c>
      <c r="AS15" s="2">
        <v>0</v>
      </c>
      <c r="AT15" s="2">
        <v>422640</v>
      </c>
      <c r="AU15" s="2">
        <v>0</v>
      </c>
      <c r="AV15" s="2">
        <v>40766</v>
      </c>
      <c r="AW15" s="2">
        <v>67715</v>
      </c>
      <c r="AX15" s="2">
        <v>678014</v>
      </c>
      <c r="AY15" s="2">
        <v>730851</v>
      </c>
      <c r="AZ15" s="47" t="s">
        <v>308</v>
      </c>
      <c r="BA15" s="46"/>
      <c r="BB15" s="44"/>
      <c r="BC15" s="45" t="s">
        <v>307</v>
      </c>
      <c r="BD15" s="46"/>
      <c r="BE15" s="2">
        <v>0</v>
      </c>
      <c r="BF15" s="2">
        <v>8913747</v>
      </c>
      <c r="BG15" s="2">
        <v>0</v>
      </c>
      <c r="BH15" s="2">
        <v>7214</v>
      </c>
      <c r="BI15" s="2">
        <v>0</v>
      </c>
      <c r="BJ15" s="2">
        <v>158594</v>
      </c>
      <c r="BK15" s="2">
        <v>1086047</v>
      </c>
      <c r="BL15" s="2">
        <v>340759</v>
      </c>
      <c r="BM15" s="2">
        <v>3210421</v>
      </c>
      <c r="BN15" s="2">
        <v>2953241</v>
      </c>
      <c r="BO15" s="2">
        <v>257073</v>
      </c>
      <c r="BP15" s="2">
        <v>107</v>
      </c>
      <c r="BQ15" s="2">
        <f t="shared" si="1"/>
        <v>87584189</v>
      </c>
      <c r="BR15" s="47" t="s">
        <v>308</v>
      </c>
      <c r="BS15" s="46"/>
      <c r="BT15" s="44"/>
      <c r="BU15" s="45" t="s">
        <v>307</v>
      </c>
      <c r="BV15" s="48"/>
      <c r="BW15" s="2">
        <v>33305</v>
      </c>
      <c r="BX15" s="2">
        <v>837190</v>
      </c>
      <c r="BY15" s="2">
        <v>0</v>
      </c>
      <c r="BZ15" s="2">
        <v>837190</v>
      </c>
      <c r="CA15" s="2">
        <v>2220026</v>
      </c>
      <c r="CB15" s="2">
        <v>498</v>
      </c>
      <c r="CC15" s="2">
        <v>0</v>
      </c>
      <c r="CD15" s="2">
        <v>498</v>
      </c>
      <c r="CE15" s="2">
        <v>0</v>
      </c>
      <c r="CF15" s="2">
        <v>228031</v>
      </c>
      <c r="CG15" s="2">
        <v>309251</v>
      </c>
      <c r="CH15" s="2">
        <v>1682246</v>
      </c>
      <c r="CI15" s="47" t="s">
        <v>308</v>
      </c>
      <c r="CJ15" s="46"/>
      <c r="CK15" s="44"/>
      <c r="CL15" s="45" t="s">
        <v>307</v>
      </c>
      <c r="CM15" s="46"/>
      <c r="CN15" s="2">
        <v>532104</v>
      </c>
      <c r="CO15" s="2">
        <v>27696</v>
      </c>
      <c r="CP15" s="2">
        <v>504408</v>
      </c>
      <c r="CQ15" s="2">
        <v>37177979</v>
      </c>
      <c r="CR15" s="2">
        <v>0</v>
      </c>
      <c r="CS15" s="2">
        <v>7882411</v>
      </c>
      <c r="CT15" s="2">
        <v>3906057</v>
      </c>
      <c r="CU15" s="2">
        <v>5600971</v>
      </c>
      <c r="CV15" s="2">
        <v>3876142</v>
      </c>
      <c r="CW15" s="2">
        <v>0</v>
      </c>
      <c r="CX15" s="2">
        <v>1727543</v>
      </c>
      <c r="CY15" s="2">
        <v>435</v>
      </c>
      <c r="CZ15" s="2">
        <v>0</v>
      </c>
      <c r="DA15" s="47" t="s">
        <v>308</v>
      </c>
      <c r="DB15" s="46"/>
      <c r="DC15" s="44"/>
      <c r="DD15" s="45" t="s">
        <v>307</v>
      </c>
      <c r="DE15" s="46"/>
      <c r="DF15" s="2">
        <v>67171</v>
      </c>
      <c r="DG15" s="2">
        <v>0</v>
      </c>
      <c r="DH15" s="2">
        <v>0</v>
      </c>
      <c r="DI15" s="2">
        <v>67171</v>
      </c>
      <c r="DJ15" s="2">
        <v>0</v>
      </c>
      <c r="DK15" s="2">
        <v>895879</v>
      </c>
      <c r="DL15" s="2">
        <v>5480</v>
      </c>
      <c r="DM15" s="2">
        <v>2244588</v>
      </c>
      <c r="DN15" s="2">
        <v>4022808</v>
      </c>
      <c r="DO15" s="2">
        <v>0</v>
      </c>
      <c r="DP15" s="2">
        <v>1364502</v>
      </c>
      <c r="DQ15" s="2">
        <v>5583992</v>
      </c>
      <c r="DR15" s="2">
        <v>0</v>
      </c>
      <c r="DS15" s="47" t="s">
        <v>308</v>
      </c>
      <c r="DT15" s="46"/>
      <c r="DU15" s="44"/>
      <c r="DV15" s="45" t="s">
        <v>307</v>
      </c>
      <c r="DW15" s="46"/>
      <c r="DX15" s="2">
        <v>11489714</v>
      </c>
      <c r="DY15" s="2">
        <v>8106827</v>
      </c>
      <c r="DZ15" s="2">
        <v>1577885</v>
      </c>
      <c r="EA15" s="2">
        <v>2850958</v>
      </c>
      <c r="EB15" s="2">
        <v>829602</v>
      </c>
      <c r="EC15" s="2">
        <v>435009</v>
      </c>
      <c r="ED15" s="2">
        <v>0</v>
      </c>
      <c r="EE15" s="2">
        <v>14436</v>
      </c>
      <c r="EF15" s="2">
        <v>0</v>
      </c>
      <c r="EG15" s="2">
        <v>0</v>
      </c>
      <c r="EH15" s="2">
        <v>14436</v>
      </c>
      <c r="EI15" s="2">
        <v>0</v>
      </c>
      <c r="EJ15" s="47" t="s">
        <v>308</v>
      </c>
      <c r="EK15" s="46"/>
      <c r="EL15" s="44"/>
      <c r="EM15" s="45" t="s">
        <v>307</v>
      </c>
      <c r="EN15" s="46"/>
      <c r="EO15" s="2">
        <v>69335</v>
      </c>
      <c r="EP15" s="2">
        <v>2329602</v>
      </c>
      <c r="EQ15" s="2">
        <v>3382887</v>
      </c>
      <c r="ER15" s="2">
        <v>0</v>
      </c>
      <c r="ES15" s="2">
        <v>0</v>
      </c>
      <c r="ET15" s="2">
        <v>0</v>
      </c>
      <c r="EU15" s="2">
        <v>3382887</v>
      </c>
      <c r="EV15" s="2">
        <v>166698</v>
      </c>
      <c r="EW15" s="2">
        <v>95503</v>
      </c>
      <c r="EX15" s="2">
        <v>71195</v>
      </c>
      <c r="EY15" s="2">
        <v>71182</v>
      </c>
      <c r="EZ15" s="2">
        <v>0</v>
      </c>
      <c r="FA15" s="2">
        <v>13</v>
      </c>
      <c r="FB15" s="47" t="s">
        <v>308</v>
      </c>
      <c r="FC15" s="46"/>
      <c r="FD15" s="44"/>
      <c r="FE15" s="45" t="s">
        <v>307</v>
      </c>
      <c r="FF15" s="46"/>
      <c r="FG15" s="2">
        <v>1471363</v>
      </c>
      <c r="FH15" s="2">
        <v>1457419</v>
      </c>
      <c r="FI15" s="2">
        <v>0</v>
      </c>
      <c r="FJ15" s="2">
        <v>13944</v>
      </c>
      <c r="FK15" s="2">
        <v>4740441</v>
      </c>
      <c r="FL15" s="2">
        <v>400000</v>
      </c>
      <c r="FM15" s="2">
        <v>0</v>
      </c>
      <c r="FN15" s="2">
        <v>4052411</v>
      </c>
      <c r="FO15" s="2">
        <v>4452411</v>
      </c>
      <c r="FP15" s="2">
        <v>3828121</v>
      </c>
      <c r="FQ15" s="2">
        <v>1482143</v>
      </c>
      <c r="FR15" s="2">
        <v>2345978</v>
      </c>
      <c r="FS15" s="47" t="s">
        <v>308</v>
      </c>
      <c r="FT15" s="46"/>
      <c r="FU15" s="44"/>
      <c r="FV15" s="45" t="s">
        <v>307</v>
      </c>
      <c r="FW15" s="46"/>
      <c r="FX15" s="2">
        <v>3643834</v>
      </c>
      <c r="FY15" s="2">
        <v>79335</v>
      </c>
      <c r="FZ15" s="2">
        <v>0</v>
      </c>
      <c r="GA15" s="2">
        <v>0</v>
      </c>
      <c r="GB15" s="2">
        <v>445689</v>
      </c>
      <c r="GC15" s="2">
        <v>0</v>
      </c>
      <c r="GD15" s="2">
        <v>0</v>
      </c>
      <c r="GE15" s="2">
        <v>0</v>
      </c>
      <c r="GF15" s="2">
        <v>561174</v>
      </c>
      <c r="GG15" s="2">
        <v>2557636</v>
      </c>
      <c r="GH15" s="2">
        <v>0</v>
      </c>
      <c r="GI15" s="2">
        <v>2557636</v>
      </c>
      <c r="GJ15" s="47" t="s">
        <v>308</v>
      </c>
      <c r="GK15" s="46"/>
      <c r="GL15" s="44"/>
      <c r="GM15" s="45" t="s">
        <v>307</v>
      </c>
      <c r="GN15" s="46"/>
      <c r="GO15" s="2">
        <v>9839900</v>
      </c>
      <c r="GP15" s="11">
        <v>515400</v>
      </c>
      <c r="GQ15" s="2">
        <v>274800</v>
      </c>
      <c r="GR15" s="2">
        <v>185300</v>
      </c>
      <c r="GS15" s="2">
        <v>0</v>
      </c>
      <c r="GT15" s="9">
        <v>2602000</v>
      </c>
      <c r="GU15" s="2">
        <v>4656200</v>
      </c>
      <c r="GV15" s="9">
        <v>0</v>
      </c>
      <c r="GW15" s="9">
        <v>0</v>
      </c>
      <c r="GX15" s="2">
        <v>0</v>
      </c>
      <c r="GY15" s="9">
        <v>0</v>
      </c>
      <c r="GZ15" s="2">
        <v>1206200</v>
      </c>
      <c r="HA15" s="47" t="s">
        <v>308</v>
      </c>
      <c r="HB15" s="46"/>
      <c r="HC15" s="44"/>
      <c r="HD15" s="45" t="s">
        <v>307</v>
      </c>
      <c r="HE15" s="46"/>
      <c r="HF15" s="9">
        <v>0</v>
      </c>
      <c r="HG15" s="2">
        <v>400000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f t="shared" si="2"/>
        <v>163564864</v>
      </c>
      <c r="HO15" s="2">
        <f t="shared" si="3"/>
        <v>89227007</v>
      </c>
      <c r="HP15" s="10">
        <f t="shared" si="4"/>
        <v>74337857</v>
      </c>
      <c r="HQ15" s="2">
        <f t="shared" si="5"/>
        <v>63541419</v>
      </c>
      <c r="HR15" s="10">
        <f t="shared" si="5"/>
        <v>100023445</v>
      </c>
      <c r="HS15" s="179" t="s">
        <v>308</v>
      </c>
      <c r="HT15" s="135"/>
      <c r="HU15" s="180">
        <v>21754807</v>
      </c>
      <c r="HV15" s="180">
        <v>17389617</v>
      </c>
      <c r="HW15" s="180">
        <v>41786612</v>
      </c>
      <c r="HX15" s="180">
        <v>82633828</v>
      </c>
      <c r="HY15" s="67"/>
    </row>
    <row r="16" spans="1:233" s="181" customFormat="1" ht="18" x14ac:dyDescent="0.45">
      <c r="A16" s="284"/>
      <c r="B16" s="284"/>
      <c r="C16" s="433">
        <v>17880885</v>
      </c>
      <c r="D16" s="176"/>
      <c r="E16" s="177" t="s">
        <v>309</v>
      </c>
      <c r="F16" s="178"/>
      <c r="G16" s="9">
        <v>39371973</v>
      </c>
      <c r="H16" s="2">
        <v>39134586</v>
      </c>
      <c r="I16" s="2">
        <v>237387</v>
      </c>
      <c r="J16" s="9">
        <v>16575</v>
      </c>
      <c r="K16" s="2">
        <v>220812</v>
      </c>
      <c r="L16" s="41">
        <f t="shared" si="0"/>
        <v>1.2</v>
      </c>
      <c r="M16" s="2">
        <v>-98466</v>
      </c>
      <c r="N16" s="2">
        <v>619102</v>
      </c>
      <c r="O16" s="2">
        <v>0</v>
      </c>
      <c r="P16" s="2">
        <v>700000</v>
      </c>
      <c r="Q16" s="2">
        <v>-179364</v>
      </c>
      <c r="R16" s="42" t="s">
        <v>310</v>
      </c>
      <c r="S16" s="43"/>
      <c r="T16" s="44"/>
      <c r="U16" s="45" t="s">
        <v>309</v>
      </c>
      <c r="V16" s="46"/>
      <c r="W16" s="2">
        <v>12058165</v>
      </c>
      <c r="X16" s="2">
        <v>4842963</v>
      </c>
      <c r="Y16" s="2">
        <v>122891</v>
      </c>
      <c r="Z16" s="2">
        <v>3913133</v>
      </c>
      <c r="AA16" s="2">
        <v>283561</v>
      </c>
      <c r="AB16" s="2">
        <v>523378</v>
      </c>
      <c r="AC16" s="2">
        <v>5412319</v>
      </c>
      <c r="AD16" s="2">
        <v>4850065</v>
      </c>
      <c r="AE16" s="2">
        <v>562254</v>
      </c>
      <c r="AF16" s="2">
        <v>142083</v>
      </c>
      <c r="AG16" s="2">
        <v>657724</v>
      </c>
      <c r="AH16" s="2">
        <v>0</v>
      </c>
      <c r="AI16" s="42" t="s">
        <v>310</v>
      </c>
      <c r="AJ16" s="43"/>
      <c r="AK16" s="44"/>
      <c r="AL16" s="45" t="s">
        <v>309</v>
      </c>
      <c r="AM16" s="46"/>
      <c r="AN16" s="2">
        <v>0</v>
      </c>
      <c r="AO16" s="2">
        <v>1003076</v>
      </c>
      <c r="AP16" s="2">
        <v>184574</v>
      </c>
      <c r="AQ16" s="2">
        <v>31438</v>
      </c>
      <c r="AR16" s="2">
        <v>50576</v>
      </c>
      <c r="AS16" s="2">
        <v>0</v>
      </c>
      <c r="AT16" s="2">
        <v>94778</v>
      </c>
      <c r="AU16" s="2">
        <v>0</v>
      </c>
      <c r="AV16" s="2">
        <v>7782</v>
      </c>
      <c r="AW16" s="2">
        <v>8911</v>
      </c>
      <c r="AX16" s="2">
        <v>89088</v>
      </c>
      <c r="AY16" s="2">
        <v>95839</v>
      </c>
      <c r="AZ16" s="47" t="s">
        <v>310</v>
      </c>
      <c r="BA16" s="46"/>
      <c r="BB16" s="44"/>
      <c r="BC16" s="45" t="s">
        <v>309</v>
      </c>
      <c r="BD16" s="46"/>
      <c r="BE16" s="2">
        <v>0</v>
      </c>
      <c r="BF16" s="2">
        <v>1717405</v>
      </c>
      <c r="BG16" s="2">
        <v>0</v>
      </c>
      <c r="BH16" s="2">
        <v>1618</v>
      </c>
      <c r="BI16" s="2">
        <v>0</v>
      </c>
      <c r="BJ16" s="2">
        <v>35560</v>
      </c>
      <c r="BK16" s="2">
        <v>201939</v>
      </c>
      <c r="BL16" s="2">
        <v>72954</v>
      </c>
      <c r="BM16" s="2">
        <v>4844237</v>
      </c>
      <c r="BN16" s="2">
        <v>4562662</v>
      </c>
      <c r="BO16" s="2">
        <v>281575</v>
      </c>
      <c r="BP16" s="2">
        <v>0</v>
      </c>
      <c r="BQ16" s="2">
        <f t="shared" si="1"/>
        <v>19310290</v>
      </c>
      <c r="BR16" s="47" t="s">
        <v>310</v>
      </c>
      <c r="BS16" s="46"/>
      <c r="BT16" s="44"/>
      <c r="BU16" s="45" t="s">
        <v>309</v>
      </c>
      <c r="BV16" s="48"/>
      <c r="BW16" s="2">
        <v>10838</v>
      </c>
      <c r="BX16" s="2">
        <v>24139</v>
      </c>
      <c r="BY16" s="2">
        <v>13147</v>
      </c>
      <c r="BZ16" s="2">
        <v>10992</v>
      </c>
      <c r="CA16" s="2">
        <v>242090</v>
      </c>
      <c r="CB16" s="2">
        <v>0</v>
      </c>
      <c r="CC16" s="2">
        <v>0</v>
      </c>
      <c r="CD16" s="2">
        <v>0</v>
      </c>
      <c r="CE16" s="2">
        <v>0</v>
      </c>
      <c r="CF16" s="2">
        <v>62234</v>
      </c>
      <c r="CG16" s="2">
        <v>40013</v>
      </c>
      <c r="CH16" s="2">
        <v>139843</v>
      </c>
      <c r="CI16" s="47" t="s">
        <v>310</v>
      </c>
      <c r="CJ16" s="46"/>
      <c r="CK16" s="44"/>
      <c r="CL16" s="45" t="s">
        <v>309</v>
      </c>
      <c r="CM16" s="46"/>
      <c r="CN16" s="2">
        <v>120691</v>
      </c>
      <c r="CO16" s="2">
        <v>7338</v>
      </c>
      <c r="CP16" s="2">
        <v>113353</v>
      </c>
      <c r="CQ16" s="2">
        <v>9255065</v>
      </c>
      <c r="CR16" s="2">
        <v>0</v>
      </c>
      <c r="CS16" s="2">
        <v>2247725</v>
      </c>
      <c r="CT16" s="2">
        <v>704777</v>
      </c>
      <c r="CU16" s="2">
        <v>1415721</v>
      </c>
      <c r="CV16" s="2">
        <v>721091</v>
      </c>
      <c r="CW16" s="2">
        <v>0</v>
      </c>
      <c r="CX16" s="2">
        <v>911743</v>
      </c>
      <c r="CY16" s="2">
        <v>0</v>
      </c>
      <c r="CZ16" s="2">
        <v>0</v>
      </c>
      <c r="DA16" s="47" t="s">
        <v>310</v>
      </c>
      <c r="DB16" s="46"/>
      <c r="DC16" s="44"/>
      <c r="DD16" s="45" t="s">
        <v>309</v>
      </c>
      <c r="DE16" s="46"/>
      <c r="DF16" s="2">
        <v>26199</v>
      </c>
      <c r="DG16" s="2">
        <v>0</v>
      </c>
      <c r="DH16" s="2">
        <v>0</v>
      </c>
      <c r="DI16" s="2">
        <v>26199</v>
      </c>
      <c r="DJ16" s="2">
        <v>0</v>
      </c>
      <c r="DK16" s="2">
        <v>941174</v>
      </c>
      <c r="DL16" s="2">
        <v>13223</v>
      </c>
      <c r="DM16" s="2">
        <v>523708</v>
      </c>
      <c r="DN16" s="2">
        <v>790688</v>
      </c>
      <c r="DO16" s="2">
        <v>0</v>
      </c>
      <c r="DP16" s="2">
        <v>264375</v>
      </c>
      <c r="DQ16" s="2">
        <v>694641</v>
      </c>
      <c r="DR16" s="2">
        <v>0</v>
      </c>
      <c r="DS16" s="47" t="s">
        <v>310</v>
      </c>
      <c r="DT16" s="46"/>
      <c r="DU16" s="44"/>
      <c r="DV16" s="45" t="s">
        <v>309</v>
      </c>
      <c r="DW16" s="46"/>
      <c r="DX16" s="2">
        <v>2487890</v>
      </c>
      <c r="DY16" s="2">
        <v>1440288</v>
      </c>
      <c r="DZ16" s="2">
        <v>303588</v>
      </c>
      <c r="EA16" s="2">
        <v>693659</v>
      </c>
      <c r="EB16" s="2">
        <v>155752</v>
      </c>
      <c r="EC16" s="2">
        <v>2550</v>
      </c>
      <c r="ED16" s="2">
        <v>0</v>
      </c>
      <c r="EE16" s="2">
        <v>831</v>
      </c>
      <c r="EF16" s="2">
        <v>0</v>
      </c>
      <c r="EG16" s="2">
        <v>0</v>
      </c>
      <c r="EH16" s="2">
        <v>831</v>
      </c>
      <c r="EI16" s="2">
        <v>2186</v>
      </c>
      <c r="EJ16" s="47" t="s">
        <v>310</v>
      </c>
      <c r="EK16" s="46"/>
      <c r="EL16" s="44"/>
      <c r="EM16" s="45" t="s">
        <v>309</v>
      </c>
      <c r="EN16" s="46"/>
      <c r="EO16" s="2">
        <v>0</v>
      </c>
      <c r="EP16" s="2">
        <v>281722</v>
      </c>
      <c r="EQ16" s="2">
        <v>1047602</v>
      </c>
      <c r="ER16" s="2">
        <v>157407</v>
      </c>
      <c r="ES16" s="2">
        <v>0</v>
      </c>
      <c r="ET16" s="2">
        <v>0</v>
      </c>
      <c r="EU16" s="2">
        <v>890195</v>
      </c>
      <c r="EV16" s="2">
        <v>486027</v>
      </c>
      <c r="EW16" s="2">
        <v>110003</v>
      </c>
      <c r="EX16" s="2">
        <v>376024</v>
      </c>
      <c r="EY16" s="2">
        <v>364363</v>
      </c>
      <c r="EZ16" s="2">
        <v>0</v>
      </c>
      <c r="FA16" s="2">
        <v>11661</v>
      </c>
      <c r="FB16" s="47" t="s">
        <v>310</v>
      </c>
      <c r="FC16" s="46"/>
      <c r="FD16" s="44"/>
      <c r="FE16" s="45" t="s">
        <v>309</v>
      </c>
      <c r="FF16" s="46"/>
      <c r="FG16" s="2">
        <v>694611</v>
      </c>
      <c r="FH16" s="2">
        <v>673709</v>
      </c>
      <c r="FI16" s="2">
        <v>0</v>
      </c>
      <c r="FJ16" s="2">
        <v>20902</v>
      </c>
      <c r="FK16" s="2">
        <v>1493290</v>
      </c>
      <c r="FL16" s="2">
        <v>700000</v>
      </c>
      <c r="FM16" s="2">
        <v>86460</v>
      </c>
      <c r="FN16" s="2">
        <v>606231</v>
      </c>
      <c r="FO16" s="2">
        <v>1392691</v>
      </c>
      <c r="FP16" s="2">
        <v>523085</v>
      </c>
      <c r="FQ16" s="2">
        <v>319278</v>
      </c>
      <c r="FR16" s="2">
        <v>203807</v>
      </c>
      <c r="FS16" s="47" t="s">
        <v>310</v>
      </c>
      <c r="FT16" s="46"/>
      <c r="FU16" s="44"/>
      <c r="FV16" s="45" t="s">
        <v>309</v>
      </c>
      <c r="FW16" s="46"/>
      <c r="FX16" s="2">
        <v>978054</v>
      </c>
      <c r="FY16" s="2">
        <v>13962</v>
      </c>
      <c r="FZ16" s="2">
        <v>8</v>
      </c>
      <c r="GA16" s="2">
        <v>680</v>
      </c>
      <c r="GB16" s="2">
        <v>0</v>
      </c>
      <c r="GC16" s="2">
        <v>0</v>
      </c>
      <c r="GD16" s="2">
        <v>0</v>
      </c>
      <c r="GE16" s="2">
        <v>0</v>
      </c>
      <c r="GF16" s="2">
        <v>376531</v>
      </c>
      <c r="GG16" s="2">
        <v>586873</v>
      </c>
      <c r="GH16" s="2">
        <v>0</v>
      </c>
      <c r="GI16" s="2">
        <v>586873</v>
      </c>
      <c r="GJ16" s="47" t="s">
        <v>310</v>
      </c>
      <c r="GK16" s="46"/>
      <c r="GL16" s="44"/>
      <c r="GM16" s="45" t="s">
        <v>309</v>
      </c>
      <c r="GN16" s="46"/>
      <c r="GO16" s="2">
        <v>3745903</v>
      </c>
      <c r="GP16" s="11">
        <v>144400</v>
      </c>
      <c r="GQ16" s="2">
        <v>52000</v>
      </c>
      <c r="GR16" s="2">
        <v>2200</v>
      </c>
      <c r="GS16" s="2">
        <v>0</v>
      </c>
      <c r="GT16" s="9">
        <v>1417800</v>
      </c>
      <c r="GU16" s="2">
        <v>1718900</v>
      </c>
      <c r="GV16" s="9">
        <v>0</v>
      </c>
      <c r="GW16" s="9">
        <v>0</v>
      </c>
      <c r="GX16" s="2">
        <v>0</v>
      </c>
      <c r="GY16" s="9">
        <v>0</v>
      </c>
      <c r="GZ16" s="2">
        <v>234600</v>
      </c>
      <c r="HA16" s="47" t="s">
        <v>310</v>
      </c>
      <c r="HB16" s="46"/>
      <c r="HC16" s="44"/>
      <c r="HD16" s="45" t="s">
        <v>309</v>
      </c>
      <c r="HE16" s="46"/>
      <c r="HF16" s="9">
        <v>0</v>
      </c>
      <c r="HG16" s="2">
        <v>176003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f t="shared" si="2"/>
        <v>39371973</v>
      </c>
      <c r="HO16" s="2">
        <f t="shared" si="3"/>
        <v>16620152</v>
      </c>
      <c r="HP16" s="10">
        <f t="shared" si="4"/>
        <v>22751821</v>
      </c>
      <c r="HQ16" s="2">
        <f t="shared" si="5"/>
        <v>15869980</v>
      </c>
      <c r="HR16" s="10">
        <f t="shared" si="5"/>
        <v>23501993</v>
      </c>
      <c r="HS16" s="179" t="s">
        <v>310</v>
      </c>
      <c r="HT16" s="135"/>
      <c r="HU16" s="180">
        <v>7117954</v>
      </c>
      <c r="HV16" s="180">
        <v>5368526</v>
      </c>
      <c r="HW16" s="180">
        <v>8752026</v>
      </c>
      <c r="HX16" s="180">
        <v>18133467</v>
      </c>
      <c r="HY16" s="67"/>
    </row>
    <row r="17" spans="1:233" s="181" customFormat="1" ht="18" x14ac:dyDescent="0.45">
      <c r="A17" s="284"/>
      <c r="B17" s="284"/>
      <c r="C17" s="433">
        <v>74044834</v>
      </c>
      <c r="D17" s="176"/>
      <c r="E17" s="177" t="s">
        <v>311</v>
      </c>
      <c r="F17" s="178"/>
      <c r="G17" s="9">
        <v>139860614</v>
      </c>
      <c r="H17" s="2">
        <v>134961546</v>
      </c>
      <c r="I17" s="2">
        <v>4899068</v>
      </c>
      <c r="J17" s="9">
        <v>2240877</v>
      </c>
      <c r="K17" s="2">
        <v>2658191</v>
      </c>
      <c r="L17" s="41">
        <f t="shared" si="0"/>
        <v>3.6</v>
      </c>
      <c r="M17" s="2">
        <v>1625969</v>
      </c>
      <c r="N17" s="2">
        <v>949581</v>
      </c>
      <c r="O17" s="2">
        <v>0</v>
      </c>
      <c r="P17" s="2">
        <v>0</v>
      </c>
      <c r="Q17" s="2">
        <v>2575550</v>
      </c>
      <c r="R17" s="42" t="s">
        <v>312</v>
      </c>
      <c r="S17" s="43"/>
      <c r="T17" s="44"/>
      <c r="U17" s="45" t="s">
        <v>311</v>
      </c>
      <c r="V17" s="46"/>
      <c r="W17" s="2">
        <v>52212409</v>
      </c>
      <c r="X17" s="2">
        <v>24326909</v>
      </c>
      <c r="Y17" s="2">
        <v>597123</v>
      </c>
      <c r="Z17" s="2">
        <v>20960260</v>
      </c>
      <c r="AA17" s="2">
        <v>852176</v>
      </c>
      <c r="AB17" s="2">
        <v>1917350</v>
      </c>
      <c r="AC17" s="2">
        <v>20287260</v>
      </c>
      <c r="AD17" s="2">
        <v>20038426</v>
      </c>
      <c r="AE17" s="2">
        <v>248834</v>
      </c>
      <c r="AF17" s="2">
        <v>479456</v>
      </c>
      <c r="AG17" s="2">
        <v>1753575</v>
      </c>
      <c r="AH17" s="2">
        <v>0</v>
      </c>
      <c r="AI17" s="42" t="s">
        <v>312</v>
      </c>
      <c r="AJ17" s="43"/>
      <c r="AK17" s="44"/>
      <c r="AL17" s="45" t="s">
        <v>311</v>
      </c>
      <c r="AM17" s="46"/>
      <c r="AN17" s="2">
        <v>1170821</v>
      </c>
      <c r="AO17" s="2">
        <v>4170053</v>
      </c>
      <c r="AP17" s="2">
        <v>629484</v>
      </c>
      <c r="AQ17" s="2">
        <v>144665</v>
      </c>
      <c r="AR17" s="2">
        <v>0</v>
      </c>
      <c r="AS17" s="2">
        <v>0</v>
      </c>
      <c r="AT17" s="2">
        <v>436123</v>
      </c>
      <c r="AU17" s="2">
        <v>0</v>
      </c>
      <c r="AV17" s="2">
        <v>48696</v>
      </c>
      <c r="AW17" s="2">
        <v>48594</v>
      </c>
      <c r="AX17" s="2">
        <v>485399</v>
      </c>
      <c r="AY17" s="2">
        <v>521665</v>
      </c>
      <c r="AZ17" s="47" t="s">
        <v>312</v>
      </c>
      <c r="BA17" s="46"/>
      <c r="BB17" s="44"/>
      <c r="BC17" s="45" t="s">
        <v>311</v>
      </c>
      <c r="BD17" s="46"/>
      <c r="BE17" s="2">
        <v>0</v>
      </c>
      <c r="BF17" s="2">
        <v>7822388</v>
      </c>
      <c r="BG17" s="2">
        <v>46758</v>
      </c>
      <c r="BH17" s="2">
        <v>7445</v>
      </c>
      <c r="BI17" s="2">
        <v>0</v>
      </c>
      <c r="BJ17" s="2">
        <v>163627</v>
      </c>
      <c r="BK17" s="2">
        <v>765048</v>
      </c>
      <c r="BL17" s="2">
        <v>385748</v>
      </c>
      <c r="BM17" s="2">
        <v>15583009</v>
      </c>
      <c r="BN17" s="2">
        <v>14971255</v>
      </c>
      <c r="BO17" s="2">
        <v>611754</v>
      </c>
      <c r="BP17" s="2">
        <v>0</v>
      </c>
      <c r="BQ17" s="2">
        <f t="shared" si="1"/>
        <v>78671574</v>
      </c>
      <c r="BR17" s="47" t="s">
        <v>312</v>
      </c>
      <c r="BS17" s="46"/>
      <c r="BT17" s="44"/>
      <c r="BU17" s="45" t="s">
        <v>311</v>
      </c>
      <c r="BV17" s="48"/>
      <c r="BW17" s="2">
        <v>33784</v>
      </c>
      <c r="BX17" s="2">
        <v>981739</v>
      </c>
      <c r="BY17" s="2">
        <v>394596</v>
      </c>
      <c r="BZ17" s="2">
        <v>587143</v>
      </c>
      <c r="CA17" s="2">
        <v>1782727</v>
      </c>
      <c r="CB17" s="2">
        <v>0</v>
      </c>
      <c r="CC17" s="2">
        <v>0</v>
      </c>
      <c r="CD17" s="2">
        <v>0</v>
      </c>
      <c r="CE17" s="2">
        <v>0</v>
      </c>
      <c r="CF17" s="2">
        <v>129609</v>
      </c>
      <c r="CG17" s="2">
        <v>43316</v>
      </c>
      <c r="CH17" s="2">
        <v>1609802</v>
      </c>
      <c r="CI17" s="47" t="s">
        <v>312</v>
      </c>
      <c r="CJ17" s="46"/>
      <c r="CK17" s="44"/>
      <c r="CL17" s="45" t="s">
        <v>311</v>
      </c>
      <c r="CM17" s="46"/>
      <c r="CN17" s="2">
        <v>449513</v>
      </c>
      <c r="CO17" s="2">
        <v>32807</v>
      </c>
      <c r="CP17" s="2">
        <v>416706</v>
      </c>
      <c r="CQ17" s="2">
        <v>36484651</v>
      </c>
      <c r="CR17" s="2">
        <v>0</v>
      </c>
      <c r="CS17" s="2">
        <v>7785847</v>
      </c>
      <c r="CT17" s="2">
        <v>5754048</v>
      </c>
      <c r="CU17" s="2">
        <v>4530906</v>
      </c>
      <c r="CV17" s="2">
        <v>3294679</v>
      </c>
      <c r="CW17" s="2">
        <v>0</v>
      </c>
      <c r="CX17" s="2">
        <v>1868974</v>
      </c>
      <c r="CY17" s="2">
        <v>0</v>
      </c>
      <c r="CZ17" s="2">
        <v>0</v>
      </c>
      <c r="DA17" s="47" t="s">
        <v>312</v>
      </c>
      <c r="DB17" s="46"/>
      <c r="DC17" s="44"/>
      <c r="DD17" s="45" t="s">
        <v>311</v>
      </c>
      <c r="DE17" s="46"/>
      <c r="DF17" s="2">
        <v>86950</v>
      </c>
      <c r="DG17" s="2">
        <v>0</v>
      </c>
      <c r="DH17" s="2">
        <v>0</v>
      </c>
      <c r="DI17" s="2">
        <v>86950</v>
      </c>
      <c r="DJ17" s="2">
        <v>591393</v>
      </c>
      <c r="DK17" s="2">
        <v>911467</v>
      </c>
      <c r="DL17" s="2">
        <v>30132</v>
      </c>
      <c r="DM17" s="2">
        <v>2294160</v>
      </c>
      <c r="DN17" s="2">
        <v>4073273</v>
      </c>
      <c r="DO17" s="2">
        <v>0</v>
      </c>
      <c r="DP17" s="2">
        <v>1898947</v>
      </c>
      <c r="DQ17" s="2">
        <v>3363875</v>
      </c>
      <c r="DR17" s="2">
        <v>0</v>
      </c>
      <c r="DS17" s="47" t="s">
        <v>312</v>
      </c>
      <c r="DT17" s="46"/>
      <c r="DU17" s="44"/>
      <c r="DV17" s="45" t="s">
        <v>311</v>
      </c>
      <c r="DW17" s="46"/>
      <c r="DX17" s="2">
        <v>11578207</v>
      </c>
      <c r="DY17" s="2">
        <v>7424456</v>
      </c>
      <c r="DZ17" s="2">
        <v>2086853</v>
      </c>
      <c r="EA17" s="2">
        <v>2198276</v>
      </c>
      <c r="EB17" s="2">
        <v>716832</v>
      </c>
      <c r="EC17" s="2">
        <v>468736</v>
      </c>
      <c r="ED17" s="2">
        <v>0</v>
      </c>
      <c r="EE17" s="2">
        <v>257124</v>
      </c>
      <c r="EF17" s="2">
        <v>242874</v>
      </c>
      <c r="EG17" s="2">
        <v>0</v>
      </c>
      <c r="EH17" s="2">
        <v>14250</v>
      </c>
      <c r="EI17" s="2">
        <v>0</v>
      </c>
      <c r="EJ17" s="47" t="s">
        <v>312</v>
      </c>
      <c r="EK17" s="46"/>
      <c r="EL17" s="44"/>
      <c r="EM17" s="45" t="s">
        <v>311</v>
      </c>
      <c r="EN17" s="46"/>
      <c r="EO17" s="2">
        <v>199502</v>
      </c>
      <c r="EP17" s="2">
        <v>1497133</v>
      </c>
      <c r="EQ17" s="2">
        <v>4153751</v>
      </c>
      <c r="ER17" s="2">
        <v>708410</v>
      </c>
      <c r="ES17" s="2">
        <v>0</v>
      </c>
      <c r="ET17" s="2">
        <v>0</v>
      </c>
      <c r="EU17" s="2">
        <v>3445341</v>
      </c>
      <c r="EV17" s="2">
        <v>292641</v>
      </c>
      <c r="EW17" s="2">
        <v>203625</v>
      </c>
      <c r="EX17" s="2">
        <v>89016</v>
      </c>
      <c r="EY17" s="2">
        <v>61712</v>
      </c>
      <c r="EZ17" s="2">
        <v>0</v>
      </c>
      <c r="FA17" s="2">
        <v>27304</v>
      </c>
      <c r="FB17" s="47" t="s">
        <v>312</v>
      </c>
      <c r="FC17" s="46"/>
      <c r="FD17" s="44"/>
      <c r="FE17" s="45" t="s">
        <v>311</v>
      </c>
      <c r="FF17" s="46"/>
      <c r="FG17" s="2">
        <v>729358</v>
      </c>
      <c r="FH17" s="2">
        <v>681479</v>
      </c>
      <c r="FI17" s="2">
        <v>40900</v>
      </c>
      <c r="FJ17" s="2">
        <v>6979</v>
      </c>
      <c r="FK17" s="2">
        <v>142799</v>
      </c>
      <c r="FL17" s="2">
        <v>0</v>
      </c>
      <c r="FM17" s="2">
        <v>0</v>
      </c>
      <c r="FN17" s="2">
        <v>31688</v>
      </c>
      <c r="FO17" s="2">
        <v>31688</v>
      </c>
      <c r="FP17" s="2">
        <v>1698711</v>
      </c>
      <c r="FQ17" s="2">
        <v>1032222</v>
      </c>
      <c r="FR17" s="2">
        <v>666489</v>
      </c>
      <c r="FS17" s="47" t="s">
        <v>312</v>
      </c>
      <c r="FT17" s="46"/>
      <c r="FU17" s="44"/>
      <c r="FV17" s="45" t="s">
        <v>311</v>
      </c>
      <c r="FW17" s="46"/>
      <c r="FX17" s="2">
        <v>4235110</v>
      </c>
      <c r="FY17" s="2">
        <v>10673</v>
      </c>
      <c r="FZ17" s="2">
        <v>0</v>
      </c>
      <c r="GA17" s="2">
        <v>0</v>
      </c>
      <c r="GB17" s="2">
        <v>390553</v>
      </c>
      <c r="GC17" s="2">
        <v>0</v>
      </c>
      <c r="GD17" s="2">
        <v>0</v>
      </c>
      <c r="GE17" s="2">
        <v>0</v>
      </c>
      <c r="GF17" s="2">
        <v>541398</v>
      </c>
      <c r="GG17" s="2">
        <v>3292486</v>
      </c>
      <c r="GH17" s="2">
        <v>0</v>
      </c>
      <c r="GI17" s="2">
        <v>3292486</v>
      </c>
      <c r="GJ17" s="47" t="s">
        <v>312</v>
      </c>
      <c r="GK17" s="46"/>
      <c r="GL17" s="44"/>
      <c r="GM17" s="45" t="s">
        <v>311</v>
      </c>
      <c r="GN17" s="46"/>
      <c r="GO17" s="2">
        <v>2779800</v>
      </c>
      <c r="GP17" s="11">
        <v>184400</v>
      </c>
      <c r="GQ17" s="2">
        <v>1989400</v>
      </c>
      <c r="GR17" s="2">
        <v>0</v>
      </c>
      <c r="GS17" s="2">
        <v>0</v>
      </c>
      <c r="GT17" s="9">
        <v>176400</v>
      </c>
      <c r="GU17" s="2">
        <v>319800</v>
      </c>
      <c r="GV17" s="9">
        <v>0</v>
      </c>
      <c r="GW17" s="9">
        <v>0</v>
      </c>
      <c r="GX17" s="2">
        <v>0</v>
      </c>
      <c r="GY17" s="9">
        <v>0</v>
      </c>
      <c r="GZ17" s="2">
        <v>109800</v>
      </c>
      <c r="HA17" s="47" t="s">
        <v>312</v>
      </c>
      <c r="HB17" s="46"/>
      <c r="HC17" s="44"/>
      <c r="HD17" s="45" t="s">
        <v>311</v>
      </c>
      <c r="HE17" s="46"/>
      <c r="HF17" s="9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f t="shared" si="2"/>
        <v>139860614</v>
      </c>
      <c r="HO17" s="2">
        <f t="shared" si="3"/>
        <v>62525007</v>
      </c>
      <c r="HP17" s="10">
        <f t="shared" si="4"/>
        <v>77335607</v>
      </c>
      <c r="HQ17" s="2">
        <f t="shared" si="5"/>
        <v>51151154</v>
      </c>
      <c r="HR17" s="10">
        <f t="shared" si="5"/>
        <v>88709460</v>
      </c>
      <c r="HS17" s="179" t="s">
        <v>312</v>
      </c>
      <c r="HT17" s="135"/>
      <c r="HU17" s="180">
        <v>12229679</v>
      </c>
      <c r="HV17" s="180">
        <v>14390128</v>
      </c>
      <c r="HW17" s="180">
        <v>38921475</v>
      </c>
      <c r="HX17" s="180">
        <v>74319332</v>
      </c>
      <c r="HY17" s="67"/>
    </row>
    <row r="18" spans="1:233" s="181" customFormat="1" ht="18" x14ac:dyDescent="0.45">
      <c r="A18" s="284"/>
      <c r="B18" s="284"/>
      <c r="C18" s="433">
        <v>19345298</v>
      </c>
      <c r="D18" s="176"/>
      <c r="E18" s="177" t="s">
        <v>313</v>
      </c>
      <c r="F18" s="178"/>
      <c r="G18" s="9">
        <v>37140680</v>
      </c>
      <c r="H18" s="2">
        <v>36812112</v>
      </c>
      <c r="I18" s="2">
        <v>328568</v>
      </c>
      <c r="J18" s="9">
        <v>86089</v>
      </c>
      <c r="K18" s="2">
        <v>242479</v>
      </c>
      <c r="L18" s="41">
        <f t="shared" si="0"/>
        <v>1.3</v>
      </c>
      <c r="M18" s="2">
        <v>-218932</v>
      </c>
      <c r="N18" s="2">
        <v>231000</v>
      </c>
      <c r="O18" s="2">
        <v>0</v>
      </c>
      <c r="P18" s="2">
        <v>0</v>
      </c>
      <c r="Q18" s="2">
        <v>12068</v>
      </c>
      <c r="R18" s="42" t="s">
        <v>314</v>
      </c>
      <c r="S18" s="43"/>
      <c r="T18" s="44"/>
      <c r="U18" s="45" t="s">
        <v>313</v>
      </c>
      <c r="V18" s="46"/>
      <c r="W18" s="2">
        <v>11445284</v>
      </c>
      <c r="X18" s="2">
        <v>4679123</v>
      </c>
      <c r="Y18" s="2">
        <v>136312</v>
      </c>
      <c r="Z18" s="2">
        <v>3930741</v>
      </c>
      <c r="AA18" s="2">
        <v>198666</v>
      </c>
      <c r="AB18" s="2">
        <v>413404</v>
      </c>
      <c r="AC18" s="2">
        <v>4930664</v>
      </c>
      <c r="AD18" s="2">
        <v>4729502</v>
      </c>
      <c r="AE18" s="2">
        <v>201162</v>
      </c>
      <c r="AF18" s="2">
        <v>240133</v>
      </c>
      <c r="AG18" s="2">
        <v>709223</v>
      </c>
      <c r="AH18" s="2">
        <v>0</v>
      </c>
      <c r="AI18" s="42" t="s">
        <v>314</v>
      </c>
      <c r="AJ18" s="43"/>
      <c r="AK18" s="44"/>
      <c r="AL18" s="45" t="s">
        <v>313</v>
      </c>
      <c r="AM18" s="46"/>
      <c r="AN18" s="2">
        <v>0</v>
      </c>
      <c r="AO18" s="2">
        <v>885003</v>
      </c>
      <c r="AP18" s="2">
        <v>180087</v>
      </c>
      <c r="AQ18" s="2">
        <v>41528</v>
      </c>
      <c r="AR18" s="2">
        <v>1249</v>
      </c>
      <c r="AS18" s="2">
        <v>0</v>
      </c>
      <c r="AT18" s="2">
        <v>125198</v>
      </c>
      <c r="AU18" s="2">
        <v>0</v>
      </c>
      <c r="AV18" s="2">
        <v>12112</v>
      </c>
      <c r="AW18" s="2">
        <v>9545</v>
      </c>
      <c r="AX18" s="2">
        <v>95287</v>
      </c>
      <c r="AY18" s="2">
        <v>102316</v>
      </c>
      <c r="AZ18" s="47" t="s">
        <v>314</v>
      </c>
      <c r="BA18" s="46"/>
      <c r="BB18" s="44"/>
      <c r="BC18" s="45" t="s">
        <v>313</v>
      </c>
      <c r="BD18" s="46"/>
      <c r="BE18" s="2">
        <v>0</v>
      </c>
      <c r="BF18" s="2">
        <v>1931351</v>
      </c>
      <c r="BG18" s="2">
        <v>0</v>
      </c>
      <c r="BH18" s="2">
        <v>2137</v>
      </c>
      <c r="BI18" s="2">
        <v>0</v>
      </c>
      <c r="BJ18" s="2">
        <v>46973</v>
      </c>
      <c r="BK18" s="2">
        <v>219475</v>
      </c>
      <c r="BL18" s="2">
        <v>78217</v>
      </c>
      <c r="BM18" s="2">
        <v>6436459</v>
      </c>
      <c r="BN18" s="2">
        <v>6038611</v>
      </c>
      <c r="BO18" s="2">
        <v>397848</v>
      </c>
      <c r="BP18" s="2">
        <v>0</v>
      </c>
      <c r="BQ18" s="2">
        <f t="shared" si="1"/>
        <v>20547131</v>
      </c>
      <c r="BR18" s="47" t="s">
        <v>314</v>
      </c>
      <c r="BS18" s="46"/>
      <c r="BT18" s="44"/>
      <c r="BU18" s="45" t="s">
        <v>313</v>
      </c>
      <c r="BV18" s="48"/>
      <c r="BW18" s="2">
        <v>11615</v>
      </c>
      <c r="BX18" s="2">
        <v>41041</v>
      </c>
      <c r="BY18" s="2">
        <v>9192</v>
      </c>
      <c r="BZ18" s="2">
        <v>31849</v>
      </c>
      <c r="CA18" s="2">
        <v>348372</v>
      </c>
      <c r="CB18" s="2">
        <v>0</v>
      </c>
      <c r="CC18" s="2">
        <v>0</v>
      </c>
      <c r="CD18" s="2">
        <v>0</v>
      </c>
      <c r="CE18" s="2">
        <v>0</v>
      </c>
      <c r="CF18" s="2">
        <v>31144</v>
      </c>
      <c r="CG18" s="2">
        <v>85166</v>
      </c>
      <c r="CH18" s="2">
        <v>232062</v>
      </c>
      <c r="CI18" s="47" t="s">
        <v>314</v>
      </c>
      <c r="CJ18" s="46"/>
      <c r="CK18" s="44"/>
      <c r="CL18" s="45" t="s">
        <v>313</v>
      </c>
      <c r="CM18" s="46"/>
      <c r="CN18" s="2">
        <v>116408</v>
      </c>
      <c r="CO18" s="2">
        <v>23080</v>
      </c>
      <c r="CP18" s="2">
        <v>93328</v>
      </c>
      <c r="CQ18" s="2">
        <v>8625776</v>
      </c>
      <c r="CR18" s="2">
        <v>0</v>
      </c>
      <c r="CS18" s="2">
        <v>2233208</v>
      </c>
      <c r="CT18" s="2">
        <v>1367343</v>
      </c>
      <c r="CU18" s="2">
        <v>1138040</v>
      </c>
      <c r="CV18" s="2">
        <v>823725</v>
      </c>
      <c r="CW18" s="2">
        <v>0</v>
      </c>
      <c r="CX18" s="2">
        <v>202612</v>
      </c>
      <c r="CY18" s="2">
        <v>0</v>
      </c>
      <c r="CZ18" s="2">
        <v>0</v>
      </c>
      <c r="DA18" s="47" t="s">
        <v>314</v>
      </c>
      <c r="DB18" s="46"/>
      <c r="DC18" s="44"/>
      <c r="DD18" s="45" t="s">
        <v>313</v>
      </c>
      <c r="DE18" s="46"/>
      <c r="DF18" s="2">
        <v>26167</v>
      </c>
      <c r="DG18" s="2">
        <v>0</v>
      </c>
      <c r="DH18" s="2">
        <v>0</v>
      </c>
      <c r="DI18" s="2">
        <v>26167</v>
      </c>
      <c r="DJ18" s="2">
        <v>0</v>
      </c>
      <c r="DK18" s="2">
        <v>149497</v>
      </c>
      <c r="DL18" s="2">
        <v>84233</v>
      </c>
      <c r="DM18" s="2">
        <v>604744</v>
      </c>
      <c r="DN18" s="2">
        <v>877888</v>
      </c>
      <c r="DO18" s="2">
        <v>0</v>
      </c>
      <c r="DP18" s="2">
        <v>386524</v>
      </c>
      <c r="DQ18" s="2">
        <v>731795</v>
      </c>
      <c r="DR18" s="2">
        <v>0</v>
      </c>
      <c r="DS18" s="47" t="s">
        <v>314</v>
      </c>
      <c r="DT18" s="46"/>
      <c r="DU18" s="44"/>
      <c r="DV18" s="45" t="s">
        <v>313</v>
      </c>
      <c r="DW18" s="46"/>
      <c r="DX18" s="2">
        <v>2890686</v>
      </c>
      <c r="DY18" s="2">
        <v>2018507</v>
      </c>
      <c r="DZ18" s="2">
        <v>461617</v>
      </c>
      <c r="EA18" s="2">
        <v>569106</v>
      </c>
      <c r="EB18" s="2">
        <v>185130</v>
      </c>
      <c r="EC18" s="2">
        <v>53025</v>
      </c>
      <c r="ED18" s="2">
        <v>0</v>
      </c>
      <c r="EE18" s="2">
        <v>2871</v>
      </c>
      <c r="EF18" s="2">
        <v>0</v>
      </c>
      <c r="EG18" s="2">
        <v>0</v>
      </c>
      <c r="EH18" s="2">
        <v>2871</v>
      </c>
      <c r="EI18" s="2">
        <v>0</v>
      </c>
      <c r="EJ18" s="47" t="s">
        <v>314</v>
      </c>
      <c r="EK18" s="46"/>
      <c r="EL18" s="44"/>
      <c r="EM18" s="45" t="s">
        <v>313</v>
      </c>
      <c r="EN18" s="46"/>
      <c r="EO18" s="2">
        <v>57</v>
      </c>
      <c r="EP18" s="2">
        <v>746701</v>
      </c>
      <c r="EQ18" s="2">
        <v>872179</v>
      </c>
      <c r="ER18" s="2">
        <v>10658</v>
      </c>
      <c r="ES18" s="2">
        <v>0</v>
      </c>
      <c r="ET18" s="2">
        <v>770</v>
      </c>
      <c r="EU18" s="2">
        <v>860751</v>
      </c>
      <c r="EV18" s="2">
        <v>31102</v>
      </c>
      <c r="EW18" s="2">
        <v>30645</v>
      </c>
      <c r="EX18" s="2">
        <v>457</v>
      </c>
      <c r="EY18" s="2">
        <v>441</v>
      </c>
      <c r="EZ18" s="2">
        <v>0</v>
      </c>
      <c r="FA18" s="2">
        <v>16</v>
      </c>
      <c r="FB18" s="47" t="s">
        <v>314</v>
      </c>
      <c r="FC18" s="46"/>
      <c r="FD18" s="44"/>
      <c r="FE18" s="45" t="s">
        <v>313</v>
      </c>
      <c r="FF18" s="46"/>
      <c r="FG18" s="2">
        <v>603129</v>
      </c>
      <c r="FH18" s="2">
        <v>560679</v>
      </c>
      <c r="FI18" s="2">
        <v>8620</v>
      </c>
      <c r="FJ18" s="2">
        <v>33830</v>
      </c>
      <c r="FK18" s="2">
        <v>695203</v>
      </c>
      <c r="FL18" s="2">
        <v>0</v>
      </c>
      <c r="FM18" s="2">
        <v>0</v>
      </c>
      <c r="FN18" s="2">
        <v>690402</v>
      </c>
      <c r="FO18" s="2">
        <v>690402</v>
      </c>
      <c r="FP18" s="2">
        <v>487659</v>
      </c>
      <c r="FQ18" s="2">
        <v>461411</v>
      </c>
      <c r="FR18" s="2">
        <v>26248</v>
      </c>
      <c r="FS18" s="47" t="s">
        <v>314</v>
      </c>
      <c r="FT18" s="46"/>
      <c r="FU18" s="44"/>
      <c r="FV18" s="45" t="s">
        <v>313</v>
      </c>
      <c r="FW18" s="46"/>
      <c r="FX18" s="2">
        <v>831307</v>
      </c>
      <c r="FY18" s="2">
        <v>15227</v>
      </c>
      <c r="FZ18" s="2">
        <v>2036</v>
      </c>
      <c r="GA18" s="2">
        <v>0</v>
      </c>
      <c r="GB18" s="2">
        <v>125395</v>
      </c>
      <c r="GC18" s="2">
        <v>0</v>
      </c>
      <c r="GD18" s="2">
        <v>0</v>
      </c>
      <c r="GE18" s="2">
        <v>0</v>
      </c>
      <c r="GF18" s="2">
        <v>381093</v>
      </c>
      <c r="GG18" s="2">
        <v>307556</v>
      </c>
      <c r="GH18" s="2">
        <v>0</v>
      </c>
      <c r="GI18" s="2">
        <v>307556</v>
      </c>
      <c r="GJ18" s="47" t="s">
        <v>314</v>
      </c>
      <c r="GK18" s="46"/>
      <c r="GL18" s="44"/>
      <c r="GM18" s="45" t="s">
        <v>313</v>
      </c>
      <c r="GN18" s="46"/>
      <c r="GO18" s="2">
        <v>1911251</v>
      </c>
      <c r="GP18" s="11">
        <v>243700</v>
      </c>
      <c r="GQ18" s="2">
        <v>0</v>
      </c>
      <c r="GR18" s="2">
        <v>27100</v>
      </c>
      <c r="GS18" s="2">
        <v>0</v>
      </c>
      <c r="GT18" s="9">
        <v>203900</v>
      </c>
      <c r="GU18" s="2">
        <v>1109600</v>
      </c>
      <c r="GV18" s="9">
        <v>0</v>
      </c>
      <c r="GW18" s="9">
        <v>0</v>
      </c>
      <c r="GX18" s="2">
        <v>0</v>
      </c>
      <c r="GY18" s="9">
        <v>0</v>
      </c>
      <c r="GZ18" s="2">
        <v>0</v>
      </c>
      <c r="HA18" s="47" t="s">
        <v>314</v>
      </c>
      <c r="HB18" s="46"/>
      <c r="HC18" s="44"/>
      <c r="HD18" s="45" t="s">
        <v>313</v>
      </c>
      <c r="HE18" s="46"/>
      <c r="HF18" s="9">
        <v>54100</v>
      </c>
      <c r="HG18" s="2">
        <v>72951</v>
      </c>
      <c r="HH18" s="2">
        <v>0</v>
      </c>
      <c r="HI18" s="2">
        <v>0</v>
      </c>
      <c r="HJ18" s="2">
        <v>199900</v>
      </c>
      <c r="HK18" s="2">
        <v>0</v>
      </c>
      <c r="HL18" s="2">
        <v>0</v>
      </c>
      <c r="HM18" s="2">
        <v>0</v>
      </c>
      <c r="HN18" s="2">
        <f t="shared" si="2"/>
        <v>37140680</v>
      </c>
      <c r="HO18" s="2">
        <f t="shared" si="3"/>
        <v>14599505</v>
      </c>
      <c r="HP18" s="10">
        <f t="shared" si="4"/>
        <v>22541175</v>
      </c>
      <c r="HQ18" s="2">
        <f t="shared" si="5"/>
        <v>13763889</v>
      </c>
      <c r="HR18" s="10">
        <f t="shared" si="5"/>
        <v>23376791</v>
      </c>
      <c r="HS18" s="179" t="s">
        <v>314</v>
      </c>
      <c r="HT18" s="135"/>
      <c r="HU18" s="180">
        <v>4024763</v>
      </c>
      <c r="HV18" s="180">
        <v>3980757</v>
      </c>
      <c r="HW18" s="180">
        <v>9739126</v>
      </c>
      <c r="HX18" s="180">
        <v>19396034</v>
      </c>
      <c r="HY18" s="67"/>
    </row>
    <row r="19" spans="1:233" s="181" customFormat="1" ht="18" x14ac:dyDescent="0.45">
      <c r="A19" s="284"/>
      <c r="B19" s="284"/>
      <c r="C19" s="433">
        <v>33634931</v>
      </c>
      <c r="D19" s="176"/>
      <c r="E19" s="177" t="s">
        <v>315</v>
      </c>
      <c r="F19" s="178"/>
      <c r="G19" s="9">
        <v>72828803</v>
      </c>
      <c r="H19" s="2">
        <v>71823083</v>
      </c>
      <c r="I19" s="2">
        <v>1005720</v>
      </c>
      <c r="J19" s="9">
        <v>69745</v>
      </c>
      <c r="K19" s="2">
        <v>935975</v>
      </c>
      <c r="L19" s="41">
        <f t="shared" si="0"/>
        <v>2.8</v>
      </c>
      <c r="M19" s="2">
        <v>-1337042</v>
      </c>
      <c r="N19" s="2">
        <v>575382</v>
      </c>
      <c r="O19" s="2">
        <v>0</v>
      </c>
      <c r="P19" s="2">
        <v>23155</v>
      </c>
      <c r="Q19" s="2">
        <v>-784815</v>
      </c>
      <c r="R19" s="42" t="s">
        <v>316</v>
      </c>
      <c r="S19" s="43"/>
      <c r="T19" s="44"/>
      <c r="U19" s="45" t="s">
        <v>315</v>
      </c>
      <c r="V19" s="46"/>
      <c r="W19" s="2">
        <v>22777062</v>
      </c>
      <c r="X19" s="2">
        <v>9392310</v>
      </c>
      <c r="Y19" s="2">
        <v>240827</v>
      </c>
      <c r="Z19" s="2">
        <v>7401730</v>
      </c>
      <c r="AA19" s="2">
        <v>535321</v>
      </c>
      <c r="AB19" s="2">
        <v>1214432</v>
      </c>
      <c r="AC19" s="2">
        <v>9360764</v>
      </c>
      <c r="AD19" s="2">
        <v>9163554</v>
      </c>
      <c r="AE19" s="2">
        <v>197210</v>
      </c>
      <c r="AF19" s="2">
        <v>178287</v>
      </c>
      <c r="AG19" s="2">
        <v>1122974</v>
      </c>
      <c r="AH19" s="2">
        <v>0</v>
      </c>
      <c r="AI19" s="42" t="s">
        <v>316</v>
      </c>
      <c r="AJ19" s="43"/>
      <c r="AK19" s="44"/>
      <c r="AL19" s="45" t="s">
        <v>315</v>
      </c>
      <c r="AM19" s="46"/>
      <c r="AN19" s="2">
        <v>799849</v>
      </c>
      <c r="AO19" s="2">
        <v>1922878</v>
      </c>
      <c r="AP19" s="2">
        <v>221743</v>
      </c>
      <c r="AQ19" s="2">
        <v>51504</v>
      </c>
      <c r="AR19" s="2">
        <v>0</v>
      </c>
      <c r="AS19" s="2">
        <v>0</v>
      </c>
      <c r="AT19" s="2">
        <v>155271</v>
      </c>
      <c r="AU19" s="2">
        <v>0</v>
      </c>
      <c r="AV19" s="2">
        <v>14968</v>
      </c>
      <c r="AW19" s="2">
        <v>17003</v>
      </c>
      <c r="AX19" s="2">
        <v>170035</v>
      </c>
      <c r="AY19" s="2">
        <v>182997</v>
      </c>
      <c r="AZ19" s="47" t="s">
        <v>316</v>
      </c>
      <c r="BA19" s="46"/>
      <c r="BB19" s="44"/>
      <c r="BC19" s="45" t="s">
        <v>315</v>
      </c>
      <c r="BD19" s="46"/>
      <c r="BE19" s="2">
        <v>0</v>
      </c>
      <c r="BF19" s="2">
        <v>3298660</v>
      </c>
      <c r="BG19" s="2">
        <v>0</v>
      </c>
      <c r="BH19" s="2">
        <v>2651</v>
      </c>
      <c r="BI19" s="2">
        <v>0</v>
      </c>
      <c r="BJ19" s="2">
        <v>58255</v>
      </c>
      <c r="BK19" s="2">
        <v>382926</v>
      </c>
      <c r="BL19" s="2">
        <v>154031</v>
      </c>
      <c r="BM19" s="2">
        <v>9743181</v>
      </c>
      <c r="BN19" s="2">
        <v>8997100</v>
      </c>
      <c r="BO19" s="2">
        <v>746081</v>
      </c>
      <c r="BP19" s="2">
        <v>0</v>
      </c>
      <c r="BQ19" s="2">
        <f t="shared" si="1"/>
        <v>37008544</v>
      </c>
      <c r="BR19" s="47" t="s">
        <v>316</v>
      </c>
      <c r="BS19" s="46"/>
      <c r="BT19" s="44"/>
      <c r="BU19" s="45" t="s">
        <v>315</v>
      </c>
      <c r="BV19" s="48"/>
      <c r="BW19" s="2">
        <v>15510</v>
      </c>
      <c r="BX19" s="2">
        <v>847437</v>
      </c>
      <c r="BY19" s="2">
        <v>1027</v>
      </c>
      <c r="BZ19" s="2">
        <v>846410</v>
      </c>
      <c r="CA19" s="2">
        <v>568782</v>
      </c>
      <c r="CB19" s="2">
        <v>0</v>
      </c>
      <c r="CC19" s="2">
        <v>0</v>
      </c>
      <c r="CD19" s="2">
        <v>0</v>
      </c>
      <c r="CE19" s="2">
        <v>0</v>
      </c>
      <c r="CF19" s="2">
        <v>68</v>
      </c>
      <c r="CG19" s="2">
        <v>97296</v>
      </c>
      <c r="CH19" s="2">
        <v>471418</v>
      </c>
      <c r="CI19" s="47" t="s">
        <v>316</v>
      </c>
      <c r="CJ19" s="46"/>
      <c r="CK19" s="44"/>
      <c r="CL19" s="45" t="s">
        <v>315</v>
      </c>
      <c r="CM19" s="46"/>
      <c r="CN19" s="2">
        <v>243937</v>
      </c>
      <c r="CO19" s="2">
        <v>22456</v>
      </c>
      <c r="CP19" s="2">
        <v>221481</v>
      </c>
      <c r="CQ19" s="2">
        <v>21812947</v>
      </c>
      <c r="CR19" s="2">
        <v>0</v>
      </c>
      <c r="CS19" s="2">
        <v>7057937</v>
      </c>
      <c r="CT19" s="2">
        <v>3701300</v>
      </c>
      <c r="CU19" s="2">
        <v>2686592</v>
      </c>
      <c r="CV19" s="2">
        <v>1388828</v>
      </c>
      <c r="CW19" s="2">
        <v>0</v>
      </c>
      <c r="CX19" s="2">
        <v>1240914</v>
      </c>
      <c r="CY19" s="2">
        <v>0</v>
      </c>
      <c r="CZ19" s="2">
        <v>0</v>
      </c>
      <c r="DA19" s="47" t="s">
        <v>316</v>
      </c>
      <c r="DB19" s="46"/>
      <c r="DC19" s="44"/>
      <c r="DD19" s="45" t="s">
        <v>315</v>
      </c>
      <c r="DE19" s="46"/>
      <c r="DF19" s="2">
        <v>31554</v>
      </c>
      <c r="DG19" s="2">
        <v>0</v>
      </c>
      <c r="DH19" s="2">
        <v>0</v>
      </c>
      <c r="DI19" s="2">
        <v>31554</v>
      </c>
      <c r="DJ19" s="2">
        <v>0</v>
      </c>
      <c r="DK19" s="2">
        <v>119139</v>
      </c>
      <c r="DL19" s="2">
        <v>0</v>
      </c>
      <c r="DM19" s="2">
        <v>1088729</v>
      </c>
      <c r="DN19" s="2">
        <v>1932704</v>
      </c>
      <c r="DO19" s="2">
        <v>0</v>
      </c>
      <c r="DP19" s="2">
        <v>872707</v>
      </c>
      <c r="DQ19" s="2">
        <v>1692543</v>
      </c>
      <c r="DR19" s="2">
        <v>0</v>
      </c>
      <c r="DS19" s="47" t="s">
        <v>316</v>
      </c>
      <c r="DT19" s="46"/>
      <c r="DU19" s="44"/>
      <c r="DV19" s="45" t="s">
        <v>315</v>
      </c>
      <c r="DW19" s="46"/>
      <c r="DX19" s="2">
        <v>5546401</v>
      </c>
      <c r="DY19" s="2">
        <v>3731576</v>
      </c>
      <c r="DZ19" s="2">
        <v>1575208</v>
      </c>
      <c r="EA19" s="2">
        <v>1334318</v>
      </c>
      <c r="EB19" s="2">
        <v>295466</v>
      </c>
      <c r="EC19" s="2">
        <v>741</v>
      </c>
      <c r="ED19" s="2">
        <v>0</v>
      </c>
      <c r="EE19" s="2">
        <v>36454</v>
      </c>
      <c r="EF19" s="2">
        <v>0</v>
      </c>
      <c r="EG19" s="2">
        <v>0</v>
      </c>
      <c r="EH19" s="2">
        <v>36454</v>
      </c>
      <c r="EI19" s="2">
        <v>0</v>
      </c>
      <c r="EJ19" s="47" t="s">
        <v>316</v>
      </c>
      <c r="EK19" s="46"/>
      <c r="EL19" s="44"/>
      <c r="EM19" s="45" t="s">
        <v>315</v>
      </c>
      <c r="EN19" s="46"/>
      <c r="EO19" s="2">
        <v>5198</v>
      </c>
      <c r="EP19" s="2">
        <v>484191</v>
      </c>
      <c r="EQ19" s="2">
        <v>1814825</v>
      </c>
      <c r="ER19" s="2">
        <v>13879</v>
      </c>
      <c r="ES19" s="2">
        <v>0</v>
      </c>
      <c r="ET19" s="2">
        <v>51477</v>
      </c>
      <c r="EU19" s="2">
        <v>1749469</v>
      </c>
      <c r="EV19" s="2">
        <v>948083</v>
      </c>
      <c r="EW19" s="2">
        <v>125649</v>
      </c>
      <c r="EX19" s="2">
        <v>822434</v>
      </c>
      <c r="EY19" s="2">
        <v>799948</v>
      </c>
      <c r="EZ19" s="2">
        <v>0</v>
      </c>
      <c r="FA19" s="2">
        <v>22486</v>
      </c>
      <c r="FB19" s="47" t="s">
        <v>316</v>
      </c>
      <c r="FC19" s="46"/>
      <c r="FD19" s="44"/>
      <c r="FE19" s="45" t="s">
        <v>315</v>
      </c>
      <c r="FF19" s="46"/>
      <c r="FG19" s="2">
        <v>162069</v>
      </c>
      <c r="FH19" s="2">
        <v>118224</v>
      </c>
      <c r="FI19" s="2">
        <v>1000</v>
      </c>
      <c r="FJ19" s="2">
        <v>42845</v>
      </c>
      <c r="FK19" s="2">
        <v>131174</v>
      </c>
      <c r="FL19" s="2">
        <v>23155</v>
      </c>
      <c r="FM19" s="2">
        <v>98219</v>
      </c>
      <c r="FN19" s="2">
        <v>9800</v>
      </c>
      <c r="FO19" s="2">
        <v>131174</v>
      </c>
      <c r="FP19" s="2">
        <v>410004</v>
      </c>
      <c r="FQ19" s="2">
        <v>290372</v>
      </c>
      <c r="FR19" s="2">
        <v>119632</v>
      </c>
      <c r="FS19" s="47" t="s">
        <v>316</v>
      </c>
      <c r="FT19" s="46"/>
      <c r="FU19" s="44"/>
      <c r="FV19" s="45" t="s">
        <v>315</v>
      </c>
      <c r="FW19" s="46"/>
      <c r="FX19" s="2">
        <v>1213144</v>
      </c>
      <c r="FY19" s="2">
        <v>34626</v>
      </c>
      <c r="FZ19" s="2">
        <v>140</v>
      </c>
      <c r="GA19" s="2">
        <v>0</v>
      </c>
      <c r="GB19" s="2">
        <v>6121</v>
      </c>
      <c r="GC19" s="2">
        <v>0</v>
      </c>
      <c r="GD19" s="2">
        <v>0</v>
      </c>
      <c r="GE19" s="2">
        <v>0</v>
      </c>
      <c r="GF19" s="2">
        <v>416488</v>
      </c>
      <c r="GG19" s="2">
        <v>755769</v>
      </c>
      <c r="GH19" s="2">
        <v>0</v>
      </c>
      <c r="GI19" s="2">
        <v>755769</v>
      </c>
      <c r="GJ19" s="47" t="s">
        <v>316</v>
      </c>
      <c r="GK19" s="46"/>
      <c r="GL19" s="44"/>
      <c r="GM19" s="45" t="s">
        <v>315</v>
      </c>
      <c r="GN19" s="46"/>
      <c r="GO19" s="2">
        <v>3920771</v>
      </c>
      <c r="GP19" s="11">
        <v>288900</v>
      </c>
      <c r="GQ19" s="2">
        <v>147600</v>
      </c>
      <c r="GR19" s="2">
        <v>0</v>
      </c>
      <c r="GS19" s="2">
        <v>0</v>
      </c>
      <c r="GT19" s="9">
        <v>373500</v>
      </c>
      <c r="GU19" s="2">
        <v>1342200</v>
      </c>
      <c r="GV19" s="9">
        <v>0</v>
      </c>
      <c r="GW19" s="9">
        <v>0</v>
      </c>
      <c r="GX19" s="2">
        <v>0</v>
      </c>
      <c r="GY19" s="9">
        <v>0</v>
      </c>
      <c r="GZ19" s="2">
        <v>241900</v>
      </c>
      <c r="HA19" s="47" t="s">
        <v>316</v>
      </c>
      <c r="HB19" s="46"/>
      <c r="HC19" s="44"/>
      <c r="HD19" s="45" t="s">
        <v>315</v>
      </c>
      <c r="HE19" s="46"/>
      <c r="HF19" s="9">
        <v>0</v>
      </c>
      <c r="HG19" s="2">
        <v>142271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1384400</v>
      </c>
      <c r="HN19" s="2">
        <f t="shared" si="2"/>
        <v>72828803</v>
      </c>
      <c r="HO19" s="2">
        <f t="shared" si="3"/>
        <v>27301692</v>
      </c>
      <c r="HP19" s="10">
        <f t="shared" si="4"/>
        <v>45527111</v>
      </c>
      <c r="HQ19" s="2">
        <f t="shared" si="5"/>
        <v>30904614</v>
      </c>
      <c r="HR19" s="10">
        <f t="shared" si="5"/>
        <v>41924189</v>
      </c>
      <c r="HS19" s="179" t="s">
        <v>316</v>
      </c>
      <c r="HT19" s="135"/>
      <c r="HU19" s="180">
        <v>7592852</v>
      </c>
      <c r="HV19" s="180">
        <v>7221398</v>
      </c>
      <c r="HW19" s="180">
        <v>23311762</v>
      </c>
      <c r="HX19" s="180">
        <v>34702791</v>
      </c>
      <c r="HY19" s="67"/>
    </row>
    <row r="20" spans="1:233" s="181" customFormat="1" ht="18" x14ac:dyDescent="0.45">
      <c r="A20" s="284"/>
      <c r="B20" s="284"/>
      <c r="C20" s="433">
        <v>82494461</v>
      </c>
      <c r="D20" s="176"/>
      <c r="E20" s="177" t="s">
        <v>317</v>
      </c>
      <c r="F20" s="178"/>
      <c r="G20" s="9">
        <v>170832656</v>
      </c>
      <c r="H20" s="2">
        <v>167930483</v>
      </c>
      <c r="I20" s="2">
        <v>2902173</v>
      </c>
      <c r="J20" s="9">
        <v>549749</v>
      </c>
      <c r="K20" s="2">
        <v>2352424</v>
      </c>
      <c r="L20" s="41">
        <f t="shared" si="0"/>
        <v>2.9</v>
      </c>
      <c r="M20" s="2">
        <v>-138526</v>
      </c>
      <c r="N20" s="2">
        <v>1330521</v>
      </c>
      <c r="O20" s="2">
        <v>735557</v>
      </c>
      <c r="P20" s="2">
        <v>2295228</v>
      </c>
      <c r="Q20" s="2">
        <v>-367676</v>
      </c>
      <c r="R20" s="42" t="s">
        <v>318</v>
      </c>
      <c r="S20" s="43"/>
      <c r="T20" s="44"/>
      <c r="U20" s="45" t="s">
        <v>317</v>
      </c>
      <c r="V20" s="46"/>
      <c r="W20" s="2">
        <v>58015446</v>
      </c>
      <c r="X20" s="2">
        <v>26471767</v>
      </c>
      <c r="Y20" s="2">
        <v>669645</v>
      </c>
      <c r="Z20" s="2">
        <v>22607817</v>
      </c>
      <c r="AA20" s="2">
        <v>788829</v>
      </c>
      <c r="AB20" s="2">
        <v>2405476</v>
      </c>
      <c r="AC20" s="2">
        <v>22492534</v>
      </c>
      <c r="AD20" s="2">
        <v>22158610</v>
      </c>
      <c r="AE20" s="2">
        <v>333924</v>
      </c>
      <c r="AF20" s="2">
        <v>643470</v>
      </c>
      <c r="AG20" s="2">
        <v>2100091</v>
      </c>
      <c r="AH20" s="2">
        <v>0</v>
      </c>
      <c r="AI20" s="42" t="s">
        <v>318</v>
      </c>
      <c r="AJ20" s="43"/>
      <c r="AK20" s="44"/>
      <c r="AL20" s="45" t="s">
        <v>317</v>
      </c>
      <c r="AM20" s="46"/>
      <c r="AN20" s="2">
        <v>1480373</v>
      </c>
      <c r="AO20" s="2">
        <v>4827211</v>
      </c>
      <c r="AP20" s="2">
        <v>648548</v>
      </c>
      <c r="AQ20" s="2">
        <v>151150</v>
      </c>
      <c r="AR20" s="2">
        <v>0</v>
      </c>
      <c r="AS20" s="2">
        <v>0</v>
      </c>
      <c r="AT20" s="2">
        <v>455674</v>
      </c>
      <c r="AU20" s="2">
        <v>0</v>
      </c>
      <c r="AV20" s="2">
        <v>41724</v>
      </c>
      <c r="AW20" s="2">
        <v>52811</v>
      </c>
      <c r="AX20" s="2">
        <v>527194</v>
      </c>
      <c r="AY20" s="2">
        <v>566130</v>
      </c>
      <c r="AZ20" s="47" t="s">
        <v>318</v>
      </c>
      <c r="BA20" s="46"/>
      <c r="BB20" s="44"/>
      <c r="BC20" s="45" t="s">
        <v>317</v>
      </c>
      <c r="BD20" s="46"/>
      <c r="BE20" s="2">
        <v>0</v>
      </c>
      <c r="BF20" s="2">
        <v>8832088</v>
      </c>
      <c r="BG20" s="2">
        <v>79940</v>
      </c>
      <c r="BH20" s="2">
        <v>7779</v>
      </c>
      <c r="BI20" s="2">
        <v>0</v>
      </c>
      <c r="BJ20" s="2">
        <v>170962</v>
      </c>
      <c r="BK20" s="2">
        <v>868140</v>
      </c>
      <c r="BL20" s="2">
        <v>412233</v>
      </c>
      <c r="BM20" s="2">
        <v>16451962</v>
      </c>
      <c r="BN20" s="2">
        <v>15969640</v>
      </c>
      <c r="BO20" s="2">
        <v>482322</v>
      </c>
      <c r="BP20" s="2">
        <v>0</v>
      </c>
      <c r="BQ20" s="2">
        <f t="shared" si="1"/>
        <v>86633233</v>
      </c>
      <c r="BR20" s="47" t="s">
        <v>318</v>
      </c>
      <c r="BS20" s="46"/>
      <c r="BT20" s="44"/>
      <c r="BU20" s="45" t="s">
        <v>317</v>
      </c>
      <c r="BV20" s="48"/>
      <c r="BW20" s="2">
        <v>44941</v>
      </c>
      <c r="BX20" s="2">
        <v>535634</v>
      </c>
      <c r="BY20" s="2">
        <v>78279</v>
      </c>
      <c r="BZ20" s="2">
        <v>457355</v>
      </c>
      <c r="CA20" s="2">
        <v>1738531</v>
      </c>
      <c r="CB20" s="2">
        <v>2189</v>
      </c>
      <c r="CC20" s="2">
        <v>0</v>
      </c>
      <c r="CD20" s="2">
        <v>2189</v>
      </c>
      <c r="CE20" s="2">
        <v>0</v>
      </c>
      <c r="CF20" s="2">
        <v>82435</v>
      </c>
      <c r="CG20" s="2">
        <v>6593</v>
      </c>
      <c r="CH20" s="2">
        <v>1647314</v>
      </c>
      <c r="CI20" s="47" t="s">
        <v>318</v>
      </c>
      <c r="CJ20" s="46"/>
      <c r="CK20" s="44"/>
      <c r="CL20" s="45" t="s">
        <v>317</v>
      </c>
      <c r="CM20" s="46"/>
      <c r="CN20" s="2">
        <v>509163</v>
      </c>
      <c r="CO20" s="2">
        <v>62814</v>
      </c>
      <c r="CP20" s="2">
        <v>446349</v>
      </c>
      <c r="CQ20" s="2">
        <v>44760684</v>
      </c>
      <c r="CR20" s="2">
        <v>0</v>
      </c>
      <c r="CS20" s="2">
        <v>9996297</v>
      </c>
      <c r="CT20" s="2">
        <v>4420155</v>
      </c>
      <c r="CU20" s="2">
        <v>5000647</v>
      </c>
      <c r="CV20" s="2">
        <v>3777895</v>
      </c>
      <c r="CW20" s="2">
        <v>0</v>
      </c>
      <c r="CX20" s="2">
        <v>1241452</v>
      </c>
      <c r="CY20" s="2">
        <v>0</v>
      </c>
      <c r="CZ20" s="2">
        <v>0</v>
      </c>
      <c r="DA20" s="47" t="s">
        <v>318</v>
      </c>
      <c r="DB20" s="46"/>
      <c r="DC20" s="44"/>
      <c r="DD20" s="45" t="s">
        <v>317</v>
      </c>
      <c r="DE20" s="46"/>
      <c r="DF20" s="2">
        <v>77451</v>
      </c>
      <c r="DG20" s="2">
        <v>0</v>
      </c>
      <c r="DH20" s="2">
        <v>0</v>
      </c>
      <c r="DI20" s="2">
        <v>77451</v>
      </c>
      <c r="DJ20" s="2">
        <v>242532</v>
      </c>
      <c r="DK20" s="2">
        <v>4883819</v>
      </c>
      <c r="DL20" s="2">
        <v>136760</v>
      </c>
      <c r="DM20" s="2">
        <v>2596881</v>
      </c>
      <c r="DN20" s="2">
        <v>4579258</v>
      </c>
      <c r="DO20" s="2">
        <v>0</v>
      </c>
      <c r="DP20" s="2">
        <v>1187029</v>
      </c>
      <c r="DQ20" s="2">
        <v>6620508</v>
      </c>
      <c r="DR20" s="2">
        <v>0</v>
      </c>
      <c r="DS20" s="47" t="s">
        <v>318</v>
      </c>
      <c r="DT20" s="46"/>
      <c r="DU20" s="44"/>
      <c r="DV20" s="45" t="s">
        <v>317</v>
      </c>
      <c r="DW20" s="46"/>
      <c r="DX20" s="2">
        <v>13722277</v>
      </c>
      <c r="DY20" s="2">
        <v>10484291</v>
      </c>
      <c r="DZ20" s="2">
        <v>1846581</v>
      </c>
      <c r="EA20" s="2">
        <v>2487694</v>
      </c>
      <c r="EB20" s="2">
        <v>825467</v>
      </c>
      <c r="EC20" s="2">
        <v>383766</v>
      </c>
      <c r="ED20" s="2">
        <v>0</v>
      </c>
      <c r="EE20" s="2">
        <v>1255203</v>
      </c>
      <c r="EF20" s="2">
        <v>1055452</v>
      </c>
      <c r="EG20" s="2">
        <v>0</v>
      </c>
      <c r="EH20" s="2">
        <v>199751</v>
      </c>
      <c r="EI20" s="2">
        <v>0</v>
      </c>
      <c r="EJ20" s="47" t="s">
        <v>318</v>
      </c>
      <c r="EK20" s="46"/>
      <c r="EL20" s="44"/>
      <c r="EM20" s="45" t="s">
        <v>317</v>
      </c>
      <c r="EN20" s="46"/>
      <c r="EO20" s="2">
        <v>242326</v>
      </c>
      <c r="EP20" s="2">
        <v>3443254</v>
      </c>
      <c r="EQ20" s="2">
        <v>3237986</v>
      </c>
      <c r="ER20" s="2">
        <v>94436</v>
      </c>
      <c r="ES20" s="2">
        <v>0</v>
      </c>
      <c r="ET20" s="2">
        <v>0</v>
      </c>
      <c r="EU20" s="2">
        <v>3143550</v>
      </c>
      <c r="EV20" s="2">
        <v>243948</v>
      </c>
      <c r="EW20" s="2">
        <v>63048</v>
      </c>
      <c r="EX20" s="2">
        <v>180900</v>
      </c>
      <c r="EY20" s="2">
        <v>176689</v>
      </c>
      <c r="EZ20" s="2">
        <v>0</v>
      </c>
      <c r="FA20" s="2">
        <v>4211</v>
      </c>
      <c r="FB20" s="47" t="s">
        <v>318</v>
      </c>
      <c r="FC20" s="46"/>
      <c r="FD20" s="44"/>
      <c r="FE20" s="45" t="s">
        <v>317</v>
      </c>
      <c r="FF20" s="46"/>
      <c r="FG20" s="2">
        <v>262132</v>
      </c>
      <c r="FH20" s="2">
        <v>224416</v>
      </c>
      <c r="FI20" s="2">
        <v>24600</v>
      </c>
      <c r="FJ20" s="2">
        <v>13116</v>
      </c>
      <c r="FK20" s="2">
        <v>4296299</v>
      </c>
      <c r="FL20" s="2">
        <v>2295228</v>
      </c>
      <c r="FM20" s="2">
        <v>735557</v>
      </c>
      <c r="FN20" s="2">
        <v>1147161</v>
      </c>
      <c r="FO20" s="2">
        <v>4177946</v>
      </c>
      <c r="FP20" s="2">
        <v>3275895</v>
      </c>
      <c r="FQ20" s="2">
        <v>2490950</v>
      </c>
      <c r="FR20" s="2">
        <v>784945</v>
      </c>
      <c r="FS20" s="47" t="s">
        <v>318</v>
      </c>
      <c r="FT20" s="46"/>
      <c r="FU20" s="44"/>
      <c r="FV20" s="45" t="s">
        <v>317</v>
      </c>
      <c r="FW20" s="46"/>
      <c r="FX20" s="2">
        <v>2313427</v>
      </c>
      <c r="FY20" s="2">
        <v>17887</v>
      </c>
      <c r="FZ20" s="2">
        <v>75</v>
      </c>
      <c r="GA20" s="2">
        <v>0</v>
      </c>
      <c r="GB20" s="2">
        <v>22502</v>
      </c>
      <c r="GC20" s="2">
        <v>0</v>
      </c>
      <c r="GD20" s="2">
        <v>0</v>
      </c>
      <c r="GE20" s="2">
        <v>0</v>
      </c>
      <c r="GF20" s="2">
        <v>568227</v>
      </c>
      <c r="GG20" s="2">
        <v>1704736</v>
      </c>
      <c r="GH20" s="2">
        <v>0</v>
      </c>
      <c r="GI20" s="2">
        <v>1704736</v>
      </c>
      <c r="GJ20" s="47" t="s">
        <v>318</v>
      </c>
      <c r="GK20" s="46"/>
      <c r="GL20" s="44"/>
      <c r="GM20" s="45" t="s">
        <v>317</v>
      </c>
      <c r="GN20" s="46"/>
      <c r="GO20" s="2">
        <v>12496492</v>
      </c>
      <c r="GP20" s="11">
        <v>1791500</v>
      </c>
      <c r="GQ20" s="2">
        <v>1642300</v>
      </c>
      <c r="GR20" s="2">
        <v>0</v>
      </c>
      <c r="GS20" s="2">
        <v>0</v>
      </c>
      <c r="GT20" s="9">
        <v>2281400</v>
      </c>
      <c r="GU20" s="2">
        <v>3476400</v>
      </c>
      <c r="GV20" s="9">
        <v>0</v>
      </c>
      <c r="GW20" s="9">
        <v>0</v>
      </c>
      <c r="GX20" s="2">
        <v>0</v>
      </c>
      <c r="GY20" s="9">
        <v>0</v>
      </c>
      <c r="GZ20" s="2">
        <v>1433400</v>
      </c>
      <c r="HA20" s="47" t="s">
        <v>318</v>
      </c>
      <c r="HB20" s="46"/>
      <c r="HC20" s="44"/>
      <c r="HD20" s="45" t="s">
        <v>317</v>
      </c>
      <c r="HE20" s="46"/>
      <c r="HF20" s="9">
        <v>0</v>
      </c>
      <c r="HG20" s="2">
        <v>1871492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f t="shared" si="2"/>
        <v>170832656</v>
      </c>
      <c r="HO20" s="2">
        <f t="shared" si="3"/>
        <v>71190475</v>
      </c>
      <c r="HP20" s="10">
        <f t="shared" si="4"/>
        <v>99642181</v>
      </c>
      <c r="HQ20" s="2">
        <f t="shared" si="5"/>
        <v>66283256</v>
      </c>
      <c r="HR20" s="10">
        <f t="shared" si="5"/>
        <v>104549400</v>
      </c>
      <c r="HS20" s="179" t="s">
        <v>318</v>
      </c>
      <c r="HT20" s="135"/>
      <c r="HU20" s="180">
        <v>26405849</v>
      </c>
      <c r="HV20" s="180">
        <v>22538834</v>
      </c>
      <c r="HW20" s="180">
        <v>39877407</v>
      </c>
      <c r="HX20" s="180">
        <v>82010566</v>
      </c>
      <c r="HY20" s="67"/>
    </row>
    <row r="21" spans="1:233" s="181" customFormat="1" ht="18" x14ac:dyDescent="0.45">
      <c r="A21" s="284"/>
      <c r="B21" s="284"/>
      <c r="C21" s="433">
        <v>56812441</v>
      </c>
      <c r="D21" s="176"/>
      <c r="E21" s="177" t="s">
        <v>319</v>
      </c>
      <c r="F21" s="178"/>
      <c r="G21" s="9">
        <v>119721525</v>
      </c>
      <c r="H21" s="2">
        <v>117524734</v>
      </c>
      <c r="I21" s="2">
        <v>2196791</v>
      </c>
      <c r="J21" s="9">
        <v>1015639</v>
      </c>
      <c r="K21" s="2">
        <v>1181152</v>
      </c>
      <c r="L21" s="41">
        <f t="shared" si="0"/>
        <v>2.1</v>
      </c>
      <c r="M21" s="2">
        <v>197392</v>
      </c>
      <c r="N21" s="2">
        <v>201170</v>
      </c>
      <c r="O21" s="2">
        <v>0</v>
      </c>
      <c r="P21" s="2">
        <v>700000</v>
      </c>
      <c r="Q21" s="2">
        <v>-301438</v>
      </c>
      <c r="R21" s="42" t="s">
        <v>320</v>
      </c>
      <c r="S21" s="43"/>
      <c r="T21" s="44"/>
      <c r="U21" s="45" t="s">
        <v>319</v>
      </c>
      <c r="V21" s="46"/>
      <c r="W21" s="2">
        <v>52177182</v>
      </c>
      <c r="X21" s="2">
        <v>22555760</v>
      </c>
      <c r="Y21" s="2">
        <v>503854</v>
      </c>
      <c r="Z21" s="2">
        <v>19064619</v>
      </c>
      <c r="AA21" s="2">
        <v>787606</v>
      </c>
      <c r="AB21" s="2">
        <v>2199681</v>
      </c>
      <c r="AC21" s="2">
        <v>23045259</v>
      </c>
      <c r="AD21" s="2">
        <v>22806227</v>
      </c>
      <c r="AE21" s="2">
        <v>239032</v>
      </c>
      <c r="AF21" s="2">
        <v>369041</v>
      </c>
      <c r="AG21" s="2">
        <v>1679785</v>
      </c>
      <c r="AH21" s="2">
        <v>0</v>
      </c>
      <c r="AI21" s="42" t="s">
        <v>320</v>
      </c>
      <c r="AJ21" s="43"/>
      <c r="AK21" s="44"/>
      <c r="AL21" s="45" t="s">
        <v>319</v>
      </c>
      <c r="AM21" s="46"/>
      <c r="AN21" s="2">
        <v>0</v>
      </c>
      <c r="AO21" s="2">
        <v>4527337</v>
      </c>
      <c r="AP21" s="2">
        <v>529710</v>
      </c>
      <c r="AQ21" s="2">
        <v>123639</v>
      </c>
      <c r="AR21" s="2">
        <v>0</v>
      </c>
      <c r="AS21" s="2">
        <v>0</v>
      </c>
      <c r="AT21" s="2">
        <v>372741</v>
      </c>
      <c r="AU21" s="2">
        <v>0</v>
      </c>
      <c r="AV21" s="2">
        <v>33330</v>
      </c>
      <c r="AW21" s="2">
        <v>43050</v>
      </c>
      <c r="AX21" s="2">
        <v>430496</v>
      </c>
      <c r="AY21" s="2">
        <v>463298</v>
      </c>
      <c r="AZ21" s="47" t="s">
        <v>320</v>
      </c>
      <c r="BA21" s="46"/>
      <c r="BB21" s="44"/>
      <c r="BC21" s="45" t="s">
        <v>319</v>
      </c>
      <c r="BD21" s="46"/>
      <c r="BE21" s="2">
        <v>0</v>
      </c>
      <c r="BF21" s="2">
        <v>6601436</v>
      </c>
      <c r="BG21" s="2">
        <v>94376</v>
      </c>
      <c r="BH21" s="2">
        <v>6364</v>
      </c>
      <c r="BI21" s="2">
        <v>0</v>
      </c>
      <c r="BJ21" s="2">
        <v>139851</v>
      </c>
      <c r="BK21" s="2">
        <v>769923</v>
      </c>
      <c r="BL21" s="2">
        <v>317736</v>
      </c>
      <c r="BM21" s="2">
        <v>1149803</v>
      </c>
      <c r="BN21" s="2">
        <v>886914</v>
      </c>
      <c r="BO21" s="2">
        <v>262889</v>
      </c>
      <c r="BP21" s="2">
        <v>0</v>
      </c>
      <c r="BQ21" s="2">
        <f t="shared" si="1"/>
        <v>62723225</v>
      </c>
      <c r="BR21" s="47" t="s">
        <v>320</v>
      </c>
      <c r="BS21" s="46"/>
      <c r="BT21" s="44"/>
      <c r="BU21" s="45" t="s">
        <v>319</v>
      </c>
      <c r="BV21" s="48"/>
      <c r="BW21" s="2">
        <v>31874</v>
      </c>
      <c r="BX21" s="2">
        <v>307308</v>
      </c>
      <c r="BY21" s="2">
        <v>24849</v>
      </c>
      <c r="BZ21" s="2">
        <v>282459</v>
      </c>
      <c r="CA21" s="2">
        <v>1304161</v>
      </c>
      <c r="CB21" s="2">
        <v>15232</v>
      </c>
      <c r="CC21" s="2">
        <v>0</v>
      </c>
      <c r="CD21" s="2">
        <v>15232</v>
      </c>
      <c r="CE21" s="2">
        <v>0</v>
      </c>
      <c r="CF21" s="2">
        <v>109513</v>
      </c>
      <c r="CG21" s="2">
        <v>41154</v>
      </c>
      <c r="CH21" s="2">
        <v>1138262</v>
      </c>
      <c r="CI21" s="47" t="s">
        <v>320</v>
      </c>
      <c r="CJ21" s="46"/>
      <c r="CK21" s="44"/>
      <c r="CL21" s="45" t="s">
        <v>319</v>
      </c>
      <c r="CM21" s="46"/>
      <c r="CN21" s="2">
        <v>638913</v>
      </c>
      <c r="CO21" s="2">
        <v>24833</v>
      </c>
      <c r="CP21" s="2">
        <v>614080</v>
      </c>
      <c r="CQ21" s="2">
        <v>25663464</v>
      </c>
      <c r="CR21" s="2">
        <v>0</v>
      </c>
      <c r="CS21" s="2">
        <v>4508340</v>
      </c>
      <c r="CT21" s="2">
        <v>3806983</v>
      </c>
      <c r="CU21" s="2">
        <v>3331145</v>
      </c>
      <c r="CV21" s="2">
        <v>3295603</v>
      </c>
      <c r="CW21" s="2">
        <v>0</v>
      </c>
      <c r="CX21" s="2">
        <v>1418175</v>
      </c>
      <c r="CY21" s="2">
        <v>12785</v>
      </c>
      <c r="CZ21" s="2">
        <v>0</v>
      </c>
      <c r="DA21" s="47" t="s">
        <v>320</v>
      </c>
      <c r="DB21" s="46"/>
      <c r="DC21" s="44"/>
      <c r="DD21" s="45" t="s">
        <v>319</v>
      </c>
      <c r="DE21" s="46"/>
      <c r="DF21" s="2">
        <v>59934</v>
      </c>
      <c r="DG21" s="2">
        <v>0</v>
      </c>
      <c r="DH21" s="2">
        <v>0</v>
      </c>
      <c r="DI21" s="2">
        <v>59934</v>
      </c>
      <c r="DJ21" s="2">
        <v>0</v>
      </c>
      <c r="DK21" s="2">
        <v>372452</v>
      </c>
      <c r="DL21" s="2">
        <v>132727</v>
      </c>
      <c r="DM21" s="2">
        <v>1655480</v>
      </c>
      <c r="DN21" s="2">
        <v>2677159</v>
      </c>
      <c r="DO21" s="2">
        <v>0</v>
      </c>
      <c r="DP21" s="2">
        <v>1283941</v>
      </c>
      <c r="DQ21" s="2">
        <v>3108740</v>
      </c>
      <c r="DR21" s="2">
        <v>0</v>
      </c>
      <c r="DS21" s="47" t="s">
        <v>320</v>
      </c>
      <c r="DT21" s="46"/>
      <c r="DU21" s="44"/>
      <c r="DV21" s="45" t="s">
        <v>319</v>
      </c>
      <c r="DW21" s="46"/>
      <c r="DX21" s="2">
        <v>8863785</v>
      </c>
      <c r="DY21" s="2">
        <v>6165931</v>
      </c>
      <c r="DZ21" s="2">
        <v>1609530</v>
      </c>
      <c r="EA21" s="2">
        <v>1666207</v>
      </c>
      <c r="EB21" s="2">
        <v>648037</v>
      </c>
      <c r="EC21" s="2">
        <v>108899</v>
      </c>
      <c r="ED21" s="2">
        <v>0</v>
      </c>
      <c r="EE21" s="2">
        <v>12545</v>
      </c>
      <c r="EF21" s="2">
        <v>0</v>
      </c>
      <c r="EG21" s="2">
        <v>0</v>
      </c>
      <c r="EH21" s="2">
        <v>12545</v>
      </c>
      <c r="EI21" s="2">
        <v>0</v>
      </c>
      <c r="EJ21" s="47" t="s">
        <v>320</v>
      </c>
      <c r="EK21" s="46"/>
      <c r="EL21" s="44"/>
      <c r="EM21" s="45" t="s">
        <v>319</v>
      </c>
      <c r="EN21" s="46"/>
      <c r="EO21" s="2">
        <v>2856</v>
      </c>
      <c r="EP21" s="2">
        <v>2117857</v>
      </c>
      <c r="EQ21" s="2">
        <v>2697854</v>
      </c>
      <c r="ER21" s="2">
        <v>148799</v>
      </c>
      <c r="ES21" s="2">
        <v>0</v>
      </c>
      <c r="ET21" s="2">
        <v>0</v>
      </c>
      <c r="EU21" s="2">
        <v>2549055</v>
      </c>
      <c r="EV21" s="2">
        <v>134205</v>
      </c>
      <c r="EW21" s="2">
        <v>77739</v>
      </c>
      <c r="EX21" s="2">
        <v>56466</v>
      </c>
      <c r="EY21" s="2">
        <v>48561</v>
      </c>
      <c r="EZ21" s="2">
        <v>0</v>
      </c>
      <c r="FA21" s="2">
        <v>7905</v>
      </c>
      <c r="FB21" s="47" t="s">
        <v>320</v>
      </c>
      <c r="FC21" s="46"/>
      <c r="FD21" s="44"/>
      <c r="FE21" s="45" t="s">
        <v>319</v>
      </c>
      <c r="FF21" s="46"/>
      <c r="FG21" s="2">
        <v>166980</v>
      </c>
      <c r="FH21" s="2">
        <v>137427</v>
      </c>
      <c r="FI21" s="2">
        <v>0</v>
      </c>
      <c r="FJ21" s="2">
        <v>29553</v>
      </c>
      <c r="FK21" s="2">
        <v>5319965</v>
      </c>
      <c r="FL21" s="2">
        <v>700000</v>
      </c>
      <c r="FM21" s="2">
        <v>0</v>
      </c>
      <c r="FN21" s="2">
        <v>4422186</v>
      </c>
      <c r="FO21" s="2">
        <v>5122186</v>
      </c>
      <c r="FP21" s="2">
        <v>2321800</v>
      </c>
      <c r="FQ21" s="2">
        <v>491760</v>
      </c>
      <c r="FR21" s="2">
        <v>1830040</v>
      </c>
      <c r="FS21" s="47" t="s">
        <v>320</v>
      </c>
      <c r="FT21" s="46"/>
      <c r="FU21" s="44"/>
      <c r="FV21" s="45" t="s">
        <v>319</v>
      </c>
      <c r="FW21" s="46"/>
      <c r="FX21" s="2">
        <v>3945045</v>
      </c>
      <c r="FY21" s="2">
        <v>70000</v>
      </c>
      <c r="FZ21" s="2">
        <v>1</v>
      </c>
      <c r="GA21" s="2">
        <v>0</v>
      </c>
      <c r="GB21" s="2">
        <v>810000</v>
      </c>
      <c r="GC21" s="2">
        <v>6432</v>
      </c>
      <c r="GD21" s="2">
        <v>0</v>
      </c>
      <c r="GE21" s="2">
        <v>6432</v>
      </c>
      <c r="GF21" s="2">
        <v>502311</v>
      </c>
      <c r="GG21" s="2">
        <v>2556301</v>
      </c>
      <c r="GH21" s="2">
        <v>0</v>
      </c>
      <c r="GI21" s="2">
        <v>2556301</v>
      </c>
      <c r="GJ21" s="47" t="s">
        <v>320</v>
      </c>
      <c r="GK21" s="46"/>
      <c r="GL21" s="44"/>
      <c r="GM21" s="45" t="s">
        <v>319</v>
      </c>
      <c r="GN21" s="46"/>
      <c r="GO21" s="2">
        <v>8300800</v>
      </c>
      <c r="GP21" s="11">
        <v>145800</v>
      </c>
      <c r="GQ21" s="2">
        <v>476900</v>
      </c>
      <c r="GR21" s="2">
        <v>0</v>
      </c>
      <c r="GS21" s="2">
        <v>0</v>
      </c>
      <c r="GT21" s="9">
        <v>1351000</v>
      </c>
      <c r="GU21" s="2">
        <v>6089000</v>
      </c>
      <c r="GV21" s="9">
        <v>0</v>
      </c>
      <c r="GW21" s="9">
        <v>0</v>
      </c>
      <c r="GX21" s="2">
        <v>0</v>
      </c>
      <c r="GY21" s="9">
        <v>0</v>
      </c>
      <c r="GZ21" s="2">
        <v>115600</v>
      </c>
      <c r="HA21" s="47" t="s">
        <v>320</v>
      </c>
      <c r="HB21" s="46"/>
      <c r="HC21" s="44"/>
      <c r="HD21" s="45" t="s">
        <v>319</v>
      </c>
      <c r="HE21" s="46"/>
      <c r="HF21" s="9">
        <v>0</v>
      </c>
      <c r="HG21" s="2">
        <v>122500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0</v>
      </c>
      <c r="HN21" s="2">
        <f t="shared" si="2"/>
        <v>119721525</v>
      </c>
      <c r="HO21" s="2">
        <f t="shared" si="3"/>
        <v>66315559</v>
      </c>
      <c r="HP21" s="10">
        <f t="shared" si="4"/>
        <v>53405966</v>
      </c>
      <c r="HQ21" s="2">
        <f t="shared" si="5"/>
        <v>48812559</v>
      </c>
      <c r="HR21" s="10">
        <f t="shared" si="5"/>
        <v>70908966</v>
      </c>
      <c r="HS21" s="179" t="s">
        <v>320</v>
      </c>
      <c r="HT21" s="135"/>
      <c r="HU21" s="180">
        <v>19253670</v>
      </c>
      <c r="HV21" s="180">
        <v>12106210</v>
      </c>
      <c r="HW21" s="180">
        <v>29558889</v>
      </c>
      <c r="HX21" s="180">
        <v>58802756</v>
      </c>
      <c r="HY21" s="67"/>
    </row>
    <row r="22" spans="1:233" s="181" customFormat="1" ht="18" x14ac:dyDescent="0.45">
      <c r="A22" s="284"/>
      <c r="B22" s="284"/>
      <c r="C22" s="433">
        <v>61493041</v>
      </c>
      <c r="D22" s="176"/>
      <c r="E22" s="177" t="s">
        <v>321</v>
      </c>
      <c r="F22" s="178"/>
      <c r="G22" s="9">
        <v>122333416</v>
      </c>
      <c r="H22" s="2">
        <v>122009483</v>
      </c>
      <c r="I22" s="2">
        <v>323933</v>
      </c>
      <c r="J22" s="9">
        <v>289248</v>
      </c>
      <c r="K22" s="2">
        <v>34685</v>
      </c>
      <c r="L22" s="41">
        <f t="shared" si="0"/>
        <v>0.1</v>
      </c>
      <c r="M22" s="2">
        <v>-21644</v>
      </c>
      <c r="N22" s="2">
        <v>610282</v>
      </c>
      <c r="O22" s="2">
        <v>516900</v>
      </c>
      <c r="P22" s="2">
        <v>650000</v>
      </c>
      <c r="Q22" s="2">
        <v>455538</v>
      </c>
      <c r="R22" s="42" t="s">
        <v>322</v>
      </c>
      <c r="S22" s="43"/>
      <c r="T22" s="44"/>
      <c r="U22" s="45" t="s">
        <v>321</v>
      </c>
      <c r="V22" s="46"/>
      <c r="W22" s="2">
        <v>40545037</v>
      </c>
      <c r="X22" s="2">
        <v>17760600</v>
      </c>
      <c r="Y22" s="2">
        <v>434935</v>
      </c>
      <c r="Z22" s="2">
        <v>14547224</v>
      </c>
      <c r="AA22" s="2">
        <v>758021</v>
      </c>
      <c r="AB22" s="2">
        <v>2020420</v>
      </c>
      <c r="AC22" s="2">
        <v>16990029</v>
      </c>
      <c r="AD22" s="2">
        <v>16713326</v>
      </c>
      <c r="AE22" s="2">
        <v>276703</v>
      </c>
      <c r="AF22" s="2">
        <v>433797</v>
      </c>
      <c r="AG22" s="2">
        <v>1855849</v>
      </c>
      <c r="AH22" s="2">
        <v>0</v>
      </c>
      <c r="AI22" s="42" t="s">
        <v>322</v>
      </c>
      <c r="AJ22" s="43"/>
      <c r="AK22" s="44"/>
      <c r="AL22" s="45" t="s">
        <v>321</v>
      </c>
      <c r="AM22" s="46"/>
      <c r="AN22" s="2">
        <v>0</v>
      </c>
      <c r="AO22" s="2">
        <v>3501185</v>
      </c>
      <c r="AP22" s="2">
        <v>449913</v>
      </c>
      <c r="AQ22" s="2">
        <v>104814</v>
      </c>
      <c r="AR22" s="2">
        <v>0</v>
      </c>
      <c r="AS22" s="2">
        <v>0</v>
      </c>
      <c r="AT22" s="2">
        <v>315985</v>
      </c>
      <c r="AU22" s="2">
        <v>986</v>
      </c>
      <c r="AV22" s="2">
        <v>28128</v>
      </c>
      <c r="AW22" s="2">
        <v>33216</v>
      </c>
      <c r="AX22" s="2">
        <v>331875</v>
      </c>
      <c r="AY22" s="2">
        <v>356781</v>
      </c>
      <c r="AZ22" s="47" t="s">
        <v>322</v>
      </c>
      <c r="BA22" s="46"/>
      <c r="BB22" s="44"/>
      <c r="BC22" s="45" t="s">
        <v>321</v>
      </c>
      <c r="BD22" s="46"/>
      <c r="BE22" s="2">
        <v>0</v>
      </c>
      <c r="BF22" s="2">
        <v>6209907</v>
      </c>
      <c r="BG22" s="2">
        <v>0</v>
      </c>
      <c r="BH22" s="2">
        <v>5394</v>
      </c>
      <c r="BI22" s="2">
        <v>0</v>
      </c>
      <c r="BJ22" s="2">
        <v>118542</v>
      </c>
      <c r="BK22" s="2">
        <v>786968</v>
      </c>
      <c r="BL22" s="2">
        <v>340415</v>
      </c>
      <c r="BM22" s="2">
        <v>15934944</v>
      </c>
      <c r="BN22" s="2">
        <v>15344246</v>
      </c>
      <c r="BO22" s="2">
        <v>590698</v>
      </c>
      <c r="BP22" s="2">
        <v>0</v>
      </c>
      <c r="BQ22" s="2">
        <f t="shared" si="1"/>
        <v>65112992</v>
      </c>
      <c r="BR22" s="47" t="s">
        <v>322</v>
      </c>
      <c r="BS22" s="46"/>
      <c r="BT22" s="44"/>
      <c r="BU22" s="45" t="s">
        <v>321</v>
      </c>
      <c r="BV22" s="48"/>
      <c r="BW22" s="2">
        <v>28639</v>
      </c>
      <c r="BX22" s="2">
        <v>729383</v>
      </c>
      <c r="BY22" s="2">
        <v>5544</v>
      </c>
      <c r="BZ22" s="2">
        <v>723839</v>
      </c>
      <c r="CA22" s="2">
        <v>1042464</v>
      </c>
      <c r="CB22" s="2">
        <v>0</v>
      </c>
      <c r="CC22" s="2">
        <v>0</v>
      </c>
      <c r="CD22" s="2">
        <v>0</v>
      </c>
      <c r="CE22" s="2">
        <v>0</v>
      </c>
      <c r="CF22" s="2">
        <v>31778</v>
      </c>
      <c r="CG22" s="2">
        <v>225010</v>
      </c>
      <c r="CH22" s="2">
        <v>785676</v>
      </c>
      <c r="CI22" s="47" t="s">
        <v>322</v>
      </c>
      <c r="CJ22" s="46"/>
      <c r="CK22" s="44"/>
      <c r="CL22" s="45" t="s">
        <v>321</v>
      </c>
      <c r="CM22" s="46"/>
      <c r="CN22" s="2">
        <v>498163</v>
      </c>
      <c r="CO22" s="2">
        <v>27362</v>
      </c>
      <c r="CP22" s="2">
        <v>470801</v>
      </c>
      <c r="CQ22" s="2">
        <v>35089744</v>
      </c>
      <c r="CR22" s="2">
        <v>0</v>
      </c>
      <c r="CS22" s="2">
        <v>10826537</v>
      </c>
      <c r="CT22" s="2">
        <v>4614777</v>
      </c>
      <c r="CU22" s="2">
        <v>4950384</v>
      </c>
      <c r="CV22" s="2">
        <v>2968988</v>
      </c>
      <c r="CW22" s="2">
        <v>0</v>
      </c>
      <c r="CX22" s="2">
        <v>766155</v>
      </c>
      <c r="CY22" s="2">
        <v>1550</v>
      </c>
      <c r="CZ22" s="2">
        <v>0</v>
      </c>
      <c r="DA22" s="47" t="s">
        <v>322</v>
      </c>
      <c r="DB22" s="46"/>
      <c r="DC22" s="44"/>
      <c r="DD22" s="45" t="s">
        <v>321</v>
      </c>
      <c r="DE22" s="46"/>
      <c r="DF22" s="2">
        <v>250604</v>
      </c>
      <c r="DG22" s="2">
        <v>181056</v>
      </c>
      <c r="DH22" s="2">
        <v>0</v>
      </c>
      <c r="DI22" s="2">
        <v>69548</v>
      </c>
      <c r="DJ22" s="2">
        <v>139274</v>
      </c>
      <c r="DK22" s="2">
        <v>532750</v>
      </c>
      <c r="DL22" s="2">
        <v>9375</v>
      </c>
      <c r="DM22" s="2">
        <v>2671838</v>
      </c>
      <c r="DN22" s="2">
        <v>3298282</v>
      </c>
      <c r="DO22" s="2">
        <v>0</v>
      </c>
      <c r="DP22" s="2">
        <v>1423519</v>
      </c>
      <c r="DQ22" s="2">
        <v>2635711</v>
      </c>
      <c r="DR22" s="2">
        <v>59034</v>
      </c>
      <c r="DS22" s="47" t="s">
        <v>322</v>
      </c>
      <c r="DT22" s="46"/>
      <c r="DU22" s="44"/>
      <c r="DV22" s="45" t="s">
        <v>321</v>
      </c>
      <c r="DW22" s="46"/>
      <c r="DX22" s="2">
        <v>9477555</v>
      </c>
      <c r="DY22" s="2">
        <v>6431826</v>
      </c>
      <c r="DZ22" s="2">
        <v>2002849</v>
      </c>
      <c r="EA22" s="2">
        <v>2461312</v>
      </c>
      <c r="EB22" s="2">
        <v>562747</v>
      </c>
      <c r="EC22" s="2">
        <v>25090</v>
      </c>
      <c r="ED22" s="2">
        <v>0</v>
      </c>
      <c r="EE22" s="2">
        <v>34964</v>
      </c>
      <c r="EF22" s="2">
        <v>24277</v>
      </c>
      <c r="EG22" s="2">
        <v>0</v>
      </c>
      <c r="EH22" s="2">
        <v>10687</v>
      </c>
      <c r="EI22" s="2">
        <v>0</v>
      </c>
      <c r="EJ22" s="47" t="s">
        <v>322</v>
      </c>
      <c r="EK22" s="46"/>
      <c r="EL22" s="44"/>
      <c r="EM22" s="45" t="s">
        <v>321</v>
      </c>
      <c r="EN22" s="46"/>
      <c r="EO22" s="2">
        <v>354989</v>
      </c>
      <c r="EP22" s="2">
        <v>989875</v>
      </c>
      <c r="EQ22" s="2">
        <v>3045729</v>
      </c>
      <c r="ER22" s="2">
        <v>23742</v>
      </c>
      <c r="ES22" s="2">
        <v>0</v>
      </c>
      <c r="ET22" s="2">
        <v>1434</v>
      </c>
      <c r="EU22" s="2">
        <v>3020553</v>
      </c>
      <c r="EV22" s="2">
        <v>519130</v>
      </c>
      <c r="EW22" s="2">
        <v>109573</v>
      </c>
      <c r="EX22" s="2">
        <v>409557</v>
      </c>
      <c r="EY22" s="2">
        <v>402001</v>
      </c>
      <c r="EZ22" s="2">
        <v>0</v>
      </c>
      <c r="FA22" s="2">
        <v>7556</v>
      </c>
      <c r="FB22" s="47" t="s">
        <v>322</v>
      </c>
      <c r="FC22" s="46"/>
      <c r="FD22" s="44"/>
      <c r="FE22" s="45" t="s">
        <v>321</v>
      </c>
      <c r="FF22" s="46"/>
      <c r="FG22" s="2">
        <v>1739802</v>
      </c>
      <c r="FH22" s="2">
        <v>1645228</v>
      </c>
      <c r="FI22" s="2">
        <v>25448</v>
      </c>
      <c r="FJ22" s="2">
        <v>69126</v>
      </c>
      <c r="FK22" s="2">
        <v>1058875</v>
      </c>
      <c r="FL22" s="2">
        <v>650000</v>
      </c>
      <c r="FM22" s="2">
        <v>0</v>
      </c>
      <c r="FN22" s="2">
        <v>319577</v>
      </c>
      <c r="FO22" s="2">
        <v>969577</v>
      </c>
      <c r="FP22" s="2">
        <v>403602</v>
      </c>
      <c r="FQ22" s="2">
        <v>56329</v>
      </c>
      <c r="FR22" s="2">
        <v>347273</v>
      </c>
      <c r="FS22" s="47" t="s">
        <v>322</v>
      </c>
      <c r="FT22" s="46"/>
      <c r="FU22" s="44"/>
      <c r="FV22" s="45" t="s">
        <v>321</v>
      </c>
      <c r="FW22" s="46"/>
      <c r="FX22" s="2">
        <v>1449654</v>
      </c>
      <c r="FY22" s="2">
        <v>12384</v>
      </c>
      <c r="FZ22" s="2">
        <v>65</v>
      </c>
      <c r="GA22" s="2">
        <v>0</v>
      </c>
      <c r="GB22" s="2">
        <v>279750</v>
      </c>
      <c r="GC22" s="2">
        <v>0</v>
      </c>
      <c r="GD22" s="2">
        <v>0</v>
      </c>
      <c r="GE22" s="2">
        <v>0</v>
      </c>
      <c r="GF22" s="2">
        <v>489837</v>
      </c>
      <c r="GG22" s="2">
        <v>667618</v>
      </c>
      <c r="GH22" s="2">
        <v>0</v>
      </c>
      <c r="GI22" s="2">
        <v>667618</v>
      </c>
      <c r="GJ22" s="47" t="s">
        <v>322</v>
      </c>
      <c r="GK22" s="46"/>
      <c r="GL22" s="44"/>
      <c r="GM22" s="45" t="s">
        <v>321</v>
      </c>
      <c r="GN22" s="46"/>
      <c r="GO22" s="2">
        <v>5124379</v>
      </c>
      <c r="GP22" s="11">
        <v>192300</v>
      </c>
      <c r="GQ22" s="2">
        <v>221200</v>
      </c>
      <c r="GR22" s="2">
        <v>230100</v>
      </c>
      <c r="GS22" s="2">
        <v>10800</v>
      </c>
      <c r="GT22" s="9">
        <v>908100</v>
      </c>
      <c r="GU22" s="2">
        <v>1320500</v>
      </c>
      <c r="GV22" s="9">
        <v>0</v>
      </c>
      <c r="GW22" s="9">
        <v>428500</v>
      </c>
      <c r="GX22" s="2">
        <v>0</v>
      </c>
      <c r="GY22" s="9">
        <v>0</v>
      </c>
      <c r="GZ22" s="2">
        <v>172100</v>
      </c>
      <c r="HA22" s="47" t="s">
        <v>322</v>
      </c>
      <c r="HB22" s="46"/>
      <c r="HC22" s="44"/>
      <c r="HD22" s="45" t="s">
        <v>321</v>
      </c>
      <c r="HE22" s="46"/>
      <c r="HF22" s="9">
        <v>0</v>
      </c>
      <c r="HG22" s="2">
        <v>1465279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175500</v>
      </c>
      <c r="HN22" s="2">
        <f t="shared" si="2"/>
        <v>122333416</v>
      </c>
      <c r="HO22" s="2">
        <f t="shared" si="3"/>
        <v>47986110</v>
      </c>
      <c r="HP22" s="10">
        <f t="shared" si="4"/>
        <v>74347306</v>
      </c>
      <c r="HQ22" s="2">
        <f t="shared" si="5"/>
        <v>46728309</v>
      </c>
      <c r="HR22" s="10">
        <f t="shared" si="5"/>
        <v>75605107</v>
      </c>
      <c r="HS22" s="179" t="s">
        <v>322</v>
      </c>
      <c r="HT22" s="135"/>
      <c r="HU22" s="180">
        <v>9848109</v>
      </c>
      <c r="HV22" s="180">
        <v>13897569</v>
      </c>
      <c r="HW22" s="180">
        <v>36880200</v>
      </c>
      <c r="HX22" s="180">
        <v>61707538</v>
      </c>
      <c r="HY22" s="67"/>
    </row>
    <row r="23" spans="1:233" s="181" customFormat="1" ht="18" x14ac:dyDescent="0.45">
      <c r="A23" s="284"/>
      <c r="B23" s="284"/>
      <c r="C23" s="433">
        <v>24476117</v>
      </c>
      <c r="D23" s="176"/>
      <c r="E23" s="177" t="s">
        <v>323</v>
      </c>
      <c r="F23" s="178"/>
      <c r="G23" s="9">
        <v>83293220</v>
      </c>
      <c r="H23" s="2">
        <v>82982884</v>
      </c>
      <c r="I23" s="2">
        <v>310336</v>
      </c>
      <c r="J23" s="9">
        <v>51756</v>
      </c>
      <c r="K23" s="2">
        <v>258580</v>
      </c>
      <c r="L23" s="41">
        <f t="shared" si="0"/>
        <v>1.1000000000000001</v>
      </c>
      <c r="M23" s="2">
        <v>-150156</v>
      </c>
      <c r="N23" s="2">
        <v>245076</v>
      </c>
      <c r="O23" s="2">
        <v>0</v>
      </c>
      <c r="P23" s="2">
        <v>259000</v>
      </c>
      <c r="Q23" s="2">
        <v>-164080</v>
      </c>
      <c r="R23" s="42" t="s">
        <v>324</v>
      </c>
      <c r="S23" s="43"/>
      <c r="T23" s="44"/>
      <c r="U23" s="45" t="s">
        <v>323</v>
      </c>
      <c r="V23" s="46"/>
      <c r="W23" s="2">
        <v>20060143</v>
      </c>
      <c r="X23" s="2">
        <v>6415575</v>
      </c>
      <c r="Y23" s="2">
        <v>170723</v>
      </c>
      <c r="Z23" s="2">
        <v>5005825</v>
      </c>
      <c r="AA23" s="2">
        <v>464066</v>
      </c>
      <c r="AB23" s="2">
        <v>774961</v>
      </c>
      <c r="AC23" s="2">
        <v>10458493</v>
      </c>
      <c r="AD23" s="2">
        <v>9998473</v>
      </c>
      <c r="AE23" s="2">
        <v>460020</v>
      </c>
      <c r="AF23" s="2">
        <v>293999</v>
      </c>
      <c r="AG23" s="2">
        <v>944844</v>
      </c>
      <c r="AH23" s="2">
        <v>0</v>
      </c>
      <c r="AI23" s="42" t="s">
        <v>324</v>
      </c>
      <c r="AJ23" s="43"/>
      <c r="AK23" s="44"/>
      <c r="AL23" s="45" t="s">
        <v>323</v>
      </c>
      <c r="AM23" s="46"/>
      <c r="AN23" s="2">
        <v>0</v>
      </c>
      <c r="AO23" s="2">
        <v>1554443</v>
      </c>
      <c r="AP23" s="2">
        <v>215646</v>
      </c>
      <c r="AQ23" s="2">
        <v>41655</v>
      </c>
      <c r="AR23" s="2">
        <v>3982</v>
      </c>
      <c r="AS23" s="2">
        <v>0</v>
      </c>
      <c r="AT23" s="2">
        <v>125582</v>
      </c>
      <c r="AU23" s="2">
        <v>30635</v>
      </c>
      <c r="AV23" s="2">
        <v>13792</v>
      </c>
      <c r="AW23" s="2">
        <v>11571</v>
      </c>
      <c r="AX23" s="2">
        <v>115561</v>
      </c>
      <c r="AY23" s="2">
        <v>124160</v>
      </c>
      <c r="AZ23" s="47" t="s">
        <v>324</v>
      </c>
      <c r="BA23" s="46"/>
      <c r="BB23" s="44"/>
      <c r="BC23" s="45" t="s">
        <v>323</v>
      </c>
      <c r="BD23" s="46"/>
      <c r="BE23" s="2">
        <v>0</v>
      </c>
      <c r="BF23" s="2">
        <v>2460628</v>
      </c>
      <c r="BG23" s="2">
        <v>47811</v>
      </c>
      <c r="BH23" s="2">
        <v>2144</v>
      </c>
      <c r="BI23" s="2">
        <v>0</v>
      </c>
      <c r="BJ23" s="2">
        <v>47112</v>
      </c>
      <c r="BK23" s="2">
        <v>374838</v>
      </c>
      <c r="BL23" s="2">
        <v>98518</v>
      </c>
      <c r="BM23" s="2">
        <v>3777281</v>
      </c>
      <c r="BN23" s="2">
        <v>3404544</v>
      </c>
      <c r="BO23" s="2">
        <v>372737</v>
      </c>
      <c r="BP23" s="2">
        <v>0</v>
      </c>
      <c r="BQ23" s="2">
        <f t="shared" si="1"/>
        <v>27335413</v>
      </c>
      <c r="BR23" s="47" t="s">
        <v>324</v>
      </c>
      <c r="BS23" s="46"/>
      <c r="BT23" s="44"/>
      <c r="BU23" s="45" t="s">
        <v>323</v>
      </c>
      <c r="BV23" s="48"/>
      <c r="BW23" s="2">
        <v>13976</v>
      </c>
      <c r="BX23" s="2">
        <v>270010</v>
      </c>
      <c r="BY23" s="2">
        <v>148219</v>
      </c>
      <c r="BZ23" s="2">
        <v>121791</v>
      </c>
      <c r="CA23" s="2">
        <v>591431</v>
      </c>
      <c r="CB23" s="2">
        <v>48</v>
      </c>
      <c r="CC23" s="2">
        <v>0</v>
      </c>
      <c r="CD23" s="2">
        <v>48</v>
      </c>
      <c r="CE23" s="2">
        <v>0</v>
      </c>
      <c r="CF23" s="2">
        <v>31221</v>
      </c>
      <c r="CG23" s="2">
        <v>160342</v>
      </c>
      <c r="CH23" s="2">
        <v>399820</v>
      </c>
      <c r="CI23" s="47" t="s">
        <v>324</v>
      </c>
      <c r="CJ23" s="46"/>
      <c r="CK23" s="44"/>
      <c r="CL23" s="45" t="s">
        <v>323</v>
      </c>
      <c r="CM23" s="46"/>
      <c r="CN23" s="2">
        <v>249598</v>
      </c>
      <c r="CO23" s="2">
        <v>7198</v>
      </c>
      <c r="CP23" s="2">
        <v>242400</v>
      </c>
      <c r="CQ23" s="2">
        <v>11257264</v>
      </c>
      <c r="CR23" s="2">
        <v>0</v>
      </c>
      <c r="CS23" s="2">
        <v>2718722</v>
      </c>
      <c r="CT23" s="2">
        <v>1155285</v>
      </c>
      <c r="CU23" s="2">
        <v>1866714</v>
      </c>
      <c r="CV23" s="2">
        <v>924593</v>
      </c>
      <c r="CW23" s="2">
        <v>0</v>
      </c>
      <c r="CX23" s="2">
        <v>636933</v>
      </c>
      <c r="CY23" s="2">
        <v>0</v>
      </c>
      <c r="CZ23" s="2">
        <v>0</v>
      </c>
      <c r="DA23" s="47" t="s">
        <v>324</v>
      </c>
      <c r="DB23" s="46"/>
      <c r="DC23" s="44"/>
      <c r="DD23" s="45" t="s">
        <v>323</v>
      </c>
      <c r="DE23" s="46"/>
      <c r="DF23" s="2">
        <v>33698</v>
      </c>
      <c r="DG23" s="2">
        <v>0</v>
      </c>
      <c r="DH23" s="2">
        <v>0</v>
      </c>
      <c r="DI23" s="2">
        <v>33698</v>
      </c>
      <c r="DJ23" s="2">
        <v>0</v>
      </c>
      <c r="DK23" s="2">
        <v>498913</v>
      </c>
      <c r="DL23" s="2">
        <v>137011</v>
      </c>
      <c r="DM23" s="2">
        <v>666411</v>
      </c>
      <c r="DN23" s="2">
        <v>1354079</v>
      </c>
      <c r="DO23" s="2">
        <v>0</v>
      </c>
      <c r="DP23" s="2">
        <v>480807</v>
      </c>
      <c r="DQ23" s="2">
        <v>784098</v>
      </c>
      <c r="DR23" s="2">
        <v>0</v>
      </c>
      <c r="DS23" s="47" t="s">
        <v>324</v>
      </c>
      <c r="DT23" s="46"/>
      <c r="DU23" s="44"/>
      <c r="DV23" s="45" t="s">
        <v>323</v>
      </c>
      <c r="DW23" s="46"/>
      <c r="DX23" s="2">
        <v>3527112</v>
      </c>
      <c r="DY23" s="2">
        <v>2129163</v>
      </c>
      <c r="DZ23" s="2">
        <v>643819</v>
      </c>
      <c r="EA23" s="2">
        <v>802242</v>
      </c>
      <c r="EB23" s="2">
        <v>202743</v>
      </c>
      <c r="EC23" s="2">
        <v>0</v>
      </c>
      <c r="ED23" s="2">
        <v>0</v>
      </c>
      <c r="EE23" s="2">
        <v>6481</v>
      </c>
      <c r="EF23" s="2">
        <v>0</v>
      </c>
      <c r="EG23" s="2">
        <v>0</v>
      </c>
      <c r="EH23" s="2">
        <v>6481</v>
      </c>
      <c r="EI23" s="2">
        <v>0</v>
      </c>
      <c r="EJ23" s="47" t="s">
        <v>324</v>
      </c>
      <c r="EK23" s="46"/>
      <c r="EL23" s="44"/>
      <c r="EM23" s="45" t="s">
        <v>323</v>
      </c>
      <c r="EN23" s="46"/>
      <c r="EO23" s="2">
        <v>17635</v>
      </c>
      <c r="EP23" s="2">
        <v>456243</v>
      </c>
      <c r="EQ23" s="2">
        <v>1397949</v>
      </c>
      <c r="ER23" s="2">
        <v>120156</v>
      </c>
      <c r="ES23" s="2">
        <v>0</v>
      </c>
      <c r="ET23" s="2">
        <v>0</v>
      </c>
      <c r="EU23" s="2">
        <v>1277793</v>
      </c>
      <c r="EV23" s="2">
        <v>229046</v>
      </c>
      <c r="EW23" s="2">
        <v>212295</v>
      </c>
      <c r="EX23" s="2">
        <v>16751</v>
      </c>
      <c r="EY23" s="2">
        <v>16751</v>
      </c>
      <c r="EZ23" s="2">
        <v>0</v>
      </c>
      <c r="FA23" s="2">
        <v>0</v>
      </c>
      <c r="FB23" s="47" t="s">
        <v>324</v>
      </c>
      <c r="FC23" s="46"/>
      <c r="FD23" s="44"/>
      <c r="FE23" s="45" t="s">
        <v>323</v>
      </c>
      <c r="FF23" s="46"/>
      <c r="FG23" s="2">
        <v>17676493</v>
      </c>
      <c r="FH23" s="2">
        <v>17514090</v>
      </c>
      <c r="FI23" s="2">
        <v>100790</v>
      </c>
      <c r="FJ23" s="2">
        <v>61613</v>
      </c>
      <c r="FK23" s="2">
        <v>16358764</v>
      </c>
      <c r="FL23" s="2">
        <v>259000</v>
      </c>
      <c r="FM23" s="2">
        <v>0</v>
      </c>
      <c r="FN23" s="2">
        <v>16099764</v>
      </c>
      <c r="FO23" s="2">
        <v>16358764</v>
      </c>
      <c r="FP23" s="2">
        <v>502307</v>
      </c>
      <c r="FQ23" s="2">
        <v>408736</v>
      </c>
      <c r="FR23" s="2">
        <v>93571</v>
      </c>
      <c r="FS23" s="47" t="s">
        <v>324</v>
      </c>
      <c r="FT23" s="46"/>
      <c r="FU23" s="44"/>
      <c r="FV23" s="45" t="s">
        <v>323</v>
      </c>
      <c r="FW23" s="46"/>
      <c r="FX23" s="2">
        <v>2386206</v>
      </c>
      <c r="FY23" s="2">
        <v>6966</v>
      </c>
      <c r="FZ23" s="2">
        <v>3</v>
      </c>
      <c r="GA23" s="2">
        <v>0</v>
      </c>
      <c r="GB23" s="2">
        <v>1473596</v>
      </c>
      <c r="GC23" s="2">
        <v>0</v>
      </c>
      <c r="GD23" s="2">
        <v>0</v>
      </c>
      <c r="GE23" s="2">
        <v>0</v>
      </c>
      <c r="GF23" s="2">
        <v>367487</v>
      </c>
      <c r="GG23" s="2">
        <v>538154</v>
      </c>
      <c r="GH23" s="2">
        <v>0</v>
      </c>
      <c r="GI23" s="2">
        <v>538154</v>
      </c>
      <c r="GJ23" s="47" t="s">
        <v>324</v>
      </c>
      <c r="GK23" s="46"/>
      <c r="GL23" s="44"/>
      <c r="GM23" s="45" t="s">
        <v>323</v>
      </c>
      <c r="GN23" s="46"/>
      <c r="GO23" s="2">
        <v>2895600</v>
      </c>
      <c r="GP23" s="11">
        <v>9200</v>
      </c>
      <c r="GQ23" s="2">
        <v>92800</v>
      </c>
      <c r="GR23" s="2">
        <v>563800</v>
      </c>
      <c r="GS23" s="2">
        <v>0</v>
      </c>
      <c r="GT23" s="9">
        <v>237800</v>
      </c>
      <c r="GU23" s="2">
        <v>265800</v>
      </c>
      <c r="GV23" s="9">
        <v>0</v>
      </c>
      <c r="GW23" s="9">
        <v>611800</v>
      </c>
      <c r="GX23" s="2">
        <v>0</v>
      </c>
      <c r="GY23" s="9">
        <v>0</v>
      </c>
      <c r="GZ23" s="2">
        <v>3700</v>
      </c>
      <c r="HA23" s="47" t="s">
        <v>324</v>
      </c>
      <c r="HB23" s="46"/>
      <c r="HC23" s="44"/>
      <c r="HD23" s="45" t="s">
        <v>323</v>
      </c>
      <c r="HE23" s="46"/>
      <c r="HF23" s="9">
        <v>0</v>
      </c>
      <c r="HG23" s="2">
        <v>307200</v>
      </c>
      <c r="HH23" s="2">
        <v>0</v>
      </c>
      <c r="HI23" s="2">
        <v>0</v>
      </c>
      <c r="HJ23" s="2">
        <v>399900</v>
      </c>
      <c r="HK23" s="2">
        <v>0</v>
      </c>
      <c r="HL23" s="2">
        <v>0</v>
      </c>
      <c r="HM23" s="2">
        <v>403600</v>
      </c>
      <c r="HN23" s="2">
        <f t="shared" si="2"/>
        <v>83293220</v>
      </c>
      <c r="HO23" s="2">
        <f t="shared" si="3"/>
        <v>58323998</v>
      </c>
      <c r="HP23" s="10">
        <f t="shared" si="4"/>
        <v>24969222</v>
      </c>
      <c r="HQ23" s="2">
        <f t="shared" si="5"/>
        <v>49056535</v>
      </c>
      <c r="HR23" s="10">
        <f t="shared" si="5"/>
        <v>34236685</v>
      </c>
      <c r="HS23" s="179" t="s">
        <v>324</v>
      </c>
      <c r="HT23" s="135"/>
      <c r="HU23" s="180">
        <v>37521007</v>
      </c>
      <c r="HV23" s="180">
        <v>9016854</v>
      </c>
      <c r="HW23" s="180">
        <v>11535528</v>
      </c>
      <c r="HX23" s="180">
        <v>25219831</v>
      </c>
      <c r="HY23" s="67"/>
    </row>
    <row r="24" spans="1:233" s="181" customFormat="1" ht="18" x14ac:dyDescent="0.45">
      <c r="A24" s="284"/>
      <c r="B24" s="284"/>
      <c r="C24" s="433">
        <v>24503475</v>
      </c>
      <c r="D24" s="176"/>
      <c r="E24" s="177" t="s">
        <v>325</v>
      </c>
      <c r="F24" s="178"/>
      <c r="G24" s="9">
        <v>48035332</v>
      </c>
      <c r="H24" s="2">
        <v>47560683</v>
      </c>
      <c r="I24" s="2">
        <v>474649</v>
      </c>
      <c r="J24" s="9">
        <v>24716</v>
      </c>
      <c r="K24" s="2">
        <v>449933</v>
      </c>
      <c r="L24" s="41">
        <f t="shared" si="0"/>
        <v>1.8</v>
      </c>
      <c r="M24" s="2">
        <v>-513415</v>
      </c>
      <c r="N24" s="2">
        <v>127617</v>
      </c>
      <c r="O24" s="2">
        <v>414878</v>
      </c>
      <c r="P24" s="2">
        <v>0</v>
      </c>
      <c r="Q24" s="2">
        <v>29080</v>
      </c>
      <c r="R24" s="42" t="s">
        <v>326</v>
      </c>
      <c r="S24" s="43"/>
      <c r="T24" s="44"/>
      <c r="U24" s="45" t="s">
        <v>325</v>
      </c>
      <c r="V24" s="46"/>
      <c r="W24" s="2">
        <v>13513271</v>
      </c>
      <c r="X24" s="2">
        <v>6432953</v>
      </c>
      <c r="Y24" s="2">
        <v>182449</v>
      </c>
      <c r="Z24" s="2">
        <v>5745179</v>
      </c>
      <c r="AA24" s="2">
        <v>197949</v>
      </c>
      <c r="AB24" s="2">
        <v>307376</v>
      </c>
      <c r="AC24" s="2">
        <v>5211155</v>
      </c>
      <c r="AD24" s="2">
        <v>5101544</v>
      </c>
      <c r="AE24" s="2">
        <v>109611</v>
      </c>
      <c r="AF24" s="2">
        <v>254287</v>
      </c>
      <c r="AG24" s="2">
        <v>619103</v>
      </c>
      <c r="AH24" s="2">
        <v>0</v>
      </c>
      <c r="AI24" s="42" t="s">
        <v>326</v>
      </c>
      <c r="AJ24" s="43"/>
      <c r="AK24" s="44"/>
      <c r="AL24" s="45" t="s">
        <v>325</v>
      </c>
      <c r="AM24" s="46"/>
      <c r="AN24" s="2">
        <v>0</v>
      </c>
      <c r="AO24" s="2">
        <v>992265</v>
      </c>
      <c r="AP24" s="2">
        <v>210275</v>
      </c>
      <c r="AQ24" s="2">
        <v>49284</v>
      </c>
      <c r="AR24" s="2">
        <v>0</v>
      </c>
      <c r="AS24" s="2">
        <v>0</v>
      </c>
      <c r="AT24" s="2">
        <v>148579</v>
      </c>
      <c r="AU24" s="2">
        <v>0</v>
      </c>
      <c r="AV24" s="2">
        <v>12412</v>
      </c>
      <c r="AW24" s="2">
        <v>14039</v>
      </c>
      <c r="AX24" s="2">
        <v>139897</v>
      </c>
      <c r="AY24" s="2">
        <v>149876</v>
      </c>
      <c r="AZ24" s="47" t="s">
        <v>326</v>
      </c>
      <c r="BA24" s="46"/>
      <c r="BB24" s="44"/>
      <c r="BC24" s="45" t="s">
        <v>325</v>
      </c>
      <c r="BD24" s="46"/>
      <c r="BE24" s="2">
        <v>0</v>
      </c>
      <c r="BF24" s="2">
        <v>2439031</v>
      </c>
      <c r="BG24" s="2">
        <v>46521</v>
      </c>
      <c r="BH24" s="2">
        <v>2537</v>
      </c>
      <c r="BI24" s="2">
        <v>0</v>
      </c>
      <c r="BJ24" s="2">
        <v>55743</v>
      </c>
      <c r="BK24" s="2">
        <v>252943</v>
      </c>
      <c r="BL24" s="2">
        <v>101938</v>
      </c>
      <c r="BM24" s="2">
        <v>8545754</v>
      </c>
      <c r="BN24" s="2">
        <v>8333674</v>
      </c>
      <c r="BO24" s="2">
        <v>212080</v>
      </c>
      <c r="BP24" s="2">
        <v>0</v>
      </c>
      <c r="BQ24" s="2">
        <f t="shared" si="1"/>
        <v>25471825</v>
      </c>
      <c r="BR24" s="47" t="s">
        <v>326</v>
      </c>
      <c r="BS24" s="46"/>
      <c r="BT24" s="44"/>
      <c r="BU24" s="45" t="s">
        <v>325</v>
      </c>
      <c r="BV24" s="48"/>
      <c r="BW24" s="2">
        <v>12368</v>
      </c>
      <c r="BX24" s="2">
        <v>838614</v>
      </c>
      <c r="BY24" s="2">
        <v>620624</v>
      </c>
      <c r="BZ24" s="2">
        <v>217990</v>
      </c>
      <c r="CA24" s="2">
        <v>583299</v>
      </c>
      <c r="CB24" s="2">
        <v>4145</v>
      </c>
      <c r="CC24" s="2">
        <v>0</v>
      </c>
      <c r="CD24" s="2">
        <v>4145</v>
      </c>
      <c r="CE24" s="2">
        <v>0</v>
      </c>
      <c r="CF24" s="2">
        <v>40893</v>
      </c>
      <c r="CG24" s="2">
        <v>124339</v>
      </c>
      <c r="CH24" s="2">
        <v>413922</v>
      </c>
      <c r="CI24" s="47" t="s">
        <v>326</v>
      </c>
      <c r="CJ24" s="46"/>
      <c r="CK24" s="44"/>
      <c r="CL24" s="45" t="s">
        <v>325</v>
      </c>
      <c r="CM24" s="46"/>
      <c r="CN24" s="2">
        <v>338630</v>
      </c>
      <c r="CO24" s="2">
        <v>12178</v>
      </c>
      <c r="CP24" s="2">
        <v>326452</v>
      </c>
      <c r="CQ24" s="2">
        <v>11499097</v>
      </c>
      <c r="CR24" s="2">
        <v>0</v>
      </c>
      <c r="CS24" s="2">
        <v>2940929</v>
      </c>
      <c r="CT24" s="2">
        <v>1454900</v>
      </c>
      <c r="CU24" s="2">
        <v>1766830</v>
      </c>
      <c r="CV24" s="2">
        <v>926552</v>
      </c>
      <c r="CW24" s="2">
        <v>0</v>
      </c>
      <c r="CX24" s="2">
        <v>401562</v>
      </c>
      <c r="CY24" s="2">
        <v>0</v>
      </c>
      <c r="CZ24" s="2">
        <v>0</v>
      </c>
      <c r="DA24" s="47" t="s">
        <v>326</v>
      </c>
      <c r="DB24" s="46"/>
      <c r="DC24" s="44"/>
      <c r="DD24" s="45" t="s">
        <v>325</v>
      </c>
      <c r="DE24" s="46"/>
      <c r="DF24" s="2">
        <v>31516</v>
      </c>
      <c r="DG24" s="2">
        <v>0</v>
      </c>
      <c r="DH24" s="2">
        <v>0</v>
      </c>
      <c r="DI24" s="2">
        <v>31516</v>
      </c>
      <c r="DJ24" s="2">
        <v>0</v>
      </c>
      <c r="DK24" s="2">
        <v>142384</v>
      </c>
      <c r="DL24" s="2">
        <v>25380</v>
      </c>
      <c r="DM24" s="2">
        <v>803748</v>
      </c>
      <c r="DN24" s="2">
        <v>1339706</v>
      </c>
      <c r="DO24" s="2">
        <v>0</v>
      </c>
      <c r="DP24" s="2">
        <v>510915</v>
      </c>
      <c r="DQ24" s="2">
        <v>1154675</v>
      </c>
      <c r="DR24" s="2">
        <v>0</v>
      </c>
      <c r="DS24" s="47" t="s">
        <v>326</v>
      </c>
      <c r="DT24" s="46"/>
      <c r="DU24" s="44"/>
      <c r="DV24" s="45" t="s">
        <v>325</v>
      </c>
      <c r="DW24" s="46"/>
      <c r="DX24" s="2">
        <v>3712838</v>
      </c>
      <c r="DY24" s="2">
        <v>2181457</v>
      </c>
      <c r="DZ24" s="2">
        <v>645927</v>
      </c>
      <c r="EA24" s="2">
        <v>879294</v>
      </c>
      <c r="EB24" s="2">
        <v>207931</v>
      </c>
      <c r="EC24" s="2">
        <v>46187</v>
      </c>
      <c r="ED24" s="2">
        <v>0</v>
      </c>
      <c r="EE24" s="2">
        <v>21487</v>
      </c>
      <c r="EF24" s="2">
        <v>0</v>
      </c>
      <c r="EG24" s="2">
        <v>0</v>
      </c>
      <c r="EH24" s="2">
        <v>21487</v>
      </c>
      <c r="EI24" s="2">
        <v>3478</v>
      </c>
      <c r="EJ24" s="47" t="s">
        <v>326</v>
      </c>
      <c r="EK24" s="46"/>
      <c r="EL24" s="44"/>
      <c r="EM24" s="45" t="s">
        <v>325</v>
      </c>
      <c r="EN24" s="46"/>
      <c r="EO24" s="2">
        <v>7312</v>
      </c>
      <c r="EP24" s="2">
        <v>369841</v>
      </c>
      <c r="EQ24" s="2">
        <v>1531381</v>
      </c>
      <c r="ER24" s="2">
        <v>74634</v>
      </c>
      <c r="ES24" s="2">
        <v>0</v>
      </c>
      <c r="ET24" s="2">
        <v>0</v>
      </c>
      <c r="EU24" s="2">
        <v>1456747</v>
      </c>
      <c r="EV24" s="2">
        <v>60306</v>
      </c>
      <c r="EW24" s="2">
        <v>18388</v>
      </c>
      <c r="EX24" s="2">
        <v>41918</v>
      </c>
      <c r="EY24" s="2">
        <v>41918</v>
      </c>
      <c r="EZ24" s="2">
        <v>0</v>
      </c>
      <c r="FA24" s="2">
        <v>0</v>
      </c>
      <c r="FB24" s="47" t="s">
        <v>326</v>
      </c>
      <c r="FC24" s="46"/>
      <c r="FD24" s="44"/>
      <c r="FE24" s="45" t="s">
        <v>325</v>
      </c>
      <c r="FF24" s="46"/>
      <c r="FG24" s="2">
        <v>119072</v>
      </c>
      <c r="FH24" s="2">
        <v>116356</v>
      </c>
      <c r="FI24" s="2">
        <v>0</v>
      </c>
      <c r="FJ24" s="2">
        <v>2716</v>
      </c>
      <c r="FK24" s="2">
        <v>945097</v>
      </c>
      <c r="FL24" s="2">
        <v>0</v>
      </c>
      <c r="FM24" s="2">
        <v>0</v>
      </c>
      <c r="FN24" s="2">
        <v>876189</v>
      </c>
      <c r="FO24" s="2">
        <v>876189</v>
      </c>
      <c r="FP24" s="2">
        <v>1170487</v>
      </c>
      <c r="FQ24" s="2">
        <v>963348</v>
      </c>
      <c r="FR24" s="2">
        <v>207139</v>
      </c>
      <c r="FS24" s="47" t="s">
        <v>326</v>
      </c>
      <c r="FT24" s="46"/>
      <c r="FU24" s="44"/>
      <c r="FV24" s="45" t="s">
        <v>325</v>
      </c>
      <c r="FW24" s="46"/>
      <c r="FX24" s="2">
        <v>1592099</v>
      </c>
      <c r="FY24" s="2">
        <v>4672</v>
      </c>
      <c r="FZ24" s="2">
        <v>287</v>
      </c>
      <c r="GA24" s="2">
        <v>0</v>
      </c>
      <c r="GB24" s="2">
        <v>900681</v>
      </c>
      <c r="GC24" s="2">
        <v>0</v>
      </c>
      <c r="GD24" s="2">
        <v>0</v>
      </c>
      <c r="GE24" s="2">
        <v>0</v>
      </c>
      <c r="GF24" s="2">
        <v>394597</v>
      </c>
      <c r="GG24" s="2">
        <v>291862</v>
      </c>
      <c r="GH24" s="2">
        <v>0</v>
      </c>
      <c r="GI24" s="2">
        <v>291862</v>
      </c>
      <c r="GJ24" s="47" t="s">
        <v>326</v>
      </c>
      <c r="GK24" s="46"/>
      <c r="GL24" s="44"/>
      <c r="GM24" s="45" t="s">
        <v>325</v>
      </c>
      <c r="GN24" s="46"/>
      <c r="GO24" s="2">
        <v>1691600</v>
      </c>
      <c r="GP24" s="11">
        <v>78900</v>
      </c>
      <c r="GQ24" s="2">
        <v>60200</v>
      </c>
      <c r="GR24" s="2">
        <v>52200</v>
      </c>
      <c r="GS24" s="2">
        <v>66000</v>
      </c>
      <c r="GT24" s="9">
        <v>17500</v>
      </c>
      <c r="GU24" s="2">
        <v>1137800</v>
      </c>
      <c r="GV24" s="9">
        <v>0</v>
      </c>
      <c r="GW24" s="9">
        <v>0</v>
      </c>
      <c r="GX24" s="2">
        <v>0</v>
      </c>
      <c r="GY24" s="9">
        <v>0</v>
      </c>
      <c r="GZ24" s="2">
        <v>63000</v>
      </c>
      <c r="HA24" s="47" t="s">
        <v>326</v>
      </c>
      <c r="HB24" s="46"/>
      <c r="HC24" s="44"/>
      <c r="HD24" s="45" t="s">
        <v>325</v>
      </c>
      <c r="HE24" s="46"/>
      <c r="HF24" s="9">
        <v>0</v>
      </c>
      <c r="HG24" s="2">
        <v>216000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f t="shared" si="2"/>
        <v>48035332</v>
      </c>
      <c r="HO24" s="2">
        <f t="shared" si="3"/>
        <v>19160875</v>
      </c>
      <c r="HP24" s="10">
        <f t="shared" si="4"/>
        <v>28874457</v>
      </c>
      <c r="HQ24" s="2">
        <f t="shared" si="5"/>
        <v>18302560</v>
      </c>
      <c r="HR24" s="10">
        <f t="shared" si="5"/>
        <v>29732772</v>
      </c>
      <c r="HS24" s="179" t="s">
        <v>326</v>
      </c>
      <c r="HT24" s="135"/>
      <c r="HU24" s="180">
        <v>4156237</v>
      </c>
      <c r="HV24" s="180">
        <v>5273194</v>
      </c>
      <c r="HW24" s="180">
        <v>14146323</v>
      </c>
      <c r="HX24" s="180">
        <v>24459578</v>
      </c>
      <c r="HY24" s="67"/>
    </row>
    <row r="25" spans="1:233" s="181" customFormat="1" ht="18" x14ac:dyDescent="0.45">
      <c r="A25" s="284"/>
      <c r="B25" s="284"/>
      <c r="C25" s="433">
        <v>50381673</v>
      </c>
      <c r="D25" s="176"/>
      <c r="E25" s="177" t="s">
        <v>327</v>
      </c>
      <c r="F25" s="178"/>
      <c r="G25" s="9">
        <v>106983407</v>
      </c>
      <c r="H25" s="2">
        <v>105723665</v>
      </c>
      <c r="I25" s="2">
        <v>1259742</v>
      </c>
      <c r="J25" s="9">
        <v>60776</v>
      </c>
      <c r="K25" s="2">
        <v>1198966</v>
      </c>
      <c r="L25" s="41">
        <f t="shared" si="0"/>
        <v>2.4</v>
      </c>
      <c r="M25" s="2">
        <v>58071</v>
      </c>
      <c r="N25" s="2">
        <v>1684594</v>
      </c>
      <c r="O25" s="2">
        <v>0</v>
      </c>
      <c r="P25" s="2">
        <v>1684234</v>
      </c>
      <c r="Q25" s="2">
        <v>58431</v>
      </c>
      <c r="R25" s="42" t="s">
        <v>748</v>
      </c>
      <c r="S25" s="43"/>
      <c r="T25" s="44"/>
      <c r="U25" s="45" t="s">
        <v>327</v>
      </c>
      <c r="V25" s="46"/>
      <c r="W25" s="2">
        <v>29439779</v>
      </c>
      <c r="X25" s="2">
        <v>13215145</v>
      </c>
      <c r="Y25" s="2">
        <v>373096</v>
      </c>
      <c r="Z25" s="2">
        <v>11265718</v>
      </c>
      <c r="AA25" s="2">
        <v>570724</v>
      </c>
      <c r="AB25" s="2">
        <v>1005607</v>
      </c>
      <c r="AC25" s="2">
        <v>11641995</v>
      </c>
      <c r="AD25" s="2">
        <v>11346151</v>
      </c>
      <c r="AE25" s="2">
        <v>295844</v>
      </c>
      <c r="AF25" s="2">
        <v>366345</v>
      </c>
      <c r="AG25" s="2">
        <v>1657626</v>
      </c>
      <c r="AH25" s="2">
        <v>0</v>
      </c>
      <c r="AI25" s="42" t="s">
        <v>745</v>
      </c>
      <c r="AJ25" s="43"/>
      <c r="AK25" s="44"/>
      <c r="AL25" s="45" t="s">
        <v>327</v>
      </c>
      <c r="AM25" s="46"/>
      <c r="AN25" s="2">
        <v>0</v>
      </c>
      <c r="AO25" s="2">
        <v>2546396</v>
      </c>
      <c r="AP25" s="2">
        <v>349174</v>
      </c>
      <c r="AQ25" s="2">
        <v>80952</v>
      </c>
      <c r="AR25" s="2">
        <v>0</v>
      </c>
      <c r="AS25" s="2">
        <v>0</v>
      </c>
      <c r="AT25" s="2">
        <v>244048</v>
      </c>
      <c r="AU25" s="2">
        <v>0</v>
      </c>
      <c r="AV25" s="2">
        <v>24174</v>
      </c>
      <c r="AW25" s="2">
        <v>26655</v>
      </c>
      <c r="AX25" s="2">
        <v>266445</v>
      </c>
      <c r="AY25" s="2">
        <v>286604</v>
      </c>
      <c r="AZ25" s="47" t="s">
        <v>745</v>
      </c>
      <c r="BA25" s="46"/>
      <c r="BB25" s="44"/>
      <c r="BC25" s="45" t="s">
        <v>327</v>
      </c>
      <c r="BD25" s="46"/>
      <c r="BE25" s="2">
        <v>0</v>
      </c>
      <c r="BF25" s="2">
        <v>5071007</v>
      </c>
      <c r="BG25" s="2">
        <v>0</v>
      </c>
      <c r="BH25" s="2">
        <v>4166</v>
      </c>
      <c r="BI25" s="2">
        <v>0</v>
      </c>
      <c r="BJ25" s="2">
        <v>91556</v>
      </c>
      <c r="BK25" s="2">
        <v>468584</v>
      </c>
      <c r="BL25" s="2">
        <v>205445</v>
      </c>
      <c r="BM25" s="2">
        <v>16635687</v>
      </c>
      <c r="BN25" s="2">
        <v>16060885</v>
      </c>
      <c r="BO25" s="2">
        <v>574802</v>
      </c>
      <c r="BP25" s="2">
        <v>0</v>
      </c>
      <c r="BQ25" s="2">
        <f t="shared" si="1"/>
        <v>52845102</v>
      </c>
      <c r="BR25" s="47" t="s">
        <v>745</v>
      </c>
      <c r="BS25" s="46"/>
      <c r="BT25" s="44"/>
      <c r="BU25" s="45" t="s">
        <v>327</v>
      </c>
      <c r="BV25" s="48"/>
      <c r="BW25" s="2">
        <v>28342</v>
      </c>
      <c r="BX25" s="2">
        <v>339852</v>
      </c>
      <c r="BY25" s="2">
        <v>26984</v>
      </c>
      <c r="BZ25" s="2">
        <v>312868</v>
      </c>
      <c r="CA25" s="2">
        <v>457132</v>
      </c>
      <c r="CB25" s="2">
        <v>35</v>
      </c>
      <c r="CC25" s="2">
        <v>0</v>
      </c>
      <c r="CD25" s="2">
        <v>35</v>
      </c>
      <c r="CE25" s="2">
        <v>0</v>
      </c>
      <c r="CF25" s="2">
        <v>43586</v>
      </c>
      <c r="CG25" s="2">
        <v>33697</v>
      </c>
      <c r="CH25" s="2">
        <v>379814</v>
      </c>
      <c r="CI25" s="47" t="s">
        <v>745</v>
      </c>
      <c r="CJ25" s="46"/>
      <c r="CK25" s="44"/>
      <c r="CL25" s="45" t="s">
        <v>327</v>
      </c>
      <c r="CM25" s="46"/>
      <c r="CN25" s="2">
        <v>289677</v>
      </c>
      <c r="CO25" s="2">
        <v>22884</v>
      </c>
      <c r="CP25" s="2">
        <v>266793</v>
      </c>
      <c r="CQ25" s="2">
        <v>29757873</v>
      </c>
      <c r="CR25" s="2">
        <v>0</v>
      </c>
      <c r="CS25" s="2">
        <v>10142407</v>
      </c>
      <c r="CT25" s="2">
        <v>2314097</v>
      </c>
      <c r="CU25" s="2">
        <v>4065029</v>
      </c>
      <c r="CV25" s="2">
        <v>2097504</v>
      </c>
      <c r="CW25" s="2">
        <v>0</v>
      </c>
      <c r="CX25" s="2">
        <v>870216</v>
      </c>
      <c r="CY25" s="2">
        <v>0</v>
      </c>
      <c r="CZ25" s="2">
        <v>0</v>
      </c>
      <c r="DA25" s="47" t="s">
        <v>745</v>
      </c>
      <c r="DB25" s="46"/>
      <c r="DC25" s="44"/>
      <c r="DD25" s="45" t="s">
        <v>327</v>
      </c>
      <c r="DE25" s="46"/>
      <c r="DF25" s="2">
        <v>45452</v>
      </c>
      <c r="DG25" s="2">
        <v>0</v>
      </c>
      <c r="DH25" s="2">
        <v>0</v>
      </c>
      <c r="DI25" s="2">
        <v>45452</v>
      </c>
      <c r="DJ25" s="2">
        <v>0</v>
      </c>
      <c r="DK25" s="2">
        <v>217567</v>
      </c>
      <c r="DL25" s="2">
        <v>0</v>
      </c>
      <c r="DM25" s="2">
        <v>2010008</v>
      </c>
      <c r="DN25" s="2">
        <v>3246247</v>
      </c>
      <c r="DO25" s="2">
        <v>0</v>
      </c>
      <c r="DP25" s="2">
        <v>1004958</v>
      </c>
      <c r="DQ25" s="2">
        <v>3744388</v>
      </c>
      <c r="DR25" s="2">
        <v>0</v>
      </c>
      <c r="DS25" s="47" t="s">
        <v>745</v>
      </c>
      <c r="DT25" s="46"/>
      <c r="DU25" s="44"/>
      <c r="DV25" s="45" t="s">
        <v>327</v>
      </c>
      <c r="DW25" s="46"/>
      <c r="DX25" s="2">
        <v>9055069</v>
      </c>
      <c r="DY25" s="2">
        <v>5976032</v>
      </c>
      <c r="DZ25" s="2">
        <v>954429</v>
      </c>
      <c r="EA25" s="2">
        <v>2008649</v>
      </c>
      <c r="EB25" s="2">
        <v>464481</v>
      </c>
      <c r="EC25" s="2">
        <v>438441</v>
      </c>
      <c r="ED25" s="2">
        <v>0</v>
      </c>
      <c r="EE25" s="2">
        <v>705589</v>
      </c>
      <c r="EF25" s="2">
        <v>689937</v>
      </c>
      <c r="EG25" s="2">
        <v>0</v>
      </c>
      <c r="EH25" s="2">
        <v>15652</v>
      </c>
      <c r="EI25" s="2">
        <v>0</v>
      </c>
      <c r="EJ25" s="47" t="s">
        <v>745</v>
      </c>
      <c r="EK25" s="46"/>
      <c r="EL25" s="44"/>
      <c r="EM25" s="45" t="s">
        <v>327</v>
      </c>
      <c r="EN25" s="46"/>
      <c r="EO25" s="2">
        <v>199270</v>
      </c>
      <c r="EP25" s="2">
        <v>1205173</v>
      </c>
      <c r="EQ25" s="2">
        <v>3079037</v>
      </c>
      <c r="ER25" s="2">
        <v>549237</v>
      </c>
      <c r="ES25" s="2">
        <v>0</v>
      </c>
      <c r="ET25" s="2">
        <v>0</v>
      </c>
      <c r="EU25" s="2">
        <v>2529800</v>
      </c>
      <c r="EV25" s="2">
        <v>137652</v>
      </c>
      <c r="EW25" s="2">
        <v>33170</v>
      </c>
      <c r="EX25" s="2">
        <v>104482</v>
      </c>
      <c r="EY25" s="2">
        <v>76825</v>
      </c>
      <c r="EZ25" s="2">
        <v>0</v>
      </c>
      <c r="FA25" s="2">
        <v>27657</v>
      </c>
      <c r="FB25" s="47" t="s">
        <v>745</v>
      </c>
      <c r="FC25" s="46"/>
      <c r="FD25" s="44"/>
      <c r="FE25" s="45" t="s">
        <v>327</v>
      </c>
      <c r="FF25" s="46"/>
      <c r="FG25" s="2">
        <v>149374</v>
      </c>
      <c r="FH25" s="2">
        <v>134619</v>
      </c>
      <c r="FI25" s="2">
        <v>467</v>
      </c>
      <c r="FJ25" s="2">
        <v>14288</v>
      </c>
      <c r="FK25" s="2">
        <v>2767630</v>
      </c>
      <c r="FL25" s="2">
        <v>1684234</v>
      </c>
      <c r="FM25" s="2">
        <v>0</v>
      </c>
      <c r="FN25" s="2">
        <v>1083396</v>
      </c>
      <c r="FO25" s="2">
        <v>2767630</v>
      </c>
      <c r="FP25" s="2">
        <v>1273790</v>
      </c>
      <c r="FQ25" s="2">
        <v>1140895</v>
      </c>
      <c r="FR25" s="2">
        <v>132895</v>
      </c>
      <c r="FS25" s="47" t="s">
        <v>745</v>
      </c>
      <c r="FT25" s="46"/>
      <c r="FU25" s="44"/>
      <c r="FV25" s="45" t="s">
        <v>327</v>
      </c>
      <c r="FW25" s="46"/>
      <c r="FX25" s="2">
        <v>1628114</v>
      </c>
      <c r="FY25" s="2">
        <v>41622</v>
      </c>
      <c r="FZ25" s="2">
        <v>17</v>
      </c>
      <c r="GA25" s="2">
        <v>0</v>
      </c>
      <c r="GB25" s="2">
        <v>82510</v>
      </c>
      <c r="GC25" s="2">
        <v>0</v>
      </c>
      <c r="GD25" s="2">
        <v>0</v>
      </c>
      <c r="GE25" s="2">
        <v>0</v>
      </c>
      <c r="GF25" s="2">
        <v>467417</v>
      </c>
      <c r="GG25" s="2">
        <v>1036548</v>
      </c>
      <c r="GH25" s="2">
        <v>0</v>
      </c>
      <c r="GI25" s="2">
        <v>1036548</v>
      </c>
      <c r="GJ25" s="47" t="s">
        <v>745</v>
      </c>
      <c r="GK25" s="46"/>
      <c r="GL25" s="44"/>
      <c r="GM25" s="45" t="s">
        <v>327</v>
      </c>
      <c r="GN25" s="46"/>
      <c r="GO25" s="2">
        <v>8253800</v>
      </c>
      <c r="GP25" s="11">
        <v>683400</v>
      </c>
      <c r="GQ25" s="2">
        <v>122600</v>
      </c>
      <c r="GR25" s="2">
        <v>0</v>
      </c>
      <c r="GS25" s="2">
        <v>0</v>
      </c>
      <c r="GT25" s="9">
        <v>188000</v>
      </c>
      <c r="GU25" s="2">
        <v>5627000</v>
      </c>
      <c r="GV25" s="9">
        <v>0</v>
      </c>
      <c r="GW25" s="9">
        <v>0</v>
      </c>
      <c r="GX25" s="2">
        <v>0</v>
      </c>
      <c r="GY25" s="9">
        <v>0</v>
      </c>
      <c r="GZ25" s="2">
        <v>547200</v>
      </c>
      <c r="HA25" s="47" t="s">
        <v>745</v>
      </c>
      <c r="HB25" s="46"/>
      <c r="HC25" s="44"/>
      <c r="HD25" s="45" t="s">
        <v>327</v>
      </c>
      <c r="HE25" s="46"/>
      <c r="HF25" s="9">
        <v>0</v>
      </c>
      <c r="HG25" s="2">
        <v>1012000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73600</v>
      </c>
      <c r="HN25" s="2">
        <f t="shared" si="2"/>
        <v>106983407</v>
      </c>
      <c r="HO25" s="2">
        <f t="shared" si="3"/>
        <v>36483000</v>
      </c>
      <c r="HP25" s="10">
        <f t="shared" si="4"/>
        <v>70500407</v>
      </c>
      <c r="HQ25" s="2">
        <f t="shared" si="5"/>
        <v>43414362</v>
      </c>
      <c r="HR25" s="10">
        <f t="shared" si="5"/>
        <v>63569045</v>
      </c>
      <c r="HS25" s="179" t="s">
        <v>745</v>
      </c>
      <c r="HT25" s="135"/>
      <c r="HU25" s="180">
        <v>13360582</v>
      </c>
      <c r="HV25" s="180">
        <v>13599163</v>
      </c>
      <c r="HW25" s="180">
        <v>30053780</v>
      </c>
      <c r="HX25" s="180">
        <v>49969882</v>
      </c>
      <c r="HY25" s="67"/>
    </row>
    <row r="26" spans="1:233" s="181" customFormat="1" ht="18" x14ac:dyDescent="0.45">
      <c r="A26" s="284"/>
      <c r="B26" s="284"/>
      <c r="C26" s="433">
        <v>22441704</v>
      </c>
      <c r="D26" s="176"/>
      <c r="E26" s="177" t="s">
        <v>328</v>
      </c>
      <c r="F26" s="178"/>
      <c r="G26" s="9">
        <v>41471284</v>
      </c>
      <c r="H26" s="2">
        <v>41152747</v>
      </c>
      <c r="I26" s="2">
        <v>318537</v>
      </c>
      <c r="J26" s="9">
        <v>75321</v>
      </c>
      <c r="K26" s="2">
        <v>243216</v>
      </c>
      <c r="L26" s="41">
        <f t="shared" si="0"/>
        <v>1.1000000000000001</v>
      </c>
      <c r="M26" s="2">
        <v>224400</v>
      </c>
      <c r="N26" s="2">
        <v>159845</v>
      </c>
      <c r="O26" s="2">
        <v>0</v>
      </c>
      <c r="P26" s="2">
        <v>0</v>
      </c>
      <c r="Q26" s="2">
        <v>384245</v>
      </c>
      <c r="R26" s="42" t="s">
        <v>329</v>
      </c>
      <c r="S26" s="43"/>
      <c r="T26" s="44"/>
      <c r="U26" s="45" t="s">
        <v>328</v>
      </c>
      <c r="V26" s="46"/>
      <c r="W26" s="2">
        <v>11895790</v>
      </c>
      <c r="X26" s="2">
        <v>5751358</v>
      </c>
      <c r="Y26" s="2">
        <v>172659</v>
      </c>
      <c r="Z26" s="2">
        <v>5057284</v>
      </c>
      <c r="AA26" s="2">
        <v>201419</v>
      </c>
      <c r="AB26" s="2">
        <v>319996</v>
      </c>
      <c r="AC26" s="2">
        <v>4507897</v>
      </c>
      <c r="AD26" s="2">
        <v>4438047</v>
      </c>
      <c r="AE26" s="2">
        <v>69850</v>
      </c>
      <c r="AF26" s="2">
        <v>234285</v>
      </c>
      <c r="AG26" s="2">
        <v>497368</v>
      </c>
      <c r="AH26" s="2">
        <v>0</v>
      </c>
      <c r="AI26" s="42" t="s">
        <v>329</v>
      </c>
      <c r="AJ26" s="43"/>
      <c r="AK26" s="44"/>
      <c r="AL26" s="45" t="s">
        <v>328</v>
      </c>
      <c r="AM26" s="46"/>
      <c r="AN26" s="2">
        <v>0</v>
      </c>
      <c r="AO26" s="2">
        <v>902974</v>
      </c>
      <c r="AP26" s="2">
        <v>252999</v>
      </c>
      <c r="AQ26" s="2">
        <v>55849</v>
      </c>
      <c r="AR26" s="2">
        <v>0</v>
      </c>
      <c r="AS26" s="2">
        <v>0</v>
      </c>
      <c r="AT26" s="2">
        <v>168374</v>
      </c>
      <c r="AU26" s="2">
        <v>0</v>
      </c>
      <c r="AV26" s="2">
        <v>28776</v>
      </c>
      <c r="AW26" s="2">
        <v>12298</v>
      </c>
      <c r="AX26" s="2">
        <v>122435</v>
      </c>
      <c r="AY26" s="2">
        <v>131014</v>
      </c>
      <c r="AZ26" s="47" t="s">
        <v>329</v>
      </c>
      <c r="BA26" s="46"/>
      <c r="BB26" s="44"/>
      <c r="BC26" s="45" t="s">
        <v>328</v>
      </c>
      <c r="BD26" s="46"/>
      <c r="BE26" s="2">
        <v>0</v>
      </c>
      <c r="BF26" s="2">
        <v>2208605</v>
      </c>
      <c r="BG26" s="2">
        <v>21794</v>
      </c>
      <c r="BH26" s="2">
        <v>2875</v>
      </c>
      <c r="BI26" s="2">
        <v>0</v>
      </c>
      <c r="BJ26" s="2">
        <v>63174</v>
      </c>
      <c r="BK26" s="2">
        <v>187804</v>
      </c>
      <c r="BL26" s="2">
        <v>76974</v>
      </c>
      <c r="BM26" s="2">
        <v>8612148</v>
      </c>
      <c r="BN26" s="2">
        <v>8391479</v>
      </c>
      <c r="BO26" s="2">
        <v>220669</v>
      </c>
      <c r="BP26" s="2">
        <v>0</v>
      </c>
      <c r="BQ26" s="2">
        <f t="shared" si="1"/>
        <v>23587910</v>
      </c>
      <c r="BR26" s="47" t="s">
        <v>329</v>
      </c>
      <c r="BS26" s="46"/>
      <c r="BT26" s="44"/>
      <c r="BU26" s="45" t="s">
        <v>328</v>
      </c>
      <c r="BV26" s="48"/>
      <c r="BW26" s="2">
        <v>11563</v>
      </c>
      <c r="BX26" s="2">
        <v>157986</v>
      </c>
      <c r="BY26" s="2">
        <v>19311</v>
      </c>
      <c r="BZ26" s="2">
        <v>138675</v>
      </c>
      <c r="CA26" s="2">
        <v>351792</v>
      </c>
      <c r="CB26" s="2">
        <v>0</v>
      </c>
      <c r="CC26" s="2">
        <v>0</v>
      </c>
      <c r="CD26" s="2">
        <v>0</v>
      </c>
      <c r="CE26" s="2">
        <v>0</v>
      </c>
      <c r="CF26" s="2">
        <v>15907</v>
      </c>
      <c r="CG26" s="2">
        <v>48757</v>
      </c>
      <c r="CH26" s="2">
        <v>287128</v>
      </c>
      <c r="CI26" s="47" t="s">
        <v>329</v>
      </c>
      <c r="CJ26" s="46"/>
      <c r="CK26" s="44"/>
      <c r="CL26" s="45" t="s">
        <v>328</v>
      </c>
      <c r="CM26" s="46"/>
      <c r="CN26" s="2">
        <v>309306</v>
      </c>
      <c r="CO26" s="2">
        <v>32612</v>
      </c>
      <c r="CP26" s="2">
        <v>276694</v>
      </c>
      <c r="CQ26" s="2">
        <v>10029652</v>
      </c>
      <c r="CR26" s="2">
        <v>0</v>
      </c>
      <c r="CS26" s="2">
        <v>1826232</v>
      </c>
      <c r="CT26" s="2">
        <v>1544575</v>
      </c>
      <c r="CU26" s="2">
        <v>1401640</v>
      </c>
      <c r="CV26" s="2">
        <v>773337</v>
      </c>
      <c r="CW26" s="2">
        <v>0</v>
      </c>
      <c r="CX26" s="2">
        <v>838912</v>
      </c>
      <c r="CY26" s="2">
        <v>17096</v>
      </c>
      <c r="CZ26" s="2">
        <v>0</v>
      </c>
      <c r="DA26" s="47" t="s">
        <v>329</v>
      </c>
      <c r="DB26" s="46"/>
      <c r="DC26" s="44"/>
      <c r="DD26" s="45" t="s">
        <v>328</v>
      </c>
      <c r="DE26" s="46"/>
      <c r="DF26" s="2">
        <v>32460</v>
      </c>
      <c r="DG26" s="2">
        <v>0</v>
      </c>
      <c r="DH26" s="2">
        <v>0</v>
      </c>
      <c r="DI26" s="2">
        <v>32460</v>
      </c>
      <c r="DJ26" s="2">
        <v>0</v>
      </c>
      <c r="DK26" s="2">
        <v>200104</v>
      </c>
      <c r="DL26" s="2">
        <v>6805</v>
      </c>
      <c r="DM26" s="2">
        <v>722155</v>
      </c>
      <c r="DN26" s="2">
        <v>1101739</v>
      </c>
      <c r="DO26" s="2">
        <v>0</v>
      </c>
      <c r="DP26" s="2">
        <v>550508</v>
      </c>
      <c r="DQ26" s="2">
        <v>1014089</v>
      </c>
      <c r="DR26" s="2">
        <v>0</v>
      </c>
      <c r="DS26" s="47" t="s">
        <v>329</v>
      </c>
      <c r="DT26" s="46"/>
      <c r="DU26" s="44"/>
      <c r="DV26" s="45" t="s">
        <v>328</v>
      </c>
      <c r="DW26" s="46"/>
      <c r="DX26" s="2">
        <v>3373855</v>
      </c>
      <c r="DY26" s="2">
        <v>2073230</v>
      </c>
      <c r="DZ26" s="2">
        <v>683137</v>
      </c>
      <c r="EA26" s="2">
        <v>711282</v>
      </c>
      <c r="EB26" s="2">
        <v>173532</v>
      </c>
      <c r="EC26" s="2">
        <v>21719</v>
      </c>
      <c r="ED26" s="2">
        <v>0</v>
      </c>
      <c r="EE26" s="2">
        <v>6474</v>
      </c>
      <c r="EF26" s="2">
        <v>0</v>
      </c>
      <c r="EG26" s="2">
        <v>0</v>
      </c>
      <c r="EH26" s="2">
        <v>6474</v>
      </c>
      <c r="EI26" s="2">
        <v>3478</v>
      </c>
      <c r="EJ26" s="47" t="s">
        <v>329</v>
      </c>
      <c r="EK26" s="46"/>
      <c r="EL26" s="44"/>
      <c r="EM26" s="45" t="s">
        <v>328</v>
      </c>
      <c r="EN26" s="46"/>
      <c r="EO26" s="2">
        <v>758</v>
      </c>
      <c r="EP26" s="2">
        <v>472850</v>
      </c>
      <c r="EQ26" s="2">
        <v>1300625</v>
      </c>
      <c r="ER26" s="2">
        <v>25685</v>
      </c>
      <c r="ES26" s="2">
        <v>0</v>
      </c>
      <c r="ET26" s="2">
        <v>0</v>
      </c>
      <c r="EU26" s="2">
        <v>1274940</v>
      </c>
      <c r="EV26" s="2">
        <v>270674</v>
      </c>
      <c r="EW26" s="2">
        <v>150756</v>
      </c>
      <c r="EX26" s="2">
        <v>119918</v>
      </c>
      <c r="EY26" s="2">
        <v>116703</v>
      </c>
      <c r="EZ26" s="2">
        <v>2556</v>
      </c>
      <c r="FA26" s="2">
        <v>659</v>
      </c>
      <c r="FB26" s="47" t="s">
        <v>329</v>
      </c>
      <c r="FC26" s="46"/>
      <c r="FD26" s="44"/>
      <c r="FE26" s="45" t="s">
        <v>328</v>
      </c>
      <c r="FF26" s="46"/>
      <c r="FG26" s="2">
        <v>533458</v>
      </c>
      <c r="FH26" s="2">
        <v>321684</v>
      </c>
      <c r="FI26" s="2">
        <v>211484</v>
      </c>
      <c r="FJ26" s="2">
        <v>290</v>
      </c>
      <c r="FK26" s="2">
        <v>318684</v>
      </c>
      <c r="FL26" s="2">
        <v>0</v>
      </c>
      <c r="FM26" s="2">
        <v>0</v>
      </c>
      <c r="FN26" s="2">
        <v>306468</v>
      </c>
      <c r="FO26" s="2">
        <v>306468</v>
      </c>
      <c r="FP26" s="2">
        <v>151676</v>
      </c>
      <c r="FQ26" s="2">
        <v>18816</v>
      </c>
      <c r="FR26" s="2">
        <v>132860</v>
      </c>
      <c r="FS26" s="47" t="s">
        <v>329</v>
      </c>
      <c r="FT26" s="46"/>
      <c r="FU26" s="44"/>
      <c r="FV26" s="45" t="s">
        <v>328</v>
      </c>
      <c r="FW26" s="46"/>
      <c r="FX26" s="2">
        <v>357028</v>
      </c>
      <c r="FY26" s="2">
        <v>5941</v>
      </c>
      <c r="FZ26" s="2">
        <v>205</v>
      </c>
      <c r="GA26" s="2">
        <v>0</v>
      </c>
      <c r="GB26" s="2">
        <v>23342</v>
      </c>
      <c r="GC26" s="2">
        <v>0</v>
      </c>
      <c r="GD26" s="2">
        <v>0</v>
      </c>
      <c r="GE26" s="2">
        <v>0</v>
      </c>
      <c r="GF26" s="2">
        <v>0</v>
      </c>
      <c r="GG26" s="2">
        <v>327540</v>
      </c>
      <c r="GH26" s="2">
        <v>0</v>
      </c>
      <c r="GI26" s="2">
        <v>327540</v>
      </c>
      <c r="GJ26" s="47" t="s">
        <v>329</v>
      </c>
      <c r="GK26" s="46"/>
      <c r="GL26" s="44"/>
      <c r="GM26" s="45" t="s">
        <v>328</v>
      </c>
      <c r="GN26" s="46"/>
      <c r="GO26" s="2">
        <v>2017700</v>
      </c>
      <c r="GP26" s="11">
        <v>211100</v>
      </c>
      <c r="GQ26" s="2">
        <v>107000</v>
      </c>
      <c r="GR26" s="2">
        <v>0</v>
      </c>
      <c r="GS26" s="2">
        <v>96900</v>
      </c>
      <c r="GT26" s="9">
        <v>237800</v>
      </c>
      <c r="GU26" s="2">
        <v>1002300</v>
      </c>
      <c r="GV26" s="9">
        <v>0</v>
      </c>
      <c r="GW26" s="9">
        <v>0</v>
      </c>
      <c r="GX26" s="2">
        <v>0</v>
      </c>
      <c r="GY26" s="9">
        <v>0</v>
      </c>
      <c r="GZ26" s="2">
        <v>201200</v>
      </c>
      <c r="HA26" s="47" t="s">
        <v>329</v>
      </c>
      <c r="HB26" s="46"/>
      <c r="HC26" s="44"/>
      <c r="HD26" s="45" t="s">
        <v>328</v>
      </c>
      <c r="HE26" s="46"/>
      <c r="HF26" s="9">
        <v>0</v>
      </c>
      <c r="HG26" s="2">
        <v>100000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61400</v>
      </c>
      <c r="HN26" s="2">
        <f t="shared" si="2"/>
        <v>41471284</v>
      </c>
      <c r="HO26" s="2">
        <f t="shared" si="3"/>
        <v>14346394</v>
      </c>
      <c r="HP26" s="10">
        <f t="shared" si="4"/>
        <v>27124890</v>
      </c>
      <c r="HQ26" s="2">
        <f t="shared" si="5"/>
        <v>15421254</v>
      </c>
      <c r="HR26" s="10">
        <f t="shared" si="5"/>
        <v>26050030</v>
      </c>
      <c r="HS26" s="179" t="s">
        <v>329</v>
      </c>
      <c r="HT26" s="135"/>
      <c r="HU26" s="180">
        <v>4820032</v>
      </c>
      <c r="HV26" s="180">
        <v>3411623</v>
      </c>
      <c r="HW26" s="180">
        <v>10601222</v>
      </c>
      <c r="HX26" s="180">
        <v>22638407</v>
      </c>
      <c r="HY26" s="67"/>
    </row>
    <row r="27" spans="1:233" s="181" customFormat="1" ht="18" x14ac:dyDescent="0.45">
      <c r="A27" s="284"/>
      <c r="B27" s="284"/>
      <c r="C27" s="433">
        <v>27010325</v>
      </c>
      <c r="D27" s="176"/>
      <c r="E27" s="177" t="s">
        <v>330</v>
      </c>
      <c r="F27" s="178"/>
      <c r="G27" s="9">
        <v>51501572</v>
      </c>
      <c r="H27" s="2">
        <v>50440899</v>
      </c>
      <c r="I27" s="2">
        <v>1060673</v>
      </c>
      <c r="J27" s="9">
        <v>113024</v>
      </c>
      <c r="K27" s="2">
        <v>947649</v>
      </c>
      <c r="L27" s="41">
        <f t="shared" si="0"/>
        <v>3.5</v>
      </c>
      <c r="M27" s="2">
        <v>-44472</v>
      </c>
      <c r="N27" s="2">
        <v>1099502</v>
      </c>
      <c r="O27" s="2">
        <v>0</v>
      </c>
      <c r="P27" s="2">
        <v>5259</v>
      </c>
      <c r="Q27" s="2">
        <v>1049771</v>
      </c>
      <c r="R27" s="42" t="s">
        <v>331</v>
      </c>
      <c r="S27" s="43"/>
      <c r="T27" s="44"/>
      <c r="U27" s="45" t="s">
        <v>330</v>
      </c>
      <c r="V27" s="46"/>
      <c r="W27" s="2">
        <v>15007032</v>
      </c>
      <c r="X27" s="2">
        <v>6556067</v>
      </c>
      <c r="Y27" s="2">
        <v>188829</v>
      </c>
      <c r="Z27" s="2">
        <v>5575525</v>
      </c>
      <c r="AA27" s="2">
        <v>286006</v>
      </c>
      <c r="AB27" s="2">
        <v>505707</v>
      </c>
      <c r="AC27" s="2">
        <v>5976525</v>
      </c>
      <c r="AD27" s="2">
        <v>5927449</v>
      </c>
      <c r="AE27" s="2">
        <v>49076</v>
      </c>
      <c r="AF27" s="2">
        <v>212816</v>
      </c>
      <c r="AG27" s="2">
        <v>984898</v>
      </c>
      <c r="AH27" s="2">
        <v>0</v>
      </c>
      <c r="AI27" s="42" t="s">
        <v>331</v>
      </c>
      <c r="AJ27" s="43"/>
      <c r="AK27" s="44"/>
      <c r="AL27" s="45" t="s">
        <v>330</v>
      </c>
      <c r="AM27" s="46"/>
      <c r="AN27" s="2">
        <v>0</v>
      </c>
      <c r="AO27" s="2">
        <v>1276285</v>
      </c>
      <c r="AP27" s="2">
        <v>188707</v>
      </c>
      <c r="AQ27" s="2">
        <v>43830</v>
      </c>
      <c r="AR27" s="2">
        <v>0</v>
      </c>
      <c r="AS27" s="2">
        <v>0</v>
      </c>
      <c r="AT27" s="2">
        <v>132139</v>
      </c>
      <c r="AU27" s="2">
        <v>0</v>
      </c>
      <c r="AV27" s="2">
        <v>12738</v>
      </c>
      <c r="AW27" s="2">
        <v>12806</v>
      </c>
      <c r="AX27" s="2">
        <v>128080</v>
      </c>
      <c r="AY27" s="2">
        <v>137854</v>
      </c>
      <c r="AZ27" s="47" t="s">
        <v>331</v>
      </c>
      <c r="BA27" s="46"/>
      <c r="BB27" s="44"/>
      <c r="BC27" s="45" t="s">
        <v>330</v>
      </c>
      <c r="BD27" s="46"/>
      <c r="BE27" s="2">
        <v>0</v>
      </c>
      <c r="BF27" s="2">
        <v>2647347</v>
      </c>
      <c r="BG27" s="2">
        <v>0</v>
      </c>
      <c r="BH27" s="2">
        <v>2256</v>
      </c>
      <c r="BI27" s="2">
        <v>0</v>
      </c>
      <c r="BJ27" s="2">
        <v>49570</v>
      </c>
      <c r="BK27" s="2">
        <v>273294</v>
      </c>
      <c r="BL27" s="2">
        <v>128781</v>
      </c>
      <c r="BM27" s="2">
        <v>10089768</v>
      </c>
      <c r="BN27" s="2">
        <v>9770976</v>
      </c>
      <c r="BO27" s="2">
        <v>318792</v>
      </c>
      <c r="BP27" s="2">
        <v>0</v>
      </c>
      <c r="BQ27" s="2">
        <f t="shared" si="1"/>
        <v>28665495</v>
      </c>
      <c r="BR27" s="47" t="s">
        <v>331</v>
      </c>
      <c r="BS27" s="46"/>
      <c r="BT27" s="44"/>
      <c r="BU27" s="45" t="s">
        <v>330</v>
      </c>
      <c r="BV27" s="48"/>
      <c r="BW27" s="2">
        <v>14112</v>
      </c>
      <c r="BX27" s="2">
        <v>199561</v>
      </c>
      <c r="BY27" s="2">
        <v>17623</v>
      </c>
      <c r="BZ27" s="2">
        <v>181938</v>
      </c>
      <c r="CA27" s="2">
        <v>336134</v>
      </c>
      <c r="CB27" s="2">
        <v>0</v>
      </c>
      <c r="CC27" s="2">
        <v>0</v>
      </c>
      <c r="CD27" s="2">
        <v>0</v>
      </c>
      <c r="CE27" s="2">
        <v>0</v>
      </c>
      <c r="CF27" s="2">
        <v>36417</v>
      </c>
      <c r="CG27" s="2">
        <v>73512</v>
      </c>
      <c r="CH27" s="2">
        <v>226205</v>
      </c>
      <c r="CI27" s="47" t="s">
        <v>331</v>
      </c>
      <c r="CJ27" s="46"/>
      <c r="CK27" s="44"/>
      <c r="CL27" s="45" t="s">
        <v>330</v>
      </c>
      <c r="CM27" s="46"/>
      <c r="CN27" s="2">
        <v>229988</v>
      </c>
      <c r="CO27" s="2">
        <v>15731</v>
      </c>
      <c r="CP27" s="2">
        <v>214257</v>
      </c>
      <c r="CQ27" s="2">
        <v>13958487</v>
      </c>
      <c r="CR27" s="2">
        <v>0</v>
      </c>
      <c r="CS27" s="2">
        <v>4722446</v>
      </c>
      <c r="CT27" s="2">
        <v>1709774</v>
      </c>
      <c r="CU27" s="2">
        <v>1984977</v>
      </c>
      <c r="CV27" s="2">
        <v>1079842</v>
      </c>
      <c r="CW27" s="2">
        <v>0</v>
      </c>
      <c r="CX27" s="2">
        <v>119457</v>
      </c>
      <c r="CY27" s="2">
        <v>0</v>
      </c>
      <c r="CZ27" s="2">
        <v>0</v>
      </c>
      <c r="DA27" s="47" t="s">
        <v>331</v>
      </c>
      <c r="DB27" s="46"/>
      <c r="DC27" s="44"/>
      <c r="DD27" s="45" t="s">
        <v>330</v>
      </c>
      <c r="DE27" s="46"/>
      <c r="DF27" s="2">
        <v>30529</v>
      </c>
      <c r="DG27" s="2">
        <v>0</v>
      </c>
      <c r="DH27" s="2">
        <v>0</v>
      </c>
      <c r="DI27" s="2">
        <v>30529</v>
      </c>
      <c r="DJ27" s="2">
        <v>0</v>
      </c>
      <c r="DK27" s="2">
        <v>23999</v>
      </c>
      <c r="DL27" s="2">
        <v>35000</v>
      </c>
      <c r="DM27" s="2">
        <v>926434</v>
      </c>
      <c r="DN27" s="2">
        <v>1473078</v>
      </c>
      <c r="DO27" s="2">
        <v>206364</v>
      </c>
      <c r="DP27" s="2">
        <v>397777</v>
      </c>
      <c r="DQ27" s="2">
        <v>1248810</v>
      </c>
      <c r="DR27" s="2">
        <v>0</v>
      </c>
      <c r="DS27" s="47" t="s">
        <v>331</v>
      </c>
      <c r="DT27" s="46"/>
      <c r="DU27" s="44"/>
      <c r="DV27" s="45" t="s">
        <v>330</v>
      </c>
      <c r="DW27" s="46"/>
      <c r="DX27" s="2">
        <v>4276975</v>
      </c>
      <c r="DY27" s="2">
        <v>2750332</v>
      </c>
      <c r="DZ27" s="2">
        <v>742017</v>
      </c>
      <c r="EA27" s="2">
        <v>992326</v>
      </c>
      <c r="EB27" s="2">
        <v>236938</v>
      </c>
      <c r="EC27" s="2">
        <v>234085</v>
      </c>
      <c r="ED27" s="2">
        <v>0</v>
      </c>
      <c r="EE27" s="2">
        <v>6915</v>
      </c>
      <c r="EF27" s="2">
        <v>0</v>
      </c>
      <c r="EG27" s="2">
        <v>0</v>
      </c>
      <c r="EH27" s="2">
        <v>6915</v>
      </c>
      <c r="EI27" s="2">
        <v>3478</v>
      </c>
      <c r="EJ27" s="47" t="s">
        <v>331</v>
      </c>
      <c r="EK27" s="46"/>
      <c r="EL27" s="44"/>
      <c r="EM27" s="45" t="s">
        <v>330</v>
      </c>
      <c r="EN27" s="46"/>
      <c r="EO27" s="2">
        <v>7440</v>
      </c>
      <c r="EP27" s="2">
        <v>527133</v>
      </c>
      <c r="EQ27" s="2">
        <v>1526643</v>
      </c>
      <c r="ER27" s="2">
        <v>1013</v>
      </c>
      <c r="ES27" s="2">
        <v>0</v>
      </c>
      <c r="ET27" s="2">
        <v>0</v>
      </c>
      <c r="EU27" s="2">
        <v>1525630</v>
      </c>
      <c r="EV27" s="2">
        <v>298892</v>
      </c>
      <c r="EW27" s="2">
        <v>178866</v>
      </c>
      <c r="EX27" s="2">
        <v>120026</v>
      </c>
      <c r="EY27" s="2">
        <v>118297</v>
      </c>
      <c r="EZ27" s="2">
        <v>0</v>
      </c>
      <c r="FA27" s="2">
        <v>1729</v>
      </c>
      <c r="FB27" s="47" t="s">
        <v>331</v>
      </c>
      <c r="FC27" s="46"/>
      <c r="FD27" s="44"/>
      <c r="FE27" s="45" t="s">
        <v>330</v>
      </c>
      <c r="FF27" s="46"/>
      <c r="FG27" s="2">
        <v>311233</v>
      </c>
      <c r="FH27" s="2">
        <v>246327</v>
      </c>
      <c r="FI27" s="2">
        <v>19200</v>
      </c>
      <c r="FJ27" s="2">
        <v>45706</v>
      </c>
      <c r="FK27" s="2">
        <v>40579</v>
      </c>
      <c r="FL27" s="2">
        <v>5259</v>
      </c>
      <c r="FM27" s="2">
        <v>0</v>
      </c>
      <c r="FN27" s="2">
        <v>29893</v>
      </c>
      <c r="FO27" s="2">
        <v>35152</v>
      </c>
      <c r="FP27" s="2">
        <v>1014839</v>
      </c>
      <c r="FQ27" s="2">
        <v>992121</v>
      </c>
      <c r="FR27" s="2">
        <v>22718</v>
      </c>
      <c r="FS27" s="47" t="s">
        <v>331</v>
      </c>
      <c r="FT27" s="46"/>
      <c r="FU27" s="44"/>
      <c r="FV27" s="45" t="s">
        <v>330</v>
      </c>
      <c r="FW27" s="46"/>
      <c r="FX27" s="2">
        <v>274377</v>
      </c>
      <c r="FY27" s="2">
        <v>12865</v>
      </c>
      <c r="FZ27" s="2">
        <v>98</v>
      </c>
      <c r="GA27" s="2">
        <v>0</v>
      </c>
      <c r="GB27" s="2">
        <v>25003</v>
      </c>
      <c r="GC27" s="2">
        <v>0</v>
      </c>
      <c r="GD27" s="2">
        <v>0</v>
      </c>
      <c r="GE27" s="2">
        <v>0</v>
      </c>
      <c r="GF27" s="2">
        <v>0</v>
      </c>
      <c r="GG27" s="2">
        <v>236411</v>
      </c>
      <c r="GH27" s="2">
        <v>0</v>
      </c>
      <c r="GI27" s="2">
        <v>236411</v>
      </c>
      <c r="GJ27" s="47" t="s">
        <v>331</v>
      </c>
      <c r="GK27" s="46"/>
      <c r="GL27" s="44"/>
      <c r="GM27" s="45" t="s">
        <v>330</v>
      </c>
      <c r="GN27" s="46"/>
      <c r="GO27" s="2">
        <v>1880900</v>
      </c>
      <c r="GP27" s="11">
        <v>18400</v>
      </c>
      <c r="GQ27" s="2">
        <v>0</v>
      </c>
      <c r="GR27" s="2">
        <v>11600</v>
      </c>
      <c r="GS27" s="2">
        <v>0</v>
      </c>
      <c r="GT27" s="9">
        <v>102500</v>
      </c>
      <c r="GU27" s="2">
        <v>1360000</v>
      </c>
      <c r="GV27" s="9">
        <v>0</v>
      </c>
      <c r="GW27" s="9">
        <v>0</v>
      </c>
      <c r="GX27" s="2">
        <v>0</v>
      </c>
      <c r="GY27" s="9">
        <v>0</v>
      </c>
      <c r="GZ27" s="2">
        <v>15100</v>
      </c>
      <c r="HA27" s="47" t="s">
        <v>331</v>
      </c>
      <c r="HB27" s="46"/>
      <c r="HC27" s="44"/>
      <c r="HD27" s="45" t="s">
        <v>330</v>
      </c>
      <c r="HE27" s="46"/>
      <c r="HF27" s="9">
        <v>0</v>
      </c>
      <c r="HG27" s="2">
        <v>216900</v>
      </c>
      <c r="HH27" s="2">
        <v>0</v>
      </c>
      <c r="HI27" s="2">
        <v>0</v>
      </c>
      <c r="HJ27" s="2">
        <v>156400</v>
      </c>
      <c r="HK27" s="2">
        <v>0</v>
      </c>
      <c r="HL27" s="2">
        <v>0</v>
      </c>
      <c r="HM27" s="2">
        <v>0</v>
      </c>
      <c r="HN27" s="2">
        <f t="shared" si="2"/>
        <v>51501572</v>
      </c>
      <c r="HO27" s="2">
        <f t="shared" si="3"/>
        <v>17712635</v>
      </c>
      <c r="HP27" s="10">
        <f t="shared" si="4"/>
        <v>33788937</v>
      </c>
      <c r="HQ27" s="2">
        <f t="shared" si="5"/>
        <v>18278166</v>
      </c>
      <c r="HR27" s="10">
        <f t="shared" si="5"/>
        <v>33223406</v>
      </c>
      <c r="HS27" s="179" t="s">
        <v>331</v>
      </c>
      <c r="HT27" s="135"/>
      <c r="HU27" s="180">
        <v>3125635</v>
      </c>
      <c r="HV27" s="180">
        <v>5849340</v>
      </c>
      <c r="HW27" s="180">
        <v>15152531</v>
      </c>
      <c r="HX27" s="180">
        <v>27374066</v>
      </c>
      <c r="HY27" s="67"/>
    </row>
    <row r="28" spans="1:233" s="181" customFormat="1" ht="18" x14ac:dyDescent="0.45">
      <c r="A28" s="284"/>
      <c r="B28" s="284"/>
      <c r="C28" s="433">
        <v>25763352</v>
      </c>
      <c r="D28" s="176"/>
      <c r="E28" s="177" t="s">
        <v>332</v>
      </c>
      <c r="F28" s="178"/>
      <c r="G28" s="9">
        <v>53731734</v>
      </c>
      <c r="H28" s="2">
        <v>53126702</v>
      </c>
      <c r="I28" s="2">
        <v>605032</v>
      </c>
      <c r="J28" s="9">
        <v>43017</v>
      </c>
      <c r="K28" s="2">
        <v>562015</v>
      </c>
      <c r="L28" s="41">
        <f t="shared" si="0"/>
        <v>2.2000000000000002</v>
      </c>
      <c r="M28" s="2">
        <v>-704188</v>
      </c>
      <c r="N28" s="2">
        <v>137099</v>
      </c>
      <c r="O28" s="2">
        <v>45222</v>
      </c>
      <c r="P28" s="2">
        <v>0</v>
      </c>
      <c r="Q28" s="2">
        <v>-521867</v>
      </c>
      <c r="R28" s="42" t="s">
        <v>333</v>
      </c>
      <c r="S28" s="43"/>
      <c r="T28" s="44"/>
      <c r="U28" s="45" t="s">
        <v>332</v>
      </c>
      <c r="V28" s="46"/>
      <c r="W28" s="2">
        <v>16952033</v>
      </c>
      <c r="X28" s="2">
        <v>7017920</v>
      </c>
      <c r="Y28" s="2">
        <v>198102</v>
      </c>
      <c r="Z28" s="2">
        <v>5860068</v>
      </c>
      <c r="AA28" s="2">
        <v>365665</v>
      </c>
      <c r="AB28" s="2">
        <v>594085</v>
      </c>
      <c r="AC28" s="2">
        <v>7351495</v>
      </c>
      <c r="AD28" s="2">
        <v>7183025</v>
      </c>
      <c r="AE28" s="2">
        <v>168470</v>
      </c>
      <c r="AF28" s="2">
        <v>195683</v>
      </c>
      <c r="AG28" s="2">
        <v>863072</v>
      </c>
      <c r="AH28" s="2">
        <v>0</v>
      </c>
      <c r="AI28" s="42" t="s">
        <v>333</v>
      </c>
      <c r="AJ28" s="43"/>
      <c r="AK28" s="44"/>
      <c r="AL28" s="45" t="s">
        <v>332</v>
      </c>
      <c r="AM28" s="46"/>
      <c r="AN28" s="2">
        <v>0</v>
      </c>
      <c r="AO28" s="2">
        <v>1522369</v>
      </c>
      <c r="AP28" s="2">
        <v>197080</v>
      </c>
      <c r="AQ28" s="2">
        <v>45878</v>
      </c>
      <c r="AR28" s="2">
        <v>0</v>
      </c>
      <c r="AS28" s="2">
        <v>0</v>
      </c>
      <c r="AT28" s="2">
        <v>138312</v>
      </c>
      <c r="AU28" s="2">
        <v>0</v>
      </c>
      <c r="AV28" s="2">
        <v>12890</v>
      </c>
      <c r="AW28" s="2">
        <v>13731</v>
      </c>
      <c r="AX28" s="2">
        <v>137272</v>
      </c>
      <c r="AY28" s="2">
        <v>147672</v>
      </c>
      <c r="AZ28" s="47" t="s">
        <v>333</v>
      </c>
      <c r="BA28" s="46"/>
      <c r="BB28" s="44"/>
      <c r="BC28" s="45" t="s">
        <v>332</v>
      </c>
      <c r="BD28" s="46"/>
      <c r="BE28" s="2">
        <v>0</v>
      </c>
      <c r="BF28" s="2">
        <v>2779788</v>
      </c>
      <c r="BG28" s="2">
        <v>20233</v>
      </c>
      <c r="BH28" s="2">
        <v>2361</v>
      </c>
      <c r="BI28" s="2">
        <v>0</v>
      </c>
      <c r="BJ28" s="2">
        <v>51893</v>
      </c>
      <c r="BK28" s="2">
        <v>338011</v>
      </c>
      <c r="BL28" s="2">
        <v>110719</v>
      </c>
      <c r="BM28" s="2">
        <v>6857502</v>
      </c>
      <c r="BN28" s="2">
        <v>6545943</v>
      </c>
      <c r="BO28" s="2">
        <v>311559</v>
      </c>
      <c r="BP28" s="2">
        <v>0</v>
      </c>
      <c r="BQ28" s="2">
        <f t="shared" si="1"/>
        <v>27608295</v>
      </c>
      <c r="BR28" s="47" t="s">
        <v>333</v>
      </c>
      <c r="BS28" s="46"/>
      <c r="BT28" s="44"/>
      <c r="BU28" s="45" t="s">
        <v>332</v>
      </c>
      <c r="BV28" s="48"/>
      <c r="BW28" s="2">
        <v>11651</v>
      </c>
      <c r="BX28" s="2">
        <v>78315</v>
      </c>
      <c r="BY28" s="2">
        <v>5129</v>
      </c>
      <c r="BZ28" s="2">
        <v>73186</v>
      </c>
      <c r="CA28" s="2">
        <v>713000</v>
      </c>
      <c r="CB28" s="2">
        <v>0</v>
      </c>
      <c r="CC28" s="2">
        <v>0</v>
      </c>
      <c r="CD28" s="2">
        <v>0</v>
      </c>
      <c r="CE28" s="2">
        <v>0</v>
      </c>
      <c r="CF28" s="2">
        <v>28865</v>
      </c>
      <c r="CG28" s="2">
        <v>544845</v>
      </c>
      <c r="CH28" s="2">
        <v>139290</v>
      </c>
      <c r="CI28" s="47" t="s">
        <v>333</v>
      </c>
      <c r="CJ28" s="46"/>
      <c r="CK28" s="44"/>
      <c r="CL28" s="45" t="s">
        <v>332</v>
      </c>
      <c r="CM28" s="46"/>
      <c r="CN28" s="2">
        <v>411680</v>
      </c>
      <c r="CO28" s="2">
        <v>12136</v>
      </c>
      <c r="CP28" s="2">
        <v>399544</v>
      </c>
      <c r="CQ28" s="2">
        <v>11740620</v>
      </c>
      <c r="CR28" s="2">
        <v>0</v>
      </c>
      <c r="CS28" s="2">
        <v>1785104</v>
      </c>
      <c r="CT28" s="2">
        <v>2158574</v>
      </c>
      <c r="CU28" s="2">
        <v>1846615</v>
      </c>
      <c r="CV28" s="2">
        <v>1163627</v>
      </c>
      <c r="CW28" s="2">
        <v>0</v>
      </c>
      <c r="CX28" s="2">
        <v>372962</v>
      </c>
      <c r="CY28" s="2">
        <v>0</v>
      </c>
      <c r="CZ28" s="2">
        <v>0</v>
      </c>
      <c r="DA28" s="47" t="s">
        <v>333</v>
      </c>
      <c r="DB28" s="46"/>
      <c r="DC28" s="44"/>
      <c r="DD28" s="45" t="s">
        <v>332</v>
      </c>
      <c r="DE28" s="46"/>
      <c r="DF28" s="2">
        <v>31682</v>
      </c>
      <c r="DG28" s="2">
        <v>0</v>
      </c>
      <c r="DH28" s="2">
        <v>0</v>
      </c>
      <c r="DI28" s="2">
        <v>31682</v>
      </c>
      <c r="DJ28" s="2">
        <v>0</v>
      </c>
      <c r="DK28" s="2">
        <v>78274</v>
      </c>
      <c r="DL28" s="2">
        <v>21761</v>
      </c>
      <c r="DM28" s="2">
        <v>838372</v>
      </c>
      <c r="DN28" s="2">
        <v>1597308</v>
      </c>
      <c r="DO28" s="2">
        <v>0</v>
      </c>
      <c r="DP28" s="2">
        <v>547293</v>
      </c>
      <c r="DQ28" s="2">
        <v>1299048</v>
      </c>
      <c r="DR28" s="2">
        <v>0</v>
      </c>
      <c r="DS28" s="47" t="s">
        <v>333</v>
      </c>
      <c r="DT28" s="46"/>
      <c r="DU28" s="44"/>
      <c r="DV28" s="45" t="s">
        <v>332</v>
      </c>
      <c r="DW28" s="46"/>
      <c r="DX28" s="2">
        <v>3956972</v>
      </c>
      <c r="DY28" s="2">
        <v>2501893</v>
      </c>
      <c r="DZ28" s="2">
        <v>961051</v>
      </c>
      <c r="EA28" s="2">
        <v>912211</v>
      </c>
      <c r="EB28" s="2">
        <v>251822</v>
      </c>
      <c r="EC28" s="2">
        <v>13045</v>
      </c>
      <c r="ED28" s="2">
        <v>0</v>
      </c>
      <c r="EE28" s="2">
        <v>8999</v>
      </c>
      <c r="EF28" s="2">
        <v>0</v>
      </c>
      <c r="EG28" s="2">
        <v>0</v>
      </c>
      <c r="EH28" s="2">
        <v>8999</v>
      </c>
      <c r="EI28" s="2">
        <v>0</v>
      </c>
      <c r="EJ28" s="47" t="s">
        <v>333</v>
      </c>
      <c r="EK28" s="46"/>
      <c r="EL28" s="44"/>
      <c r="EM28" s="45" t="s">
        <v>332</v>
      </c>
      <c r="EN28" s="46"/>
      <c r="EO28" s="2">
        <v>2335</v>
      </c>
      <c r="EP28" s="2">
        <v>352430</v>
      </c>
      <c r="EQ28" s="2">
        <v>1455079</v>
      </c>
      <c r="ER28" s="2">
        <v>0</v>
      </c>
      <c r="ES28" s="2">
        <v>0</v>
      </c>
      <c r="ET28" s="2">
        <v>0</v>
      </c>
      <c r="EU28" s="2">
        <v>1455079</v>
      </c>
      <c r="EV28" s="2">
        <v>94572</v>
      </c>
      <c r="EW28" s="2">
        <v>68779</v>
      </c>
      <c r="EX28" s="2">
        <v>25793</v>
      </c>
      <c r="EY28" s="2">
        <v>25793</v>
      </c>
      <c r="EZ28" s="2">
        <v>0</v>
      </c>
      <c r="FA28" s="2">
        <v>0</v>
      </c>
      <c r="FB28" s="47" t="s">
        <v>333</v>
      </c>
      <c r="FC28" s="46"/>
      <c r="FD28" s="44"/>
      <c r="FE28" s="45" t="s">
        <v>332</v>
      </c>
      <c r="FF28" s="46"/>
      <c r="FG28" s="2">
        <v>2560953</v>
      </c>
      <c r="FH28" s="2">
        <v>2559674</v>
      </c>
      <c r="FI28" s="2">
        <v>0</v>
      </c>
      <c r="FJ28" s="2">
        <v>1279</v>
      </c>
      <c r="FK28" s="2">
        <v>2047409</v>
      </c>
      <c r="FL28" s="2">
        <v>0</v>
      </c>
      <c r="FM28" s="2">
        <v>26888</v>
      </c>
      <c r="FN28" s="2">
        <v>2020521</v>
      </c>
      <c r="FO28" s="2">
        <v>2047409</v>
      </c>
      <c r="FP28" s="2">
        <v>1276036</v>
      </c>
      <c r="FQ28" s="2">
        <v>1266203</v>
      </c>
      <c r="FR28" s="2">
        <v>9833</v>
      </c>
      <c r="FS28" s="47" t="s">
        <v>333</v>
      </c>
      <c r="FT28" s="46"/>
      <c r="FU28" s="44"/>
      <c r="FV28" s="45" t="s">
        <v>332</v>
      </c>
      <c r="FW28" s="46"/>
      <c r="FX28" s="2">
        <v>837846</v>
      </c>
      <c r="FY28" s="2">
        <v>8090</v>
      </c>
      <c r="FZ28" s="2">
        <v>202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829554</v>
      </c>
      <c r="GH28" s="2">
        <v>11869</v>
      </c>
      <c r="GI28" s="2">
        <v>817685</v>
      </c>
      <c r="GJ28" s="47" t="s">
        <v>333</v>
      </c>
      <c r="GK28" s="46"/>
      <c r="GL28" s="44"/>
      <c r="GM28" s="45" t="s">
        <v>332</v>
      </c>
      <c r="GN28" s="46"/>
      <c r="GO28" s="2">
        <v>2394385</v>
      </c>
      <c r="GP28" s="11">
        <v>103600</v>
      </c>
      <c r="GQ28" s="2">
        <v>284000</v>
      </c>
      <c r="GR28" s="2">
        <v>0</v>
      </c>
      <c r="GS28" s="2">
        <v>0</v>
      </c>
      <c r="GT28" s="9">
        <v>870500</v>
      </c>
      <c r="GU28" s="2">
        <v>717500</v>
      </c>
      <c r="GV28" s="9">
        <v>0</v>
      </c>
      <c r="GW28" s="9">
        <v>0</v>
      </c>
      <c r="GX28" s="2">
        <v>0</v>
      </c>
      <c r="GY28" s="9">
        <v>0</v>
      </c>
      <c r="GZ28" s="2">
        <v>155500</v>
      </c>
      <c r="HA28" s="47" t="s">
        <v>333</v>
      </c>
      <c r="HB28" s="46"/>
      <c r="HC28" s="44"/>
      <c r="HD28" s="45" t="s">
        <v>332</v>
      </c>
      <c r="HE28" s="46"/>
      <c r="HF28" s="9">
        <v>0</v>
      </c>
      <c r="HG28" s="2">
        <v>263285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0</v>
      </c>
      <c r="HN28" s="2">
        <f t="shared" si="2"/>
        <v>53731734</v>
      </c>
      <c r="HO28" s="2">
        <f t="shared" si="3"/>
        <v>24971844</v>
      </c>
      <c r="HP28" s="10">
        <f t="shared" si="4"/>
        <v>28759890</v>
      </c>
      <c r="HQ28" s="2">
        <f t="shared" si="5"/>
        <v>19015280</v>
      </c>
      <c r="HR28" s="10">
        <f t="shared" si="5"/>
        <v>34716454</v>
      </c>
      <c r="HS28" s="179" t="s">
        <v>333</v>
      </c>
      <c r="HT28" s="135"/>
      <c r="HU28" s="180">
        <v>5728124</v>
      </c>
      <c r="HV28" s="180">
        <v>8776275</v>
      </c>
      <c r="HW28" s="180">
        <v>13287156</v>
      </c>
      <c r="HX28" s="180">
        <v>25940179</v>
      </c>
      <c r="HY28" s="67"/>
    </row>
    <row r="29" spans="1:233" s="181" customFormat="1" ht="18" x14ac:dyDescent="0.45">
      <c r="A29" s="284"/>
      <c r="B29" s="284"/>
      <c r="C29" s="433">
        <v>37723011</v>
      </c>
      <c r="D29" s="176"/>
      <c r="E29" s="177" t="s">
        <v>334</v>
      </c>
      <c r="F29" s="178"/>
      <c r="G29" s="9">
        <v>72999646</v>
      </c>
      <c r="H29" s="2">
        <v>72276768</v>
      </c>
      <c r="I29" s="2">
        <v>722878</v>
      </c>
      <c r="J29" s="9">
        <v>357719</v>
      </c>
      <c r="K29" s="2">
        <v>365159</v>
      </c>
      <c r="L29" s="41">
        <f t="shared" si="0"/>
        <v>1</v>
      </c>
      <c r="M29" s="2">
        <v>26455</v>
      </c>
      <c r="N29" s="2">
        <v>171060</v>
      </c>
      <c r="O29" s="2">
        <v>0</v>
      </c>
      <c r="P29" s="2">
        <v>0</v>
      </c>
      <c r="Q29" s="2">
        <v>197515</v>
      </c>
      <c r="R29" s="42" t="s">
        <v>335</v>
      </c>
      <c r="S29" s="43"/>
      <c r="T29" s="44"/>
      <c r="U29" s="45" t="s">
        <v>334</v>
      </c>
      <c r="V29" s="46"/>
      <c r="W29" s="2">
        <v>24644363</v>
      </c>
      <c r="X29" s="2">
        <v>11517892</v>
      </c>
      <c r="Y29" s="2">
        <v>304692</v>
      </c>
      <c r="Z29" s="2">
        <v>9774460</v>
      </c>
      <c r="AA29" s="2">
        <v>489790</v>
      </c>
      <c r="AB29" s="2">
        <v>948950</v>
      </c>
      <c r="AC29" s="2">
        <v>9549437</v>
      </c>
      <c r="AD29" s="2">
        <v>9480159</v>
      </c>
      <c r="AE29" s="2">
        <v>69278</v>
      </c>
      <c r="AF29" s="2">
        <v>441986</v>
      </c>
      <c r="AG29" s="2">
        <v>1169387</v>
      </c>
      <c r="AH29" s="2">
        <v>0</v>
      </c>
      <c r="AI29" s="42" t="s">
        <v>335</v>
      </c>
      <c r="AJ29" s="43"/>
      <c r="AK29" s="44"/>
      <c r="AL29" s="45" t="s">
        <v>334</v>
      </c>
      <c r="AM29" s="46"/>
      <c r="AN29" s="2">
        <v>0</v>
      </c>
      <c r="AO29" s="2">
        <v>1965661</v>
      </c>
      <c r="AP29" s="2">
        <v>348968</v>
      </c>
      <c r="AQ29" s="2">
        <v>80301</v>
      </c>
      <c r="AR29" s="2">
        <v>0</v>
      </c>
      <c r="AS29" s="2">
        <v>0</v>
      </c>
      <c r="AT29" s="2">
        <v>242086</v>
      </c>
      <c r="AU29" s="2">
        <v>0</v>
      </c>
      <c r="AV29" s="2">
        <v>26581</v>
      </c>
      <c r="AW29" s="2">
        <v>22725</v>
      </c>
      <c r="AX29" s="2">
        <v>227169</v>
      </c>
      <c r="AY29" s="2">
        <v>244364</v>
      </c>
      <c r="AZ29" s="47" t="s">
        <v>335</v>
      </c>
      <c r="BA29" s="46"/>
      <c r="BB29" s="44"/>
      <c r="BC29" s="45" t="s">
        <v>334</v>
      </c>
      <c r="BD29" s="46"/>
      <c r="BE29" s="2">
        <v>0</v>
      </c>
      <c r="BF29" s="2">
        <v>4116011</v>
      </c>
      <c r="BG29" s="2">
        <v>33023</v>
      </c>
      <c r="BH29" s="2">
        <v>4133</v>
      </c>
      <c r="BI29" s="2">
        <v>0</v>
      </c>
      <c r="BJ29" s="2">
        <v>90833</v>
      </c>
      <c r="BK29" s="2">
        <v>421631</v>
      </c>
      <c r="BL29" s="2">
        <v>243862</v>
      </c>
      <c r="BM29" s="2">
        <v>10311036</v>
      </c>
      <c r="BN29" s="2">
        <v>9572506</v>
      </c>
      <c r="BO29" s="2">
        <v>738530</v>
      </c>
      <c r="BP29" s="2">
        <v>0</v>
      </c>
      <c r="BQ29" s="2">
        <f t="shared" si="1"/>
        <v>40708118</v>
      </c>
      <c r="BR29" s="47" t="s">
        <v>335</v>
      </c>
      <c r="BS29" s="46"/>
      <c r="BT29" s="44"/>
      <c r="BU29" s="45" t="s">
        <v>334</v>
      </c>
      <c r="BV29" s="48"/>
      <c r="BW29" s="2">
        <v>23986</v>
      </c>
      <c r="BX29" s="2">
        <v>129149</v>
      </c>
      <c r="BY29" s="2">
        <v>13888</v>
      </c>
      <c r="BZ29" s="2">
        <v>115261</v>
      </c>
      <c r="CA29" s="2">
        <v>865000</v>
      </c>
      <c r="CB29" s="2">
        <v>0</v>
      </c>
      <c r="CC29" s="2">
        <v>0</v>
      </c>
      <c r="CD29" s="2">
        <v>0</v>
      </c>
      <c r="CE29" s="2">
        <v>0</v>
      </c>
      <c r="CF29" s="2">
        <v>100955</v>
      </c>
      <c r="CG29" s="2">
        <v>402274</v>
      </c>
      <c r="CH29" s="2">
        <v>361771</v>
      </c>
      <c r="CI29" s="47" t="s">
        <v>335</v>
      </c>
      <c r="CJ29" s="46"/>
      <c r="CK29" s="44"/>
      <c r="CL29" s="45" t="s">
        <v>334</v>
      </c>
      <c r="CM29" s="46"/>
      <c r="CN29" s="2">
        <v>371185</v>
      </c>
      <c r="CO29" s="2">
        <v>21078</v>
      </c>
      <c r="CP29" s="2">
        <v>350107</v>
      </c>
      <c r="CQ29" s="2">
        <v>19425471</v>
      </c>
      <c r="CR29" s="2">
        <v>0</v>
      </c>
      <c r="CS29" s="2">
        <v>5075121</v>
      </c>
      <c r="CT29" s="2">
        <v>2945118</v>
      </c>
      <c r="CU29" s="2">
        <v>2557359</v>
      </c>
      <c r="CV29" s="2">
        <v>1849946</v>
      </c>
      <c r="CW29" s="2">
        <v>0</v>
      </c>
      <c r="CX29" s="2">
        <v>1020771</v>
      </c>
      <c r="CY29" s="2">
        <v>6325</v>
      </c>
      <c r="CZ29" s="2">
        <v>0</v>
      </c>
      <c r="DA29" s="47" t="s">
        <v>335</v>
      </c>
      <c r="DB29" s="46"/>
      <c r="DC29" s="44"/>
      <c r="DD29" s="45" t="s">
        <v>334</v>
      </c>
      <c r="DE29" s="46"/>
      <c r="DF29" s="2">
        <v>49616</v>
      </c>
      <c r="DG29" s="2">
        <v>0</v>
      </c>
      <c r="DH29" s="2">
        <v>0</v>
      </c>
      <c r="DI29" s="2">
        <v>49616</v>
      </c>
      <c r="DJ29" s="2">
        <v>0</v>
      </c>
      <c r="DK29" s="2">
        <v>256855</v>
      </c>
      <c r="DL29" s="2">
        <v>1655</v>
      </c>
      <c r="DM29" s="2">
        <v>1166341</v>
      </c>
      <c r="DN29" s="2">
        <v>2032626</v>
      </c>
      <c r="DO29" s="2">
        <v>0</v>
      </c>
      <c r="DP29" s="2">
        <v>514391</v>
      </c>
      <c r="DQ29" s="2">
        <v>1949347</v>
      </c>
      <c r="DR29" s="2">
        <v>215499</v>
      </c>
      <c r="DS29" s="47" t="s">
        <v>335</v>
      </c>
      <c r="DT29" s="46"/>
      <c r="DU29" s="44"/>
      <c r="DV29" s="45" t="s">
        <v>334</v>
      </c>
      <c r="DW29" s="46"/>
      <c r="DX29" s="2">
        <v>5687953</v>
      </c>
      <c r="DY29" s="2">
        <v>3332536</v>
      </c>
      <c r="DZ29" s="2">
        <v>1058402</v>
      </c>
      <c r="EA29" s="2">
        <v>1291317</v>
      </c>
      <c r="EB29" s="2">
        <v>413439</v>
      </c>
      <c r="EC29" s="2">
        <v>3511</v>
      </c>
      <c r="ED29" s="2">
        <v>0</v>
      </c>
      <c r="EE29" s="2">
        <v>12304</v>
      </c>
      <c r="EF29" s="2">
        <v>0</v>
      </c>
      <c r="EG29" s="2">
        <v>0</v>
      </c>
      <c r="EH29" s="2">
        <v>12304</v>
      </c>
      <c r="EI29" s="2">
        <v>5664</v>
      </c>
      <c r="EJ29" s="47" t="s">
        <v>335</v>
      </c>
      <c r="EK29" s="46"/>
      <c r="EL29" s="44"/>
      <c r="EM29" s="45" t="s">
        <v>334</v>
      </c>
      <c r="EN29" s="46"/>
      <c r="EO29" s="2">
        <v>0</v>
      </c>
      <c r="EP29" s="2">
        <v>547899</v>
      </c>
      <c r="EQ29" s="2">
        <v>2355417</v>
      </c>
      <c r="ER29" s="2">
        <v>33949</v>
      </c>
      <c r="ES29" s="2">
        <v>0</v>
      </c>
      <c r="ET29" s="2">
        <v>0</v>
      </c>
      <c r="EU29" s="2">
        <v>2321468</v>
      </c>
      <c r="EV29" s="2">
        <v>274526</v>
      </c>
      <c r="EW29" s="2">
        <v>9593</v>
      </c>
      <c r="EX29" s="2">
        <v>264933</v>
      </c>
      <c r="EY29" s="2">
        <v>264933</v>
      </c>
      <c r="EZ29" s="2">
        <v>0</v>
      </c>
      <c r="FA29" s="2">
        <v>0</v>
      </c>
      <c r="FB29" s="47" t="s">
        <v>335</v>
      </c>
      <c r="FC29" s="46"/>
      <c r="FD29" s="44"/>
      <c r="FE29" s="45" t="s">
        <v>334</v>
      </c>
      <c r="FF29" s="46"/>
      <c r="FG29" s="2">
        <v>904946</v>
      </c>
      <c r="FH29" s="2">
        <v>904946</v>
      </c>
      <c r="FI29" s="2">
        <v>0</v>
      </c>
      <c r="FJ29" s="2">
        <v>0</v>
      </c>
      <c r="FK29" s="2">
        <v>793726</v>
      </c>
      <c r="FL29" s="2">
        <v>0</v>
      </c>
      <c r="FM29" s="2">
        <v>150000</v>
      </c>
      <c r="FN29" s="2">
        <v>643646</v>
      </c>
      <c r="FO29" s="2">
        <v>793646</v>
      </c>
      <c r="FP29" s="2">
        <v>498137</v>
      </c>
      <c r="FQ29" s="2">
        <v>338704</v>
      </c>
      <c r="FR29" s="2">
        <v>159433</v>
      </c>
      <c r="FS29" s="47" t="s">
        <v>335</v>
      </c>
      <c r="FT29" s="46"/>
      <c r="FU29" s="44"/>
      <c r="FV29" s="45" t="s">
        <v>334</v>
      </c>
      <c r="FW29" s="46"/>
      <c r="FX29" s="2">
        <v>501136</v>
      </c>
      <c r="FY29" s="2">
        <v>0</v>
      </c>
      <c r="FZ29" s="2">
        <v>27</v>
      </c>
      <c r="GA29" s="2">
        <v>0</v>
      </c>
      <c r="GB29" s="2">
        <v>2551</v>
      </c>
      <c r="GC29" s="2">
        <v>5954</v>
      </c>
      <c r="GD29" s="2">
        <v>5954</v>
      </c>
      <c r="GE29" s="2">
        <v>0</v>
      </c>
      <c r="GF29" s="2">
        <v>0</v>
      </c>
      <c r="GG29" s="2">
        <v>492604</v>
      </c>
      <c r="GH29" s="2">
        <v>0</v>
      </c>
      <c r="GI29" s="2">
        <v>492604</v>
      </c>
      <c r="GJ29" s="47" t="s">
        <v>335</v>
      </c>
      <c r="GK29" s="46"/>
      <c r="GL29" s="44"/>
      <c r="GM29" s="45" t="s">
        <v>334</v>
      </c>
      <c r="GN29" s="46"/>
      <c r="GO29" s="2">
        <v>2600814</v>
      </c>
      <c r="GP29" s="11">
        <v>158100</v>
      </c>
      <c r="GQ29" s="2">
        <v>102800</v>
      </c>
      <c r="GR29" s="2">
        <v>0</v>
      </c>
      <c r="GS29" s="2">
        <v>49800</v>
      </c>
      <c r="GT29" s="9">
        <v>596800</v>
      </c>
      <c r="GU29" s="2">
        <v>776900</v>
      </c>
      <c r="GV29" s="9">
        <v>0</v>
      </c>
      <c r="GW29" s="9">
        <v>144200</v>
      </c>
      <c r="GX29" s="2">
        <v>0</v>
      </c>
      <c r="GY29" s="9">
        <v>371614</v>
      </c>
      <c r="GZ29" s="2">
        <v>200600</v>
      </c>
      <c r="HA29" s="47" t="s">
        <v>335</v>
      </c>
      <c r="HB29" s="46"/>
      <c r="HC29" s="44"/>
      <c r="HD29" s="45" t="s">
        <v>334</v>
      </c>
      <c r="HE29" s="46"/>
      <c r="HF29" s="9">
        <v>0</v>
      </c>
      <c r="HG29" s="2">
        <v>200000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f t="shared" si="2"/>
        <v>72999646</v>
      </c>
      <c r="HO29" s="2">
        <f t="shared" si="3"/>
        <v>28982168</v>
      </c>
      <c r="HP29" s="10">
        <f t="shared" si="4"/>
        <v>44017478</v>
      </c>
      <c r="HQ29" s="2">
        <f t="shared" si="5"/>
        <v>26921493</v>
      </c>
      <c r="HR29" s="10">
        <f t="shared" si="5"/>
        <v>46078153</v>
      </c>
      <c r="HS29" s="179" t="s">
        <v>335</v>
      </c>
      <c r="HT29" s="135"/>
      <c r="HU29" s="180">
        <v>6243132</v>
      </c>
      <c r="HV29" s="180">
        <v>7546472</v>
      </c>
      <c r="HW29" s="180">
        <v>20678361</v>
      </c>
      <c r="HX29" s="180">
        <v>38531681</v>
      </c>
      <c r="HY29" s="67"/>
    </row>
    <row r="30" spans="1:233" s="181" customFormat="1" ht="18" x14ac:dyDescent="0.45">
      <c r="A30" s="284"/>
      <c r="B30" s="284"/>
      <c r="C30" s="433">
        <v>30146380</v>
      </c>
      <c r="D30" s="176"/>
      <c r="E30" s="177" t="s">
        <v>336</v>
      </c>
      <c r="F30" s="178"/>
      <c r="G30" s="9">
        <v>78705318</v>
      </c>
      <c r="H30" s="2">
        <v>76089334</v>
      </c>
      <c r="I30" s="2">
        <v>2615984</v>
      </c>
      <c r="J30" s="9">
        <v>974047</v>
      </c>
      <c r="K30" s="2">
        <v>1641937</v>
      </c>
      <c r="L30" s="41">
        <f t="shared" si="0"/>
        <v>5.4</v>
      </c>
      <c r="M30" s="2">
        <v>79316</v>
      </c>
      <c r="N30" s="2">
        <v>315858</v>
      </c>
      <c r="O30" s="2">
        <v>3991539</v>
      </c>
      <c r="P30" s="2">
        <v>299378</v>
      </c>
      <c r="Q30" s="2">
        <v>4087335</v>
      </c>
      <c r="R30" s="42" t="s">
        <v>337</v>
      </c>
      <c r="S30" s="43"/>
      <c r="T30" s="44"/>
      <c r="U30" s="45" t="s">
        <v>336</v>
      </c>
      <c r="V30" s="46"/>
      <c r="W30" s="2">
        <v>25721162</v>
      </c>
      <c r="X30" s="2">
        <v>12003580</v>
      </c>
      <c r="Y30" s="2">
        <v>232365</v>
      </c>
      <c r="Z30" s="2">
        <v>10693101</v>
      </c>
      <c r="AA30" s="2">
        <v>398806</v>
      </c>
      <c r="AB30" s="2">
        <v>679308</v>
      </c>
      <c r="AC30" s="2">
        <v>10408573</v>
      </c>
      <c r="AD30" s="2">
        <v>10394572</v>
      </c>
      <c r="AE30" s="2">
        <v>14001</v>
      </c>
      <c r="AF30" s="2">
        <v>181387</v>
      </c>
      <c r="AG30" s="2">
        <v>663748</v>
      </c>
      <c r="AH30" s="2">
        <v>0</v>
      </c>
      <c r="AI30" s="42" t="s">
        <v>337</v>
      </c>
      <c r="AJ30" s="43"/>
      <c r="AK30" s="44"/>
      <c r="AL30" s="45" t="s">
        <v>336</v>
      </c>
      <c r="AM30" s="46"/>
      <c r="AN30" s="2">
        <v>0</v>
      </c>
      <c r="AO30" s="2">
        <v>2346737</v>
      </c>
      <c r="AP30" s="2">
        <v>278542</v>
      </c>
      <c r="AQ30" s="2">
        <v>65339</v>
      </c>
      <c r="AR30" s="2">
        <v>0</v>
      </c>
      <c r="AS30" s="2">
        <v>0</v>
      </c>
      <c r="AT30" s="2">
        <v>196983</v>
      </c>
      <c r="AU30" s="2">
        <v>0</v>
      </c>
      <c r="AV30" s="2">
        <v>16220</v>
      </c>
      <c r="AW30" s="2">
        <v>24276</v>
      </c>
      <c r="AX30" s="2">
        <v>242412</v>
      </c>
      <c r="AY30" s="2">
        <v>260413</v>
      </c>
      <c r="AZ30" s="47" t="s">
        <v>337</v>
      </c>
      <c r="BA30" s="46"/>
      <c r="BB30" s="44"/>
      <c r="BC30" s="45" t="s">
        <v>336</v>
      </c>
      <c r="BD30" s="46"/>
      <c r="BE30" s="2">
        <v>0</v>
      </c>
      <c r="BF30" s="2">
        <v>3051831</v>
      </c>
      <c r="BG30" s="2">
        <v>1947</v>
      </c>
      <c r="BH30" s="2">
        <v>3363</v>
      </c>
      <c r="BI30" s="2">
        <v>0</v>
      </c>
      <c r="BJ30" s="2">
        <v>73907</v>
      </c>
      <c r="BK30" s="2">
        <v>305086</v>
      </c>
      <c r="BL30" s="2">
        <v>158599</v>
      </c>
      <c r="BM30" s="2">
        <v>2792113</v>
      </c>
      <c r="BN30" s="2">
        <v>2702358</v>
      </c>
      <c r="BO30" s="2">
        <v>89755</v>
      </c>
      <c r="BP30" s="2">
        <v>0</v>
      </c>
      <c r="BQ30" s="2">
        <f t="shared" si="1"/>
        <v>32913651</v>
      </c>
      <c r="BR30" s="47" t="s">
        <v>337</v>
      </c>
      <c r="BS30" s="46"/>
      <c r="BT30" s="44"/>
      <c r="BU30" s="45" t="s">
        <v>336</v>
      </c>
      <c r="BV30" s="48"/>
      <c r="BW30" s="2">
        <v>14623</v>
      </c>
      <c r="BX30" s="2">
        <v>723096</v>
      </c>
      <c r="BY30" s="2">
        <v>521553</v>
      </c>
      <c r="BZ30" s="2">
        <v>201543</v>
      </c>
      <c r="CA30" s="2">
        <v>699733</v>
      </c>
      <c r="CB30" s="2">
        <v>0</v>
      </c>
      <c r="CC30" s="2">
        <v>0</v>
      </c>
      <c r="CD30" s="2">
        <v>0</v>
      </c>
      <c r="CE30" s="2">
        <v>0</v>
      </c>
      <c r="CF30" s="2">
        <v>182880</v>
      </c>
      <c r="CG30" s="2">
        <v>104474</v>
      </c>
      <c r="CH30" s="2">
        <v>412379</v>
      </c>
      <c r="CI30" s="47" t="s">
        <v>337</v>
      </c>
      <c r="CJ30" s="46"/>
      <c r="CK30" s="44"/>
      <c r="CL30" s="45" t="s">
        <v>336</v>
      </c>
      <c r="CM30" s="46"/>
      <c r="CN30" s="2">
        <v>310044</v>
      </c>
      <c r="CO30" s="2">
        <v>12834</v>
      </c>
      <c r="CP30" s="2">
        <v>297210</v>
      </c>
      <c r="CQ30" s="2">
        <v>17460566</v>
      </c>
      <c r="CR30" s="2">
        <v>0</v>
      </c>
      <c r="CS30" s="2">
        <v>1677661</v>
      </c>
      <c r="CT30" s="2">
        <v>2484621</v>
      </c>
      <c r="CU30" s="2">
        <v>1695215</v>
      </c>
      <c r="CV30" s="2">
        <v>1414224</v>
      </c>
      <c r="CW30" s="2">
        <v>0</v>
      </c>
      <c r="CX30" s="2">
        <v>179873</v>
      </c>
      <c r="CY30" s="2">
        <v>0</v>
      </c>
      <c r="CZ30" s="2">
        <v>0</v>
      </c>
      <c r="DA30" s="47" t="s">
        <v>337</v>
      </c>
      <c r="DB30" s="46"/>
      <c r="DC30" s="44"/>
      <c r="DD30" s="45" t="s">
        <v>336</v>
      </c>
      <c r="DE30" s="46"/>
      <c r="DF30" s="2">
        <v>47513</v>
      </c>
      <c r="DG30" s="2">
        <v>0</v>
      </c>
      <c r="DH30" s="2">
        <v>0</v>
      </c>
      <c r="DI30" s="2">
        <v>47513</v>
      </c>
      <c r="DJ30" s="2">
        <v>0</v>
      </c>
      <c r="DK30" s="2">
        <v>5263679</v>
      </c>
      <c r="DL30" s="2">
        <v>145451</v>
      </c>
      <c r="DM30" s="2">
        <v>1024244</v>
      </c>
      <c r="DN30" s="2">
        <v>995056</v>
      </c>
      <c r="DO30" s="2">
        <v>204731</v>
      </c>
      <c r="DP30" s="2">
        <v>448652</v>
      </c>
      <c r="DQ30" s="2">
        <v>1879646</v>
      </c>
      <c r="DR30" s="2">
        <v>0</v>
      </c>
      <c r="DS30" s="47" t="s">
        <v>337</v>
      </c>
      <c r="DT30" s="46"/>
      <c r="DU30" s="44"/>
      <c r="DV30" s="45" t="s">
        <v>336</v>
      </c>
      <c r="DW30" s="46"/>
      <c r="DX30" s="2">
        <v>4548341</v>
      </c>
      <c r="DY30" s="2">
        <v>3059909</v>
      </c>
      <c r="DZ30" s="2">
        <v>1069450</v>
      </c>
      <c r="EA30" s="2">
        <v>20360</v>
      </c>
      <c r="EB30" s="2">
        <v>314382</v>
      </c>
      <c r="EC30" s="2">
        <v>58067</v>
      </c>
      <c r="ED30" s="2">
        <v>0</v>
      </c>
      <c r="EE30" s="2">
        <v>11452</v>
      </c>
      <c r="EF30" s="2">
        <v>0</v>
      </c>
      <c r="EG30" s="2">
        <v>0</v>
      </c>
      <c r="EH30" s="2">
        <v>11452</v>
      </c>
      <c r="EI30" s="2">
        <v>0</v>
      </c>
      <c r="EJ30" s="47" t="s">
        <v>337</v>
      </c>
      <c r="EK30" s="46"/>
      <c r="EL30" s="44"/>
      <c r="EM30" s="45" t="s">
        <v>336</v>
      </c>
      <c r="EN30" s="46"/>
      <c r="EO30" s="2">
        <v>40052</v>
      </c>
      <c r="EP30" s="2">
        <v>1546146</v>
      </c>
      <c r="EQ30" s="2">
        <v>1488432</v>
      </c>
      <c r="ER30" s="2">
        <v>16725</v>
      </c>
      <c r="ES30" s="2">
        <v>0</v>
      </c>
      <c r="ET30" s="2">
        <v>0</v>
      </c>
      <c r="EU30" s="2">
        <v>1471707</v>
      </c>
      <c r="EV30" s="2">
        <v>2569723</v>
      </c>
      <c r="EW30" s="2">
        <v>245012</v>
      </c>
      <c r="EX30" s="2">
        <v>2324711</v>
      </c>
      <c r="EY30" s="2">
        <v>2020041</v>
      </c>
      <c r="EZ30" s="2">
        <v>0</v>
      </c>
      <c r="FA30" s="2">
        <v>304670</v>
      </c>
      <c r="FB30" s="47" t="s">
        <v>337</v>
      </c>
      <c r="FC30" s="46"/>
      <c r="FD30" s="44"/>
      <c r="FE30" s="45" t="s">
        <v>336</v>
      </c>
      <c r="FF30" s="46"/>
      <c r="FG30" s="2">
        <v>236394</v>
      </c>
      <c r="FH30" s="2">
        <v>225394</v>
      </c>
      <c r="FI30" s="2">
        <v>11000</v>
      </c>
      <c r="FJ30" s="2">
        <v>0</v>
      </c>
      <c r="FK30" s="2">
        <v>3125775</v>
      </c>
      <c r="FL30" s="2">
        <v>299378</v>
      </c>
      <c r="FM30" s="2">
        <v>0</v>
      </c>
      <c r="FN30" s="2">
        <v>2814625</v>
      </c>
      <c r="FO30" s="2">
        <v>3114003</v>
      </c>
      <c r="FP30" s="2">
        <v>4365069</v>
      </c>
      <c r="FQ30" s="2">
        <v>762621</v>
      </c>
      <c r="FR30" s="2">
        <v>3602448</v>
      </c>
      <c r="FS30" s="47" t="s">
        <v>337</v>
      </c>
      <c r="FT30" s="46"/>
      <c r="FU30" s="44"/>
      <c r="FV30" s="45" t="s">
        <v>336</v>
      </c>
      <c r="FW30" s="46"/>
      <c r="FX30" s="2">
        <v>6760008</v>
      </c>
      <c r="FY30" s="2">
        <v>40271</v>
      </c>
      <c r="FZ30" s="2">
        <v>1723</v>
      </c>
      <c r="GA30" s="2">
        <v>0</v>
      </c>
      <c r="GB30" s="2">
        <v>15313</v>
      </c>
      <c r="GC30" s="2">
        <v>0</v>
      </c>
      <c r="GD30" s="2">
        <v>0</v>
      </c>
      <c r="GE30" s="2">
        <v>0</v>
      </c>
      <c r="GF30" s="2">
        <v>5269245</v>
      </c>
      <c r="GG30" s="2">
        <v>1433456</v>
      </c>
      <c r="GH30" s="2">
        <v>0</v>
      </c>
      <c r="GI30" s="2">
        <v>1433456</v>
      </c>
      <c r="GJ30" s="47" t="s">
        <v>337</v>
      </c>
      <c r="GK30" s="46"/>
      <c r="GL30" s="44"/>
      <c r="GM30" s="45" t="s">
        <v>336</v>
      </c>
      <c r="GN30" s="46"/>
      <c r="GO30" s="2">
        <v>4978295</v>
      </c>
      <c r="GP30" s="11">
        <v>1281000</v>
      </c>
      <c r="GQ30" s="2">
        <v>263400</v>
      </c>
      <c r="GR30" s="2">
        <v>0</v>
      </c>
      <c r="GS30" s="2">
        <v>0</v>
      </c>
      <c r="GT30" s="9">
        <v>795800</v>
      </c>
      <c r="GU30" s="2">
        <v>1329600</v>
      </c>
      <c r="GV30" s="9">
        <v>0</v>
      </c>
      <c r="GW30" s="9">
        <v>0</v>
      </c>
      <c r="GX30" s="2">
        <v>0</v>
      </c>
      <c r="GY30" s="9">
        <v>0</v>
      </c>
      <c r="GZ30" s="2">
        <v>1066000</v>
      </c>
      <c r="HA30" s="47" t="s">
        <v>337</v>
      </c>
      <c r="HB30" s="46"/>
      <c r="HC30" s="44"/>
      <c r="HD30" s="45" t="s">
        <v>336</v>
      </c>
      <c r="HE30" s="46"/>
      <c r="HF30" s="9">
        <v>0</v>
      </c>
      <c r="HG30" s="2">
        <v>242495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f t="shared" si="2"/>
        <v>78705318</v>
      </c>
      <c r="HO30" s="2">
        <f t="shared" si="3"/>
        <v>44511004</v>
      </c>
      <c r="HP30" s="10">
        <f t="shared" si="4"/>
        <v>34194314</v>
      </c>
      <c r="HQ30" s="2">
        <f t="shared" si="5"/>
        <v>33448564</v>
      </c>
      <c r="HR30" s="10">
        <f t="shared" si="5"/>
        <v>45256754</v>
      </c>
      <c r="HS30" s="179" t="s">
        <v>337</v>
      </c>
      <c r="HT30" s="135"/>
      <c r="HU30" s="180">
        <v>18196536</v>
      </c>
      <c r="HV30" s="180">
        <v>14401963</v>
      </c>
      <c r="HW30" s="180">
        <v>15252028</v>
      </c>
      <c r="HX30" s="180">
        <v>30854791</v>
      </c>
      <c r="HY30" s="67"/>
    </row>
    <row r="31" spans="1:233" s="181" customFormat="1" ht="18" x14ac:dyDescent="0.45">
      <c r="A31" s="284"/>
      <c r="B31" s="284"/>
      <c r="C31" s="433">
        <v>16176813</v>
      </c>
      <c r="D31" s="176"/>
      <c r="E31" s="177" t="s">
        <v>338</v>
      </c>
      <c r="F31" s="178"/>
      <c r="G31" s="9">
        <v>28577451</v>
      </c>
      <c r="H31" s="2">
        <v>28521567</v>
      </c>
      <c r="I31" s="2">
        <v>55884</v>
      </c>
      <c r="J31" s="9">
        <v>45602</v>
      </c>
      <c r="K31" s="2">
        <v>10282</v>
      </c>
      <c r="L31" s="41">
        <f t="shared" si="0"/>
        <v>0.1</v>
      </c>
      <c r="M31" s="2">
        <v>-792078</v>
      </c>
      <c r="N31" s="2">
        <v>504715</v>
      </c>
      <c r="O31" s="2">
        <v>466</v>
      </c>
      <c r="P31" s="2">
        <v>570000</v>
      </c>
      <c r="Q31" s="2">
        <v>-856897</v>
      </c>
      <c r="R31" s="42" t="s">
        <v>339</v>
      </c>
      <c r="S31" s="43"/>
      <c r="T31" s="44"/>
      <c r="U31" s="45" t="s">
        <v>338</v>
      </c>
      <c r="V31" s="46"/>
      <c r="W31" s="2">
        <v>8957420</v>
      </c>
      <c r="X31" s="2">
        <v>4095805</v>
      </c>
      <c r="Y31" s="2">
        <v>115861</v>
      </c>
      <c r="Z31" s="2">
        <v>3459771</v>
      </c>
      <c r="AA31" s="2">
        <v>128472</v>
      </c>
      <c r="AB31" s="2">
        <v>391701</v>
      </c>
      <c r="AC31" s="2">
        <v>3620352</v>
      </c>
      <c r="AD31" s="2">
        <v>3595547</v>
      </c>
      <c r="AE31" s="2">
        <v>24805</v>
      </c>
      <c r="AF31" s="2">
        <v>127231</v>
      </c>
      <c r="AG31" s="2">
        <v>412055</v>
      </c>
      <c r="AH31" s="2">
        <v>0</v>
      </c>
      <c r="AI31" s="42" t="s">
        <v>339</v>
      </c>
      <c r="AJ31" s="43"/>
      <c r="AK31" s="44"/>
      <c r="AL31" s="45" t="s">
        <v>338</v>
      </c>
      <c r="AM31" s="46"/>
      <c r="AN31" s="2">
        <v>0</v>
      </c>
      <c r="AO31" s="2">
        <v>701977</v>
      </c>
      <c r="AP31" s="2">
        <v>127047</v>
      </c>
      <c r="AQ31" s="2">
        <v>29660</v>
      </c>
      <c r="AR31" s="2">
        <v>0</v>
      </c>
      <c r="AS31" s="2">
        <v>0</v>
      </c>
      <c r="AT31" s="2">
        <v>89419</v>
      </c>
      <c r="AU31" s="2">
        <v>0</v>
      </c>
      <c r="AV31" s="2">
        <v>7968</v>
      </c>
      <c r="AW31" s="2">
        <v>8173</v>
      </c>
      <c r="AX31" s="2">
        <v>81605</v>
      </c>
      <c r="AY31" s="2">
        <v>87644</v>
      </c>
      <c r="AZ31" s="47" t="s">
        <v>339</v>
      </c>
      <c r="BA31" s="46"/>
      <c r="BB31" s="44"/>
      <c r="BC31" s="45" t="s">
        <v>338</v>
      </c>
      <c r="BD31" s="46"/>
      <c r="BE31" s="2">
        <v>0</v>
      </c>
      <c r="BF31" s="2">
        <v>1555255</v>
      </c>
      <c r="BG31" s="2">
        <v>0</v>
      </c>
      <c r="BH31" s="2">
        <v>1526</v>
      </c>
      <c r="BI31" s="2">
        <v>0</v>
      </c>
      <c r="BJ31" s="2">
        <v>33545</v>
      </c>
      <c r="BK31" s="2">
        <v>163938</v>
      </c>
      <c r="BL31" s="2">
        <v>62801</v>
      </c>
      <c r="BM31" s="2">
        <v>5898672</v>
      </c>
      <c r="BN31" s="2">
        <v>5696705</v>
      </c>
      <c r="BO31" s="2">
        <v>201967</v>
      </c>
      <c r="BP31" s="2">
        <v>0</v>
      </c>
      <c r="BQ31" s="2">
        <f t="shared" si="1"/>
        <v>16977626</v>
      </c>
      <c r="BR31" s="47" t="s">
        <v>339</v>
      </c>
      <c r="BS31" s="46"/>
      <c r="BT31" s="44"/>
      <c r="BU31" s="45" t="s">
        <v>338</v>
      </c>
      <c r="BV31" s="48"/>
      <c r="BW31" s="2">
        <v>7723</v>
      </c>
      <c r="BX31" s="2">
        <v>307244</v>
      </c>
      <c r="BY31" s="2">
        <v>16312</v>
      </c>
      <c r="BZ31" s="2">
        <v>290932</v>
      </c>
      <c r="CA31" s="2">
        <v>271405</v>
      </c>
      <c r="CB31" s="2">
        <v>1066</v>
      </c>
      <c r="CC31" s="2">
        <v>0</v>
      </c>
      <c r="CD31" s="2">
        <v>1066</v>
      </c>
      <c r="CE31" s="2">
        <v>0</v>
      </c>
      <c r="CF31" s="2">
        <v>42427</v>
      </c>
      <c r="CG31" s="2">
        <v>0</v>
      </c>
      <c r="CH31" s="2">
        <v>227912</v>
      </c>
      <c r="CI31" s="47" t="s">
        <v>339</v>
      </c>
      <c r="CJ31" s="46"/>
      <c r="CK31" s="44"/>
      <c r="CL31" s="45" t="s">
        <v>338</v>
      </c>
      <c r="CM31" s="46"/>
      <c r="CN31" s="2">
        <v>32392</v>
      </c>
      <c r="CO31" s="2">
        <v>7990</v>
      </c>
      <c r="CP31" s="2">
        <v>24402</v>
      </c>
      <c r="CQ31" s="2">
        <v>5956554</v>
      </c>
      <c r="CR31" s="2">
        <v>0</v>
      </c>
      <c r="CS31" s="2">
        <v>1285757</v>
      </c>
      <c r="CT31" s="2">
        <v>846131</v>
      </c>
      <c r="CU31" s="2">
        <v>934818</v>
      </c>
      <c r="CV31" s="2">
        <v>584348</v>
      </c>
      <c r="CW31" s="2">
        <v>0</v>
      </c>
      <c r="CX31" s="2">
        <v>160563</v>
      </c>
      <c r="CY31" s="2">
        <v>0</v>
      </c>
      <c r="CZ31" s="2">
        <v>0</v>
      </c>
      <c r="DA31" s="47" t="s">
        <v>339</v>
      </c>
      <c r="DB31" s="46"/>
      <c r="DC31" s="44"/>
      <c r="DD31" s="45" t="s">
        <v>338</v>
      </c>
      <c r="DE31" s="46"/>
      <c r="DF31" s="2">
        <v>23125</v>
      </c>
      <c r="DG31" s="2">
        <v>0</v>
      </c>
      <c r="DH31" s="2">
        <v>0</v>
      </c>
      <c r="DI31" s="2">
        <v>23125</v>
      </c>
      <c r="DJ31" s="2">
        <v>0</v>
      </c>
      <c r="DK31" s="2">
        <v>50462</v>
      </c>
      <c r="DL31" s="2">
        <v>26290</v>
      </c>
      <c r="DM31" s="2">
        <v>487573</v>
      </c>
      <c r="DN31" s="2">
        <v>774872</v>
      </c>
      <c r="DO31" s="2">
        <v>88301</v>
      </c>
      <c r="DP31" s="2">
        <v>206007</v>
      </c>
      <c r="DQ31" s="2">
        <v>488307</v>
      </c>
      <c r="DR31" s="2">
        <v>0</v>
      </c>
      <c r="DS31" s="47" t="s">
        <v>339</v>
      </c>
      <c r="DT31" s="46"/>
      <c r="DU31" s="44"/>
      <c r="DV31" s="45" t="s">
        <v>338</v>
      </c>
      <c r="DW31" s="46"/>
      <c r="DX31" s="2">
        <v>2041723</v>
      </c>
      <c r="DY31" s="2">
        <v>1198147</v>
      </c>
      <c r="DZ31" s="2">
        <v>326724</v>
      </c>
      <c r="EA31" s="2">
        <v>460044</v>
      </c>
      <c r="EB31" s="2">
        <v>128568</v>
      </c>
      <c r="EC31" s="2">
        <v>30204</v>
      </c>
      <c r="ED31" s="2">
        <v>0</v>
      </c>
      <c r="EE31" s="2">
        <v>5153</v>
      </c>
      <c r="EF31" s="2">
        <v>0</v>
      </c>
      <c r="EG31" s="2">
        <v>0</v>
      </c>
      <c r="EH31" s="2">
        <v>5153</v>
      </c>
      <c r="EI31" s="2">
        <v>0</v>
      </c>
      <c r="EJ31" s="47" t="s">
        <v>339</v>
      </c>
      <c r="EK31" s="46"/>
      <c r="EL31" s="44"/>
      <c r="EM31" s="45" t="s">
        <v>338</v>
      </c>
      <c r="EN31" s="46"/>
      <c r="EO31" s="2">
        <v>3647</v>
      </c>
      <c r="EP31" s="2">
        <v>243807</v>
      </c>
      <c r="EQ31" s="2">
        <v>843576</v>
      </c>
      <c r="ER31" s="2">
        <v>6801</v>
      </c>
      <c r="ES31" s="2">
        <v>0</v>
      </c>
      <c r="ET31" s="2">
        <v>0</v>
      </c>
      <c r="EU31" s="2">
        <v>836775</v>
      </c>
      <c r="EV31" s="2">
        <v>45714</v>
      </c>
      <c r="EW31" s="2">
        <v>14782</v>
      </c>
      <c r="EX31" s="2">
        <v>30932</v>
      </c>
      <c r="EY31" s="2">
        <v>26914</v>
      </c>
      <c r="EZ31" s="2">
        <v>0</v>
      </c>
      <c r="FA31" s="2">
        <v>4018</v>
      </c>
      <c r="FB31" s="47" t="s">
        <v>339</v>
      </c>
      <c r="FC31" s="46"/>
      <c r="FD31" s="44"/>
      <c r="FE31" s="45" t="s">
        <v>338</v>
      </c>
      <c r="FF31" s="46"/>
      <c r="FG31" s="2">
        <v>294446</v>
      </c>
      <c r="FH31" s="2">
        <v>265623</v>
      </c>
      <c r="FI31" s="2">
        <v>26600</v>
      </c>
      <c r="FJ31" s="2">
        <v>2223</v>
      </c>
      <c r="FK31" s="2">
        <v>731972</v>
      </c>
      <c r="FL31" s="2">
        <v>570000</v>
      </c>
      <c r="FM31" s="2">
        <v>0</v>
      </c>
      <c r="FN31" s="2">
        <v>161972</v>
      </c>
      <c r="FO31" s="2">
        <v>731972</v>
      </c>
      <c r="FP31" s="2">
        <v>878999</v>
      </c>
      <c r="FQ31" s="2">
        <v>802360</v>
      </c>
      <c r="FR31" s="2">
        <v>76639</v>
      </c>
      <c r="FS31" s="47" t="s">
        <v>339</v>
      </c>
      <c r="FT31" s="46"/>
      <c r="FU31" s="44"/>
      <c r="FV31" s="45" t="s">
        <v>338</v>
      </c>
      <c r="FW31" s="46"/>
      <c r="FX31" s="2">
        <v>428725</v>
      </c>
      <c r="FY31" s="2">
        <v>10107</v>
      </c>
      <c r="FZ31" s="2">
        <v>257</v>
      </c>
      <c r="GA31" s="2">
        <v>0</v>
      </c>
      <c r="GB31" s="2">
        <v>289063</v>
      </c>
      <c r="GC31" s="2">
        <v>0</v>
      </c>
      <c r="GD31" s="2">
        <v>0</v>
      </c>
      <c r="GE31" s="2">
        <v>0</v>
      </c>
      <c r="GF31" s="2">
        <v>0</v>
      </c>
      <c r="GG31" s="2">
        <v>129298</v>
      </c>
      <c r="GH31" s="2">
        <v>0</v>
      </c>
      <c r="GI31" s="2">
        <v>129298</v>
      </c>
      <c r="GJ31" s="47" t="s">
        <v>339</v>
      </c>
      <c r="GK31" s="46"/>
      <c r="GL31" s="44"/>
      <c r="GM31" s="45" t="s">
        <v>338</v>
      </c>
      <c r="GN31" s="46"/>
      <c r="GO31" s="2">
        <v>602928</v>
      </c>
      <c r="GP31" s="11">
        <v>31100</v>
      </c>
      <c r="GQ31" s="2">
        <v>67500</v>
      </c>
      <c r="GR31" s="2">
        <v>0</v>
      </c>
      <c r="GS31" s="2">
        <v>12400</v>
      </c>
      <c r="GT31" s="9">
        <v>44500</v>
      </c>
      <c r="GU31" s="2">
        <v>234800</v>
      </c>
      <c r="GV31" s="9">
        <v>0</v>
      </c>
      <c r="GW31" s="9">
        <v>0</v>
      </c>
      <c r="GX31" s="2">
        <v>0</v>
      </c>
      <c r="GY31" s="9">
        <v>0</v>
      </c>
      <c r="GZ31" s="2">
        <v>24500</v>
      </c>
      <c r="HA31" s="47" t="s">
        <v>339</v>
      </c>
      <c r="HB31" s="46"/>
      <c r="HC31" s="44"/>
      <c r="HD31" s="45" t="s">
        <v>338</v>
      </c>
      <c r="HE31" s="46"/>
      <c r="HF31" s="9">
        <v>0</v>
      </c>
      <c r="HG31" s="2">
        <v>137428</v>
      </c>
      <c r="HH31" s="2">
        <v>0</v>
      </c>
      <c r="HI31" s="2">
        <v>0</v>
      </c>
      <c r="HJ31" s="2">
        <v>50700</v>
      </c>
      <c r="HK31" s="2">
        <v>0</v>
      </c>
      <c r="HL31" s="2">
        <v>0</v>
      </c>
      <c r="HM31" s="2">
        <v>0</v>
      </c>
      <c r="HN31" s="2">
        <f t="shared" si="2"/>
        <v>28577451</v>
      </c>
      <c r="HO31" s="2">
        <f t="shared" si="3"/>
        <v>11948317</v>
      </c>
      <c r="HP31" s="10">
        <f t="shared" si="4"/>
        <v>16629134</v>
      </c>
      <c r="HQ31" s="2">
        <f t="shared" si="5"/>
        <v>8265113</v>
      </c>
      <c r="HR31" s="10">
        <f t="shared" si="5"/>
        <v>20312338</v>
      </c>
      <c r="HS31" s="179" t="s">
        <v>339</v>
      </c>
      <c r="HT31" s="135"/>
      <c r="HU31" s="180">
        <v>1839086</v>
      </c>
      <c r="HV31" s="180">
        <v>4122032</v>
      </c>
      <c r="HW31" s="180">
        <v>6426027</v>
      </c>
      <c r="HX31" s="180">
        <v>16190306</v>
      </c>
      <c r="HY31" s="67"/>
    </row>
    <row r="32" spans="1:233" s="181" customFormat="1" ht="18" x14ac:dyDescent="0.45">
      <c r="A32" s="284"/>
      <c r="B32" s="284"/>
      <c r="C32" s="433">
        <v>24670024</v>
      </c>
      <c r="D32" s="176"/>
      <c r="E32" s="177" t="s">
        <v>340</v>
      </c>
      <c r="F32" s="178"/>
      <c r="G32" s="9">
        <v>44614676</v>
      </c>
      <c r="H32" s="2">
        <v>44438043</v>
      </c>
      <c r="I32" s="2">
        <v>176633</v>
      </c>
      <c r="J32" s="9">
        <v>70717</v>
      </c>
      <c r="K32" s="2">
        <v>105916</v>
      </c>
      <c r="L32" s="41">
        <f t="shared" si="0"/>
        <v>0.4</v>
      </c>
      <c r="M32" s="2">
        <v>173</v>
      </c>
      <c r="N32" s="2">
        <v>255199</v>
      </c>
      <c r="O32" s="2">
        <v>590000</v>
      </c>
      <c r="P32" s="2">
        <v>300000</v>
      </c>
      <c r="Q32" s="2">
        <v>545372</v>
      </c>
      <c r="R32" s="42" t="s">
        <v>341</v>
      </c>
      <c r="S32" s="43"/>
      <c r="T32" s="44"/>
      <c r="U32" s="45" t="s">
        <v>340</v>
      </c>
      <c r="V32" s="46"/>
      <c r="W32" s="2">
        <v>13208530</v>
      </c>
      <c r="X32" s="2">
        <v>6343762</v>
      </c>
      <c r="Y32" s="2">
        <v>181742</v>
      </c>
      <c r="Z32" s="2">
        <v>5517292</v>
      </c>
      <c r="AA32" s="2">
        <v>216680</v>
      </c>
      <c r="AB32" s="2">
        <v>428048</v>
      </c>
      <c r="AC32" s="2">
        <v>4888448</v>
      </c>
      <c r="AD32" s="2">
        <v>4840863</v>
      </c>
      <c r="AE32" s="2">
        <v>47585</v>
      </c>
      <c r="AF32" s="2">
        <v>240610</v>
      </c>
      <c r="AG32" s="2">
        <v>694415</v>
      </c>
      <c r="AH32" s="2">
        <v>0</v>
      </c>
      <c r="AI32" s="42" t="s">
        <v>341</v>
      </c>
      <c r="AJ32" s="43"/>
      <c r="AK32" s="44"/>
      <c r="AL32" s="45" t="s">
        <v>340</v>
      </c>
      <c r="AM32" s="46"/>
      <c r="AN32" s="2">
        <v>0</v>
      </c>
      <c r="AO32" s="2">
        <v>1007491</v>
      </c>
      <c r="AP32" s="2">
        <v>195294</v>
      </c>
      <c r="AQ32" s="2">
        <v>45650</v>
      </c>
      <c r="AR32" s="2">
        <v>0</v>
      </c>
      <c r="AS32" s="2">
        <v>0</v>
      </c>
      <c r="AT32" s="2">
        <v>137622</v>
      </c>
      <c r="AU32" s="2">
        <v>0</v>
      </c>
      <c r="AV32" s="2">
        <v>12022</v>
      </c>
      <c r="AW32" s="2">
        <v>12377</v>
      </c>
      <c r="AX32" s="2">
        <v>123537</v>
      </c>
      <c r="AY32" s="2">
        <v>132626</v>
      </c>
      <c r="AZ32" s="47" t="s">
        <v>341</v>
      </c>
      <c r="BA32" s="46"/>
      <c r="BB32" s="44"/>
      <c r="BC32" s="45" t="s">
        <v>340</v>
      </c>
      <c r="BD32" s="46"/>
      <c r="BE32" s="2">
        <v>0</v>
      </c>
      <c r="BF32" s="2">
        <v>2425270</v>
      </c>
      <c r="BG32" s="2">
        <v>0</v>
      </c>
      <c r="BH32" s="2">
        <v>2349</v>
      </c>
      <c r="BI32" s="2">
        <v>0</v>
      </c>
      <c r="BJ32" s="2">
        <v>51628</v>
      </c>
      <c r="BK32" s="2">
        <v>237875</v>
      </c>
      <c r="BL32" s="2">
        <v>132278</v>
      </c>
      <c r="BM32" s="2">
        <v>9515769</v>
      </c>
      <c r="BN32" s="2">
        <v>9318627</v>
      </c>
      <c r="BO32" s="2">
        <v>197142</v>
      </c>
      <c r="BP32" s="2">
        <v>0</v>
      </c>
      <c r="BQ32" s="2">
        <f t="shared" si="1"/>
        <v>26037533</v>
      </c>
      <c r="BR32" s="47" t="s">
        <v>341</v>
      </c>
      <c r="BS32" s="46"/>
      <c r="BT32" s="44"/>
      <c r="BU32" s="45" t="s">
        <v>340</v>
      </c>
      <c r="BV32" s="48"/>
      <c r="BW32" s="2">
        <v>12367</v>
      </c>
      <c r="BX32" s="2">
        <v>89193</v>
      </c>
      <c r="BY32" s="2">
        <v>13457</v>
      </c>
      <c r="BZ32" s="2">
        <v>75736</v>
      </c>
      <c r="CA32" s="2">
        <v>419142</v>
      </c>
      <c r="CB32" s="2">
        <v>313</v>
      </c>
      <c r="CC32" s="2">
        <v>0</v>
      </c>
      <c r="CD32" s="2">
        <v>313</v>
      </c>
      <c r="CE32" s="2">
        <v>0</v>
      </c>
      <c r="CF32" s="2">
        <v>30978</v>
      </c>
      <c r="CG32" s="2">
        <v>54174</v>
      </c>
      <c r="CH32" s="2">
        <v>333677</v>
      </c>
      <c r="CI32" s="47" t="s">
        <v>341</v>
      </c>
      <c r="CJ32" s="46"/>
      <c r="CK32" s="44"/>
      <c r="CL32" s="45" t="s">
        <v>340</v>
      </c>
      <c r="CM32" s="46"/>
      <c r="CN32" s="2">
        <v>61121</v>
      </c>
      <c r="CO32" s="2">
        <v>12781</v>
      </c>
      <c r="CP32" s="2">
        <v>48340</v>
      </c>
      <c r="CQ32" s="2">
        <v>11737033</v>
      </c>
      <c r="CR32" s="2">
        <v>0</v>
      </c>
      <c r="CS32" s="2">
        <v>3570139</v>
      </c>
      <c r="CT32" s="2">
        <v>839320</v>
      </c>
      <c r="CU32" s="2">
        <v>1736807</v>
      </c>
      <c r="CV32" s="2">
        <v>1015404</v>
      </c>
      <c r="CW32" s="2">
        <v>0</v>
      </c>
      <c r="CX32" s="2">
        <v>93527</v>
      </c>
      <c r="CY32" s="2">
        <v>0</v>
      </c>
      <c r="CZ32" s="2">
        <v>0</v>
      </c>
      <c r="DA32" s="47" t="s">
        <v>341</v>
      </c>
      <c r="DB32" s="46"/>
      <c r="DC32" s="44"/>
      <c r="DD32" s="45" t="s">
        <v>340</v>
      </c>
      <c r="DE32" s="46"/>
      <c r="DF32" s="2">
        <v>31434</v>
      </c>
      <c r="DG32" s="2">
        <v>0</v>
      </c>
      <c r="DH32" s="2">
        <v>0</v>
      </c>
      <c r="DI32" s="2">
        <v>31434</v>
      </c>
      <c r="DJ32" s="2">
        <v>0</v>
      </c>
      <c r="DK32" s="2">
        <v>50911</v>
      </c>
      <c r="DL32" s="2">
        <v>25198</v>
      </c>
      <c r="DM32" s="2">
        <v>878695</v>
      </c>
      <c r="DN32" s="2">
        <v>1381367</v>
      </c>
      <c r="DO32" s="2">
        <v>108216</v>
      </c>
      <c r="DP32" s="2">
        <v>416952</v>
      </c>
      <c r="DQ32" s="2">
        <v>1589063</v>
      </c>
      <c r="DR32" s="2">
        <v>0</v>
      </c>
      <c r="DS32" s="47" t="s">
        <v>341</v>
      </c>
      <c r="DT32" s="46"/>
      <c r="DU32" s="44"/>
      <c r="DV32" s="45" t="s">
        <v>340</v>
      </c>
      <c r="DW32" s="46"/>
      <c r="DX32" s="2">
        <v>3500322</v>
      </c>
      <c r="DY32" s="2">
        <v>2126200</v>
      </c>
      <c r="DZ32" s="2">
        <v>348890</v>
      </c>
      <c r="EA32" s="2">
        <v>851673</v>
      </c>
      <c r="EB32" s="2">
        <v>224347</v>
      </c>
      <c r="EC32" s="2">
        <v>15893</v>
      </c>
      <c r="ED32" s="2">
        <v>0</v>
      </c>
      <c r="EE32" s="2">
        <v>6225</v>
      </c>
      <c r="EF32" s="2">
        <v>0</v>
      </c>
      <c r="EG32" s="2">
        <v>0</v>
      </c>
      <c r="EH32" s="2">
        <v>6225</v>
      </c>
      <c r="EI32" s="2">
        <v>0</v>
      </c>
      <c r="EJ32" s="47" t="s">
        <v>341</v>
      </c>
      <c r="EK32" s="46"/>
      <c r="EL32" s="44"/>
      <c r="EM32" s="45" t="s">
        <v>340</v>
      </c>
      <c r="EN32" s="46"/>
      <c r="EO32" s="2">
        <v>1304</v>
      </c>
      <c r="EP32" s="2">
        <v>677868</v>
      </c>
      <c r="EQ32" s="2">
        <v>1374122</v>
      </c>
      <c r="ER32" s="2">
        <v>21949</v>
      </c>
      <c r="ES32" s="2">
        <v>0</v>
      </c>
      <c r="ET32" s="2">
        <v>0</v>
      </c>
      <c r="EU32" s="2">
        <v>1352173</v>
      </c>
      <c r="EV32" s="2">
        <v>18255</v>
      </c>
      <c r="EW32" s="2">
        <v>15756</v>
      </c>
      <c r="EX32" s="2">
        <v>2499</v>
      </c>
      <c r="EY32" s="2">
        <v>2499</v>
      </c>
      <c r="EZ32" s="2">
        <v>0</v>
      </c>
      <c r="FA32" s="2">
        <v>0</v>
      </c>
      <c r="FB32" s="47" t="s">
        <v>341</v>
      </c>
      <c r="FC32" s="46"/>
      <c r="FD32" s="44"/>
      <c r="FE32" s="45" t="s">
        <v>340</v>
      </c>
      <c r="FF32" s="46"/>
      <c r="FG32" s="2">
        <v>144517</v>
      </c>
      <c r="FH32" s="2">
        <v>137577</v>
      </c>
      <c r="FI32" s="2">
        <v>0</v>
      </c>
      <c r="FJ32" s="2">
        <v>6940</v>
      </c>
      <c r="FK32" s="2">
        <v>1061511</v>
      </c>
      <c r="FL32" s="2">
        <v>300000</v>
      </c>
      <c r="FM32" s="2">
        <v>590000</v>
      </c>
      <c r="FN32" s="2">
        <v>164934</v>
      </c>
      <c r="FO32" s="2">
        <v>1054934</v>
      </c>
      <c r="FP32" s="2">
        <v>123204</v>
      </c>
      <c r="FQ32" s="2">
        <v>105743</v>
      </c>
      <c r="FR32" s="2">
        <v>17461</v>
      </c>
      <c r="FS32" s="47" t="s">
        <v>341</v>
      </c>
      <c r="FT32" s="46"/>
      <c r="FU32" s="44"/>
      <c r="FV32" s="45" t="s">
        <v>340</v>
      </c>
      <c r="FW32" s="46"/>
      <c r="FX32" s="2">
        <v>303378</v>
      </c>
      <c r="FY32" s="2">
        <v>8283</v>
      </c>
      <c r="FZ32" s="2">
        <v>63</v>
      </c>
      <c r="GA32" s="2">
        <v>0</v>
      </c>
      <c r="GB32" s="2">
        <v>1606</v>
      </c>
      <c r="GC32" s="2">
        <v>0</v>
      </c>
      <c r="GD32" s="2">
        <v>0</v>
      </c>
      <c r="GE32" s="2">
        <v>0</v>
      </c>
      <c r="GF32" s="2">
        <v>0</v>
      </c>
      <c r="GG32" s="2">
        <v>293426</v>
      </c>
      <c r="GH32" s="2">
        <v>0</v>
      </c>
      <c r="GI32" s="2">
        <v>293426</v>
      </c>
      <c r="GJ32" s="47" t="s">
        <v>341</v>
      </c>
      <c r="GK32" s="46"/>
      <c r="GL32" s="44"/>
      <c r="GM32" s="45" t="s">
        <v>340</v>
      </c>
      <c r="GN32" s="46"/>
      <c r="GO32" s="2">
        <v>1107100</v>
      </c>
      <c r="GP32" s="11">
        <v>22600</v>
      </c>
      <c r="GQ32" s="2">
        <v>0</v>
      </c>
      <c r="GR32" s="2">
        <v>0</v>
      </c>
      <c r="GS32" s="2">
        <v>0</v>
      </c>
      <c r="GT32" s="9">
        <v>125700</v>
      </c>
      <c r="GU32" s="2">
        <v>869200</v>
      </c>
      <c r="GV32" s="9">
        <v>0</v>
      </c>
      <c r="GW32" s="9">
        <v>1700</v>
      </c>
      <c r="GX32" s="2">
        <v>0</v>
      </c>
      <c r="GY32" s="9">
        <v>0</v>
      </c>
      <c r="GZ32" s="2">
        <v>17800</v>
      </c>
      <c r="HA32" s="47" t="s">
        <v>341</v>
      </c>
      <c r="HB32" s="46"/>
      <c r="HC32" s="44"/>
      <c r="HD32" s="45" t="s">
        <v>340</v>
      </c>
      <c r="HE32" s="46"/>
      <c r="HF32" s="9">
        <v>0</v>
      </c>
      <c r="HG32" s="2">
        <v>70100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f t="shared" si="2"/>
        <v>44614676</v>
      </c>
      <c r="HO32" s="2">
        <f t="shared" si="3"/>
        <v>15428851</v>
      </c>
      <c r="HP32" s="10">
        <f t="shared" si="4"/>
        <v>29185825</v>
      </c>
      <c r="HQ32" s="2">
        <f t="shared" si="5"/>
        <v>14603079</v>
      </c>
      <c r="HR32" s="10">
        <f t="shared" si="5"/>
        <v>30011597</v>
      </c>
      <c r="HS32" s="179" t="s">
        <v>341</v>
      </c>
      <c r="HT32" s="135"/>
      <c r="HU32" s="180">
        <v>2269949</v>
      </c>
      <c r="HV32" s="180">
        <v>4948444</v>
      </c>
      <c r="HW32" s="180">
        <v>12333130</v>
      </c>
      <c r="HX32" s="180">
        <v>25063153</v>
      </c>
      <c r="HY32" s="67"/>
    </row>
    <row r="33" spans="1:233" s="181" customFormat="1" ht="18" x14ac:dyDescent="0.45">
      <c r="A33" s="284"/>
      <c r="B33" s="284"/>
      <c r="C33" s="433">
        <v>28766545</v>
      </c>
      <c r="D33" s="176"/>
      <c r="E33" s="177" t="s">
        <v>342</v>
      </c>
      <c r="F33" s="178"/>
      <c r="G33" s="9">
        <v>68246154</v>
      </c>
      <c r="H33" s="2">
        <v>67315513</v>
      </c>
      <c r="I33" s="2">
        <v>930641</v>
      </c>
      <c r="J33" s="9">
        <v>858696</v>
      </c>
      <c r="K33" s="2">
        <v>71945</v>
      </c>
      <c r="L33" s="41">
        <f t="shared" si="0"/>
        <v>0.3</v>
      </c>
      <c r="M33" s="2">
        <v>-63253</v>
      </c>
      <c r="N33" s="2">
        <v>154408</v>
      </c>
      <c r="O33" s="2">
        <v>0</v>
      </c>
      <c r="P33" s="2">
        <v>0</v>
      </c>
      <c r="Q33" s="2">
        <v>91155</v>
      </c>
      <c r="R33" s="42" t="s">
        <v>343</v>
      </c>
      <c r="S33" s="43"/>
      <c r="T33" s="44"/>
      <c r="U33" s="45" t="s">
        <v>342</v>
      </c>
      <c r="V33" s="46"/>
      <c r="W33" s="2">
        <v>18432528</v>
      </c>
      <c r="X33" s="2">
        <v>7141246</v>
      </c>
      <c r="Y33" s="2">
        <v>194693</v>
      </c>
      <c r="Z33" s="2">
        <v>5620490</v>
      </c>
      <c r="AA33" s="2">
        <v>511518</v>
      </c>
      <c r="AB33" s="2">
        <v>814545</v>
      </c>
      <c r="AC33" s="2">
        <v>8213317</v>
      </c>
      <c r="AD33" s="2">
        <v>8146729</v>
      </c>
      <c r="AE33" s="2">
        <v>66588</v>
      </c>
      <c r="AF33" s="2">
        <v>194531</v>
      </c>
      <c r="AG33" s="2">
        <v>1225756</v>
      </c>
      <c r="AH33" s="2">
        <v>0</v>
      </c>
      <c r="AI33" s="42" t="s">
        <v>343</v>
      </c>
      <c r="AJ33" s="43"/>
      <c r="AK33" s="44"/>
      <c r="AL33" s="45" t="s">
        <v>342</v>
      </c>
      <c r="AM33" s="46"/>
      <c r="AN33" s="2">
        <v>0</v>
      </c>
      <c r="AO33" s="2">
        <v>1656718</v>
      </c>
      <c r="AP33" s="2">
        <v>190620</v>
      </c>
      <c r="AQ33" s="2">
        <v>44360</v>
      </c>
      <c r="AR33" s="2">
        <v>0</v>
      </c>
      <c r="AS33" s="2">
        <v>0</v>
      </c>
      <c r="AT33" s="2">
        <v>133734</v>
      </c>
      <c r="AU33" s="2">
        <v>0</v>
      </c>
      <c r="AV33" s="2">
        <v>12526</v>
      </c>
      <c r="AW33" s="2">
        <v>12967</v>
      </c>
      <c r="AX33" s="2">
        <v>129550</v>
      </c>
      <c r="AY33" s="2">
        <v>139257</v>
      </c>
      <c r="AZ33" s="47" t="s">
        <v>343</v>
      </c>
      <c r="BA33" s="46"/>
      <c r="BB33" s="44"/>
      <c r="BC33" s="45" t="s">
        <v>342</v>
      </c>
      <c r="BD33" s="46"/>
      <c r="BE33" s="2">
        <v>0</v>
      </c>
      <c r="BF33" s="2">
        <v>2975759</v>
      </c>
      <c r="BG33" s="2">
        <v>0</v>
      </c>
      <c r="BH33" s="2">
        <v>2283</v>
      </c>
      <c r="BI33" s="2">
        <v>0</v>
      </c>
      <c r="BJ33" s="2">
        <v>50173</v>
      </c>
      <c r="BK33" s="2">
        <v>453255</v>
      </c>
      <c r="BL33" s="2">
        <v>104885</v>
      </c>
      <c r="BM33" s="2">
        <v>8639418</v>
      </c>
      <c r="BN33" s="2">
        <v>8237754</v>
      </c>
      <c r="BO33" s="2">
        <v>401664</v>
      </c>
      <c r="BP33" s="2">
        <v>0</v>
      </c>
      <c r="BQ33" s="2">
        <f t="shared" si="1"/>
        <v>31130695</v>
      </c>
      <c r="BR33" s="47" t="s">
        <v>343</v>
      </c>
      <c r="BS33" s="46"/>
      <c r="BT33" s="44"/>
      <c r="BU33" s="45" t="s">
        <v>342</v>
      </c>
      <c r="BV33" s="48"/>
      <c r="BW33" s="2">
        <v>13706</v>
      </c>
      <c r="BX33" s="2">
        <v>198515</v>
      </c>
      <c r="BY33" s="2">
        <v>188420</v>
      </c>
      <c r="BZ33" s="2">
        <v>10095</v>
      </c>
      <c r="CA33" s="2">
        <v>918044</v>
      </c>
      <c r="CB33" s="2">
        <v>148</v>
      </c>
      <c r="CC33" s="2">
        <v>0</v>
      </c>
      <c r="CD33" s="2">
        <v>148</v>
      </c>
      <c r="CE33" s="2">
        <v>0</v>
      </c>
      <c r="CF33" s="2">
        <v>13599</v>
      </c>
      <c r="CG33" s="2">
        <v>562831</v>
      </c>
      <c r="CH33" s="2">
        <v>341466</v>
      </c>
      <c r="CI33" s="47" t="s">
        <v>343</v>
      </c>
      <c r="CJ33" s="46"/>
      <c r="CK33" s="44"/>
      <c r="CL33" s="45" t="s">
        <v>342</v>
      </c>
      <c r="CM33" s="46"/>
      <c r="CN33" s="2">
        <v>232656</v>
      </c>
      <c r="CO33" s="2">
        <v>12662</v>
      </c>
      <c r="CP33" s="2">
        <v>219994</v>
      </c>
      <c r="CQ33" s="2">
        <v>20957255</v>
      </c>
      <c r="CR33" s="2">
        <v>0</v>
      </c>
      <c r="CS33" s="2">
        <v>7463680</v>
      </c>
      <c r="CT33" s="2">
        <v>1341067</v>
      </c>
      <c r="CU33" s="2">
        <v>2658630</v>
      </c>
      <c r="CV33" s="2">
        <v>988881</v>
      </c>
      <c r="CW33" s="2">
        <v>0</v>
      </c>
      <c r="CX33" s="2">
        <v>1629420</v>
      </c>
      <c r="CY33" s="2">
        <v>0</v>
      </c>
      <c r="CZ33" s="2">
        <v>0</v>
      </c>
      <c r="DA33" s="47" t="s">
        <v>343</v>
      </c>
      <c r="DB33" s="46"/>
      <c r="DC33" s="44"/>
      <c r="DD33" s="45" t="s">
        <v>342</v>
      </c>
      <c r="DE33" s="46"/>
      <c r="DF33" s="2">
        <v>40365</v>
      </c>
      <c r="DG33" s="2">
        <v>0</v>
      </c>
      <c r="DH33" s="2">
        <v>0</v>
      </c>
      <c r="DI33" s="2">
        <v>40365</v>
      </c>
      <c r="DJ33" s="2">
        <v>0</v>
      </c>
      <c r="DK33" s="2">
        <v>1629843</v>
      </c>
      <c r="DL33" s="2">
        <v>20268</v>
      </c>
      <c r="DM33" s="2">
        <v>979255</v>
      </c>
      <c r="DN33" s="2">
        <v>1848245</v>
      </c>
      <c r="DO33" s="2">
        <v>0</v>
      </c>
      <c r="DP33" s="2">
        <v>571040</v>
      </c>
      <c r="DQ33" s="2">
        <v>1786561</v>
      </c>
      <c r="DR33" s="2">
        <v>0</v>
      </c>
      <c r="DS33" s="47" t="s">
        <v>343</v>
      </c>
      <c r="DT33" s="46"/>
      <c r="DU33" s="44"/>
      <c r="DV33" s="45" t="s">
        <v>342</v>
      </c>
      <c r="DW33" s="46"/>
      <c r="DX33" s="2">
        <v>4362002</v>
      </c>
      <c r="DY33" s="2">
        <v>2689525</v>
      </c>
      <c r="DZ33" s="2">
        <v>638519</v>
      </c>
      <c r="EA33" s="2">
        <v>1313685</v>
      </c>
      <c r="EB33" s="2">
        <v>219344</v>
      </c>
      <c r="EC33" s="2">
        <v>218</v>
      </c>
      <c r="ED33" s="2">
        <v>0</v>
      </c>
      <c r="EE33" s="2">
        <v>23801</v>
      </c>
      <c r="EF33" s="2">
        <v>15762</v>
      </c>
      <c r="EG33" s="2">
        <v>0</v>
      </c>
      <c r="EH33" s="2">
        <v>8039</v>
      </c>
      <c r="EI33" s="2">
        <v>0</v>
      </c>
      <c r="EJ33" s="47" t="s">
        <v>343</v>
      </c>
      <c r="EK33" s="46"/>
      <c r="EL33" s="44"/>
      <c r="EM33" s="45" t="s">
        <v>342</v>
      </c>
      <c r="EN33" s="46"/>
      <c r="EO33" s="2">
        <v>541</v>
      </c>
      <c r="EP33" s="2">
        <v>493417</v>
      </c>
      <c r="EQ33" s="2">
        <v>1672477</v>
      </c>
      <c r="ER33" s="2">
        <v>79593</v>
      </c>
      <c r="ES33" s="2">
        <v>0</v>
      </c>
      <c r="ET33" s="2">
        <v>0</v>
      </c>
      <c r="EU33" s="2">
        <v>1592884</v>
      </c>
      <c r="EV33" s="2">
        <v>2693359</v>
      </c>
      <c r="EW33" s="2">
        <v>49707</v>
      </c>
      <c r="EX33" s="2">
        <v>2643652</v>
      </c>
      <c r="EY33" s="2">
        <v>2623778</v>
      </c>
      <c r="EZ33" s="2">
        <v>0</v>
      </c>
      <c r="FA33" s="2">
        <v>19874</v>
      </c>
      <c r="FB33" s="47" t="s">
        <v>343</v>
      </c>
      <c r="FC33" s="46"/>
      <c r="FD33" s="44"/>
      <c r="FE33" s="45" t="s">
        <v>342</v>
      </c>
      <c r="FF33" s="46"/>
      <c r="FG33" s="2">
        <v>1491515</v>
      </c>
      <c r="FH33" s="2">
        <v>1483120</v>
      </c>
      <c r="FI33" s="2">
        <v>4289</v>
      </c>
      <c r="FJ33" s="2">
        <v>4106</v>
      </c>
      <c r="FK33" s="2">
        <v>1313599</v>
      </c>
      <c r="FL33" s="2">
        <v>0</v>
      </c>
      <c r="FM33" s="2">
        <v>0</v>
      </c>
      <c r="FN33" s="2">
        <v>1313599</v>
      </c>
      <c r="FO33" s="2">
        <v>1313599</v>
      </c>
      <c r="FP33" s="2">
        <v>283002</v>
      </c>
      <c r="FQ33" s="2">
        <v>135198</v>
      </c>
      <c r="FR33" s="2">
        <v>147804</v>
      </c>
      <c r="FS33" s="47" t="s">
        <v>343</v>
      </c>
      <c r="FT33" s="46"/>
      <c r="FU33" s="44"/>
      <c r="FV33" s="45" t="s">
        <v>342</v>
      </c>
      <c r="FW33" s="46"/>
      <c r="FX33" s="2">
        <v>485476</v>
      </c>
      <c r="FY33" s="2">
        <v>24128</v>
      </c>
      <c r="FZ33" s="2">
        <v>36</v>
      </c>
      <c r="GA33" s="2">
        <v>0</v>
      </c>
      <c r="GB33" s="2">
        <v>5000</v>
      </c>
      <c r="GC33" s="2">
        <v>0</v>
      </c>
      <c r="GD33" s="2">
        <v>0</v>
      </c>
      <c r="GE33" s="2">
        <v>0</v>
      </c>
      <c r="GF33" s="2">
        <v>0</v>
      </c>
      <c r="GG33" s="2">
        <v>456312</v>
      </c>
      <c r="GH33" s="2">
        <v>0</v>
      </c>
      <c r="GI33" s="2">
        <v>456312</v>
      </c>
      <c r="GJ33" s="47" t="s">
        <v>343</v>
      </c>
      <c r="GK33" s="46"/>
      <c r="GL33" s="44"/>
      <c r="GM33" s="45" t="s">
        <v>342</v>
      </c>
      <c r="GN33" s="46"/>
      <c r="GO33" s="2">
        <v>4166330</v>
      </c>
      <c r="GP33" s="11">
        <v>76300</v>
      </c>
      <c r="GQ33" s="2">
        <v>0</v>
      </c>
      <c r="GR33" s="2">
        <v>1740500</v>
      </c>
      <c r="GS33" s="2">
        <v>0</v>
      </c>
      <c r="GT33" s="9">
        <v>763600</v>
      </c>
      <c r="GU33" s="2">
        <v>1201700</v>
      </c>
      <c r="GV33" s="9">
        <v>0</v>
      </c>
      <c r="GW33" s="9">
        <v>0</v>
      </c>
      <c r="GX33" s="2">
        <v>0</v>
      </c>
      <c r="GY33" s="9">
        <v>0</v>
      </c>
      <c r="GZ33" s="2">
        <v>106400</v>
      </c>
      <c r="HA33" s="47" t="s">
        <v>343</v>
      </c>
      <c r="HB33" s="46"/>
      <c r="HC33" s="44"/>
      <c r="HD33" s="45" t="s">
        <v>342</v>
      </c>
      <c r="HE33" s="46"/>
      <c r="HF33" s="9">
        <v>0</v>
      </c>
      <c r="HG33" s="2">
        <v>277830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f t="shared" si="2"/>
        <v>68246154</v>
      </c>
      <c r="HO33" s="2">
        <f t="shared" si="3"/>
        <v>26048694</v>
      </c>
      <c r="HP33" s="10">
        <f t="shared" si="4"/>
        <v>42197460</v>
      </c>
      <c r="HQ33" s="2">
        <f t="shared" si="5"/>
        <v>29291796</v>
      </c>
      <c r="HR33" s="10">
        <f t="shared" si="5"/>
        <v>38954358</v>
      </c>
      <c r="HS33" s="179" t="s">
        <v>343</v>
      </c>
      <c r="HT33" s="135"/>
      <c r="HU33" s="180">
        <v>10289528</v>
      </c>
      <c r="HV33" s="180">
        <v>9629614</v>
      </c>
      <c r="HW33" s="180">
        <v>19002268</v>
      </c>
      <c r="HX33" s="180">
        <v>29324744</v>
      </c>
      <c r="HY33" s="67"/>
    </row>
    <row r="34" spans="1:233" s="181" customFormat="1" ht="18" x14ac:dyDescent="0.45">
      <c r="A34" s="284"/>
      <c r="B34" s="284"/>
      <c r="C34" s="433">
        <v>20684627</v>
      </c>
      <c r="D34" s="176"/>
      <c r="E34" s="177" t="s">
        <v>344</v>
      </c>
      <c r="F34" s="178"/>
      <c r="G34" s="9">
        <v>45251885</v>
      </c>
      <c r="H34" s="2">
        <v>44186031</v>
      </c>
      <c r="I34" s="2">
        <v>1065854</v>
      </c>
      <c r="J34" s="9">
        <v>467046</v>
      </c>
      <c r="K34" s="2">
        <v>598808</v>
      </c>
      <c r="L34" s="41">
        <f t="shared" si="0"/>
        <v>2.9</v>
      </c>
      <c r="M34" s="2">
        <v>628466</v>
      </c>
      <c r="N34" s="2">
        <v>1644622</v>
      </c>
      <c r="O34" s="2">
        <v>0</v>
      </c>
      <c r="P34" s="2">
        <v>1300000</v>
      </c>
      <c r="Q34" s="2">
        <v>973088</v>
      </c>
      <c r="R34" s="42" t="s">
        <v>749</v>
      </c>
      <c r="S34" s="43"/>
      <c r="T34" s="44"/>
      <c r="U34" s="45" t="s">
        <v>344</v>
      </c>
      <c r="V34" s="46"/>
      <c r="W34" s="2">
        <v>18791033</v>
      </c>
      <c r="X34" s="2">
        <v>6890315</v>
      </c>
      <c r="Y34" s="2">
        <v>154315</v>
      </c>
      <c r="Z34" s="2">
        <v>4891853</v>
      </c>
      <c r="AA34" s="2">
        <v>364173</v>
      </c>
      <c r="AB34" s="2">
        <v>1479974</v>
      </c>
      <c r="AC34" s="2">
        <v>9254815</v>
      </c>
      <c r="AD34" s="2">
        <v>9188849</v>
      </c>
      <c r="AE34" s="2">
        <v>65966</v>
      </c>
      <c r="AF34" s="2">
        <v>152578</v>
      </c>
      <c r="AG34" s="2">
        <v>799663</v>
      </c>
      <c r="AH34" s="2">
        <v>0</v>
      </c>
      <c r="AI34" s="42" t="s">
        <v>746</v>
      </c>
      <c r="AJ34" s="43"/>
      <c r="AK34" s="44"/>
      <c r="AL34" s="45" t="s">
        <v>344</v>
      </c>
      <c r="AM34" s="46"/>
      <c r="AN34" s="2">
        <v>0</v>
      </c>
      <c r="AO34" s="2">
        <v>1693662</v>
      </c>
      <c r="AP34" s="2">
        <v>160819</v>
      </c>
      <c r="AQ34" s="2">
        <v>37778</v>
      </c>
      <c r="AR34" s="2">
        <v>0</v>
      </c>
      <c r="AS34" s="2">
        <v>0</v>
      </c>
      <c r="AT34" s="2">
        <v>113893</v>
      </c>
      <c r="AU34" s="2">
        <v>0</v>
      </c>
      <c r="AV34" s="2">
        <v>9148</v>
      </c>
      <c r="AW34" s="2">
        <v>11155</v>
      </c>
      <c r="AX34" s="2">
        <v>111821</v>
      </c>
      <c r="AY34" s="2">
        <v>120707</v>
      </c>
      <c r="AZ34" s="47" t="s">
        <v>746</v>
      </c>
      <c r="BA34" s="46"/>
      <c r="BB34" s="44"/>
      <c r="BC34" s="45" t="s">
        <v>344</v>
      </c>
      <c r="BD34" s="46"/>
      <c r="BE34" s="2">
        <v>0</v>
      </c>
      <c r="BF34" s="2">
        <v>2191753</v>
      </c>
      <c r="BG34" s="2">
        <v>1756</v>
      </c>
      <c r="BH34" s="2">
        <v>1944</v>
      </c>
      <c r="BI34" s="2">
        <v>0</v>
      </c>
      <c r="BJ34" s="2">
        <v>42729</v>
      </c>
      <c r="BK34" s="2">
        <v>350692</v>
      </c>
      <c r="BL34" s="2">
        <v>120798</v>
      </c>
      <c r="BM34" s="2">
        <v>1258419</v>
      </c>
      <c r="BN34" s="2">
        <v>1026729</v>
      </c>
      <c r="BO34" s="2">
        <v>231690</v>
      </c>
      <c r="BP34" s="2">
        <v>0</v>
      </c>
      <c r="BQ34" s="2">
        <f t="shared" si="1"/>
        <v>23163626</v>
      </c>
      <c r="BR34" s="47" t="s">
        <v>746</v>
      </c>
      <c r="BS34" s="46"/>
      <c r="BT34" s="44"/>
      <c r="BU34" s="45" t="s">
        <v>344</v>
      </c>
      <c r="BV34" s="48"/>
      <c r="BW34" s="2">
        <v>11391</v>
      </c>
      <c r="BX34" s="2">
        <v>511523</v>
      </c>
      <c r="BY34" s="2">
        <v>0</v>
      </c>
      <c r="BZ34" s="2">
        <v>511523</v>
      </c>
      <c r="CA34" s="2">
        <v>385060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86420</v>
      </c>
      <c r="CH34" s="2">
        <v>298640</v>
      </c>
      <c r="CI34" s="47" t="s">
        <v>746</v>
      </c>
      <c r="CJ34" s="46"/>
      <c r="CK34" s="44"/>
      <c r="CL34" s="45" t="s">
        <v>344</v>
      </c>
      <c r="CM34" s="46"/>
      <c r="CN34" s="2">
        <v>47413</v>
      </c>
      <c r="CO34" s="2">
        <v>8139</v>
      </c>
      <c r="CP34" s="2">
        <v>39274</v>
      </c>
      <c r="CQ34" s="2">
        <v>9394803</v>
      </c>
      <c r="CR34" s="2">
        <v>0</v>
      </c>
      <c r="CS34" s="2">
        <v>2133607</v>
      </c>
      <c r="CT34" s="2">
        <v>1458603</v>
      </c>
      <c r="CU34" s="2">
        <v>1016515</v>
      </c>
      <c r="CV34" s="2">
        <v>939693</v>
      </c>
      <c r="CW34" s="2">
        <v>0</v>
      </c>
      <c r="CX34" s="2">
        <v>449827</v>
      </c>
      <c r="CY34" s="2">
        <v>0</v>
      </c>
      <c r="CZ34" s="2">
        <v>0</v>
      </c>
      <c r="DA34" s="47" t="s">
        <v>746</v>
      </c>
      <c r="DB34" s="46"/>
      <c r="DC34" s="44"/>
      <c r="DD34" s="45" t="s">
        <v>344</v>
      </c>
      <c r="DE34" s="46"/>
      <c r="DF34" s="2">
        <v>24927</v>
      </c>
      <c r="DG34" s="2">
        <v>0</v>
      </c>
      <c r="DH34" s="2">
        <v>0</v>
      </c>
      <c r="DI34" s="2">
        <v>24927</v>
      </c>
      <c r="DJ34" s="2">
        <v>0</v>
      </c>
      <c r="DK34" s="2">
        <v>388322</v>
      </c>
      <c r="DL34" s="2">
        <v>0</v>
      </c>
      <c r="DM34" s="2">
        <v>515669</v>
      </c>
      <c r="DN34" s="2">
        <v>897078</v>
      </c>
      <c r="DO34" s="2">
        <v>127804</v>
      </c>
      <c r="DP34" s="2">
        <v>701285</v>
      </c>
      <c r="DQ34" s="2">
        <v>741473</v>
      </c>
      <c r="DR34" s="2">
        <v>0</v>
      </c>
      <c r="DS34" s="47" t="s">
        <v>746</v>
      </c>
      <c r="DT34" s="46"/>
      <c r="DU34" s="44"/>
      <c r="DV34" s="45" t="s">
        <v>344</v>
      </c>
      <c r="DW34" s="46"/>
      <c r="DX34" s="2">
        <v>4587468</v>
      </c>
      <c r="DY34" s="2">
        <v>3914423</v>
      </c>
      <c r="DZ34" s="2">
        <v>658259</v>
      </c>
      <c r="EA34" s="2">
        <v>498557</v>
      </c>
      <c r="EB34" s="2">
        <v>200402</v>
      </c>
      <c r="EC34" s="2">
        <v>21220</v>
      </c>
      <c r="ED34" s="2">
        <v>0</v>
      </c>
      <c r="EE34" s="2">
        <v>1680838</v>
      </c>
      <c r="EF34" s="2">
        <v>1674813</v>
      </c>
      <c r="EG34" s="2">
        <v>0</v>
      </c>
      <c r="EH34" s="2">
        <v>6025</v>
      </c>
      <c r="EI34" s="2">
        <v>0</v>
      </c>
      <c r="EJ34" s="47" t="s">
        <v>746</v>
      </c>
      <c r="EK34" s="46"/>
      <c r="EL34" s="44"/>
      <c r="EM34" s="45" t="s">
        <v>344</v>
      </c>
      <c r="EN34" s="46"/>
      <c r="EO34" s="2">
        <v>534</v>
      </c>
      <c r="EP34" s="2">
        <v>854613</v>
      </c>
      <c r="EQ34" s="2">
        <v>673045</v>
      </c>
      <c r="ER34" s="2">
        <v>300</v>
      </c>
      <c r="ES34" s="2">
        <v>0</v>
      </c>
      <c r="ET34" s="2">
        <v>0</v>
      </c>
      <c r="EU34" s="2">
        <v>672745</v>
      </c>
      <c r="EV34" s="2">
        <v>30761</v>
      </c>
      <c r="EW34" s="2">
        <v>28375</v>
      </c>
      <c r="EX34" s="2">
        <v>2386</v>
      </c>
      <c r="EY34" s="2">
        <v>668</v>
      </c>
      <c r="EZ34" s="2">
        <v>0</v>
      </c>
      <c r="FA34" s="2">
        <v>1718</v>
      </c>
      <c r="FB34" s="47" t="s">
        <v>746</v>
      </c>
      <c r="FC34" s="46"/>
      <c r="FD34" s="44"/>
      <c r="FE34" s="45" t="s">
        <v>344</v>
      </c>
      <c r="FF34" s="46"/>
      <c r="FG34" s="2">
        <v>64923</v>
      </c>
      <c r="FH34" s="2">
        <v>18148</v>
      </c>
      <c r="FI34" s="2">
        <v>0</v>
      </c>
      <c r="FJ34" s="2">
        <v>46775</v>
      </c>
      <c r="FK34" s="2">
        <v>3171836</v>
      </c>
      <c r="FL34" s="2">
        <v>1300000</v>
      </c>
      <c r="FM34" s="2">
        <v>1637389</v>
      </c>
      <c r="FN34" s="2">
        <v>151210</v>
      </c>
      <c r="FO34" s="2">
        <v>3088599</v>
      </c>
      <c r="FP34" s="2">
        <v>845850</v>
      </c>
      <c r="FQ34" s="2">
        <v>0</v>
      </c>
      <c r="FR34" s="2">
        <v>845850</v>
      </c>
      <c r="FS34" s="47" t="s">
        <v>746</v>
      </c>
      <c r="FT34" s="46"/>
      <c r="FU34" s="44"/>
      <c r="FV34" s="45" t="s">
        <v>344</v>
      </c>
      <c r="FW34" s="46"/>
      <c r="FX34" s="2">
        <v>752071</v>
      </c>
      <c r="FY34" s="2">
        <v>24695</v>
      </c>
      <c r="FZ34" s="2">
        <v>1</v>
      </c>
      <c r="GA34" s="2">
        <v>0</v>
      </c>
      <c r="GB34" s="2">
        <v>201566</v>
      </c>
      <c r="GC34" s="2">
        <v>0</v>
      </c>
      <c r="GD34" s="2">
        <v>0</v>
      </c>
      <c r="GE34" s="2">
        <v>0</v>
      </c>
      <c r="GF34" s="2">
        <v>0</v>
      </c>
      <c r="GG34" s="2">
        <v>525809</v>
      </c>
      <c r="GH34" s="2">
        <v>0</v>
      </c>
      <c r="GI34" s="2">
        <v>525809</v>
      </c>
      <c r="GJ34" s="47" t="s">
        <v>746</v>
      </c>
      <c r="GK34" s="46"/>
      <c r="GL34" s="44"/>
      <c r="GM34" s="45" t="s">
        <v>344</v>
      </c>
      <c r="GN34" s="46"/>
      <c r="GO34" s="2">
        <v>2285160</v>
      </c>
      <c r="GP34" s="11">
        <v>468500</v>
      </c>
      <c r="GQ34" s="2">
        <v>0</v>
      </c>
      <c r="GR34" s="2">
        <v>0</v>
      </c>
      <c r="GS34" s="2">
        <v>0</v>
      </c>
      <c r="GT34" s="9">
        <v>383100</v>
      </c>
      <c r="GU34" s="2">
        <v>1327500</v>
      </c>
      <c r="GV34" s="9">
        <v>0</v>
      </c>
      <c r="GW34" s="9">
        <v>0</v>
      </c>
      <c r="GX34" s="2">
        <v>0</v>
      </c>
      <c r="GY34" s="9">
        <v>0</v>
      </c>
      <c r="GZ34" s="2">
        <v>0</v>
      </c>
      <c r="HA34" s="47" t="s">
        <v>746</v>
      </c>
      <c r="HB34" s="46"/>
      <c r="HC34" s="44"/>
      <c r="HD34" s="45" t="s">
        <v>344</v>
      </c>
      <c r="HE34" s="46"/>
      <c r="HF34" s="9">
        <v>0</v>
      </c>
      <c r="HG34" s="2">
        <v>106060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f t="shared" si="2"/>
        <v>45251885</v>
      </c>
      <c r="HO34" s="2">
        <f t="shared" si="3"/>
        <v>24600470</v>
      </c>
      <c r="HP34" s="10">
        <f t="shared" si="4"/>
        <v>20651415</v>
      </c>
      <c r="HQ34" s="2">
        <f t="shared" si="5"/>
        <v>17020267</v>
      </c>
      <c r="HR34" s="10">
        <f t="shared" si="5"/>
        <v>28231618</v>
      </c>
      <c r="HS34" s="179" t="s">
        <v>746</v>
      </c>
      <c r="HT34" s="135"/>
      <c r="HU34" s="180">
        <v>6068624</v>
      </c>
      <c r="HV34" s="180">
        <v>6842392</v>
      </c>
      <c r="HW34" s="180">
        <v>10951643</v>
      </c>
      <c r="HX34" s="180">
        <v>21389226</v>
      </c>
      <c r="HY34" s="67"/>
    </row>
    <row r="35" spans="1:233" s="181" customFormat="1" ht="18" x14ac:dyDescent="0.45">
      <c r="A35" s="284"/>
      <c r="B35" s="284"/>
      <c r="C35" s="433">
        <v>14347829</v>
      </c>
      <c r="D35" s="176"/>
      <c r="E35" s="177" t="s">
        <v>345</v>
      </c>
      <c r="F35" s="178"/>
      <c r="G35" s="9">
        <v>26257862</v>
      </c>
      <c r="H35" s="2">
        <v>25978091</v>
      </c>
      <c r="I35" s="2">
        <v>279771</v>
      </c>
      <c r="J35" s="9">
        <v>85791</v>
      </c>
      <c r="K35" s="2">
        <v>193980</v>
      </c>
      <c r="L35" s="41">
        <f t="shared" si="0"/>
        <v>1.4</v>
      </c>
      <c r="M35" s="2">
        <v>-633191</v>
      </c>
      <c r="N35" s="2">
        <v>449600</v>
      </c>
      <c r="O35" s="2">
        <v>0</v>
      </c>
      <c r="P35" s="2">
        <v>5394</v>
      </c>
      <c r="Q35" s="2">
        <v>-188985</v>
      </c>
      <c r="R35" s="42" t="s">
        <v>346</v>
      </c>
      <c r="S35" s="43"/>
      <c r="T35" s="44"/>
      <c r="U35" s="45" t="s">
        <v>345</v>
      </c>
      <c r="V35" s="46"/>
      <c r="W35" s="2">
        <v>10454032</v>
      </c>
      <c r="X35" s="2">
        <v>3794837</v>
      </c>
      <c r="Y35" s="2">
        <v>95023</v>
      </c>
      <c r="Z35" s="2">
        <v>3254424</v>
      </c>
      <c r="AA35" s="2">
        <v>163498</v>
      </c>
      <c r="AB35" s="2">
        <v>281892</v>
      </c>
      <c r="AC35" s="2">
        <v>5243770</v>
      </c>
      <c r="AD35" s="2">
        <v>5181720</v>
      </c>
      <c r="AE35" s="2">
        <v>62050</v>
      </c>
      <c r="AF35" s="2">
        <v>91884</v>
      </c>
      <c r="AG35" s="2">
        <v>384903</v>
      </c>
      <c r="AH35" s="2">
        <v>0</v>
      </c>
      <c r="AI35" s="42" t="s">
        <v>346</v>
      </c>
      <c r="AJ35" s="43"/>
      <c r="AK35" s="44"/>
      <c r="AL35" s="45" t="s">
        <v>345</v>
      </c>
      <c r="AM35" s="46"/>
      <c r="AN35" s="2">
        <v>0</v>
      </c>
      <c r="AO35" s="2">
        <v>938638</v>
      </c>
      <c r="AP35" s="2">
        <v>121326</v>
      </c>
      <c r="AQ35" s="2">
        <v>22504</v>
      </c>
      <c r="AR35" s="2">
        <v>25159</v>
      </c>
      <c r="AS35" s="2">
        <v>0</v>
      </c>
      <c r="AT35" s="2">
        <v>67845</v>
      </c>
      <c r="AU35" s="2">
        <v>0</v>
      </c>
      <c r="AV35" s="2">
        <v>5818</v>
      </c>
      <c r="AW35" s="2">
        <v>7562</v>
      </c>
      <c r="AX35" s="2">
        <v>75574</v>
      </c>
      <c r="AY35" s="2">
        <v>81251</v>
      </c>
      <c r="AZ35" s="47" t="s">
        <v>346</v>
      </c>
      <c r="BA35" s="46"/>
      <c r="BB35" s="44"/>
      <c r="BC35" s="45" t="s">
        <v>345</v>
      </c>
      <c r="BD35" s="46"/>
      <c r="BE35" s="2">
        <v>0</v>
      </c>
      <c r="BF35" s="2">
        <v>1260707</v>
      </c>
      <c r="BG35" s="2">
        <v>0</v>
      </c>
      <c r="BH35" s="2">
        <v>1158</v>
      </c>
      <c r="BI35" s="2">
        <v>0</v>
      </c>
      <c r="BJ35" s="2">
        <v>25452</v>
      </c>
      <c r="BK35" s="2">
        <v>136680</v>
      </c>
      <c r="BL35" s="2">
        <v>67420</v>
      </c>
      <c r="BM35" s="2">
        <v>2646478</v>
      </c>
      <c r="BN35" s="2">
        <v>2517828</v>
      </c>
      <c r="BO35" s="2">
        <v>128650</v>
      </c>
      <c r="BP35" s="2">
        <v>0</v>
      </c>
      <c r="BQ35" s="2">
        <f t="shared" si="1"/>
        <v>14877640</v>
      </c>
      <c r="BR35" s="47" t="s">
        <v>346</v>
      </c>
      <c r="BS35" s="46"/>
      <c r="BT35" s="44"/>
      <c r="BU35" s="45" t="s">
        <v>345</v>
      </c>
      <c r="BV35" s="48"/>
      <c r="BW35" s="2">
        <v>6686</v>
      </c>
      <c r="BX35" s="2">
        <v>1435</v>
      </c>
      <c r="BY35" s="2">
        <v>0</v>
      </c>
      <c r="BZ35" s="2">
        <v>1435</v>
      </c>
      <c r="CA35" s="2">
        <v>201808</v>
      </c>
      <c r="CB35" s="2">
        <v>62</v>
      </c>
      <c r="CC35" s="2">
        <v>0</v>
      </c>
      <c r="CD35" s="2">
        <v>62</v>
      </c>
      <c r="CE35" s="2">
        <v>0</v>
      </c>
      <c r="CF35" s="2">
        <v>13301</v>
      </c>
      <c r="CG35" s="2">
        <v>29819</v>
      </c>
      <c r="CH35" s="2">
        <v>158626</v>
      </c>
      <c r="CI35" s="47" t="s">
        <v>346</v>
      </c>
      <c r="CJ35" s="46"/>
      <c r="CK35" s="44"/>
      <c r="CL35" s="45" t="s">
        <v>345</v>
      </c>
      <c r="CM35" s="46"/>
      <c r="CN35" s="2">
        <v>54400</v>
      </c>
      <c r="CO35" s="2">
        <v>14802</v>
      </c>
      <c r="CP35" s="2">
        <v>39598</v>
      </c>
      <c r="CQ35" s="2">
        <v>6149397</v>
      </c>
      <c r="CR35" s="2">
        <v>0</v>
      </c>
      <c r="CS35" s="2">
        <v>1377959</v>
      </c>
      <c r="CT35" s="2">
        <v>837380</v>
      </c>
      <c r="CU35" s="2">
        <v>765000</v>
      </c>
      <c r="CV35" s="2">
        <v>583308</v>
      </c>
      <c r="CW35" s="2">
        <v>0</v>
      </c>
      <c r="CX35" s="2">
        <v>2247</v>
      </c>
      <c r="CY35" s="2">
        <v>0</v>
      </c>
      <c r="CZ35" s="2">
        <v>0</v>
      </c>
      <c r="DA35" s="47" t="s">
        <v>346</v>
      </c>
      <c r="DB35" s="46"/>
      <c r="DC35" s="44"/>
      <c r="DD35" s="45" t="s">
        <v>345</v>
      </c>
      <c r="DE35" s="46"/>
      <c r="DF35" s="2">
        <v>13757</v>
      </c>
      <c r="DG35" s="2">
        <v>0</v>
      </c>
      <c r="DH35" s="2">
        <v>0</v>
      </c>
      <c r="DI35" s="2">
        <v>13757</v>
      </c>
      <c r="DJ35" s="2">
        <v>0</v>
      </c>
      <c r="DK35" s="2">
        <v>340172</v>
      </c>
      <c r="DL35" s="2">
        <v>60752</v>
      </c>
      <c r="DM35" s="2">
        <v>380015</v>
      </c>
      <c r="DN35" s="2">
        <v>641371</v>
      </c>
      <c r="DO35" s="2">
        <v>0</v>
      </c>
      <c r="DP35" s="2">
        <v>284858</v>
      </c>
      <c r="DQ35" s="2">
        <v>862578</v>
      </c>
      <c r="DR35" s="2">
        <v>0</v>
      </c>
      <c r="DS35" s="47" t="s">
        <v>346</v>
      </c>
      <c r="DT35" s="46"/>
      <c r="DU35" s="44"/>
      <c r="DV35" s="45" t="s">
        <v>345</v>
      </c>
      <c r="DW35" s="46"/>
      <c r="DX35" s="2">
        <v>2325933</v>
      </c>
      <c r="DY35" s="2">
        <v>1815579</v>
      </c>
      <c r="DZ35" s="2">
        <v>355649</v>
      </c>
      <c r="EA35" s="2">
        <v>386098</v>
      </c>
      <c r="EB35" s="2">
        <v>125568</v>
      </c>
      <c r="EC35" s="2">
        <v>807</v>
      </c>
      <c r="ED35" s="2">
        <v>0</v>
      </c>
      <c r="EE35" s="2">
        <v>241422</v>
      </c>
      <c r="EF35" s="2">
        <v>223409</v>
      </c>
      <c r="EG35" s="2">
        <v>0</v>
      </c>
      <c r="EH35" s="2">
        <v>18013</v>
      </c>
      <c r="EI35" s="2">
        <v>20690</v>
      </c>
      <c r="EJ35" s="47" t="s">
        <v>346</v>
      </c>
      <c r="EK35" s="46"/>
      <c r="EL35" s="44"/>
      <c r="EM35" s="45" t="s">
        <v>345</v>
      </c>
      <c r="EN35" s="46"/>
      <c r="EO35" s="2">
        <v>1622</v>
      </c>
      <c r="EP35" s="2">
        <v>683723</v>
      </c>
      <c r="EQ35" s="2">
        <v>510354</v>
      </c>
      <c r="ER35" s="2">
        <v>187</v>
      </c>
      <c r="ES35" s="2">
        <v>0</v>
      </c>
      <c r="ET35" s="2">
        <v>0</v>
      </c>
      <c r="EU35" s="2">
        <v>510167</v>
      </c>
      <c r="EV35" s="2">
        <v>69460</v>
      </c>
      <c r="EW35" s="2">
        <v>62563</v>
      </c>
      <c r="EX35" s="2">
        <v>6897</v>
      </c>
      <c r="EY35" s="2">
        <v>6406</v>
      </c>
      <c r="EZ35" s="2">
        <v>0</v>
      </c>
      <c r="FA35" s="2">
        <v>491</v>
      </c>
      <c r="FB35" s="47" t="s">
        <v>346</v>
      </c>
      <c r="FC35" s="46"/>
      <c r="FD35" s="44"/>
      <c r="FE35" s="45" t="s">
        <v>345</v>
      </c>
      <c r="FF35" s="46"/>
      <c r="FG35" s="2">
        <v>41732</v>
      </c>
      <c r="FH35" s="2">
        <v>26946</v>
      </c>
      <c r="FI35" s="2">
        <v>3200</v>
      </c>
      <c r="FJ35" s="2">
        <v>11586</v>
      </c>
      <c r="FK35" s="2">
        <v>298913</v>
      </c>
      <c r="FL35" s="2">
        <v>5394</v>
      </c>
      <c r="FM35" s="2">
        <v>0</v>
      </c>
      <c r="FN35" s="2">
        <v>270575</v>
      </c>
      <c r="FO35" s="2">
        <v>275969</v>
      </c>
      <c r="FP35" s="2">
        <v>940550</v>
      </c>
      <c r="FQ35" s="2">
        <v>827171</v>
      </c>
      <c r="FR35" s="2">
        <v>113379</v>
      </c>
      <c r="FS35" s="47" t="s">
        <v>346</v>
      </c>
      <c r="FT35" s="46"/>
      <c r="FU35" s="44"/>
      <c r="FV35" s="45" t="s">
        <v>345</v>
      </c>
      <c r="FW35" s="46"/>
      <c r="FX35" s="2">
        <v>414008</v>
      </c>
      <c r="FY35" s="2">
        <v>11680</v>
      </c>
      <c r="FZ35" s="2">
        <v>0</v>
      </c>
      <c r="GA35" s="2">
        <v>0</v>
      </c>
      <c r="GB35" s="2">
        <v>10726</v>
      </c>
      <c r="GC35" s="2">
        <v>0</v>
      </c>
      <c r="GD35" s="2">
        <v>0</v>
      </c>
      <c r="GE35" s="2">
        <v>0</v>
      </c>
      <c r="GF35" s="2">
        <v>0</v>
      </c>
      <c r="GG35" s="2">
        <v>391602</v>
      </c>
      <c r="GH35" s="2">
        <v>0</v>
      </c>
      <c r="GI35" s="2">
        <v>391602</v>
      </c>
      <c r="GJ35" s="47" t="s">
        <v>346</v>
      </c>
      <c r="GK35" s="46"/>
      <c r="GL35" s="44"/>
      <c r="GM35" s="45" t="s">
        <v>345</v>
      </c>
      <c r="GN35" s="46"/>
      <c r="GO35" s="2">
        <v>875900</v>
      </c>
      <c r="GP35" s="11">
        <v>336400</v>
      </c>
      <c r="GQ35" s="2">
        <v>87100</v>
      </c>
      <c r="GR35" s="2">
        <v>0</v>
      </c>
      <c r="GS35" s="2">
        <v>0</v>
      </c>
      <c r="GT35" s="9">
        <v>0</v>
      </c>
      <c r="GU35" s="2">
        <v>184000</v>
      </c>
      <c r="GV35" s="9">
        <v>0</v>
      </c>
      <c r="GW35" s="9">
        <v>0</v>
      </c>
      <c r="GX35" s="2">
        <v>0</v>
      </c>
      <c r="GY35" s="9">
        <v>0</v>
      </c>
      <c r="GZ35" s="2">
        <v>268400</v>
      </c>
      <c r="HA35" s="47" t="s">
        <v>346</v>
      </c>
      <c r="HB35" s="46"/>
      <c r="HC35" s="44"/>
      <c r="HD35" s="45" t="s">
        <v>345</v>
      </c>
      <c r="HE35" s="46"/>
      <c r="HF35" s="9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f t="shared" si="2"/>
        <v>26257862</v>
      </c>
      <c r="HO35" s="2">
        <f t="shared" si="3"/>
        <v>12476338</v>
      </c>
      <c r="HP35" s="10">
        <f t="shared" si="4"/>
        <v>13781524</v>
      </c>
      <c r="HQ35" s="2">
        <f t="shared" si="5"/>
        <v>9139481</v>
      </c>
      <c r="HR35" s="10">
        <f t="shared" si="5"/>
        <v>17118381</v>
      </c>
      <c r="HS35" s="179" t="s">
        <v>346</v>
      </c>
      <c r="HT35" s="135"/>
      <c r="HU35" s="180">
        <v>2104652</v>
      </c>
      <c r="HV35" s="180">
        <v>3126658</v>
      </c>
      <c r="HW35" s="180">
        <v>7034829</v>
      </c>
      <c r="HX35" s="180">
        <v>13991723</v>
      </c>
      <c r="HY35" s="67"/>
    </row>
    <row r="36" spans="1:233" s="181" customFormat="1" ht="18" x14ac:dyDescent="0.45">
      <c r="A36" s="284"/>
      <c r="B36" s="284"/>
      <c r="C36" s="433">
        <v>14917416</v>
      </c>
      <c r="D36" s="176"/>
      <c r="E36" s="177" t="s">
        <v>347</v>
      </c>
      <c r="F36" s="178"/>
      <c r="G36" s="9">
        <v>25995883</v>
      </c>
      <c r="H36" s="2">
        <v>25961804</v>
      </c>
      <c r="I36" s="2">
        <v>34079</v>
      </c>
      <c r="J36" s="9">
        <v>18892</v>
      </c>
      <c r="K36" s="2">
        <v>15187</v>
      </c>
      <c r="L36" s="41">
        <f t="shared" si="0"/>
        <v>0.1</v>
      </c>
      <c r="M36" s="2">
        <v>-363767</v>
      </c>
      <c r="N36" s="2">
        <v>100</v>
      </c>
      <c r="O36" s="2">
        <v>38</v>
      </c>
      <c r="P36" s="2">
        <v>380000</v>
      </c>
      <c r="Q36" s="2">
        <v>-743629</v>
      </c>
      <c r="R36" s="42" t="s">
        <v>348</v>
      </c>
      <c r="S36" s="43"/>
      <c r="T36" s="44"/>
      <c r="U36" s="45" t="s">
        <v>347</v>
      </c>
      <c r="V36" s="46"/>
      <c r="W36" s="2">
        <v>8515060</v>
      </c>
      <c r="X36" s="2">
        <v>3973380</v>
      </c>
      <c r="Y36" s="2">
        <v>97893</v>
      </c>
      <c r="Z36" s="2">
        <v>3478959</v>
      </c>
      <c r="AA36" s="2">
        <v>155661</v>
      </c>
      <c r="AB36" s="2">
        <v>240867</v>
      </c>
      <c r="AC36" s="2">
        <v>3249344</v>
      </c>
      <c r="AD36" s="2">
        <v>3216337</v>
      </c>
      <c r="AE36" s="2">
        <v>33007</v>
      </c>
      <c r="AF36" s="2">
        <v>116210</v>
      </c>
      <c r="AG36" s="2">
        <v>449262</v>
      </c>
      <c r="AH36" s="2">
        <v>0</v>
      </c>
      <c r="AI36" s="42" t="s">
        <v>348</v>
      </c>
      <c r="AJ36" s="43"/>
      <c r="AK36" s="44"/>
      <c r="AL36" s="45" t="s">
        <v>347</v>
      </c>
      <c r="AM36" s="46"/>
      <c r="AN36" s="2">
        <v>0</v>
      </c>
      <c r="AO36" s="2">
        <v>726864</v>
      </c>
      <c r="AP36" s="2">
        <v>107119</v>
      </c>
      <c r="AQ36" s="2">
        <v>25021</v>
      </c>
      <c r="AR36" s="2">
        <v>0</v>
      </c>
      <c r="AS36" s="2">
        <v>0</v>
      </c>
      <c r="AT36" s="2">
        <v>75436</v>
      </c>
      <c r="AU36" s="2">
        <v>0</v>
      </c>
      <c r="AV36" s="2">
        <v>6662</v>
      </c>
      <c r="AW36" s="2">
        <v>8166</v>
      </c>
      <c r="AX36" s="2">
        <v>81623</v>
      </c>
      <c r="AY36" s="2">
        <v>87792</v>
      </c>
      <c r="AZ36" s="47" t="s">
        <v>348</v>
      </c>
      <c r="BA36" s="46"/>
      <c r="BB36" s="44"/>
      <c r="BC36" s="45" t="s">
        <v>347</v>
      </c>
      <c r="BD36" s="46"/>
      <c r="BE36" s="2">
        <v>0</v>
      </c>
      <c r="BF36" s="2">
        <v>1435037</v>
      </c>
      <c r="BG36" s="2">
        <v>0</v>
      </c>
      <c r="BH36" s="2">
        <v>1288</v>
      </c>
      <c r="BI36" s="2">
        <v>0</v>
      </c>
      <c r="BJ36" s="2">
        <v>28298</v>
      </c>
      <c r="BK36" s="2">
        <v>150413</v>
      </c>
      <c r="BL36" s="2">
        <v>56303</v>
      </c>
      <c r="BM36" s="2">
        <v>5284768</v>
      </c>
      <c r="BN36" s="2">
        <v>5111083</v>
      </c>
      <c r="BO36" s="2">
        <v>173685</v>
      </c>
      <c r="BP36" s="2">
        <v>0</v>
      </c>
      <c r="BQ36" s="2">
        <f t="shared" si="1"/>
        <v>15755867</v>
      </c>
      <c r="BR36" s="47" t="s">
        <v>348</v>
      </c>
      <c r="BS36" s="46"/>
      <c r="BT36" s="44"/>
      <c r="BU36" s="45" t="s">
        <v>347</v>
      </c>
      <c r="BV36" s="48"/>
      <c r="BW36" s="2">
        <v>7083</v>
      </c>
      <c r="BX36" s="2">
        <v>96375</v>
      </c>
      <c r="BY36" s="2">
        <v>294</v>
      </c>
      <c r="BZ36" s="2">
        <v>96081</v>
      </c>
      <c r="CA36" s="2">
        <v>310006</v>
      </c>
      <c r="CB36" s="2">
        <v>1243</v>
      </c>
      <c r="CC36" s="2">
        <v>0</v>
      </c>
      <c r="CD36" s="2">
        <v>1243</v>
      </c>
      <c r="CE36" s="2">
        <v>0</v>
      </c>
      <c r="CF36" s="2">
        <v>64823</v>
      </c>
      <c r="CG36" s="2">
        <v>48</v>
      </c>
      <c r="CH36" s="2">
        <v>243892</v>
      </c>
      <c r="CI36" s="47" t="s">
        <v>348</v>
      </c>
      <c r="CJ36" s="46"/>
      <c r="CK36" s="44"/>
      <c r="CL36" s="45" t="s">
        <v>347</v>
      </c>
      <c r="CM36" s="46"/>
      <c r="CN36" s="2">
        <v>39186</v>
      </c>
      <c r="CO36" s="2">
        <v>284</v>
      </c>
      <c r="CP36" s="2">
        <v>38902</v>
      </c>
      <c r="CQ36" s="2">
        <v>6381771</v>
      </c>
      <c r="CR36" s="2">
        <v>0</v>
      </c>
      <c r="CS36" s="2">
        <v>1687500</v>
      </c>
      <c r="CT36" s="2">
        <v>767016</v>
      </c>
      <c r="CU36" s="2">
        <v>901973</v>
      </c>
      <c r="CV36" s="2">
        <v>586107</v>
      </c>
      <c r="CW36" s="2">
        <v>0</v>
      </c>
      <c r="CX36" s="2">
        <v>97571</v>
      </c>
      <c r="CY36" s="2">
        <v>0</v>
      </c>
      <c r="CZ36" s="2">
        <v>0</v>
      </c>
      <c r="DA36" s="47" t="s">
        <v>348</v>
      </c>
      <c r="DB36" s="46"/>
      <c r="DC36" s="44"/>
      <c r="DD36" s="45" t="s">
        <v>347</v>
      </c>
      <c r="DE36" s="46"/>
      <c r="DF36" s="2">
        <v>22434</v>
      </c>
      <c r="DG36" s="2">
        <v>0</v>
      </c>
      <c r="DH36" s="2">
        <v>0</v>
      </c>
      <c r="DI36" s="2">
        <v>22434</v>
      </c>
      <c r="DJ36" s="2">
        <v>76886</v>
      </c>
      <c r="DK36" s="2">
        <v>14119</v>
      </c>
      <c r="DL36" s="2">
        <v>0</v>
      </c>
      <c r="DM36" s="2">
        <v>459830</v>
      </c>
      <c r="DN36" s="2">
        <v>774475</v>
      </c>
      <c r="DO36" s="2">
        <v>0</v>
      </c>
      <c r="DP36" s="2">
        <v>362064</v>
      </c>
      <c r="DQ36" s="2">
        <v>631796</v>
      </c>
      <c r="DR36" s="2">
        <v>0</v>
      </c>
      <c r="DS36" s="47" t="s">
        <v>348</v>
      </c>
      <c r="DT36" s="46"/>
      <c r="DU36" s="44"/>
      <c r="DV36" s="45" t="s">
        <v>347</v>
      </c>
      <c r="DW36" s="46"/>
      <c r="DX36" s="2">
        <v>1948452</v>
      </c>
      <c r="DY36" s="2">
        <v>1169773</v>
      </c>
      <c r="DZ36" s="2">
        <v>346031</v>
      </c>
      <c r="EA36" s="2">
        <v>449762</v>
      </c>
      <c r="EB36" s="2">
        <v>130353</v>
      </c>
      <c r="EC36" s="2">
        <v>135</v>
      </c>
      <c r="ED36" s="2">
        <v>0</v>
      </c>
      <c r="EE36" s="2">
        <v>207</v>
      </c>
      <c r="EF36" s="2">
        <v>0</v>
      </c>
      <c r="EG36" s="2">
        <v>0</v>
      </c>
      <c r="EH36" s="2">
        <v>207</v>
      </c>
      <c r="EI36" s="2">
        <v>0</v>
      </c>
      <c r="EJ36" s="47" t="s">
        <v>348</v>
      </c>
      <c r="EK36" s="46"/>
      <c r="EL36" s="44"/>
      <c r="EM36" s="45" t="s">
        <v>347</v>
      </c>
      <c r="EN36" s="46"/>
      <c r="EO36" s="2">
        <v>0</v>
      </c>
      <c r="EP36" s="2">
        <v>243285</v>
      </c>
      <c r="EQ36" s="2">
        <v>778679</v>
      </c>
      <c r="ER36" s="2">
        <v>550</v>
      </c>
      <c r="ES36" s="2">
        <v>0</v>
      </c>
      <c r="ET36" s="2">
        <v>0</v>
      </c>
      <c r="EU36" s="2">
        <v>778129</v>
      </c>
      <c r="EV36" s="2">
        <v>20356</v>
      </c>
      <c r="EW36" s="2">
        <v>19471</v>
      </c>
      <c r="EX36" s="2">
        <v>885</v>
      </c>
      <c r="EY36" s="2">
        <v>814</v>
      </c>
      <c r="EZ36" s="2">
        <v>0</v>
      </c>
      <c r="FA36" s="2">
        <v>71</v>
      </c>
      <c r="FB36" s="47" t="s">
        <v>348</v>
      </c>
      <c r="FC36" s="46"/>
      <c r="FD36" s="44"/>
      <c r="FE36" s="45" t="s">
        <v>347</v>
      </c>
      <c r="FF36" s="46"/>
      <c r="FG36" s="2">
        <v>186045</v>
      </c>
      <c r="FH36" s="2">
        <v>179099</v>
      </c>
      <c r="FI36" s="2">
        <v>6300</v>
      </c>
      <c r="FJ36" s="2">
        <v>646</v>
      </c>
      <c r="FK36" s="2">
        <v>448369</v>
      </c>
      <c r="FL36" s="2">
        <v>380000</v>
      </c>
      <c r="FM36" s="2">
        <v>0</v>
      </c>
      <c r="FN36" s="2">
        <v>68369</v>
      </c>
      <c r="FO36" s="2">
        <v>448369</v>
      </c>
      <c r="FP36" s="2">
        <v>205342</v>
      </c>
      <c r="FQ36" s="2">
        <v>188954</v>
      </c>
      <c r="FR36" s="2">
        <v>16388</v>
      </c>
      <c r="FS36" s="47" t="s">
        <v>348</v>
      </c>
      <c r="FT36" s="46"/>
      <c r="FU36" s="44"/>
      <c r="FV36" s="45" t="s">
        <v>347</v>
      </c>
      <c r="FW36" s="46"/>
      <c r="FX36" s="2">
        <v>174231</v>
      </c>
      <c r="FY36" s="2">
        <v>6020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168211</v>
      </c>
      <c r="GH36" s="2">
        <v>0</v>
      </c>
      <c r="GI36" s="2">
        <v>168211</v>
      </c>
      <c r="GJ36" s="47" t="s">
        <v>348</v>
      </c>
      <c r="GK36" s="46"/>
      <c r="GL36" s="44"/>
      <c r="GM36" s="45" t="s">
        <v>347</v>
      </c>
      <c r="GN36" s="46"/>
      <c r="GO36" s="2">
        <v>422800</v>
      </c>
      <c r="GP36" s="11">
        <v>4200</v>
      </c>
      <c r="GQ36" s="2">
        <v>0</v>
      </c>
      <c r="GR36" s="2">
        <v>2500</v>
      </c>
      <c r="GS36" s="2">
        <v>0</v>
      </c>
      <c r="GT36" s="9">
        <v>96200</v>
      </c>
      <c r="GU36" s="2">
        <v>95000</v>
      </c>
      <c r="GV36" s="9">
        <v>0</v>
      </c>
      <c r="GW36" s="9">
        <v>0</v>
      </c>
      <c r="GX36" s="2">
        <v>0</v>
      </c>
      <c r="GY36" s="9">
        <v>0</v>
      </c>
      <c r="GZ36" s="2">
        <v>3300</v>
      </c>
      <c r="HA36" s="47" t="s">
        <v>348</v>
      </c>
      <c r="HB36" s="46"/>
      <c r="HC36" s="44"/>
      <c r="HD36" s="45" t="s">
        <v>347</v>
      </c>
      <c r="HE36" s="46"/>
      <c r="HF36" s="9">
        <v>2500</v>
      </c>
      <c r="HG36" s="2">
        <v>127300</v>
      </c>
      <c r="HH36" s="2">
        <v>0</v>
      </c>
      <c r="HI36" s="2">
        <v>43000</v>
      </c>
      <c r="HJ36" s="2">
        <v>48800</v>
      </c>
      <c r="HK36" s="2">
        <v>0</v>
      </c>
      <c r="HL36" s="2">
        <v>0</v>
      </c>
      <c r="HM36" s="2">
        <v>0</v>
      </c>
      <c r="HN36" s="2">
        <f t="shared" si="2"/>
        <v>25995883</v>
      </c>
      <c r="HO36" s="2">
        <f t="shared" si="3"/>
        <v>9994970</v>
      </c>
      <c r="HP36" s="10">
        <f t="shared" si="4"/>
        <v>16000913</v>
      </c>
      <c r="HQ36" s="2">
        <f t="shared" si="5"/>
        <v>7900689</v>
      </c>
      <c r="HR36" s="10">
        <f t="shared" si="5"/>
        <v>18095194</v>
      </c>
      <c r="HS36" s="179" t="s">
        <v>348</v>
      </c>
      <c r="HT36" s="135"/>
      <c r="HU36" s="180">
        <v>1350924</v>
      </c>
      <c r="HV36" s="180">
        <v>3135697</v>
      </c>
      <c r="HW36" s="180">
        <v>6549765</v>
      </c>
      <c r="HX36" s="180">
        <v>14959497</v>
      </c>
      <c r="HY36" s="67"/>
    </row>
    <row r="37" spans="1:233" s="181" customFormat="1" ht="18" x14ac:dyDescent="0.45">
      <c r="A37" s="284"/>
      <c r="B37" s="284"/>
      <c r="C37" s="433">
        <v>115136485</v>
      </c>
      <c r="D37" s="176"/>
      <c r="E37" s="177" t="s">
        <v>349</v>
      </c>
      <c r="F37" s="178"/>
      <c r="G37" s="9">
        <v>229888528</v>
      </c>
      <c r="H37" s="2">
        <v>225410604</v>
      </c>
      <c r="I37" s="2">
        <v>4477924</v>
      </c>
      <c r="J37" s="9">
        <v>680476</v>
      </c>
      <c r="K37" s="2">
        <v>3797448</v>
      </c>
      <c r="L37" s="41">
        <f t="shared" si="0"/>
        <v>3.3</v>
      </c>
      <c r="M37" s="2">
        <v>-286718</v>
      </c>
      <c r="N37" s="2">
        <v>2769600</v>
      </c>
      <c r="O37" s="2">
        <v>0</v>
      </c>
      <c r="P37" s="2">
        <v>3500000</v>
      </c>
      <c r="Q37" s="2">
        <v>-1017118</v>
      </c>
      <c r="R37" s="42" t="s">
        <v>350</v>
      </c>
      <c r="S37" s="43"/>
      <c r="T37" s="44"/>
      <c r="U37" s="45" t="s">
        <v>349</v>
      </c>
      <c r="V37" s="46"/>
      <c r="W37" s="2">
        <v>80268724</v>
      </c>
      <c r="X37" s="2">
        <v>31801263</v>
      </c>
      <c r="Y37" s="2">
        <v>804460</v>
      </c>
      <c r="Z37" s="2">
        <v>25459268</v>
      </c>
      <c r="AA37" s="2">
        <v>1588186</v>
      </c>
      <c r="AB37" s="2">
        <v>3949349</v>
      </c>
      <c r="AC37" s="2">
        <v>33614666</v>
      </c>
      <c r="AD37" s="2">
        <v>33278027</v>
      </c>
      <c r="AE37" s="2">
        <v>336639</v>
      </c>
      <c r="AF37" s="2">
        <v>744927</v>
      </c>
      <c r="AG37" s="2">
        <v>4708924</v>
      </c>
      <c r="AH37" s="2">
        <v>0</v>
      </c>
      <c r="AI37" s="42" t="s">
        <v>350</v>
      </c>
      <c r="AJ37" s="43"/>
      <c r="AK37" s="44"/>
      <c r="AL37" s="45" t="s">
        <v>349</v>
      </c>
      <c r="AM37" s="46"/>
      <c r="AN37" s="2">
        <v>2354999</v>
      </c>
      <c r="AO37" s="2">
        <v>7042468</v>
      </c>
      <c r="AP37" s="2">
        <v>811813</v>
      </c>
      <c r="AQ37" s="2">
        <v>188961</v>
      </c>
      <c r="AR37" s="2">
        <v>0</v>
      </c>
      <c r="AS37" s="2">
        <v>0</v>
      </c>
      <c r="AT37" s="2">
        <v>569664</v>
      </c>
      <c r="AU37" s="2">
        <v>0</v>
      </c>
      <c r="AV37" s="2">
        <v>53188</v>
      </c>
      <c r="AW37" s="2">
        <v>59488</v>
      </c>
      <c r="AX37" s="2">
        <v>592871</v>
      </c>
      <c r="AY37" s="2">
        <v>635350</v>
      </c>
      <c r="AZ37" s="47" t="s">
        <v>350</v>
      </c>
      <c r="BA37" s="46"/>
      <c r="BB37" s="44"/>
      <c r="BC37" s="45" t="s">
        <v>349</v>
      </c>
      <c r="BD37" s="46"/>
      <c r="BE37" s="2">
        <v>0</v>
      </c>
      <c r="BF37" s="2">
        <v>11899279</v>
      </c>
      <c r="BG37" s="2">
        <v>0</v>
      </c>
      <c r="BH37" s="2">
        <v>9725</v>
      </c>
      <c r="BI37" s="2">
        <v>0</v>
      </c>
      <c r="BJ37" s="2">
        <v>213732</v>
      </c>
      <c r="BK37" s="2">
        <v>1686867</v>
      </c>
      <c r="BL37" s="2">
        <v>512222</v>
      </c>
      <c r="BM37" s="2">
        <v>25442556</v>
      </c>
      <c r="BN37" s="2">
        <v>24696829</v>
      </c>
      <c r="BO37" s="2">
        <v>745727</v>
      </c>
      <c r="BP37" s="2">
        <v>0</v>
      </c>
      <c r="BQ37" s="2">
        <f t="shared" si="1"/>
        <v>122132627</v>
      </c>
      <c r="BR37" s="47" t="s">
        <v>350</v>
      </c>
      <c r="BS37" s="46"/>
      <c r="BT37" s="44"/>
      <c r="BU37" s="45" t="s">
        <v>349</v>
      </c>
      <c r="BV37" s="48"/>
      <c r="BW37" s="2">
        <v>59748</v>
      </c>
      <c r="BX37" s="2">
        <v>1591575</v>
      </c>
      <c r="BY37" s="2">
        <v>15463</v>
      </c>
      <c r="BZ37" s="2">
        <v>1576112</v>
      </c>
      <c r="CA37" s="2">
        <v>1914791</v>
      </c>
      <c r="CB37" s="2">
        <v>134337</v>
      </c>
      <c r="CC37" s="2">
        <v>134104</v>
      </c>
      <c r="CD37" s="2">
        <v>233</v>
      </c>
      <c r="CE37" s="2">
        <v>0</v>
      </c>
      <c r="CF37" s="2">
        <v>73638</v>
      </c>
      <c r="CG37" s="2">
        <v>533505</v>
      </c>
      <c r="CH37" s="2">
        <v>1173311</v>
      </c>
      <c r="CI37" s="47" t="s">
        <v>350</v>
      </c>
      <c r="CJ37" s="46"/>
      <c r="CK37" s="44"/>
      <c r="CL37" s="45" t="s">
        <v>349</v>
      </c>
      <c r="CM37" s="46"/>
      <c r="CN37" s="2">
        <v>333565</v>
      </c>
      <c r="CO37" s="2">
        <v>77637</v>
      </c>
      <c r="CP37" s="2">
        <v>255928</v>
      </c>
      <c r="CQ37" s="2">
        <v>65088129</v>
      </c>
      <c r="CR37" s="2">
        <v>0</v>
      </c>
      <c r="CS37" s="2">
        <v>22023497</v>
      </c>
      <c r="CT37" s="2">
        <v>1292935</v>
      </c>
      <c r="CU37" s="2">
        <v>9114415</v>
      </c>
      <c r="CV37" s="2">
        <v>4455104</v>
      </c>
      <c r="CW37" s="2">
        <v>0</v>
      </c>
      <c r="CX37" s="2">
        <v>559469</v>
      </c>
      <c r="CY37" s="2">
        <v>2372</v>
      </c>
      <c r="CZ37" s="2">
        <v>0</v>
      </c>
      <c r="DA37" s="47" t="s">
        <v>350</v>
      </c>
      <c r="DB37" s="46"/>
      <c r="DC37" s="44"/>
      <c r="DD37" s="45" t="s">
        <v>349</v>
      </c>
      <c r="DE37" s="46"/>
      <c r="DF37" s="2">
        <v>147412</v>
      </c>
      <c r="DG37" s="2">
        <v>0</v>
      </c>
      <c r="DH37" s="2">
        <v>0</v>
      </c>
      <c r="DI37" s="2">
        <v>147412</v>
      </c>
      <c r="DJ37" s="2">
        <v>0</v>
      </c>
      <c r="DK37" s="2">
        <v>949447</v>
      </c>
      <c r="DL37" s="2">
        <v>49941</v>
      </c>
      <c r="DM37" s="2">
        <v>4696028</v>
      </c>
      <c r="DN37" s="2">
        <v>6547066</v>
      </c>
      <c r="DO37" s="2">
        <v>853075</v>
      </c>
      <c r="DP37" s="2">
        <v>546812</v>
      </c>
      <c r="DQ37" s="2">
        <v>13850556</v>
      </c>
      <c r="DR37" s="2">
        <v>0</v>
      </c>
      <c r="DS37" s="47" t="s">
        <v>350</v>
      </c>
      <c r="DT37" s="46"/>
      <c r="DU37" s="44"/>
      <c r="DV37" s="45" t="s">
        <v>349</v>
      </c>
      <c r="DW37" s="46"/>
      <c r="DX37" s="2">
        <v>17128667</v>
      </c>
      <c r="DY37" s="2">
        <v>11308576</v>
      </c>
      <c r="DZ37" s="2">
        <v>3392486</v>
      </c>
      <c r="EA37" s="2">
        <v>4486567</v>
      </c>
      <c r="EB37" s="2">
        <v>975760</v>
      </c>
      <c r="EC37" s="2">
        <v>729316</v>
      </c>
      <c r="ED37" s="2">
        <v>0</v>
      </c>
      <c r="EE37" s="2">
        <v>301741</v>
      </c>
      <c r="EF37" s="2">
        <v>285992</v>
      </c>
      <c r="EG37" s="2">
        <v>0</v>
      </c>
      <c r="EH37" s="2">
        <v>15749</v>
      </c>
      <c r="EI37" s="2">
        <v>0</v>
      </c>
      <c r="EJ37" s="47" t="s">
        <v>350</v>
      </c>
      <c r="EK37" s="46"/>
      <c r="EL37" s="44"/>
      <c r="EM37" s="45" t="s">
        <v>349</v>
      </c>
      <c r="EN37" s="46"/>
      <c r="EO37" s="2">
        <v>564172</v>
      </c>
      <c r="EP37" s="2">
        <v>858534</v>
      </c>
      <c r="EQ37" s="2">
        <v>5820091</v>
      </c>
      <c r="ER37" s="2">
        <v>24990</v>
      </c>
      <c r="ES37" s="2">
        <v>0</v>
      </c>
      <c r="ET37" s="2">
        <v>0</v>
      </c>
      <c r="EU37" s="2">
        <v>5795101</v>
      </c>
      <c r="EV37" s="2">
        <v>970101</v>
      </c>
      <c r="EW37" s="2">
        <v>329555</v>
      </c>
      <c r="EX37" s="2">
        <v>640546</v>
      </c>
      <c r="EY37" s="2">
        <v>573562</v>
      </c>
      <c r="EZ37" s="2">
        <v>0</v>
      </c>
      <c r="FA37" s="2">
        <v>66984</v>
      </c>
      <c r="FB37" s="47" t="s">
        <v>350</v>
      </c>
      <c r="FC37" s="46"/>
      <c r="FD37" s="44"/>
      <c r="FE37" s="45" t="s">
        <v>349</v>
      </c>
      <c r="FF37" s="46"/>
      <c r="FG37" s="2">
        <v>496924</v>
      </c>
      <c r="FH37" s="2">
        <v>468559</v>
      </c>
      <c r="FI37" s="2">
        <v>500</v>
      </c>
      <c r="FJ37" s="2">
        <v>27865</v>
      </c>
      <c r="FK37" s="2">
        <v>4351900</v>
      </c>
      <c r="FL37" s="2">
        <v>3500000</v>
      </c>
      <c r="FM37" s="2">
        <v>0</v>
      </c>
      <c r="FN37" s="2">
        <v>624602</v>
      </c>
      <c r="FO37" s="2">
        <v>4124602</v>
      </c>
      <c r="FP37" s="2">
        <v>4649847</v>
      </c>
      <c r="FQ37" s="2">
        <v>4084166</v>
      </c>
      <c r="FR37" s="2">
        <v>565681</v>
      </c>
      <c r="FS37" s="47" t="s">
        <v>350</v>
      </c>
      <c r="FT37" s="46"/>
      <c r="FU37" s="44"/>
      <c r="FV37" s="45" t="s">
        <v>349</v>
      </c>
      <c r="FW37" s="46"/>
      <c r="FX37" s="2">
        <v>2692254</v>
      </c>
      <c r="FY37" s="2">
        <v>51695</v>
      </c>
      <c r="FZ37" s="2">
        <v>220</v>
      </c>
      <c r="GA37" s="2">
        <v>0</v>
      </c>
      <c r="GB37" s="2">
        <v>724807</v>
      </c>
      <c r="GC37" s="2">
        <v>0</v>
      </c>
      <c r="GD37" s="2">
        <v>0</v>
      </c>
      <c r="GE37" s="2">
        <v>0</v>
      </c>
      <c r="GF37" s="2">
        <v>626377</v>
      </c>
      <c r="GG37" s="2">
        <v>1289155</v>
      </c>
      <c r="GH37" s="2">
        <v>56453</v>
      </c>
      <c r="GI37" s="2">
        <v>1232702</v>
      </c>
      <c r="GJ37" s="47" t="s">
        <v>350</v>
      </c>
      <c r="GK37" s="46"/>
      <c r="GL37" s="44"/>
      <c r="GM37" s="45" t="s">
        <v>349</v>
      </c>
      <c r="GN37" s="46"/>
      <c r="GO37" s="2">
        <v>8478400</v>
      </c>
      <c r="GP37" s="11">
        <v>585100</v>
      </c>
      <c r="GQ37" s="2">
        <v>377700</v>
      </c>
      <c r="GR37" s="2">
        <v>578200</v>
      </c>
      <c r="GS37" s="2">
        <v>2200</v>
      </c>
      <c r="GT37" s="9">
        <v>224600</v>
      </c>
      <c r="GU37" s="2">
        <v>3375500</v>
      </c>
      <c r="GV37" s="9">
        <v>0</v>
      </c>
      <c r="GW37" s="9">
        <v>204100</v>
      </c>
      <c r="GX37" s="2">
        <v>0</v>
      </c>
      <c r="GY37" s="9">
        <v>0</v>
      </c>
      <c r="GZ37" s="2">
        <v>466900</v>
      </c>
      <c r="HA37" s="47" t="s">
        <v>350</v>
      </c>
      <c r="HB37" s="46"/>
      <c r="HC37" s="44"/>
      <c r="HD37" s="45" t="s">
        <v>349</v>
      </c>
      <c r="HE37" s="46"/>
      <c r="HF37" s="9">
        <v>0</v>
      </c>
      <c r="HG37" s="2">
        <v>2664100</v>
      </c>
      <c r="HH37" s="2">
        <v>0</v>
      </c>
      <c r="HI37" s="2">
        <v>0</v>
      </c>
      <c r="HJ37" s="2">
        <v>0</v>
      </c>
      <c r="HK37" s="2">
        <v>0</v>
      </c>
      <c r="HL37" s="2">
        <v>0</v>
      </c>
      <c r="HM37" s="2">
        <v>0</v>
      </c>
      <c r="HN37" s="2">
        <f t="shared" si="2"/>
        <v>229888528</v>
      </c>
      <c r="HO37" s="2">
        <f t="shared" si="3"/>
        <v>97269681</v>
      </c>
      <c r="HP37" s="10">
        <f t="shared" si="4"/>
        <v>132618847</v>
      </c>
      <c r="HQ37" s="2">
        <f t="shared" si="5"/>
        <v>81032460</v>
      </c>
      <c r="HR37" s="10">
        <f t="shared" si="5"/>
        <v>148856068</v>
      </c>
      <c r="HS37" s="179" t="s">
        <v>350</v>
      </c>
      <c r="HT37" s="135"/>
      <c r="HU37" s="180">
        <v>15075370</v>
      </c>
      <c r="HV37" s="180">
        <v>33401338</v>
      </c>
      <c r="HW37" s="180">
        <v>65957090</v>
      </c>
      <c r="HX37" s="180">
        <v>115454730</v>
      </c>
      <c r="HY37" s="67"/>
    </row>
    <row r="38" spans="1:233" s="181" customFormat="1" ht="18" x14ac:dyDescent="0.45">
      <c r="A38" s="284"/>
      <c r="B38" s="284"/>
      <c r="C38" s="433">
        <v>14167056</v>
      </c>
      <c r="D38" s="176"/>
      <c r="E38" s="177" t="s">
        <v>351</v>
      </c>
      <c r="F38" s="178"/>
      <c r="G38" s="9">
        <v>28331143</v>
      </c>
      <c r="H38" s="2">
        <v>28271544</v>
      </c>
      <c r="I38" s="2">
        <v>59599</v>
      </c>
      <c r="J38" s="9">
        <v>41981</v>
      </c>
      <c r="K38" s="2">
        <v>17618</v>
      </c>
      <c r="L38" s="41">
        <f t="shared" si="0"/>
        <v>0.1</v>
      </c>
      <c r="M38" s="2">
        <v>-555667</v>
      </c>
      <c r="N38" s="2">
        <v>486643</v>
      </c>
      <c r="O38" s="2">
        <v>0</v>
      </c>
      <c r="P38" s="2">
        <v>111529</v>
      </c>
      <c r="Q38" s="2">
        <v>-180553</v>
      </c>
      <c r="R38" s="42" t="s">
        <v>352</v>
      </c>
      <c r="S38" s="43"/>
      <c r="T38" s="44"/>
      <c r="U38" s="45" t="s">
        <v>351</v>
      </c>
      <c r="V38" s="46"/>
      <c r="W38" s="2">
        <v>9064473</v>
      </c>
      <c r="X38" s="2">
        <v>2743972</v>
      </c>
      <c r="Y38" s="2">
        <v>92163</v>
      </c>
      <c r="Z38" s="2">
        <v>2283266</v>
      </c>
      <c r="AA38" s="2">
        <v>183017</v>
      </c>
      <c r="AB38" s="2">
        <v>185526</v>
      </c>
      <c r="AC38" s="2">
        <v>4917973</v>
      </c>
      <c r="AD38" s="2">
        <v>4882035</v>
      </c>
      <c r="AE38" s="2">
        <v>35938</v>
      </c>
      <c r="AF38" s="2">
        <v>189732</v>
      </c>
      <c r="AG38" s="2">
        <v>469322</v>
      </c>
      <c r="AH38" s="2">
        <v>0</v>
      </c>
      <c r="AI38" s="42" t="s">
        <v>352</v>
      </c>
      <c r="AJ38" s="43"/>
      <c r="AK38" s="44"/>
      <c r="AL38" s="45" t="s">
        <v>351</v>
      </c>
      <c r="AM38" s="46"/>
      <c r="AN38" s="2">
        <v>0</v>
      </c>
      <c r="AO38" s="2">
        <v>742793</v>
      </c>
      <c r="AP38" s="2">
        <v>160626</v>
      </c>
      <c r="AQ38" s="2">
        <v>29356</v>
      </c>
      <c r="AR38" s="2">
        <v>0</v>
      </c>
      <c r="AS38" s="2">
        <v>0</v>
      </c>
      <c r="AT38" s="2">
        <v>88501</v>
      </c>
      <c r="AU38" s="2">
        <v>32765</v>
      </c>
      <c r="AV38" s="2">
        <v>10004</v>
      </c>
      <c r="AW38" s="2">
        <v>5460</v>
      </c>
      <c r="AX38" s="2">
        <v>54433</v>
      </c>
      <c r="AY38" s="2">
        <v>58343</v>
      </c>
      <c r="AZ38" s="47" t="s">
        <v>352</v>
      </c>
      <c r="BA38" s="46"/>
      <c r="BB38" s="44"/>
      <c r="BC38" s="45" t="s">
        <v>351</v>
      </c>
      <c r="BD38" s="46"/>
      <c r="BE38" s="2">
        <v>0</v>
      </c>
      <c r="BF38" s="2">
        <v>1389323</v>
      </c>
      <c r="BG38" s="2">
        <v>37978</v>
      </c>
      <c r="BH38" s="2">
        <v>1511</v>
      </c>
      <c r="BI38" s="2">
        <v>0</v>
      </c>
      <c r="BJ38" s="2">
        <v>33201</v>
      </c>
      <c r="BK38" s="2">
        <v>166158</v>
      </c>
      <c r="BL38" s="2">
        <v>52597</v>
      </c>
      <c r="BM38" s="2">
        <v>4176121</v>
      </c>
      <c r="BN38" s="2">
        <v>3742667</v>
      </c>
      <c r="BO38" s="2">
        <v>433454</v>
      </c>
      <c r="BP38" s="2">
        <v>0</v>
      </c>
      <c r="BQ38" s="2">
        <f t="shared" si="1"/>
        <v>15200224</v>
      </c>
      <c r="BR38" s="47" t="s">
        <v>352</v>
      </c>
      <c r="BS38" s="46"/>
      <c r="BT38" s="44"/>
      <c r="BU38" s="45" t="s">
        <v>351</v>
      </c>
      <c r="BV38" s="48"/>
      <c r="BW38" s="2">
        <v>7358</v>
      </c>
      <c r="BX38" s="2">
        <v>46082</v>
      </c>
      <c r="BY38" s="2">
        <v>33228</v>
      </c>
      <c r="BZ38" s="2">
        <v>12854</v>
      </c>
      <c r="CA38" s="2">
        <v>187750</v>
      </c>
      <c r="CB38" s="2">
        <v>1078</v>
      </c>
      <c r="CC38" s="2">
        <v>0</v>
      </c>
      <c r="CD38" s="2">
        <v>1078</v>
      </c>
      <c r="CE38" s="2">
        <v>0</v>
      </c>
      <c r="CF38" s="2">
        <v>14071</v>
      </c>
      <c r="CG38" s="2">
        <v>39052</v>
      </c>
      <c r="CH38" s="2">
        <v>133549</v>
      </c>
      <c r="CI38" s="47" t="s">
        <v>352</v>
      </c>
      <c r="CJ38" s="46"/>
      <c r="CK38" s="44"/>
      <c r="CL38" s="45" t="s">
        <v>351</v>
      </c>
      <c r="CM38" s="46"/>
      <c r="CN38" s="2">
        <v>140916</v>
      </c>
      <c r="CO38" s="2">
        <v>7021</v>
      </c>
      <c r="CP38" s="2">
        <v>133895</v>
      </c>
      <c r="CQ38" s="2">
        <v>6400019</v>
      </c>
      <c r="CR38" s="2">
        <v>0</v>
      </c>
      <c r="CS38" s="2">
        <v>1420820</v>
      </c>
      <c r="CT38" s="2">
        <v>360760</v>
      </c>
      <c r="CU38" s="2">
        <v>1010971</v>
      </c>
      <c r="CV38" s="2">
        <v>628730</v>
      </c>
      <c r="CW38" s="2">
        <v>0</v>
      </c>
      <c r="CX38" s="2">
        <v>419804</v>
      </c>
      <c r="CY38" s="2">
        <v>2139</v>
      </c>
      <c r="CZ38" s="2">
        <v>0</v>
      </c>
      <c r="DA38" s="47" t="s">
        <v>352</v>
      </c>
      <c r="DB38" s="46"/>
      <c r="DC38" s="44"/>
      <c r="DD38" s="45" t="s">
        <v>351</v>
      </c>
      <c r="DE38" s="46"/>
      <c r="DF38" s="2">
        <v>20015</v>
      </c>
      <c r="DG38" s="2">
        <v>0</v>
      </c>
      <c r="DH38" s="2">
        <v>0</v>
      </c>
      <c r="DI38" s="2">
        <v>20015</v>
      </c>
      <c r="DJ38" s="2">
        <v>0</v>
      </c>
      <c r="DK38" s="2">
        <v>87874</v>
      </c>
      <c r="DL38" s="2">
        <v>73297</v>
      </c>
      <c r="DM38" s="2">
        <v>428962</v>
      </c>
      <c r="DN38" s="2">
        <v>546305</v>
      </c>
      <c r="DO38" s="2">
        <v>181705</v>
      </c>
      <c r="DP38" s="2">
        <v>194695</v>
      </c>
      <c r="DQ38" s="2">
        <v>1023942</v>
      </c>
      <c r="DR38" s="2">
        <v>0</v>
      </c>
      <c r="DS38" s="47" t="s">
        <v>352</v>
      </c>
      <c r="DT38" s="46"/>
      <c r="DU38" s="44"/>
      <c r="DV38" s="45" t="s">
        <v>351</v>
      </c>
      <c r="DW38" s="46"/>
      <c r="DX38" s="2">
        <v>2238765</v>
      </c>
      <c r="DY38" s="2">
        <v>1313547</v>
      </c>
      <c r="DZ38" s="2">
        <v>174198</v>
      </c>
      <c r="EA38" s="2">
        <v>503011</v>
      </c>
      <c r="EB38" s="2">
        <v>144037</v>
      </c>
      <c r="EC38" s="2">
        <v>3820</v>
      </c>
      <c r="ED38" s="2">
        <v>8479</v>
      </c>
      <c r="EE38" s="2">
        <v>4975</v>
      </c>
      <c r="EF38" s="2">
        <v>0</v>
      </c>
      <c r="EG38" s="2">
        <v>0</v>
      </c>
      <c r="EH38" s="2">
        <v>4975</v>
      </c>
      <c r="EI38" s="2">
        <v>0</v>
      </c>
      <c r="EJ38" s="47" t="s">
        <v>352</v>
      </c>
      <c r="EK38" s="46"/>
      <c r="EL38" s="44"/>
      <c r="EM38" s="45" t="s">
        <v>351</v>
      </c>
      <c r="EN38" s="46"/>
      <c r="EO38" s="2">
        <v>3510</v>
      </c>
      <c r="EP38" s="2">
        <v>471517</v>
      </c>
      <c r="EQ38" s="2">
        <v>925218</v>
      </c>
      <c r="ER38" s="2">
        <v>78455</v>
      </c>
      <c r="ES38" s="2">
        <v>0</v>
      </c>
      <c r="ET38" s="2">
        <v>0</v>
      </c>
      <c r="EU38" s="2">
        <v>846763</v>
      </c>
      <c r="EV38" s="2">
        <v>29867</v>
      </c>
      <c r="EW38" s="2">
        <v>25020</v>
      </c>
      <c r="EX38" s="2">
        <v>4847</v>
      </c>
      <c r="EY38" s="2">
        <v>194</v>
      </c>
      <c r="EZ38" s="2">
        <v>0</v>
      </c>
      <c r="FA38" s="2">
        <v>4653</v>
      </c>
      <c r="FB38" s="47" t="s">
        <v>352</v>
      </c>
      <c r="FC38" s="46"/>
      <c r="FD38" s="44"/>
      <c r="FE38" s="45" t="s">
        <v>351</v>
      </c>
      <c r="FF38" s="46"/>
      <c r="FG38" s="2">
        <v>1127604</v>
      </c>
      <c r="FH38" s="2">
        <v>1125747</v>
      </c>
      <c r="FI38" s="2">
        <v>0</v>
      </c>
      <c r="FJ38" s="2">
        <v>1857</v>
      </c>
      <c r="FK38" s="2">
        <v>1135432</v>
      </c>
      <c r="FL38" s="2">
        <v>111529</v>
      </c>
      <c r="FM38" s="2">
        <v>30000</v>
      </c>
      <c r="FN38" s="2">
        <v>989353</v>
      </c>
      <c r="FO38" s="2">
        <v>1130882</v>
      </c>
      <c r="FP38" s="2">
        <v>592785</v>
      </c>
      <c r="FQ38" s="2">
        <v>573285</v>
      </c>
      <c r="FR38" s="2">
        <v>19500</v>
      </c>
      <c r="FS38" s="47" t="s">
        <v>352</v>
      </c>
      <c r="FT38" s="46"/>
      <c r="FU38" s="44"/>
      <c r="FV38" s="45" t="s">
        <v>351</v>
      </c>
      <c r="FW38" s="46"/>
      <c r="FX38" s="2">
        <v>278437</v>
      </c>
      <c r="FY38" s="2">
        <v>4075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274362</v>
      </c>
      <c r="GH38" s="2">
        <v>4886</v>
      </c>
      <c r="GI38" s="2">
        <v>269476</v>
      </c>
      <c r="GJ38" s="47" t="s">
        <v>352</v>
      </c>
      <c r="GK38" s="46"/>
      <c r="GL38" s="44"/>
      <c r="GM38" s="45" t="s">
        <v>351</v>
      </c>
      <c r="GN38" s="46"/>
      <c r="GO38" s="2">
        <v>945904</v>
      </c>
      <c r="GP38" s="11">
        <v>90900</v>
      </c>
      <c r="GQ38" s="2">
        <v>18600</v>
      </c>
      <c r="GR38" s="2">
        <v>20900</v>
      </c>
      <c r="GS38" s="2">
        <v>5600</v>
      </c>
      <c r="GT38" s="9">
        <v>277000</v>
      </c>
      <c r="GU38" s="2">
        <v>303000</v>
      </c>
      <c r="GV38" s="9">
        <v>0</v>
      </c>
      <c r="GW38" s="9">
        <v>0</v>
      </c>
      <c r="GX38" s="2">
        <v>0</v>
      </c>
      <c r="GY38" s="9">
        <v>0</v>
      </c>
      <c r="GZ38" s="2">
        <v>0</v>
      </c>
      <c r="HA38" s="47" t="s">
        <v>352</v>
      </c>
      <c r="HB38" s="46"/>
      <c r="HC38" s="44"/>
      <c r="HD38" s="45" t="s">
        <v>351</v>
      </c>
      <c r="HE38" s="46"/>
      <c r="HF38" s="9">
        <v>0</v>
      </c>
      <c r="HG38" s="2">
        <v>141804</v>
      </c>
      <c r="HH38" s="2">
        <v>0</v>
      </c>
      <c r="HI38" s="2">
        <v>0</v>
      </c>
      <c r="HJ38" s="2">
        <v>88100</v>
      </c>
      <c r="HK38" s="2">
        <v>0</v>
      </c>
      <c r="HL38" s="2">
        <v>0</v>
      </c>
      <c r="HM38" s="2">
        <v>0</v>
      </c>
      <c r="HN38" s="2">
        <f t="shared" si="2"/>
        <v>28331143</v>
      </c>
      <c r="HO38" s="2">
        <f t="shared" si="3"/>
        <v>12603346</v>
      </c>
      <c r="HP38" s="10">
        <f t="shared" si="4"/>
        <v>15727797</v>
      </c>
      <c r="HQ38" s="2">
        <f t="shared" si="5"/>
        <v>11052982</v>
      </c>
      <c r="HR38" s="10">
        <f t="shared" si="5"/>
        <v>17278161</v>
      </c>
      <c r="HS38" s="179" t="s">
        <v>352</v>
      </c>
      <c r="HT38" s="135"/>
      <c r="HU38" s="180">
        <v>4095277</v>
      </c>
      <c r="HV38" s="180">
        <v>3131750</v>
      </c>
      <c r="HW38" s="180">
        <v>6957705</v>
      </c>
      <c r="HX38" s="180">
        <v>14146411</v>
      </c>
      <c r="HY38" s="67"/>
    </row>
    <row r="39" spans="1:233" s="181" customFormat="1" ht="18" x14ac:dyDescent="0.45">
      <c r="A39" s="284"/>
      <c r="B39" s="284"/>
      <c r="C39" s="433">
        <v>12875867</v>
      </c>
      <c r="D39" s="176"/>
      <c r="E39" s="177" t="s">
        <v>353</v>
      </c>
      <c r="F39" s="178"/>
      <c r="G39" s="9">
        <v>23847213</v>
      </c>
      <c r="H39" s="2">
        <v>23366261</v>
      </c>
      <c r="I39" s="2">
        <v>480952</v>
      </c>
      <c r="J39" s="9">
        <v>92947</v>
      </c>
      <c r="K39" s="2">
        <v>388005</v>
      </c>
      <c r="L39" s="41">
        <f t="shared" si="0"/>
        <v>3</v>
      </c>
      <c r="M39" s="2">
        <v>-243144</v>
      </c>
      <c r="N39" s="2">
        <v>397183</v>
      </c>
      <c r="O39" s="2">
        <v>0</v>
      </c>
      <c r="P39" s="2">
        <v>0</v>
      </c>
      <c r="Q39" s="2">
        <v>154039</v>
      </c>
      <c r="R39" s="42" t="s">
        <v>354</v>
      </c>
      <c r="S39" s="43"/>
      <c r="T39" s="44"/>
      <c r="U39" s="45" t="s">
        <v>353</v>
      </c>
      <c r="V39" s="46"/>
      <c r="W39" s="2">
        <v>7102388</v>
      </c>
      <c r="X39" s="2">
        <v>3344989</v>
      </c>
      <c r="Y39" s="2">
        <v>91572</v>
      </c>
      <c r="Z39" s="2">
        <v>2970232</v>
      </c>
      <c r="AA39" s="2">
        <v>139332</v>
      </c>
      <c r="AB39" s="2">
        <v>143853</v>
      </c>
      <c r="AC39" s="2">
        <v>2705897</v>
      </c>
      <c r="AD39" s="2">
        <v>2689666</v>
      </c>
      <c r="AE39" s="2">
        <v>16231</v>
      </c>
      <c r="AF39" s="2">
        <v>101067</v>
      </c>
      <c r="AG39" s="2">
        <v>368375</v>
      </c>
      <c r="AH39" s="2">
        <v>0</v>
      </c>
      <c r="AI39" s="42" t="s">
        <v>354</v>
      </c>
      <c r="AJ39" s="43"/>
      <c r="AK39" s="44"/>
      <c r="AL39" s="45" t="s">
        <v>353</v>
      </c>
      <c r="AM39" s="46"/>
      <c r="AN39" s="2">
        <v>0</v>
      </c>
      <c r="AO39" s="2">
        <v>576960</v>
      </c>
      <c r="AP39" s="2">
        <v>104976</v>
      </c>
      <c r="AQ39" s="2">
        <v>24574</v>
      </c>
      <c r="AR39" s="2">
        <v>0</v>
      </c>
      <c r="AS39" s="2">
        <v>0</v>
      </c>
      <c r="AT39" s="2">
        <v>74086</v>
      </c>
      <c r="AU39" s="2">
        <v>0</v>
      </c>
      <c r="AV39" s="2">
        <v>6316</v>
      </c>
      <c r="AW39" s="2">
        <v>6743</v>
      </c>
      <c r="AX39" s="2">
        <v>67402</v>
      </c>
      <c r="AY39" s="2">
        <v>72481</v>
      </c>
      <c r="AZ39" s="47" t="s">
        <v>354</v>
      </c>
      <c r="BA39" s="46"/>
      <c r="BB39" s="44"/>
      <c r="BC39" s="45" t="s">
        <v>353</v>
      </c>
      <c r="BD39" s="46"/>
      <c r="BE39" s="2">
        <v>0</v>
      </c>
      <c r="BF39" s="2">
        <v>1213891</v>
      </c>
      <c r="BG39" s="2">
        <v>31627</v>
      </c>
      <c r="BH39" s="2">
        <v>1265</v>
      </c>
      <c r="BI39" s="2">
        <v>0</v>
      </c>
      <c r="BJ39" s="2">
        <v>27796</v>
      </c>
      <c r="BK39" s="2">
        <v>117864</v>
      </c>
      <c r="BL39" s="2">
        <v>62385</v>
      </c>
      <c r="BM39" s="2">
        <v>5179487</v>
      </c>
      <c r="BN39" s="2">
        <v>4741947</v>
      </c>
      <c r="BO39" s="2">
        <v>437540</v>
      </c>
      <c r="BP39" s="2">
        <v>0</v>
      </c>
      <c r="BQ39" s="2">
        <f t="shared" si="1"/>
        <v>13988305</v>
      </c>
      <c r="BR39" s="47" t="s">
        <v>354</v>
      </c>
      <c r="BS39" s="46"/>
      <c r="BT39" s="44"/>
      <c r="BU39" s="45" t="s">
        <v>353</v>
      </c>
      <c r="BV39" s="48"/>
      <c r="BW39" s="2">
        <v>5566</v>
      </c>
      <c r="BX39" s="2">
        <v>238312</v>
      </c>
      <c r="BY39" s="2">
        <v>164909</v>
      </c>
      <c r="BZ39" s="2">
        <v>73403</v>
      </c>
      <c r="CA39" s="2">
        <v>162108</v>
      </c>
      <c r="CB39" s="2">
        <v>85</v>
      </c>
      <c r="CC39" s="2">
        <v>0</v>
      </c>
      <c r="CD39" s="2">
        <v>0</v>
      </c>
      <c r="CE39" s="2">
        <v>85</v>
      </c>
      <c r="CF39" s="2">
        <v>25714</v>
      </c>
      <c r="CG39" s="2">
        <v>590</v>
      </c>
      <c r="CH39" s="2">
        <v>135719</v>
      </c>
      <c r="CI39" s="47" t="s">
        <v>354</v>
      </c>
      <c r="CJ39" s="46"/>
      <c r="CK39" s="44"/>
      <c r="CL39" s="45" t="s">
        <v>353</v>
      </c>
      <c r="CM39" s="46"/>
      <c r="CN39" s="2">
        <v>60057</v>
      </c>
      <c r="CO39" s="2">
        <v>5486</v>
      </c>
      <c r="CP39" s="2">
        <v>54571</v>
      </c>
      <c r="CQ39" s="2">
        <v>5283322</v>
      </c>
      <c r="CR39" s="2">
        <v>0</v>
      </c>
      <c r="CS39" s="2">
        <v>959727</v>
      </c>
      <c r="CT39" s="2">
        <v>979829</v>
      </c>
      <c r="CU39" s="2">
        <v>830127</v>
      </c>
      <c r="CV39" s="2">
        <v>540738</v>
      </c>
      <c r="CW39" s="2">
        <v>0</v>
      </c>
      <c r="CX39" s="2">
        <v>235386</v>
      </c>
      <c r="CY39" s="2">
        <v>0</v>
      </c>
      <c r="CZ39" s="2">
        <v>0</v>
      </c>
      <c r="DA39" s="47" t="s">
        <v>354</v>
      </c>
      <c r="DB39" s="46"/>
      <c r="DC39" s="44"/>
      <c r="DD39" s="45" t="s">
        <v>353</v>
      </c>
      <c r="DE39" s="46"/>
      <c r="DF39" s="2">
        <v>14415</v>
      </c>
      <c r="DG39" s="2">
        <v>0</v>
      </c>
      <c r="DH39" s="2">
        <v>0</v>
      </c>
      <c r="DI39" s="2">
        <v>14415</v>
      </c>
      <c r="DJ39" s="2">
        <v>0</v>
      </c>
      <c r="DK39" s="2">
        <v>55479</v>
      </c>
      <c r="DL39" s="2">
        <v>79712</v>
      </c>
      <c r="DM39" s="2">
        <v>357963</v>
      </c>
      <c r="DN39" s="2">
        <v>620313</v>
      </c>
      <c r="DO39" s="2">
        <v>105185</v>
      </c>
      <c r="DP39" s="2">
        <v>136147</v>
      </c>
      <c r="DQ39" s="2">
        <v>368301</v>
      </c>
      <c r="DR39" s="2">
        <v>0</v>
      </c>
      <c r="DS39" s="47" t="s">
        <v>354</v>
      </c>
      <c r="DT39" s="46"/>
      <c r="DU39" s="44"/>
      <c r="DV39" s="45" t="s">
        <v>353</v>
      </c>
      <c r="DW39" s="46"/>
      <c r="DX39" s="2">
        <v>2032951</v>
      </c>
      <c r="DY39" s="2">
        <v>1404107</v>
      </c>
      <c r="DZ39" s="2">
        <v>475784</v>
      </c>
      <c r="EA39" s="2">
        <v>410515</v>
      </c>
      <c r="EB39" s="2">
        <v>118503</v>
      </c>
      <c r="EC39" s="2">
        <v>5395</v>
      </c>
      <c r="ED39" s="2">
        <v>0</v>
      </c>
      <c r="EE39" s="2">
        <v>56577</v>
      </c>
      <c r="EF39" s="2">
        <v>51972</v>
      </c>
      <c r="EG39" s="2">
        <v>0</v>
      </c>
      <c r="EH39" s="2">
        <v>4605</v>
      </c>
      <c r="EI39" s="2">
        <v>0</v>
      </c>
      <c r="EJ39" s="47" t="s">
        <v>354</v>
      </c>
      <c r="EK39" s="46"/>
      <c r="EL39" s="44"/>
      <c r="EM39" s="45" t="s">
        <v>353</v>
      </c>
      <c r="EN39" s="46"/>
      <c r="EO39" s="2">
        <v>0</v>
      </c>
      <c r="EP39" s="2">
        <v>337333</v>
      </c>
      <c r="EQ39" s="2">
        <v>628844</v>
      </c>
      <c r="ER39" s="2">
        <v>1413</v>
      </c>
      <c r="ES39" s="2">
        <v>0</v>
      </c>
      <c r="ET39" s="2">
        <v>0</v>
      </c>
      <c r="EU39" s="2">
        <v>627431</v>
      </c>
      <c r="EV39" s="2">
        <v>34003</v>
      </c>
      <c r="EW39" s="2">
        <v>32962</v>
      </c>
      <c r="EX39" s="2">
        <v>1041</v>
      </c>
      <c r="EY39" s="2">
        <v>514</v>
      </c>
      <c r="EZ39" s="2">
        <v>0</v>
      </c>
      <c r="FA39" s="2">
        <v>527</v>
      </c>
      <c r="FB39" s="47" t="s">
        <v>354</v>
      </c>
      <c r="FC39" s="46"/>
      <c r="FD39" s="44"/>
      <c r="FE39" s="45" t="s">
        <v>353</v>
      </c>
      <c r="FF39" s="46"/>
      <c r="FG39" s="2">
        <v>38546</v>
      </c>
      <c r="FH39" s="2">
        <v>16575</v>
      </c>
      <c r="FI39" s="2">
        <v>11000</v>
      </c>
      <c r="FJ39" s="2">
        <v>10971</v>
      </c>
      <c r="FK39" s="2">
        <v>335372</v>
      </c>
      <c r="FL39" s="2">
        <v>0</v>
      </c>
      <c r="FM39" s="2">
        <v>0</v>
      </c>
      <c r="FN39" s="2">
        <v>335372</v>
      </c>
      <c r="FO39" s="2">
        <v>335372</v>
      </c>
      <c r="FP39" s="2">
        <v>853085</v>
      </c>
      <c r="FQ39" s="2">
        <v>631149</v>
      </c>
      <c r="FR39" s="2">
        <v>221936</v>
      </c>
      <c r="FS39" s="47" t="s">
        <v>354</v>
      </c>
      <c r="FT39" s="46"/>
      <c r="FU39" s="44"/>
      <c r="FV39" s="45" t="s">
        <v>353</v>
      </c>
      <c r="FW39" s="46"/>
      <c r="FX39" s="2">
        <v>303186</v>
      </c>
      <c r="FY39" s="2">
        <v>6584</v>
      </c>
      <c r="FZ39" s="2">
        <v>0</v>
      </c>
      <c r="GA39" s="2">
        <v>0</v>
      </c>
      <c r="GB39" s="2">
        <v>511</v>
      </c>
      <c r="GC39" s="2">
        <v>1379</v>
      </c>
      <c r="GD39" s="2">
        <v>1379</v>
      </c>
      <c r="GE39" s="2">
        <v>0</v>
      </c>
      <c r="GF39" s="2">
        <v>0</v>
      </c>
      <c r="GG39" s="2">
        <v>294712</v>
      </c>
      <c r="GH39" s="2">
        <v>0</v>
      </c>
      <c r="GI39" s="2">
        <v>294712</v>
      </c>
      <c r="GJ39" s="47" t="s">
        <v>354</v>
      </c>
      <c r="GK39" s="46"/>
      <c r="GL39" s="44"/>
      <c r="GM39" s="45" t="s">
        <v>353</v>
      </c>
      <c r="GN39" s="46"/>
      <c r="GO39" s="2">
        <v>512400</v>
      </c>
      <c r="GP39" s="11">
        <v>42000</v>
      </c>
      <c r="GQ39" s="2">
        <v>141700</v>
      </c>
      <c r="GR39" s="2">
        <v>0</v>
      </c>
      <c r="GS39" s="2">
        <v>20000</v>
      </c>
      <c r="GT39" s="9">
        <v>0</v>
      </c>
      <c r="GU39" s="2">
        <v>306800</v>
      </c>
      <c r="GV39" s="9">
        <v>0</v>
      </c>
      <c r="GW39" s="9">
        <v>0</v>
      </c>
      <c r="GX39" s="2">
        <v>0</v>
      </c>
      <c r="GY39" s="9">
        <v>0</v>
      </c>
      <c r="GZ39" s="2">
        <v>1900</v>
      </c>
      <c r="HA39" s="47" t="s">
        <v>354</v>
      </c>
      <c r="HB39" s="46"/>
      <c r="HC39" s="44"/>
      <c r="HD39" s="45" t="s">
        <v>353</v>
      </c>
      <c r="HE39" s="46"/>
      <c r="HF39" s="9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f t="shared" si="2"/>
        <v>23847213</v>
      </c>
      <c r="HO39" s="2">
        <f t="shared" si="3"/>
        <v>9127057</v>
      </c>
      <c r="HP39" s="10">
        <f t="shared" si="4"/>
        <v>14720156</v>
      </c>
      <c r="HQ39" s="2">
        <f t="shared" si="5"/>
        <v>7754552</v>
      </c>
      <c r="HR39" s="10">
        <f t="shared" si="5"/>
        <v>16092661</v>
      </c>
      <c r="HS39" s="179" t="s">
        <v>354</v>
      </c>
      <c r="HT39" s="135"/>
      <c r="HU39" s="180">
        <v>2048878</v>
      </c>
      <c r="HV39" s="180">
        <v>3039596</v>
      </c>
      <c r="HW39" s="180">
        <v>5705674</v>
      </c>
      <c r="HX39" s="180">
        <v>13053065</v>
      </c>
      <c r="HY39" s="67"/>
    </row>
    <row r="40" spans="1:233" s="181" customFormat="1" ht="18" x14ac:dyDescent="0.45">
      <c r="A40" s="284"/>
      <c r="B40" s="284"/>
      <c r="C40" s="433">
        <v>16247313</v>
      </c>
      <c r="D40" s="176"/>
      <c r="E40" s="177" t="s">
        <v>355</v>
      </c>
      <c r="F40" s="178"/>
      <c r="G40" s="9">
        <v>31557307</v>
      </c>
      <c r="H40" s="2">
        <v>30970532</v>
      </c>
      <c r="I40" s="2">
        <v>586775</v>
      </c>
      <c r="J40" s="9">
        <v>224946</v>
      </c>
      <c r="K40" s="2">
        <v>361829</v>
      </c>
      <c r="L40" s="41">
        <f t="shared" si="0"/>
        <v>2.2000000000000002</v>
      </c>
      <c r="M40" s="2">
        <v>-197078</v>
      </c>
      <c r="N40" s="2">
        <v>315159</v>
      </c>
      <c r="O40" s="2">
        <v>598584</v>
      </c>
      <c r="P40" s="2">
        <v>150000</v>
      </c>
      <c r="Q40" s="2">
        <v>566665</v>
      </c>
      <c r="R40" s="42" t="s">
        <v>356</v>
      </c>
      <c r="S40" s="43"/>
      <c r="T40" s="44"/>
      <c r="U40" s="45" t="s">
        <v>355</v>
      </c>
      <c r="V40" s="46"/>
      <c r="W40" s="2">
        <v>10495526</v>
      </c>
      <c r="X40" s="2">
        <v>4974812</v>
      </c>
      <c r="Y40" s="2">
        <v>130782</v>
      </c>
      <c r="Z40" s="2">
        <v>4481452</v>
      </c>
      <c r="AA40" s="2">
        <v>165428</v>
      </c>
      <c r="AB40" s="2">
        <v>197150</v>
      </c>
      <c r="AC40" s="2">
        <v>4131778</v>
      </c>
      <c r="AD40" s="2">
        <v>4078316</v>
      </c>
      <c r="AE40" s="2">
        <v>53462</v>
      </c>
      <c r="AF40" s="2">
        <v>150306</v>
      </c>
      <c r="AG40" s="2">
        <v>385644</v>
      </c>
      <c r="AH40" s="2">
        <v>0</v>
      </c>
      <c r="AI40" s="42" t="s">
        <v>356</v>
      </c>
      <c r="AJ40" s="43"/>
      <c r="AK40" s="44"/>
      <c r="AL40" s="45" t="s">
        <v>355</v>
      </c>
      <c r="AM40" s="46"/>
      <c r="AN40" s="2">
        <v>0</v>
      </c>
      <c r="AO40" s="2">
        <v>852986</v>
      </c>
      <c r="AP40" s="2">
        <v>139194</v>
      </c>
      <c r="AQ40" s="2">
        <v>32406</v>
      </c>
      <c r="AR40" s="2">
        <v>0</v>
      </c>
      <c r="AS40" s="2">
        <v>0</v>
      </c>
      <c r="AT40" s="2">
        <v>97700</v>
      </c>
      <c r="AU40" s="2">
        <v>0</v>
      </c>
      <c r="AV40" s="2">
        <v>9088</v>
      </c>
      <c r="AW40" s="2">
        <v>10337</v>
      </c>
      <c r="AX40" s="2">
        <v>103158</v>
      </c>
      <c r="AY40" s="2">
        <v>110712</v>
      </c>
      <c r="AZ40" s="47" t="s">
        <v>356</v>
      </c>
      <c r="BA40" s="46"/>
      <c r="BB40" s="44"/>
      <c r="BC40" s="45" t="s">
        <v>355</v>
      </c>
      <c r="BD40" s="46"/>
      <c r="BE40" s="2">
        <v>0</v>
      </c>
      <c r="BF40" s="2">
        <v>1620953</v>
      </c>
      <c r="BG40" s="2">
        <v>73613</v>
      </c>
      <c r="BH40" s="2">
        <v>1668</v>
      </c>
      <c r="BI40" s="2">
        <v>0</v>
      </c>
      <c r="BJ40" s="2">
        <v>36652</v>
      </c>
      <c r="BK40" s="2">
        <v>134823</v>
      </c>
      <c r="BL40" s="2">
        <v>104163</v>
      </c>
      <c r="BM40" s="2">
        <v>4607119</v>
      </c>
      <c r="BN40" s="2">
        <v>4387118</v>
      </c>
      <c r="BO40" s="2">
        <v>220001</v>
      </c>
      <c r="BP40" s="2">
        <v>0</v>
      </c>
      <c r="BQ40" s="2">
        <f t="shared" si="1"/>
        <v>17437918</v>
      </c>
      <c r="BR40" s="47" t="s">
        <v>356</v>
      </c>
      <c r="BS40" s="46"/>
      <c r="BT40" s="44"/>
      <c r="BU40" s="45" t="s">
        <v>355</v>
      </c>
      <c r="BV40" s="48"/>
      <c r="BW40" s="2">
        <v>10129</v>
      </c>
      <c r="BX40" s="2">
        <v>86795</v>
      </c>
      <c r="BY40" s="2">
        <v>21096</v>
      </c>
      <c r="BZ40" s="2">
        <v>65699</v>
      </c>
      <c r="CA40" s="2">
        <v>282523</v>
      </c>
      <c r="CB40" s="2">
        <v>778</v>
      </c>
      <c r="CC40" s="2">
        <v>0</v>
      </c>
      <c r="CD40" s="2">
        <v>778</v>
      </c>
      <c r="CE40" s="2">
        <v>0</v>
      </c>
      <c r="CF40" s="2">
        <v>0</v>
      </c>
      <c r="CG40" s="2">
        <v>34</v>
      </c>
      <c r="CH40" s="2">
        <v>281711</v>
      </c>
      <c r="CI40" s="47" t="s">
        <v>356</v>
      </c>
      <c r="CJ40" s="46"/>
      <c r="CK40" s="44"/>
      <c r="CL40" s="45" t="s">
        <v>355</v>
      </c>
      <c r="CM40" s="46"/>
      <c r="CN40" s="2">
        <v>109345</v>
      </c>
      <c r="CO40" s="2">
        <v>7108</v>
      </c>
      <c r="CP40" s="2">
        <v>102237</v>
      </c>
      <c r="CQ40" s="2">
        <v>6993238</v>
      </c>
      <c r="CR40" s="2">
        <v>0</v>
      </c>
      <c r="CS40" s="2">
        <v>903857</v>
      </c>
      <c r="CT40" s="2">
        <v>921852</v>
      </c>
      <c r="CU40" s="2">
        <v>1001684</v>
      </c>
      <c r="CV40" s="2">
        <v>842033</v>
      </c>
      <c r="CW40" s="2">
        <v>0</v>
      </c>
      <c r="CX40" s="2">
        <v>693387</v>
      </c>
      <c r="CY40" s="2">
        <v>0</v>
      </c>
      <c r="CZ40" s="2">
        <v>0</v>
      </c>
      <c r="DA40" s="47" t="s">
        <v>356</v>
      </c>
      <c r="DB40" s="46"/>
      <c r="DC40" s="44"/>
      <c r="DD40" s="45" t="s">
        <v>355</v>
      </c>
      <c r="DE40" s="46"/>
      <c r="DF40" s="2">
        <v>14454</v>
      </c>
      <c r="DG40" s="2">
        <v>0</v>
      </c>
      <c r="DH40" s="2">
        <v>0</v>
      </c>
      <c r="DI40" s="2">
        <v>14454</v>
      </c>
      <c r="DJ40" s="2">
        <v>0</v>
      </c>
      <c r="DK40" s="2">
        <v>12088</v>
      </c>
      <c r="DL40" s="2">
        <v>0</v>
      </c>
      <c r="DM40" s="2">
        <v>444555</v>
      </c>
      <c r="DN40" s="2">
        <v>572981</v>
      </c>
      <c r="DO40" s="2">
        <v>0</v>
      </c>
      <c r="DP40" s="2">
        <v>1484</v>
      </c>
      <c r="DQ40" s="2">
        <v>1584863</v>
      </c>
      <c r="DR40" s="2">
        <v>0</v>
      </c>
      <c r="DS40" s="47" t="s">
        <v>356</v>
      </c>
      <c r="DT40" s="46"/>
      <c r="DU40" s="44"/>
      <c r="DV40" s="45" t="s">
        <v>355</v>
      </c>
      <c r="DW40" s="46"/>
      <c r="DX40" s="2">
        <v>2404413</v>
      </c>
      <c r="DY40" s="2">
        <v>1797151</v>
      </c>
      <c r="DZ40" s="2">
        <v>380626</v>
      </c>
      <c r="EA40" s="2">
        <v>496193</v>
      </c>
      <c r="EB40" s="2">
        <v>167647</v>
      </c>
      <c r="EC40" s="2">
        <v>45276</v>
      </c>
      <c r="ED40" s="2">
        <v>0</v>
      </c>
      <c r="EE40" s="2">
        <v>5026</v>
      </c>
      <c r="EF40" s="2">
        <v>0</v>
      </c>
      <c r="EG40" s="2">
        <v>0</v>
      </c>
      <c r="EH40" s="2">
        <v>5026</v>
      </c>
      <c r="EI40" s="2">
        <v>0</v>
      </c>
      <c r="EJ40" s="47" t="s">
        <v>356</v>
      </c>
      <c r="EK40" s="46"/>
      <c r="EL40" s="44"/>
      <c r="EM40" s="45" t="s">
        <v>355</v>
      </c>
      <c r="EN40" s="46"/>
      <c r="EO40" s="2">
        <v>0</v>
      </c>
      <c r="EP40" s="2">
        <v>702383</v>
      </c>
      <c r="EQ40" s="2">
        <v>607262</v>
      </c>
      <c r="ER40" s="2">
        <v>23979</v>
      </c>
      <c r="ES40" s="2">
        <v>0</v>
      </c>
      <c r="ET40" s="2">
        <v>0</v>
      </c>
      <c r="EU40" s="2">
        <v>583283</v>
      </c>
      <c r="EV40" s="2">
        <v>429944</v>
      </c>
      <c r="EW40" s="2">
        <v>58317</v>
      </c>
      <c r="EX40" s="2">
        <v>371627</v>
      </c>
      <c r="EY40" s="2">
        <v>367288</v>
      </c>
      <c r="EZ40" s="2">
        <v>0</v>
      </c>
      <c r="FA40" s="2">
        <v>4339</v>
      </c>
      <c r="FB40" s="47" t="s">
        <v>356</v>
      </c>
      <c r="FC40" s="46"/>
      <c r="FD40" s="44"/>
      <c r="FE40" s="45" t="s">
        <v>355</v>
      </c>
      <c r="FF40" s="46"/>
      <c r="FG40" s="2">
        <v>11878</v>
      </c>
      <c r="FH40" s="2">
        <v>11095</v>
      </c>
      <c r="FI40" s="2">
        <v>0</v>
      </c>
      <c r="FJ40" s="2">
        <v>783</v>
      </c>
      <c r="FK40" s="2">
        <v>559242</v>
      </c>
      <c r="FL40" s="2">
        <v>150000</v>
      </c>
      <c r="FM40" s="2">
        <v>300000</v>
      </c>
      <c r="FN40" s="2">
        <v>72311</v>
      </c>
      <c r="FO40" s="2">
        <v>522311</v>
      </c>
      <c r="FP40" s="2">
        <v>633176</v>
      </c>
      <c r="FQ40" s="2">
        <v>558907</v>
      </c>
      <c r="FR40" s="2">
        <v>74269</v>
      </c>
      <c r="FS40" s="47" t="s">
        <v>356</v>
      </c>
      <c r="FT40" s="46"/>
      <c r="FU40" s="44"/>
      <c r="FV40" s="45" t="s">
        <v>355</v>
      </c>
      <c r="FW40" s="46"/>
      <c r="FX40" s="2">
        <v>889766</v>
      </c>
      <c r="FY40" s="2">
        <v>8750</v>
      </c>
      <c r="FZ40" s="2">
        <v>496</v>
      </c>
      <c r="GA40" s="2">
        <v>0</v>
      </c>
      <c r="GB40" s="2">
        <v>0</v>
      </c>
      <c r="GC40" s="2">
        <v>491282</v>
      </c>
      <c r="GD40" s="2">
        <v>491282</v>
      </c>
      <c r="GE40" s="2">
        <v>0</v>
      </c>
      <c r="GF40" s="2">
        <v>0</v>
      </c>
      <c r="GG40" s="2">
        <v>389238</v>
      </c>
      <c r="GH40" s="2">
        <v>0</v>
      </c>
      <c r="GI40" s="2">
        <v>389238</v>
      </c>
      <c r="GJ40" s="47" t="s">
        <v>356</v>
      </c>
      <c r="GK40" s="46"/>
      <c r="GL40" s="44"/>
      <c r="GM40" s="45" t="s">
        <v>355</v>
      </c>
      <c r="GN40" s="46"/>
      <c r="GO40" s="2">
        <v>1708940</v>
      </c>
      <c r="GP40" s="11">
        <v>4800</v>
      </c>
      <c r="GQ40" s="2">
        <v>0</v>
      </c>
      <c r="GR40" s="2">
        <v>0</v>
      </c>
      <c r="GS40" s="2">
        <v>0</v>
      </c>
      <c r="GT40" s="9">
        <v>438700</v>
      </c>
      <c r="GU40" s="2">
        <v>1033500</v>
      </c>
      <c r="GV40" s="9">
        <v>0</v>
      </c>
      <c r="GW40" s="9">
        <v>0</v>
      </c>
      <c r="GX40" s="2">
        <v>0</v>
      </c>
      <c r="GY40" s="9">
        <v>0</v>
      </c>
      <c r="GZ40" s="2">
        <v>85500</v>
      </c>
      <c r="HA40" s="47" t="s">
        <v>356</v>
      </c>
      <c r="HB40" s="46"/>
      <c r="HC40" s="44"/>
      <c r="HD40" s="45" t="s">
        <v>355</v>
      </c>
      <c r="HE40" s="46"/>
      <c r="HF40" s="9">
        <v>0</v>
      </c>
      <c r="HG40" s="2">
        <v>146440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f t="shared" si="2"/>
        <v>31557307</v>
      </c>
      <c r="HO40" s="2">
        <f t="shared" si="3"/>
        <v>13498195</v>
      </c>
      <c r="HP40" s="10">
        <f t="shared" si="4"/>
        <v>18059112</v>
      </c>
      <c r="HQ40" s="2">
        <f t="shared" si="5"/>
        <v>12201863</v>
      </c>
      <c r="HR40" s="10">
        <f t="shared" si="5"/>
        <v>19355444</v>
      </c>
      <c r="HS40" s="179" t="s">
        <v>356</v>
      </c>
      <c r="HT40" s="135"/>
      <c r="HU40" s="180">
        <v>5218503</v>
      </c>
      <c r="HV40" s="180">
        <v>2851319</v>
      </c>
      <c r="HW40" s="180">
        <v>6983360</v>
      </c>
      <c r="HX40" s="180">
        <v>16504125</v>
      </c>
      <c r="HY40" s="67"/>
    </row>
    <row r="41" spans="1:233" s="181" customFormat="1" ht="18" x14ac:dyDescent="0.45">
      <c r="A41" s="284"/>
      <c r="B41" s="284"/>
      <c r="C41" s="433">
        <v>13151988</v>
      </c>
      <c r="D41" s="176"/>
      <c r="E41" s="177" t="s">
        <v>357</v>
      </c>
      <c r="F41" s="178"/>
      <c r="G41" s="9">
        <v>23776983</v>
      </c>
      <c r="H41" s="2">
        <v>23254611</v>
      </c>
      <c r="I41" s="2">
        <v>522372</v>
      </c>
      <c r="J41" s="9">
        <v>66295</v>
      </c>
      <c r="K41" s="2">
        <v>456077</v>
      </c>
      <c r="L41" s="41">
        <f t="shared" si="0"/>
        <v>3.5</v>
      </c>
      <c r="M41" s="2">
        <v>-274266</v>
      </c>
      <c r="N41" s="2">
        <v>366149</v>
      </c>
      <c r="O41" s="2">
        <v>0</v>
      </c>
      <c r="P41" s="2">
        <v>0</v>
      </c>
      <c r="Q41" s="2">
        <v>91883</v>
      </c>
      <c r="R41" s="42" t="s">
        <v>358</v>
      </c>
      <c r="S41" s="43"/>
      <c r="T41" s="44"/>
      <c r="U41" s="45" t="s">
        <v>357</v>
      </c>
      <c r="V41" s="46"/>
      <c r="W41" s="2">
        <v>7667415</v>
      </c>
      <c r="X41" s="2">
        <v>3953362</v>
      </c>
      <c r="Y41" s="2">
        <v>100035</v>
      </c>
      <c r="Z41" s="2">
        <v>3647328</v>
      </c>
      <c r="AA41" s="2">
        <v>100342</v>
      </c>
      <c r="AB41" s="2">
        <v>105657</v>
      </c>
      <c r="AC41" s="2">
        <v>2898968</v>
      </c>
      <c r="AD41" s="2">
        <v>2865750</v>
      </c>
      <c r="AE41" s="2">
        <v>33218</v>
      </c>
      <c r="AF41" s="2">
        <v>118522</v>
      </c>
      <c r="AG41" s="2">
        <v>313279</v>
      </c>
      <c r="AH41" s="2">
        <v>0</v>
      </c>
      <c r="AI41" s="42" t="s">
        <v>358</v>
      </c>
      <c r="AJ41" s="43"/>
      <c r="AK41" s="44"/>
      <c r="AL41" s="45" t="s">
        <v>357</v>
      </c>
      <c r="AM41" s="46"/>
      <c r="AN41" s="2">
        <v>0</v>
      </c>
      <c r="AO41" s="2">
        <v>383284</v>
      </c>
      <c r="AP41" s="2">
        <v>113368</v>
      </c>
      <c r="AQ41" s="2">
        <v>26715</v>
      </c>
      <c r="AR41" s="2">
        <v>0</v>
      </c>
      <c r="AS41" s="2">
        <v>0</v>
      </c>
      <c r="AT41" s="2">
        <v>80541</v>
      </c>
      <c r="AU41" s="2">
        <v>0</v>
      </c>
      <c r="AV41" s="2">
        <v>6112</v>
      </c>
      <c r="AW41" s="2">
        <v>8351</v>
      </c>
      <c r="AX41" s="2">
        <v>83449</v>
      </c>
      <c r="AY41" s="2">
        <v>89716</v>
      </c>
      <c r="AZ41" s="47" t="s">
        <v>358</v>
      </c>
      <c r="BA41" s="46"/>
      <c r="BB41" s="44"/>
      <c r="BC41" s="45" t="s">
        <v>357</v>
      </c>
      <c r="BD41" s="46"/>
      <c r="BE41" s="2">
        <v>0</v>
      </c>
      <c r="BF41" s="2">
        <v>1319921</v>
      </c>
      <c r="BG41" s="2">
        <v>0</v>
      </c>
      <c r="BH41" s="2">
        <v>1375</v>
      </c>
      <c r="BI41" s="2">
        <v>0</v>
      </c>
      <c r="BJ41" s="2">
        <v>30218</v>
      </c>
      <c r="BK41" s="2">
        <v>142360</v>
      </c>
      <c r="BL41" s="2">
        <v>85073</v>
      </c>
      <c r="BM41" s="2">
        <v>4205258</v>
      </c>
      <c r="BN41" s="2">
        <v>3962133</v>
      </c>
      <c r="BO41" s="2">
        <v>243125</v>
      </c>
      <c r="BP41" s="2">
        <v>0</v>
      </c>
      <c r="BQ41" s="2">
        <f t="shared" si="1"/>
        <v>13746504</v>
      </c>
      <c r="BR41" s="47" t="s">
        <v>358</v>
      </c>
      <c r="BS41" s="46"/>
      <c r="BT41" s="44"/>
      <c r="BU41" s="45" t="s">
        <v>357</v>
      </c>
      <c r="BV41" s="48"/>
      <c r="BW41" s="2">
        <v>7153</v>
      </c>
      <c r="BX41" s="2">
        <v>101274</v>
      </c>
      <c r="BY41" s="2">
        <v>0</v>
      </c>
      <c r="BZ41" s="2">
        <v>101274</v>
      </c>
      <c r="CA41" s="2">
        <v>180339</v>
      </c>
      <c r="CB41" s="2">
        <v>2188</v>
      </c>
      <c r="CC41" s="2">
        <v>0</v>
      </c>
      <c r="CD41" s="2">
        <v>2188</v>
      </c>
      <c r="CE41" s="2">
        <v>0</v>
      </c>
      <c r="CF41" s="2">
        <v>14177</v>
      </c>
      <c r="CG41" s="2">
        <v>0</v>
      </c>
      <c r="CH41" s="2">
        <v>163974</v>
      </c>
      <c r="CI41" s="47" t="s">
        <v>358</v>
      </c>
      <c r="CJ41" s="46"/>
      <c r="CK41" s="44"/>
      <c r="CL41" s="45" t="s">
        <v>357</v>
      </c>
      <c r="CM41" s="46"/>
      <c r="CN41" s="2">
        <v>38525</v>
      </c>
      <c r="CO41" s="2">
        <v>17074</v>
      </c>
      <c r="CP41" s="2">
        <v>21451</v>
      </c>
      <c r="CQ41" s="2">
        <v>5466504</v>
      </c>
      <c r="CR41" s="2">
        <v>0</v>
      </c>
      <c r="CS41" s="2">
        <v>863432</v>
      </c>
      <c r="CT41" s="2">
        <v>910684</v>
      </c>
      <c r="CU41" s="2">
        <v>597435</v>
      </c>
      <c r="CV41" s="2">
        <v>605149</v>
      </c>
      <c r="CW41" s="2">
        <v>0</v>
      </c>
      <c r="CX41" s="2">
        <v>61448</v>
      </c>
      <c r="CY41" s="2">
        <v>0</v>
      </c>
      <c r="CZ41" s="2">
        <v>0</v>
      </c>
      <c r="DA41" s="47" t="s">
        <v>358</v>
      </c>
      <c r="DB41" s="46"/>
      <c r="DC41" s="44"/>
      <c r="DD41" s="45" t="s">
        <v>357</v>
      </c>
      <c r="DE41" s="46"/>
      <c r="DF41" s="2">
        <v>12800</v>
      </c>
      <c r="DG41" s="2">
        <v>0</v>
      </c>
      <c r="DH41" s="2">
        <v>0</v>
      </c>
      <c r="DI41" s="2">
        <v>12800</v>
      </c>
      <c r="DJ41" s="2">
        <v>0</v>
      </c>
      <c r="DK41" s="2">
        <v>154917</v>
      </c>
      <c r="DL41" s="2">
        <v>30770</v>
      </c>
      <c r="DM41" s="2">
        <v>364145</v>
      </c>
      <c r="DN41" s="2">
        <v>573585</v>
      </c>
      <c r="DO41" s="2">
        <v>89778</v>
      </c>
      <c r="DP41" s="2">
        <v>214122</v>
      </c>
      <c r="DQ41" s="2">
        <v>988239</v>
      </c>
      <c r="DR41" s="2">
        <v>0</v>
      </c>
      <c r="DS41" s="47" t="s">
        <v>358</v>
      </c>
      <c r="DT41" s="46"/>
      <c r="DU41" s="44"/>
      <c r="DV41" s="45" t="s">
        <v>357</v>
      </c>
      <c r="DW41" s="46"/>
      <c r="DX41" s="2">
        <v>2087098</v>
      </c>
      <c r="DY41" s="2">
        <v>1344623</v>
      </c>
      <c r="DZ41" s="2">
        <v>385680</v>
      </c>
      <c r="EA41" s="2">
        <v>293108</v>
      </c>
      <c r="EB41" s="2">
        <v>132827</v>
      </c>
      <c r="EC41" s="2">
        <v>55879</v>
      </c>
      <c r="ED41" s="2">
        <v>0</v>
      </c>
      <c r="EE41" s="2">
        <v>5814</v>
      </c>
      <c r="EF41" s="2">
        <v>0</v>
      </c>
      <c r="EG41" s="2">
        <v>0</v>
      </c>
      <c r="EH41" s="2">
        <v>5814</v>
      </c>
      <c r="EI41" s="2">
        <v>3478</v>
      </c>
      <c r="EJ41" s="47" t="s">
        <v>358</v>
      </c>
      <c r="EK41" s="46"/>
      <c r="EL41" s="44"/>
      <c r="EM41" s="45" t="s">
        <v>357</v>
      </c>
      <c r="EN41" s="46"/>
      <c r="EO41" s="2">
        <v>0</v>
      </c>
      <c r="EP41" s="2">
        <v>467837</v>
      </c>
      <c r="EQ41" s="2">
        <v>742475</v>
      </c>
      <c r="ER41" s="2">
        <v>14075</v>
      </c>
      <c r="ES41" s="2">
        <v>0</v>
      </c>
      <c r="ET41" s="2">
        <v>0</v>
      </c>
      <c r="EU41" s="2">
        <v>728400</v>
      </c>
      <c r="EV41" s="2">
        <v>19731</v>
      </c>
      <c r="EW41" s="2">
        <v>16742</v>
      </c>
      <c r="EX41" s="2">
        <v>2989</v>
      </c>
      <c r="EY41" s="2">
        <v>2989</v>
      </c>
      <c r="EZ41" s="2">
        <v>0</v>
      </c>
      <c r="FA41" s="2">
        <v>0</v>
      </c>
      <c r="FB41" s="47" t="s">
        <v>358</v>
      </c>
      <c r="FC41" s="46"/>
      <c r="FD41" s="44"/>
      <c r="FE41" s="45" t="s">
        <v>357</v>
      </c>
      <c r="FF41" s="46"/>
      <c r="FG41" s="2">
        <v>17461</v>
      </c>
      <c r="FH41" s="2">
        <v>16811</v>
      </c>
      <c r="FI41" s="2">
        <v>650</v>
      </c>
      <c r="FJ41" s="2">
        <v>0</v>
      </c>
      <c r="FK41" s="2">
        <v>423074</v>
      </c>
      <c r="FL41" s="2">
        <v>0</v>
      </c>
      <c r="FM41" s="2">
        <v>0</v>
      </c>
      <c r="FN41" s="2">
        <v>571</v>
      </c>
      <c r="FO41" s="2">
        <v>571</v>
      </c>
      <c r="FP41" s="2">
        <v>767613</v>
      </c>
      <c r="FQ41" s="2">
        <v>730343</v>
      </c>
      <c r="FR41" s="2">
        <v>37270</v>
      </c>
      <c r="FS41" s="47" t="s">
        <v>358</v>
      </c>
      <c r="FT41" s="46"/>
      <c r="FU41" s="44"/>
      <c r="FV41" s="45" t="s">
        <v>357</v>
      </c>
      <c r="FW41" s="46"/>
      <c r="FX41" s="2">
        <v>185007</v>
      </c>
      <c r="FY41" s="2">
        <v>5954</v>
      </c>
      <c r="FZ41" s="2">
        <v>32</v>
      </c>
      <c r="GA41" s="2">
        <v>0</v>
      </c>
      <c r="GB41" s="2">
        <v>198</v>
      </c>
      <c r="GC41" s="2">
        <v>0</v>
      </c>
      <c r="GD41" s="2">
        <v>0</v>
      </c>
      <c r="GE41" s="2">
        <v>0</v>
      </c>
      <c r="GF41" s="2">
        <v>0</v>
      </c>
      <c r="GG41" s="2">
        <v>178823</v>
      </c>
      <c r="GH41" s="2">
        <v>0</v>
      </c>
      <c r="GI41" s="2">
        <v>178823</v>
      </c>
      <c r="GJ41" s="47" t="s">
        <v>358</v>
      </c>
      <c r="GK41" s="46"/>
      <c r="GL41" s="44"/>
      <c r="GM41" s="45" t="s">
        <v>357</v>
      </c>
      <c r="GN41" s="46"/>
      <c r="GO41" s="2">
        <v>736700</v>
      </c>
      <c r="GP41" s="11">
        <v>38500</v>
      </c>
      <c r="GQ41" s="2">
        <v>43400</v>
      </c>
      <c r="GR41" s="2">
        <v>0</v>
      </c>
      <c r="GS41" s="2">
        <v>4200</v>
      </c>
      <c r="GT41" s="9">
        <v>162000</v>
      </c>
      <c r="GU41" s="2">
        <v>264700</v>
      </c>
      <c r="GV41" s="9">
        <v>0</v>
      </c>
      <c r="GW41" s="9">
        <v>0</v>
      </c>
      <c r="GX41" s="2">
        <v>0</v>
      </c>
      <c r="GY41" s="9">
        <v>0</v>
      </c>
      <c r="GZ41" s="2">
        <v>61200</v>
      </c>
      <c r="HA41" s="47" t="s">
        <v>358</v>
      </c>
      <c r="HB41" s="46"/>
      <c r="HC41" s="44"/>
      <c r="HD41" s="45" t="s">
        <v>357</v>
      </c>
      <c r="HE41" s="46"/>
      <c r="HF41" s="9">
        <v>0</v>
      </c>
      <c r="HG41" s="2">
        <v>126000</v>
      </c>
      <c r="HH41" s="2">
        <v>0</v>
      </c>
      <c r="HI41" s="2">
        <v>0</v>
      </c>
      <c r="HJ41" s="2">
        <v>36700</v>
      </c>
      <c r="HK41" s="2">
        <v>0</v>
      </c>
      <c r="HL41" s="2">
        <v>0</v>
      </c>
      <c r="HM41" s="2">
        <v>0</v>
      </c>
      <c r="HN41" s="2">
        <f t="shared" si="2"/>
        <v>23776983</v>
      </c>
      <c r="HO41" s="2">
        <f t="shared" si="3"/>
        <v>9400439</v>
      </c>
      <c r="HP41" s="10">
        <f t="shared" si="4"/>
        <v>14376544</v>
      </c>
      <c r="HQ41" s="2">
        <f t="shared" si="5"/>
        <v>7398207</v>
      </c>
      <c r="HR41" s="10">
        <f t="shared" si="5"/>
        <v>16378776</v>
      </c>
      <c r="HS41" s="179" t="s">
        <v>358</v>
      </c>
      <c r="HT41" s="135"/>
      <c r="HU41" s="180">
        <v>1452620</v>
      </c>
      <c r="HV41" s="180">
        <v>3148922</v>
      </c>
      <c r="HW41" s="180">
        <v>5945587</v>
      </c>
      <c r="HX41" s="180">
        <v>13229854</v>
      </c>
      <c r="HY41" s="67"/>
    </row>
    <row r="42" spans="1:233" s="181" customFormat="1" ht="18" x14ac:dyDescent="0.45">
      <c r="A42" s="284"/>
      <c r="B42" s="284"/>
      <c r="C42" s="433">
        <v>11483754</v>
      </c>
      <c r="D42" s="176"/>
      <c r="E42" s="177" t="s">
        <v>359</v>
      </c>
      <c r="F42" s="178"/>
      <c r="G42" s="9">
        <v>20016699</v>
      </c>
      <c r="H42" s="2">
        <v>19692608</v>
      </c>
      <c r="I42" s="2">
        <v>324091</v>
      </c>
      <c r="J42" s="9">
        <v>142</v>
      </c>
      <c r="K42" s="2">
        <v>323949</v>
      </c>
      <c r="L42" s="41">
        <f t="shared" si="0"/>
        <v>2.8</v>
      </c>
      <c r="M42" s="2">
        <v>41973</v>
      </c>
      <c r="N42" s="2">
        <v>267702</v>
      </c>
      <c r="O42" s="2">
        <v>0</v>
      </c>
      <c r="P42" s="2">
        <v>0</v>
      </c>
      <c r="Q42" s="2">
        <v>309675</v>
      </c>
      <c r="R42" s="42" t="s">
        <v>360</v>
      </c>
      <c r="S42" s="43"/>
      <c r="T42" s="44"/>
      <c r="U42" s="45" t="s">
        <v>359</v>
      </c>
      <c r="V42" s="46"/>
      <c r="W42" s="2">
        <v>5495014</v>
      </c>
      <c r="X42" s="2">
        <v>2584187</v>
      </c>
      <c r="Y42" s="2">
        <v>87064</v>
      </c>
      <c r="Z42" s="2">
        <v>2305691</v>
      </c>
      <c r="AA42" s="2">
        <v>78401</v>
      </c>
      <c r="AB42" s="2">
        <v>113031</v>
      </c>
      <c r="AC42" s="2">
        <v>2064675</v>
      </c>
      <c r="AD42" s="2">
        <v>2020441</v>
      </c>
      <c r="AE42" s="2">
        <v>44234</v>
      </c>
      <c r="AF42" s="2">
        <v>160590</v>
      </c>
      <c r="AG42" s="2">
        <v>283482</v>
      </c>
      <c r="AH42" s="2">
        <v>0</v>
      </c>
      <c r="AI42" s="42" t="s">
        <v>360</v>
      </c>
      <c r="AJ42" s="43"/>
      <c r="AK42" s="44"/>
      <c r="AL42" s="45" t="s">
        <v>359</v>
      </c>
      <c r="AM42" s="46"/>
      <c r="AN42" s="2">
        <v>0</v>
      </c>
      <c r="AO42" s="2">
        <v>402080</v>
      </c>
      <c r="AP42" s="2">
        <v>116340</v>
      </c>
      <c r="AQ42" s="2">
        <v>27026</v>
      </c>
      <c r="AR42" s="2">
        <v>0</v>
      </c>
      <c r="AS42" s="2">
        <v>0</v>
      </c>
      <c r="AT42" s="2">
        <v>81478</v>
      </c>
      <c r="AU42" s="2">
        <v>0</v>
      </c>
      <c r="AV42" s="2">
        <v>7836</v>
      </c>
      <c r="AW42" s="2">
        <v>5580</v>
      </c>
      <c r="AX42" s="2">
        <v>55682</v>
      </c>
      <c r="AY42" s="2">
        <v>59752</v>
      </c>
      <c r="AZ42" s="47" t="s">
        <v>360</v>
      </c>
      <c r="BA42" s="46"/>
      <c r="BB42" s="44"/>
      <c r="BC42" s="45" t="s">
        <v>359</v>
      </c>
      <c r="BD42" s="46"/>
      <c r="BE42" s="2">
        <v>0</v>
      </c>
      <c r="BF42" s="2">
        <v>1103219</v>
      </c>
      <c r="BG42" s="2">
        <v>937</v>
      </c>
      <c r="BH42" s="2">
        <v>1391</v>
      </c>
      <c r="BI42" s="2">
        <v>0</v>
      </c>
      <c r="BJ42" s="2">
        <v>30568</v>
      </c>
      <c r="BK42" s="2">
        <v>89191</v>
      </c>
      <c r="BL42" s="2">
        <v>36773</v>
      </c>
      <c r="BM42" s="2">
        <v>5181057</v>
      </c>
      <c r="BN42" s="2">
        <v>4872993</v>
      </c>
      <c r="BO42" s="2">
        <v>308064</v>
      </c>
      <c r="BP42" s="2">
        <v>0</v>
      </c>
      <c r="BQ42" s="2">
        <f t="shared" si="1"/>
        <v>12175504</v>
      </c>
      <c r="BR42" s="47" t="s">
        <v>360</v>
      </c>
      <c r="BS42" s="46"/>
      <c r="BT42" s="44"/>
      <c r="BU42" s="45" t="s">
        <v>359</v>
      </c>
      <c r="BV42" s="48"/>
      <c r="BW42" s="2">
        <v>5655</v>
      </c>
      <c r="BX42" s="2">
        <v>2552</v>
      </c>
      <c r="BY42" s="2">
        <v>0</v>
      </c>
      <c r="BZ42" s="2">
        <v>2552</v>
      </c>
      <c r="CA42" s="2">
        <v>108018</v>
      </c>
      <c r="CB42" s="2">
        <v>0</v>
      </c>
      <c r="CC42" s="2">
        <v>0</v>
      </c>
      <c r="CD42" s="2">
        <v>0</v>
      </c>
      <c r="CE42" s="2">
        <v>0</v>
      </c>
      <c r="CF42" s="2">
        <v>18980</v>
      </c>
      <c r="CG42" s="2">
        <v>0</v>
      </c>
      <c r="CH42" s="2">
        <v>89038</v>
      </c>
      <c r="CI42" s="47" t="s">
        <v>360</v>
      </c>
      <c r="CJ42" s="46"/>
      <c r="CK42" s="44"/>
      <c r="CL42" s="45" t="s">
        <v>359</v>
      </c>
      <c r="CM42" s="46"/>
      <c r="CN42" s="2">
        <v>82230</v>
      </c>
      <c r="CO42" s="2">
        <v>6884</v>
      </c>
      <c r="CP42" s="2">
        <v>75346</v>
      </c>
      <c r="CQ42" s="2">
        <v>4014331</v>
      </c>
      <c r="CR42" s="2">
        <v>0</v>
      </c>
      <c r="CS42" s="2">
        <v>735175</v>
      </c>
      <c r="CT42" s="2">
        <v>504867</v>
      </c>
      <c r="CU42" s="2">
        <v>738573</v>
      </c>
      <c r="CV42" s="2">
        <v>396099</v>
      </c>
      <c r="CW42" s="2">
        <v>0</v>
      </c>
      <c r="CX42" s="2">
        <v>19248</v>
      </c>
      <c r="CY42" s="2">
        <v>0</v>
      </c>
      <c r="CZ42" s="2">
        <v>0</v>
      </c>
      <c r="DA42" s="47" t="s">
        <v>360</v>
      </c>
      <c r="DB42" s="46"/>
      <c r="DC42" s="44"/>
      <c r="DD42" s="45" t="s">
        <v>359</v>
      </c>
      <c r="DE42" s="46"/>
      <c r="DF42" s="2">
        <v>17104</v>
      </c>
      <c r="DG42" s="2">
        <v>0</v>
      </c>
      <c r="DH42" s="2">
        <v>0</v>
      </c>
      <c r="DI42" s="2">
        <v>17104</v>
      </c>
      <c r="DJ42" s="2">
        <v>0</v>
      </c>
      <c r="DK42" s="2">
        <v>21753</v>
      </c>
      <c r="DL42" s="2">
        <v>5215</v>
      </c>
      <c r="DM42" s="2">
        <v>368173</v>
      </c>
      <c r="DN42" s="2">
        <v>445191</v>
      </c>
      <c r="DO42" s="2">
        <v>0</v>
      </c>
      <c r="DP42" s="2">
        <v>256033</v>
      </c>
      <c r="DQ42" s="2">
        <v>506900</v>
      </c>
      <c r="DR42" s="2">
        <v>0</v>
      </c>
      <c r="DS42" s="47" t="s">
        <v>360</v>
      </c>
      <c r="DT42" s="46"/>
      <c r="DU42" s="44"/>
      <c r="DV42" s="45" t="s">
        <v>359</v>
      </c>
      <c r="DW42" s="46"/>
      <c r="DX42" s="2">
        <v>1673771</v>
      </c>
      <c r="DY42" s="2">
        <v>910397</v>
      </c>
      <c r="DZ42" s="2">
        <v>221589</v>
      </c>
      <c r="EA42" s="2">
        <v>367343</v>
      </c>
      <c r="EB42" s="2">
        <v>91028</v>
      </c>
      <c r="EC42" s="2">
        <v>0</v>
      </c>
      <c r="ED42" s="2">
        <v>0</v>
      </c>
      <c r="EE42" s="2">
        <v>5232</v>
      </c>
      <c r="EF42" s="2">
        <v>0</v>
      </c>
      <c r="EG42" s="2">
        <v>0</v>
      </c>
      <c r="EH42" s="2">
        <v>5232</v>
      </c>
      <c r="EI42" s="2">
        <v>0</v>
      </c>
      <c r="EJ42" s="47" t="s">
        <v>360</v>
      </c>
      <c r="EK42" s="46"/>
      <c r="EL42" s="44"/>
      <c r="EM42" s="45" t="s">
        <v>359</v>
      </c>
      <c r="EN42" s="46"/>
      <c r="EO42" s="2">
        <v>12349</v>
      </c>
      <c r="EP42" s="2">
        <v>212856</v>
      </c>
      <c r="EQ42" s="2">
        <v>763374</v>
      </c>
      <c r="ER42" s="2">
        <v>15644</v>
      </c>
      <c r="ES42" s="2">
        <v>0</v>
      </c>
      <c r="ET42" s="2">
        <v>0</v>
      </c>
      <c r="EU42" s="2">
        <v>747730</v>
      </c>
      <c r="EV42" s="2">
        <v>124154</v>
      </c>
      <c r="EW42" s="2">
        <v>5631</v>
      </c>
      <c r="EX42" s="2">
        <v>118523</v>
      </c>
      <c r="EY42" s="2">
        <v>116193</v>
      </c>
      <c r="EZ42" s="2">
        <v>0</v>
      </c>
      <c r="FA42" s="2">
        <v>2330</v>
      </c>
      <c r="FB42" s="47" t="s">
        <v>360</v>
      </c>
      <c r="FC42" s="46"/>
      <c r="FD42" s="44"/>
      <c r="FE42" s="45" t="s">
        <v>359</v>
      </c>
      <c r="FF42" s="46"/>
      <c r="FG42" s="2">
        <v>266752</v>
      </c>
      <c r="FH42" s="2">
        <v>246806</v>
      </c>
      <c r="FI42" s="2">
        <v>18800</v>
      </c>
      <c r="FJ42" s="2">
        <v>1146</v>
      </c>
      <c r="FK42" s="2">
        <v>524247</v>
      </c>
      <c r="FL42" s="2">
        <v>0</v>
      </c>
      <c r="FM42" s="2">
        <v>0</v>
      </c>
      <c r="FN42" s="2">
        <v>481492</v>
      </c>
      <c r="FO42" s="2">
        <v>481492</v>
      </c>
      <c r="FP42" s="2">
        <v>294578</v>
      </c>
      <c r="FQ42" s="2">
        <v>281976</v>
      </c>
      <c r="FR42" s="2">
        <v>12602</v>
      </c>
      <c r="FS42" s="47" t="s">
        <v>360</v>
      </c>
      <c r="FT42" s="46"/>
      <c r="FU42" s="44"/>
      <c r="FV42" s="45" t="s">
        <v>359</v>
      </c>
      <c r="FW42" s="46"/>
      <c r="FX42" s="2">
        <v>116105</v>
      </c>
      <c r="FY42" s="2">
        <v>3797</v>
      </c>
      <c r="FZ42" s="2">
        <v>0</v>
      </c>
      <c r="GA42" s="2">
        <v>0</v>
      </c>
      <c r="GB42" s="2">
        <v>0</v>
      </c>
      <c r="GC42" s="2">
        <v>54</v>
      </c>
      <c r="GD42" s="2">
        <v>0</v>
      </c>
      <c r="GE42" s="2">
        <v>54</v>
      </c>
      <c r="GF42" s="2">
        <v>0</v>
      </c>
      <c r="GG42" s="2">
        <v>112254</v>
      </c>
      <c r="GH42" s="2">
        <v>0</v>
      </c>
      <c r="GI42" s="2">
        <v>112254</v>
      </c>
      <c r="GJ42" s="47" t="s">
        <v>360</v>
      </c>
      <c r="GK42" s="46"/>
      <c r="GL42" s="44"/>
      <c r="GM42" s="45" t="s">
        <v>359</v>
      </c>
      <c r="GN42" s="46"/>
      <c r="GO42" s="2">
        <v>628802</v>
      </c>
      <c r="GP42" s="11">
        <v>5500</v>
      </c>
      <c r="GQ42" s="2">
        <v>35000</v>
      </c>
      <c r="GR42" s="2">
        <v>0</v>
      </c>
      <c r="GS42" s="2">
        <v>0</v>
      </c>
      <c r="GT42" s="9">
        <v>133300</v>
      </c>
      <c r="GU42" s="2">
        <v>338800</v>
      </c>
      <c r="GV42" s="9">
        <v>0</v>
      </c>
      <c r="GW42" s="9">
        <v>0</v>
      </c>
      <c r="GX42" s="2">
        <v>0</v>
      </c>
      <c r="GY42" s="9">
        <v>0</v>
      </c>
      <c r="GZ42" s="2">
        <v>4000</v>
      </c>
      <c r="HA42" s="47" t="s">
        <v>360</v>
      </c>
      <c r="HB42" s="46"/>
      <c r="HC42" s="44"/>
      <c r="HD42" s="45" t="s">
        <v>359</v>
      </c>
      <c r="HE42" s="46"/>
      <c r="HF42" s="9">
        <v>15900</v>
      </c>
      <c r="HG42" s="2">
        <v>84502</v>
      </c>
      <c r="HH42" s="2">
        <v>0</v>
      </c>
      <c r="HI42" s="2">
        <v>0</v>
      </c>
      <c r="HJ42" s="2">
        <v>11800</v>
      </c>
      <c r="HK42" s="2">
        <v>0</v>
      </c>
      <c r="HL42" s="2">
        <v>0</v>
      </c>
      <c r="HM42" s="2">
        <v>0</v>
      </c>
      <c r="HN42" s="2">
        <f t="shared" si="2"/>
        <v>20016699</v>
      </c>
      <c r="HO42" s="2">
        <f t="shared" si="3"/>
        <v>7013650</v>
      </c>
      <c r="HP42" s="10">
        <f t="shared" si="4"/>
        <v>13003049</v>
      </c>
      <c r="HQ42" s="2">
        <f t="shared" si="5"/>
        <v>6342170</v>
      </c>
      <c r="HR42" s="10">
        <f t="shared" si="5"/>
        <v>13674529</v>
      </c>
      <c r="HS42" s="179" t="s">
        <v>360</v>
      </c>
      <c r="HT42" s="135"/>
      <c r="HU42" s="180">
        <v>1755468</v>
      </c>
      <c r="HV42" s="180">
        <v>2136752</v>
      </c>
      <c r="HW42" s="180">
        <v>4586702</v>
      </c>
      <c r="HX42" s="180">
        <v>11537777</v>
      </c>
      <c r="HY42" s="67"/>
    </row>
    <row r="43" spans="1:233" s="181" customFormat="1" ht="18" x14ac:dyDescent="0.45">
      <c r="A43" s="284"/>
      <c r="B43" s="284"/>
      <c r="C43" s="681"/>
      <c r="D43" s="176"/>
      <c r="E43" s="177"/>
      <c r="F43" s="178"/>
      <c r="G43" s="9"/>
      <c r="H43" s="2"/>
      <c r="I43" s="2"/>
      <c r="J43" s="9"/>
      <c r="K43" s="2"/>
      <c r="L43" s="41"/>
      <c r="M43" s="2"/>
      <c r="N43" s="2"/>
      <c r="O43" s="2"/>
      <c r="P43" s="2"/>
      <c r="Q43" s="2"/>
      <c r="R43" s="42"/>
      <c r="S43" s="43"/>
      <c r="T43" s="44"/>
      <c r="U43" s="45"/>
      <c r="V43" s="4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42"/>
      <c r="AJ43" s="43"/>
      <c r="AK43" s="44"/>
      <c r="AL43" s="45"/>
      <c r="AM43" s="46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47"/>
      <c r="BA43" s="46"/>
      <c r="BB43" s="44"/>
      <c r="BC43" s="45"/>
      <c r="BD43" s="46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47"/>
      <c r="BS43" s="46"/>
      <c r="BT43" s="44"/>
      <c r="BU43" s="45"/>
      <c r="BV43" s="48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47"/>
      <c r="CJ43" s="46"/>
      <c r="CK43" s="44"/>
      <c r="CL43" s="45"/>
      <c r="CM43" s="46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47"/>
      <c r="DB43" s="46"/>
      <c r="DC43" s="44"/>
      <c r="DD43" s="45"/>
      <c r="DE43" s="46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47"/>
      <c r="DT43" s="46"/>
      <c r="DU43" s="44"/>
      <c r="DV43" s="45"/>
      <c r="DW43" s="46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7"/>
      <c r="EK43" s="46"/>
      <c r="EL43" s="44"/>
      <c r="EM43" s="45"/>
      <c r="EN43" s="46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47"/>
      <c r="FC43" s="46"/>
      <c r="FD43" s="44"/>
      <c r="FE43" s="45"/>
      <c r="FF43" s="46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47"/>
      <c r="FT43" s="46"/>
      <c r="FU43" s="44"/>
      <c r="FV43" s="45"/>
      <c r="FW43" s="46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47"/>
      <c r="GK43" s="46"/>
      <c r="GL43" s="44"/>
      <c r="GM43" s="45"/>
      <c r="GN43" s="46"/>
      <c r="GO43" s="50"/>
      <c r="GP43" s="11"/>
      <c r="GQ43" s="2"/>
      <c r="GR43" s="2"/>
      <c r="GS43" s="2"/>
      <c r="GT43" s="9"/>
      <c r="GU43" s="2"/>
      <c r="GV43" s="9"/>
      <c r="GW43" s="9"/>
      <c r="GX43" s="2"/>
      <c r="GY43" s="9"/>
      <c r="GZ43" s="2"/>
      <c r="HA43" s="47"/>
      <c r="HB43" s="46"/>
      <c r="HC43" s="44"/>
      <c r="HD43" s="45"/>
      <c r="HE43" s="46"/>
      <c r="HF43" s="9"/>
      <c r="HG43" s="2"/>
      <c r="HH43" s="2"/>
      <c r="HI43" s="2"/>
      <c r="HJ43" s="2"/>
      <c r="HK43" s="2"/>
      <c r="HL43" s="2"/>
      <c r="HM43" s="2"/>
      <c r="HN43" s="2"/>
      <c r="HO43" s="2"/>
      <c r="HP43" s="10"/>
      <c r="HQ43" s="2"/>
      <c r="HR43" s="10"/>
      <c r="HS43" s="179"/>
      <c r="HT43" s="135"/>
      <c r="HU43" s="180"/>
      <c r="HV43" s="180"/>
      <c r="HW43" s="180"/>
      <c r="HX43" s="180"/>
      <c r="HY43" s="67"/>
    </row>
    <row r="44" spans="1:233" s="181" customFormat="1" ht="39.6" x14ac:dyDescent="0.45">
      <c r="A44" s="284"/>
      <c r="B44" s="284"/>
      <c r="C44" s="681">
        <v>1131627734</v>
      </c>
      <c r="D44" s="176"/>
      <c r="E44" s="183" t="s">
        <v>750</v>
      </c>
      <c r="F44" s="178"/>
      <c r="G44" s="9">
        <v>2313418748</v>
      </c>
      <c r="H44" s="9">
        <v>2275081723</v>
      </c>
      <c r="I44" s="9">
        <v>38337025</v>
      </c>
      <c r="J44" s="9">
        <v>10908741</v>
      </c>
      <c r="K44" s="9">
        <v>27428284</v>
      </c>
      <c r="L44" s="41">
        <f>(K44/C44*100)</f>
        <v>2.4237903663820952</v>
      </c>
      <c r="M44" s="2">
        <v>-4637910</v>
      </c>
      <c r="N44" s="2">
        <v>23472585</v>
      </c>
      <c r="O44" s="2">
        <v>7113843</v>
      </c>
      <c r="P44" s="2">
        <v>19715161</v>
      </c>
      <c r="Q44" s="2">
        <v>6233357</v>
      </c>
      <c r="R44" s="51" t="s">
        <v>751</v>
      </c>
      <c r="S44" s="43"/>
      <c r="T44" s="44"/>
      <c r="U44" s="183" t="s">
        <v>750</v>
      </c>
      <c r="V44" s="46"/>
      <c r="W44" s="2">
        <v>793460326</v>
      </c>
      <c r="X44" s="2">
        <v>352172667</v>
      </c>
      <c r="Y44" s="2">
        <v>8521628</v>
      </c>
      <c r="Z44" s="2">
        <v>296888053</v>
      </c>
      <c r="AA44" s="2">
        <v>14168016</v>
      </c>
      <c r="AB44" s="2">
        <v>32594970</v>
      </c>
      <c r="AC44" s="2">
        <v>323144357</v>
      </c>
      <c r="AD44" s="2">
        <v>317929690</v>
      </c>
      <c r="AE44" s="2">
        <v>5214667</v>
      </c>
      <c r="AF44" s="2">
        <v>8369741</v>
      </c>
      <c r="AG44" s="2">
        <v>34803004</v>
      </c>
      <c r="AH44" s="2">
        <v>0</v>
      </c>
      <c r="AI44" s="51" t="s">
        <v>751</v>
      </c>
      <c r="AJ44" s="43"/>
      <c r="AK44" s="44"/>
      <c r="AL44" s="183" t="s">
        <v>750</v>
      </c>
      <c r="AM44" s="46"/>
      <c r="AN44" s="2">
        <v>7896632</v>
      </c>
      <c r="AO44" s="2">
        <v>66448347</v>
      </c>
      <c r="AP44" s="2">
        <v>10512033</v>
      </c>
      <c r="AQ44" s="2">
        <v>2061607</v>
      </c>
      <c r="AR44" s="2">
        <v>82098</v>
      </c>
      <c r="AS44" s="2">
        <v>0</v>
      </c>
      <c r="AT44" s="2">
        <v>6215237</v>
      </c>
      <c r="AU44" s="2">
        <v>1552954</v>
      </c>
      <c r="AV44" s="2">
        <v>600137</v>
      </c>
      <c r="AW44" s="2">
        <v>685622</v>
      </c>
      <c r="AX44" s="2">
        <v>6847904</v>
      </c>
      <c r="AY44" s="2">
        <v>7358331</v>
      </c>
      <c r="AZ44" s="52" t="s">
        <v>751</v>
      </c>
      <c r="BA44" s="46"/>
      <c r="BB44" s="44"/>
      <c r="BC44" s="183" t="s">
        <v>750</v>
      </c>
      <c r="BD44" s="46"/>
      <c r="BE44" s="2">
        <v>0</v>
      </c>
      <c r="BF44" s="2">
        <v>116275368</v>
      </c>
      <c r="BG44" s="2">
        <v>649356</v>
      </c>
      <c r="BH44" s="2">
        <v>106103</v>
      </c>
      <c r="BI44" s="2">
        <v>0</v>
      </c>
      <c r="BJ44" s="2">
        <v>2331833</v>
      </c>
      <c r="BK44" s="2">
        <v>13247032</v>
      </c>
      <c r="BL44" s="2">
        <v>5315374</v>
      </c>
      <c r="BM44" s="2">
        <v>254806660</v>
      </c>
      <c r="BN44" s="2">
        <v>243105864</v>
      </c>
      <c r="BO44" s="2">
        <v>11700689</v>
      </c>
      <c r="BP44" s="2">
        <v>107</v>
      </c>
      <c r="BQ44" s="2">
        <f>SUM(W44,AP44,AW44,AX44,AY44,BE44,BF44,BG44,BH44,BI44,BJ44,BK44,BL44,BM44)</f>
        <v>1211595942</v>
      </c>
      <c r="BR44" s="52" t="s">
        <v>751</v>
      </c>
      <c r="BS44" s="46"/>
      <c r="BT44" s="44"/>
      <c r="BU44" s="183" t="s">
        <v>750</v>
      </c>
      <c r="BV44" s="48"/>
      <c r="BW44" s="2">
        <v>567771</v>
      </c>
      <c r="BX44" s="2">
        <v>12381849</v>
      </c>
      <c r="BY44" s="2">
        <v>2739435</v>
      </c>
      <c r="BZ44" s="2">
        <v>9642414</v>
      </c>
      <c r="CA44" s="2">
        <v>22529864</v>
      </c>
      <c r="CB44" s="2">
        <v>265140</v>
      </c>
      <c r="CC44" s="2">
        <v>233110</v>
      </c>
      <c r="CD44" s="2">
        <v>31945</v>
      </c>
      <c r="CE44" s="2">
        <v>85</v>
      </c>
      <c r="CF44" s="2">
        <v>1757064</v>
      </c>
      <c r="CG44" s="2">
        <v>4444606</v>
      </c>
      <c r="CH44" s="2">
        <v>16063054</v>
      </c>
      <c r="CI44" s="52" t="s">
        <v>751</v>
      </c>
      <c r="CJ44" s="46"/>
      <c r="CK44" s="44"/>
      <c r="CL44" s="183" t="s">
        <v>750</v>
      </c>
      <c r="CM44" s="46"/>
      <c r="CN44" s="2">
        <v>7762633</v>
      </c>
      <c r="CO44" s="2">
        <v>648872</v>
      </c>
      <c r="CP44" s="2">
        <v>7113761</v>
      </c>
      <c r="CQ44" s="2">
        <v>575039825</v>
      </c>
      <c r="CR44" s="2">
        <v>0</v>
      </c>
      <c r="CS44" s="2">
        <v>150437852</v>
      </c>
      <c r="CT44" s="2">
        <v>66265327</v>
      </c>
      <c r="CU44" s="2">
        <v>77599818</v>
      </c>
      <c r="CV44" s="2">
        <v>49491691</v>
      </c>
      <c r="CW44" s="2">
        <v>0</v>
      </c>
      <c r="CX44" s="2">
        <v>20197256</v>
      </c>
      <c r="CY44" s="2">
        <v>42702</v>
      </c>
      <c r="CZ44" s="2">
        <v>0</v>
      </c>
      <c r="DA44" s="52" t="s">
        <v>751</v>
      </c>
      <c r="DB44" s="46"/>
      <c r="DC44" s="44"/>
      <c r="DD44" s="183" t="s">
        <v>750</v>
      </c>
      <c r="DE44" s="46"/>
      <c r="DF44" s="2">
        <v>1443047</v>
      </c>
      <c r="DG44" s="2">
        <v>181056</v>
      </c>
      <c r="DH44" s="2">
        <v>0</v>
      </c>
      <c r="DI44" s="2">
        <v>1261991</v>
      </c>
      <c r="DJ44" s="2">
        <v>1050085</v>
      </c>
      <c r="DK44" s="2">
        <v>19876809</v>
      </c>
      <c r="DL44" s="2">
        <v>1209220</v>
      </c>
      <c r="DM44" s="2">
        <v>41907829</v>
      </c>
      <c r="DN44" s="2">
        <v>54173685</v>
      </c>
      <c r="DO44" s="2">
        <v>2381116</v>
      </c>
      <c r="DP44" s="2">
        <v>19593790</v>
      </c>
      <c r="DQ44" s="2">
        <v>69369598</v>
      </c>
      <c r="DR44" s="2">
        <v>274533</v>
      </c>
      <c r="DS44" s="52" t="s">
        <v>751</v>
      </c>
      <c r="DT44" s="46"/>
      <c r="DU44" s="44"/>
      <c r="DV44" s="183" t="s">
        <v>750</v>
      </c>
      <c r="DW44" s="46"/>
      <c r="DX44" s="2">
        <v>173633869</v>
      </c>
      <c r="DY44" s="2">
        <v>115908625</v>
      </c>
      <c r="DZ44" s="2">
        <v>31038355</v>
      </c>
      <c r="EA44" s="2">
        <v>37590886</v>
      </c>
      <c r="EB44" s="2">
        <v>10654698</v>
      </c>
      <c r="EC44" s="2">
        <v>3282445</v>
      </c>
      <c r="ED44" s="2">
        <v>75120</v>
      </c>
      <c r="EE44" s="2">
        <v>4792741</v>
      </c>
      <c r="EF44" s="2">
        <v>4264488</v>
      </c>
      <c r="EG44" s="2">
        <v>0</v>
      </c>
      <c r="EH44" s="2">
        <v>528253</v>
      </c>
      <c r="EI44" s="2">
        <v>42452</v>
      </c>
      <c r="EJ44" s="52" t="s">
        <v>751</v>
      </c>
      <c r="EK44" s="46"/>
      <c r="EL44" s="44"/>
      <c r="EM44" s="183" t="s">
        <v>750</v>
      </c>
      <c r="EN44" s="46"/>
      <c r="EO44" s="2">
        <v>1801081</v>
      </c>
      <c r="EP44" s="2">
        <v>26630847</v>
      </c>
      <c r="EQ44" s="2">
        <v>57725244</v>
      </c>
      <c r="ER44" s="2">
        <v>2558465</v>
      </c>
      <c r="ES44" s="2">
        <v>0</v>
      </c>
      <c r="ET44" s="2">
        <v>53681</v>
      </c>
      <c r="EU44" s="2">
        <v>55113098</v>
      </c>
      <c r="EV44" s="2">
        <v>12844873</v>
      </c>
      <c r="EW44" s="2">
        <v>2769576</v>
      </c>
      <c r="EX44" s="2">
        <v>10075297</v>
      </c>
      <c r="EY44" s="2">
        <v>9521798</v>
      </c>
      <c r="EZ44" s="2">
        <v>2556</v>
      </c>
      <c r="FA44" s="2">
        <v>550943</v>
      </c>
      <c r="FB44" s="52" t="s">
        <v>751</v>
      </c>
      <c r="FC44" s="46"/>
      <c r="FD44" s="44"/>
      <c r="FE44" s="183" t="s">
        <v>750</v>
      </c>
      <c r="FF44" s="46"/>
      <c r="FG44" s="2">
        <v>33713300</v>
      </c>
      <c r="FH44" s="2">
        <v>32589312</v>
      </c>
      <c r="FI44" s="2">
        <v>529325</v>
      </c>
      <c r="FJ44" s="2">
        <v>594663</v>
      </c>
      <c r="FK44" s="2">
        <v>66728572</v>
      </c>
      <c r="FL44" s="2">
        <v>19715161</v>
      </c>
      <c r="FM44" s="2">
        <v>3770602</v>
      </c>
      <c r="FN44" s="2">
        <v>40812559</v>
      </c>
      <c r="FO44" s="2">
        <v>64298322</v>
      </c>
      <c r="FP44" s="2">
        <v>41959804</v>
      </c>
      <c r="FQ44" s="2">
        <v>27880149</v>
      </c>
      <c r="FR44" s="2">
        <v>14079655</v>
      </c>
      <c r="FS44" s="52" t="s">
        <v>751</v>
      </c>
      <c r="FT44" s="46"/>
      <c r="FU44" s="44"/>
      <c r="FV44" s="183" t="s">
        <v>750</v>
      </c>
      <c r="FW44" s="46"/>
      <c r="FX44" s="2">
        <v>46273143</v>
      </c>
      <c r="FY44" s="2">
        <v>622840</v>
      </c>
      <c r="FZ44" s="2">
        <v>6905</v>
      </c>
      <c r="GA44" s="2">
        <v>680</v>
      </c>
      <c r="GB44" s="2">
        <v>5996276</v>
      </c>
      <c r="GC44" s="2">
        <v>506386</v>
      </c>
      <c r="GD44" s="2">
        <v>499900</v>
      </c>
      <c r="GE44" s="2">
        <v>6486</v>
      </c>
      <c r="GF44" s="2">
        <v>12520318</v>
      </c>
      <c r="GG44" s="2">
        <v>26619738</v>
      </c>
      <c r="GH44" s="2">
        <v>73208</v>
      </c>
      <c r="GI44" s="2">
        <v>26546530</v>
      </c>
      <c r="GJ44" s="52" t="s">
        <v>751</v>
      </c>
      <c r="GK44" s="46"/>
      <c r="GL44" s="44"/>
      <c r="GM44" s="183" t="s">
        <v>750</v>
      </c>
      <c r="GN44" s="46"/>
      <c r="GO44" s="2">
        <v>108112770</v>
      </c>
      <c r="GP44" s="2">
        <v>8490400</v>
      </c>
      <c r="GQ44" s="2">
        <v>6764200</v>
      </c>
      <c r="GR44" s="2">
        <v>3434900</v>
      </c>
      <c r="GS44" s="2">
        <v>306100</v>
      </c>
      <c r="GT44" s="9">
        <v>15815100</v>
      </c>
      <c r="GU44" s="2">
        <v>46854800</v>
      </c>
      <c r="GV44" s="9">
        <v>0</v>
      </c>
      <c r="GW44" s="9">
        <v>1649900</v>
      </c>
      <c r="GX44" s="2">
        <v>0</v>
      </c>
      <c r="GY44" s="9">
        <v>371614</v>
      </c>
      <c r="GZ44" s="2">
        <v>7070400</v>
      </c>
      <c r="HA44" s="52" t="s">
        <v>751</v>
      </c>
      <c r="HB44" s="46"/>
      <c r="HC44" s="44"/>
      <c r="HD44" s="183" t="s">
        <v>750</v>
      </c>
      <c r="HE44" s="46"/>
      <c r="HF44" s="9">
        <v>72500</v>
      </c>
      <c r="HG44" s="9">
        <v>13788256</v>
      </c>
      <c r="HH44" s="9">
        <v>0</v>
      </c>
      <c r="HI44" s="9">
        <v>43000</v>
      </c>
      <c r="HJ44" s="9">
        <v>1061700</v>
      </c>
      <c r="HK44" s="9">
        <v>0</v>
      </c>
      <c r="HL44" s="9">
        <v>0</v>
      </c>
      <c r="HM44" s="9">
        <v>2389900</v>
      </c>
      <c r="HN44" s="9">
        <f>SUM(HN12:HN42)</f>
        <v>2313418748</v>
      </c>
      <c r="HO44" s="2">
        <f>SUM(W44,BX44,CA44,CN44,EV44,FG44,FK44,FP44,FX44)</f>
        <v>1037654364</v>
      </c>
      <c r="HP44" s="10">
        <f>SUM(AP44,AW44,AX44,AY44,BE44,BF44,BG44,BH44,BI44,BJ44,BK44,BL44,BM44,BW44,CQ44,DR44,DX44,GO44)</f>
        <v>1275764384</v>
      </c>
      <c r="HQ44" s="9">
        <f>SUM(HQ12:HQ42)</f>
        <v>879769606</v>
      </c>
      <c r="HR44" s="2">
        <f>SUM(HR12:HR42)</f>
        <v>1433649142</v>
      </c>
      <c r="HS44" s="184" t="s">
        <v>751</v>
      </c>
      <c r="HT44" s="135"/>
      <c r="HU44" s="180">
        <v>274931752</v>
      </c>
      <c r="HV44" s="180">
        <v>289398439</v>
      </c>
      <c r="HW44" s="180">
        <v>604837854</v>
      </c>
      <c r="HX44" s="180">
        <v>1144250703</v>
      </c>
      <c r="HY44" s="67"/>
    </row>
    <row r="45" spans="1:233" s="181" customFormat="1" ht="18" x14ac:dyDescent="0.45">
      <c r="A45" s="284"/>
      <c r="B45" s="284"/>
      <c r="C45" s="681"/>
      <c r="D45" s="176"/>
      <c r="E45" s="183"/>
      <c r="F45" s="178"/>
      <c r="G45" s="9"/>
      <c r="H45" s="2"/>
      <c r="I45" s="2"/>
      <c r="J45" s="9"/>
      <c r="K45" s="2"/>
      <c r="L45" s="41"/>
      <c r="M45" s="2"/>
      <c r="N45" s="2"/>
      <c r="O45" s="2"/>
      <c r="P45" s="2"/>
      <c r="Q45" s="2"/>
      <c r="R45" s="42"/>
      <c r="S45" s="43"/>
      <c r="T45" s="44"/>
      <c r="U45" s="53"/>
      <c r="V45" s="4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42"/>
      <c r="AJ45" s="43"/>
      <c r="AK45" s="44"/>
      <c r="AL45" s="53"/>
      <c r="AM45" s="4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47"/>
      <c r="BA45" s="46"/>
      <c r="BB45" s="44"/>
      <c r="BC45" s="53"/>
      <c r="BD45" s="46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47"/>
      <c r="BS45" s="46"/>
      <c r="BT45" s="44"/>
      <c r="BU45" s="53"/>
      <c r="BV45" s="48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47"/>
      <c r="CJ45" s="46"/>
      <c r="CK45" s="44"/>
      <c r="CL45" s="53"/>
      <c r="CM45" s="46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47"/>
      <c r="DB45" s="46"/>
      <c r="DC45" s="44"/>
      <c r="DD45" s="53"/>
      <c r="DE45" s="46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47"/>
      <c r="DT45" s="46"/>
      <c r="DU45" s="44"/>
      <c r="DV45" s="53"/>
      <c r="DW45" s="46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7"/>
      <c r="EK45" s="46"/>
      <c r="EL45" s="44"/>
      <c r="EM45" s="53"/>
      <c r="EN45" s="46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47"/>
      <c r="FC45" s="46"/>
      <c r="FD45" s="44"/>
      <c r="FE45" s="53"/>
      <c r="FF45" s="46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47"/>
      <c r="FT45" s="46"/>
      <c r="FU45" s="44"/>
      <c r="FV45" s="53"/>
      <c r="FW45" s="46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47"/>
      <c r="GK45" s="46"/>
      <c r="GL45" s="44"/>
      <c r="GM45" s="53"/>
      <c r="GN45" s="46"/>
      <c r="GO45" s="50"/>
      <c r="GP45" s="11"/>
      <c r="GQ45" s="2"/>
      <c r="GR45" s="2"/>
      <c r="GS45" s="2"/>
      <c r="GT45" s="9"/>
      <c r="GU45" s="2"/>
      <c r="GV45" s="9"/>
      <c r="GW45" s="9"/>
      <c r="GX45" s="2"/>
      <c r="GY45" s="9"/>
      <c r="GZ45" s="2"/>
      <c r="HA45" s="47"/>
      <c r="HB45" s="46"/>
      <c r="HC45" s="44"/>
      <c r="HD45" s="53"/>
      <c r="HE45" s="46"/>
      <c r="HF45" s="9"/>
      <c r="HG45" s="2"/>
      <c r="HH45" s="2"/>
      <c r="HI45" s="2"/>
      <c r="HJ45" s="2"/>
      <c r="HK45" s="2"/>
      <c r="HL45" s="2"/>
      <c r="HM45" s="2"/>
      <c r="HN45" s="2"/>
      <c r="HO45" s="2"/>
      <c r="HP45" s="10"/>
      <c r="HQ45" s="2"/>
      <c r="HR45" s="10"/>
      <c r="HS45" s="179"/>
      <c r="HT45" s="135"/>
      <c r="HU45" s="180"/>
      <c r="HV45" s="180"/>
      <c r="HW45" s="180"/>
      <c r="HX45" s="180"/>
      <c r="HY45" s="67"/>
    </row>
    <row r="46" spans="1:233" s="181" customFormat="1" ht="18" x14ac:dyDescent="0.45">
      <c r="A46" s="284"/>
      <c r="B46" s="284"/>
      <c r="C46" s="433">
        <v>7550212</v>
      </c>
      <c r="D46" s="176"/>
      <c r="E46" s="177" t="s">
        <v>361</v>
      </c>
      <c r="F46" s="178"/>
      <c r="G46" s="9">
        <v>14034545</v>
      </c>
      <c r="H46" s="2">
        <v>13955489</v>
      </c>
      <c r="I46" s="2">
        <v>79056</v>
      </c>
      <c r="J46" s="9">
        <v>20201</v>
      </c>
      <c r="K46" s="2">
        <v>58855</v>
      </c>
      <c r="L46" s="41">
        <f t="shared" ref="L46:L54" si="6">ROUND(K46/C46*100,1)</f>
        <v>0.8</v>
      </c>
      <c r="M46" s="2">
        <v>5285</v>
      </c>
      <c r="N46" s="2">
        <v>26786</v>
      </c>
      <c r="O46" s="2">
        <v>0</v>
      </c>
      <c r="P46" s="2">
        <v>0</v>
      </c>
      <c r="Q46" s="2">
        <v>32071</v>
      </c>
      <c r="R46" s="42" t="s">
        <v>362</v>
      </c>
      <c r="S46" s="43"/>
      <c r="T46" s="44"/>
      <c r="U46" s="45" t="s">
        <v>361</v>
      </c>
      <c r="V46" s="46"/>
      <c r="W46" s="2">
        <v>5439839</v>
      </c>
      <c r="X46" s="2">
        <v>2871801</v>
      </c>
      <c r="Y46" s="2">
        <v>56372</v>
      </c>
      <c r="Z46" s="2">
        <v>1873598</v>
      </c>
      <c r="AA46" s="2">
        <v>52819</v>
      </c>
      <c r="AB46" s="2">
        <v>889012</v>
      </c>
      <c r="AC46" s="2">
        <v>2015026</v>
      </c>
      <c r="AD46" s="2">
        <v>1988790</v>
      </c>
      <c r="AE46" s="2">
        <v>26236</v>
      </c>
      <c r="AF46" s="2">
        <v>38049</v>
      </c>
      <c r="AG46" s="2">
        <v>120274</v>
      </c>
      <c r="AH46" s="2">
        <v>0</v>
      </c>
      <c r="AI46" s="42" t="s">
        <v>362</v>
      </c>
      <c r="AJ46" s="43"/>
      <c r="AK46" s="44"/>
      <c r="AL46" s="45" t="s">
        <v>361</v>
      </c>
      <c r="AM46" s="46"/>
      <c r="AN46" s="2">
        <v>0</v>
      </c>
      <c r="AO46" s="2">
        <v>394689</v>
      </c>
      <c r="AP46" s="2">
        <v>58552</v>
      </c>
      <c r="AQ46" s="2">
        <v>13473</v>
      </c>
      <c r="AR46" s="2">
        <v>0</v>
      </c>
      <c r="AS46" s="2">
        <v>0</v>
      </c>
      <c r="AT46" s="2">
        <v>40619</v>
      </c>
      <c r="AU46" s="2">
        <v>0</v>
      </c>
      <c r="AV46" s="2">
        <v>4460</v>
      </c>
      <c r="AW46" s="2">
        <v>4277</v>
      </c>
      <c r="AX46" s="2">
        <v>42825</v>
      </c>
      <c r="AY46" s="2">
        <v>46143</v>
      </c>
      <c r="AZ46" s="47" t="s">
        <v>362</v>
      </c>
      <c r="BA46" s="46"/>
      <c r="BB46" s="44"/>
      <c r="BC46" s="45" t="s">
        <v>361</v>
      </c>
      <c r="BD46" s="46"/>
      <c r="BE46" s="2">
        <v>0</v>
      </c>
      <c r="BF46" s="2">
        <v>666767</v>
      </c>
      <c r="BG46" s="2">
        <v>43020</v>
      </c>
      <c r="BH46" s="2">
        <v>693</v>
      </c>
      <c r="BI46" s="2">
        <v>0</v>
      </c>
      <c r="BJ46" s="2">
        <v>15237</v>
      </c>
      <c r="BK46" s="2">
        <v>55287</v>
      </c>
      <c r="BL46" s="2">
        <v>46884</v>
      </c>
      <c r="BM46" s="2">
        <v>2287668</v>
      </c>
      <c r="BN46" s="2">
        <v>2155640</v>
      </c>
      <c r="BO46" s="2">
        <v>132028</v>
      </c>
      <c r="BP46" s="2">
        <v>0</v>
      </c>
      <c r="BQ46" s="2">
        <f t="shared" ref="BQ46:BQ55" si="7">SUM(W46,AP46,AW46,AX46,AY46,BE46,BF46,BG46,BH46,BI46,BJ46,BK46,BL46,BM46)</f>
        <v>8707192</v>
      </c>
      <c r="BR46" s="47" t="s">
        <v>362</v>
      </c>
      <c r="BS46" s="46"/>
      <c r="BT46" s="44"/>
      <c r="BU46" s="45" t="s">
        <v>361</v>
      </c>
      <c r="BV46" s="48"/>
      <c r="BW46" s="2">
        <v>2311</v>
      </c>
      <c r="BX46" s="2">
        <v>73022</v>
      </c>
      <c r="BY46" s="2">
        <v>0</v>
      </c>
      <c r="BZ46" s="2">
        <v>73022</v>
      </c>
      <c r="CA46" s="2">
        <v>185200</v>
      </c>
      <c r="CB46" s="2">
        <v>176</v>
      </c>
      <c r="CC46" s="2">
        <v>0</v>
      </c>
      <c r="CD46" s="2">
        <v>176</v>
      </c>
      <c r="CE46" s="2">
        <v>0</v>
      </c>
      <c r="CF46" s="2">
        <v>37880</v>
      </c>
      <c r="CG46" s="2">
        <v>58579</v>
      </c>
      <c r="CH46" s="2">
        <v>88565</v>
      </c>
      <c r="CI46" s="47" t="s">
        <v>362</v>
      </c>
      <c r="CJ46" s="46"/>
      <c r="CK46" s="44"/>
      <c r="CL46" s="45" t="s">
        <v>361</v>
      </c>
      <c r="CM46" s="46"/>
      <c r="CN46" s="2">
        <v>35097</v>
      </c>
      <c r="CO46" s="2">
        <v>2892</v>
      </c>
      <c r="CP46" s="2">
        <v>32205</v>
      </c>
      <c r="CQ46" s="2">
        <v>2596341</v>
      </c>
      <c r="CR46" s="2">
        <v>0</v>
      </c>
      <c r="CS46" s="2">
        <v>193997</v>
      </c>
      <c r="CT46" s="2">
        <v>541145</v>
      </c>
      <c r="CU46" s="2">
        <v>345169</v>
      </c>
      <c r="CV46" s="2">
        <v>354604</v>
      </c>
      <c r="CW46" s="2">
        <v>0</v>
      </c>
      <c r="CX46" s="2">
        <v>14676</v>
      </c>
      <c r="CY46" s="2">
        <v>0</v>
      </c>
      <c r="CZ46" s="2">
        <v>0</v>
      </c>
      <c r="DA46" s="47" t="s">
        <v>362</v>
      </c>
      <c r="DB46" s="46"/>
      <c r="DC46" s="44"/>
      <c r="DD46" s="45" t="s">
        <v>361</v>
      </c>
      <c r="DE46" s="46"/>
      <c r="DF46" s="2">
        <v>8192</v>
      </c>
      <c r="DG46" s="2">
        <v>0</v>
      </c>
      <c r="DH46" s="2">
        <v>0</v>
      </c>
      <c r="DI46" s="2">
        <v>8192</v>
      </c>
      <c r="DJ46" s="2">
        <v>0</v>
      </c>
      <c r="DK46" s="2">
        <v>56099</v>
      </c>
      <c r="DL46" s="2">
        <v>26447</v>
      </c>
      <c r="DM46" s="2">
        <v>178577</v>
      </c>
      <c r="DN46" s="2">
        <v>332288</v>
      </c>
      <c r="DO46" s="2">
        <v>0</v>
      </c>
      <c r="DP46" s="2">
        <v>109620</v>
      </c>
      <c r="DQ46" s="2">
        <v>435527</v>
      </c>
      <c r="DR46" s="2">
        <v>0</v>
      </c>
      <c r="DS46" s="47" t="s">
        <v>362</v>
      </c>
      <c r="DT46" s="46"/>
      <c r="DU46" s="44"/>
      <c r="DV46" s="45" t="s">
        <v>361</v>
      </c>
      <c r="DW46" s="46"/>
      <c r="DX46" s="2">
        <v>1010061</v>
      </c>
      <c r="DY46" s="2">
        <v>630224</v>
      </c>
      <c r="DZ46" s="2">
        <v>227776</v>
      </c>
      <c r="EA46" s="2">
        <v>170210</v>
      </c>
      <c r="EB46" s="2">
        <v>75607</v>
      </c>
      <c r="EC46" s="2">
        <v>900</v>
      </c>
      <c r="ED46" s="2">
        <v>0</v>
      </c>
      <c r="EE46" s="2">
        <v>642</v>
      </c>
      <c r="EF46" s="2">
        <v>0</v>
      </c>
      <c r="EG46" s="2">
        <v>0</v>
      </c>
      <c r="EH46" s="2">
        <v>642</v>
      </c>
      <c r="EI46" s="2">
        <v>0</v>
      </c>
      <c r="EJ46" s="47" t="s">
        <v>362</v>
      </c>
      <c r="EK46" s="46"/>
      <c r="EL46" s="44"/>
      <c r="EM46" s="45" t="s">
        <v>361</v>
      </c>
      <c r="EN46" s="46"/>
      <c r="EO46" s="2">
        <v>2567</v>
      </c>
      <c r="EP46" s="2">
        <v>152522</v>
      </c>
      <c r="EQ46" s="2">
        <v>379837</v>
      </c>
      <c r="ER46" s="2">
        <v>260</v>
      </c>
      <c r="ES46" s="2">
        <v>0</v>
      </c>
      <c r="ET46" s="2">
        <v>0</v>
      </c>
      <c r="EU46" s="2">
        <v>379577</v>
      </c>
      <c r="EV46" s="2">
        <v>7048</v>
      </c>
      <c r="EW46" s="2">
        <v>5799</v>
      </c>
      <c r="EX46" s="2">
        <v>1249</v>
      </c>
      <c r="EY46" s="2">
        <v>990</v>
      </c>
      <c r="EZ46" s="2">
        <v>0</v>
      </c>
      <c r="FA46" s="2">
        <v>259</v>
      </c>
      <c r="FB46" s="47" t="s">
        <v>362</v>
      </c>
      <c r="FC46" s="46"/>
      <c r="FD46" s="44"/>
      <c r="FE46" s="45" t="s">
        <v>361</v>
      </c>
      <c r="FF46" s="46"/>
      <c r="FG46" s="2">
        <v>348734</v>
      </c>
      <c r="FH46" s="2">
        <v>343997</v>
      </c>
      <c r="FI46" s="2">
        <v>4000</v>
      </c>
      <c r="FJ46" s="2">
        <v>737</v>
      </c>
      <c r="FK46" s="2">
        <v>177818</v>
      </c>
      <c r="FL46" s="2">
        <v>0</v>
      </c>
      <c r="FM46" s="2">
        <v>0</v>
      </c>
      <c r="FN46" s="2">
        <v>134015</v>
      </c>
      <c r="FO46" s="2">
        <v>134015</v>
      </c>
      <c r="FP46" s="2">
        <v>88751</v>
      </c>
      <c r="FQ46" s="2">
        <v>53570</v>
      </c>
      <c r="FR46" s="2">
        <v>35181</v>
      </c>
      <c r="FS46" s="47" t="s">
        <v>362</v>
      </c>
      <c r="FT46" s="46"/>
      <c r="FU46" s="44"/>
      <c r="FV46" s="45" t="s">
        <v>361</v>
      </c>
      <c r="FW46" s="46"/>
      <c r="FX46" s="2">
        <v>219027</v>
      </c>
      <c r="FY46" s="2">
        <v>3249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215778</v>
      </c>
      <c r="GH46" s="2">
        <v>0</v>
      </c>
      <c r="GI46" s="2">
        <v>215778</v>
      </c>
      <c r="GJ46" s="47" t="s">
        <v>362</v>
      </c>
      <c r="GK46" s="46"/>
      <c r="GL46" s="44"/>
      <c r="GM46" s="45" t="s">
        <v>361</v>
      </c>
      <c r="GN46" s="46"/>
      <c r="GO46" s="2">
        <v>583943</v>
      </c>
      <c r="GP46" s="11">
        <v>13200</v>
      </c>
      <c r="GQ46" s="2">
        <v>12600</v>
      </c>
      <c r="GR46" s="2">
        <v>0</v>
      </c>
      <c r="GS46" s="2">
        <v>0</v>
      </c>
      <c r="GT46" s="9">
        <v>109300</v>
      </c>
      <c r="GU46" s="2">
        <v>344300</v>
      </c>
      <c r="GV46" s="9">
        <v>0</v>
      </c>
      <c r="GW46" s="9">
        <v>0</v>
      </c>
      <c r="GX46" s="2">
        <v>0</v>
      </c>
      <c r="GY46" s="9">
        <v>0</v>
      </c>
      <c r="GZ46" s="2">
        <v>10400</v>
      </c>
      <c r="HA46" s="47" t="s">
        <v>362</v>
      </c>
      <c r="HB46" s="46"/>
      <c r="HC46" s="44"/>
      <c r="HD46" s="45" t="s">
        <v>361</v>
      </c>
      <c r="HE46" s="46"/>
      <c r="HF46" s="9">
        <v>0</v>
      </c>
      <c r="HG46" s="2">
        <v>94143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f t="shared" ref="HN46:HN55" si="8">G46</f>
        <v>14034545</v>
      </c>
      <c r="HO46" s="2">
        <f t="shared" ref="HO46:HO55" si="9">SUM(W46,BX46,CA46,CN46,EV46,FG46,FK46,FP46,FX46)</f>
        <v>6574536</v>
      </c>
      <c r="HP46" s="10">
        <f t="shared" ref="HP46:HP55" si="10">SUM(AP46,AW46,AX46,AY46,BE46,BF46,BG46,BH46,BI46,BJ46,BK46,BL46,BM46,BW46,CQ46,DR46,DX46,GO46)</f>
        <v>7460009</v>
      </c>
      <c r="HQ46" s="2">
        <f t="shared" ref="HQ46:HR55" si="11">HU46+HW46</f>
        <v>4056638</v>
      </c>
      <c r="HR46" s="10">
        <f t="shared" si="11"/>
        <v>9977907</v>
      </c>
      <c r="HS46" s="179" t="s">
        <v>362</v>
      </c>
      <c r="HT46" s="135"/>
      <c r="HU46" s="180">
        <v>961150</v>
      </c>
      <c r="HV46" s="180">
        <v>1756884</v>
      </c>
      <c r="HW46" s="180">
        <v>3095488</v>
      </c>
      <c r="HX46" s="180">
        <v>8221023</v>
      </c>
      <c r="HY46" s="67"/>
    </row>
    <row r="47" spans="1:233" s="181" customFormat="1" ht="18" x14ac:dyDescent="0.45">
      <c r="A47" s="284"/>
      <c r="B47" s="284"/>
      <c r="C47" s="433">
        <v>5088160</v>
      </c>
      <c r="D47" s="176"/>
      <c r="E47" s="177" t="s">
        <v>363</v>
      </c>
      <c r="F47" s="178"/>
      <c r="G47" s="9">
        <v>7938573</v>
      </c>
      <c r="H47" s="2">
        <v>7362274</v>
      </c>
      <c r="I47" s="2">
        <v>576299</v>
      </c>
      <c r="J47" s="9">
        <v>137245</v>
      </c>
      <c r="K47" s="2">
        <v>439054</v>
      </c>
      <c r="L47" s="41">
        <f t="shared" si="6"/>
        <v>8.6</v>
      </c>
      <c r="M47" s="2">
        <v>90806</v>
      </c>
      <c r="N47" s="2">
        <v>350155</v>
      </c>
      <c r="O47" s="2">
        <v>0</v>
      </c>
      <c r="P47" s="2">
        <v>137600</v>
      </c>
      <c r="Q47" s="2">
        <v>303361</v>
      </c>
      <c r="R47" s="42" t="s">
        <v>364</v>
      </c>
      <c r="S47" s="43"/>
      <c r="T47" s="44"/>
      <c r="U47" s="45" t="s">
        <v>363</v>
      </c>
      <c r="V47" s="46"/>
      <c r="W47" s="2">
        <v>1687608</v>
      </c>
      <c r="X47" s="2">
        <v>989863</v>
      </c>
      <c r="Y47" s="2">
        <v>33458</v>
      </c>
      <c r="Z47" s="2">
        <v>916594</v>
      </c>
      <c r="AA47" s="2">
        <v>22052</v>
      </c>
      <c r="AB47" s="2">
        <v>17759</v>
      </c>
      <c r="AC47" s="2">
        <v>607419</v>
      </c>
      <c r="AD47" s="2">
        <v>607419</v>
      </c>
      <c r="AE47" s="2">
        <v>0</v>
      </c>
      <c r="AF47" s="2">
        <v>41658</v>
      </c>
      <c r="AG47" s="2">
        <v>48668</v>
      </c>
      <c r="AH47" s="2">
        <v>0</v>
      </c>
      <c r="AI47" s="42" t="s">
        <v>364</v>
      </c>
      <c r="AJ47" s="43"/>
      <c r="AK47" s="44"/>
      <c r="AL47" s="45" t="s">
        <v>363</v>
      </c>
      <c r="AM47" s="46"/>
      <c r="AN47" s="2">
        <v>0</v>
      </c>
      <c r="AO47" s="2">
        <v>0</v>
      </c>
      <c r="AP47" s="2">
        <v>59788</v>
      </c>
      <c r="AQ47" s="2">
        <v>13443</v>
      </c>
      <c r="AR47" s="2">
        <v>0</v>
      </c>
      <c r="AS47" s="2">
        <v>0</v>
      </c>
      <c r="AT47" s="2">
        <v>40529</v>
      </c>
      <c r="AU47" s="2">
        <v>0</v>
      </c>
      <c r="AV47" s="2">
        <v>5816</v>
      </c>
      <c r="AW47" s="2">
        <v>2297</v>
      </c>
      <c r="AX47" s="2">
        <v>22825</v>
      </c>
      <c r="AY47" s="2">
        <v>24359</v>
      </c>
      <c r="AZ47" s="47" t="s">
        <v>364</v>
      </c>
      <c r="BA47" s="46"/>
      <c r="BB47" s="44"/>
      <c r="BC47" s="45" t="s">
        <v>363</v>
      </c>
      <c r="BD47" s="46"/>
      <c r="BE47" s="2">
        <v>0</v>
      </c>
      <c r="BF47" s="2">
        <v>374956</v>
      </c>
      <c r="BG47" s="2">
        <v>7659</v>
      </c>
      <c r="BH47" s="2">
        <v>692</v>
      </c>
      <c r="BI47" s="2">
        <v>0</v>
      </c>
      <c r="BJ47" s="2">
        <v>15205</v>
      </c>
      <c r="BK47" s="2">
        <v>20417</v>
      </c>
      <c r="BL47" s="2">
        <v>18660</v>
      </c>
      <c r="BM47" s="2">
        <v>3071146</v>
      </c>
      <c r="BN47" s="2">
        <v>2834604</v>
      </c>
      <c r="BO47" s="2">
        <v>236542</v>
      </c>
      <c r="BP47" s="2">
        <v>0</v>
      </c>
      <c r="BQ47" s="2">
        <f t="shared" si="7"/>
        <v>5305612</v>
      </c>
      <c r="BR47" s="47" t="s">
        <v>364</v>
      </c>
      <c r="BS47" s="46"/>
      <c r="BT47" s="44"/>
      <c r="BU47" s="45" t="s">
        <v>363</v>
      </c>
      <c r="BV47" s="48"/>
      <c r="BW47" s="2">
        <v>2223</v>
      </c>
      <c r="BX47" s="2">
        <v>45787</v>
      </c>
      <c r="BY47" s="2">
        <v>26620</v>
      </c>
      <c r="BZ47" s="2">
        <v>19167</v>
      </c>
      <c r="CA47" s="2">
        <v>40482</v>
      </c>
      <c r="CB47" s="2">
        <v>455</v>
      </c>
      <c r="CC47" s="2">
        <v>0</v>
      </c>
      <c r="CD47" s="2">
        <v>455</v>
      </c>
      <c r="CE47" s="2">
        <v>0</v>
      </c>
      <c r="CF47" s="2">
        <v>0</v>
      </c>
      <c r="CG47" s="2">
        <v>295</v>
      </c>
      <c r="CH47" s="2">
        <v>39732</v>
      </c>
      <c r="CI47" s="47" t="s">
        <v>364</v>
      </c>
      <c r="CJ47" s="46"/>
      <c r="CK47" s="44"/>
      <c r="CL47" s="45" t="s">
        <v>363</v>
      </c>
      <c r="CM47" s="46"/>
      <c r="CN47" s="2">
        <v>11914</v>
      </c>
      <c r="CO47" s="2">
        <v>1779</v>
      </c>
      <c r="CP47" s="2">
        <v>10135</v>
      </c>
      <c r="CQ47" s="2">
        <v>987929</v>
      </c>
      <c r="CR47" s="2">
        <v>0</v>
      </c>
      <c r="CS47" s="2">
        <v>0</v>
      </c>
      <c r="CT47" s="2">
        <v>6519</v>
      </c>
      <c r="CU47" s="2">
        <v>172697</v>
      </c>
      <c r="CV47" s="2">
        <v>92676</v>
      </c>
      <c r="CW47" s="2">
        <v>0</v>
      </c>
      <c r="CX47" s="2">
        <v>35435</v>
      </c>
      <c r="CY47" s="2">
        <v>0</v>
      </c>
      <c r="CZ47" s="2">
        <v>0</v>
      </c>
      <c r="DA47" s="47" t="s">
        <v>364</v>
      </c>
      <c r="DB47" s="46"/>
      <c r="DC47" s="44"/>
      <c r="DD47" s="45" t="s">
        <v>363</v>
      </c>
      <c r="DE47" s="46"/>
      <c r="DF47" s="2">
        <v>4494</v>
      </c>
      <c r="DG47" s="2">
        <v>0</v>
      </c>
      <c r="DH47" s="2">
        <v>0</v>
      </c>
      <c r="DI47" s="2">
        <v>4494</v>
      </c>
      <c r="DJ47" s="2">
        <v>0</v>
      </c>
      <c r="DK47" s="2">
        <v>14366</v>
      </c>
      <c r="DL47" s="2">
        <v>0</v>
      </c>
      <c r="DM47" s="2">
        <v>132997</v>
      </c>
      <c r="DN47" s="2">
        <v>147181</v>
      </c>
      <c r="DO47" s="2">
        <v>0</v>
      </c>
      <c r="DP47" s="2">
        <v>258793</v>
      </c>
      <c r="DQ47" s="2">
        <v>122771</v>
      </c>
      <c r="DR47" s="2">
        <v>0</v>
      </c>
      <c r="DS47" s="47" t="s">
        <v>364</v>
      </c>
      <c r="DT47" s="46"/>
      <c r="DU47" s="44"/>
      <c r="DV47" s="45" t="s">
        <v>363</v>
      </c>
      <c r="DW47" s="46"/>
      <c r="DX47" s="2">
        <v>502816</v>
      </c>
      <c r="DY47" s="2">
        <v>253120</v>
      </c>
      <c r="DZ47" s="2">
        <v>0</v>
      </c>
      <c r="EA47" s="2">
        <v>85504</v>
      </c>
      <c r="EB47" s="2">
        <v>21063</v>
      </c>
      <c r="EC47" s="2">
        <v>686</v>
      </c>
      <c r="ED47" s="2">
        <v>21642</v>
      </c>
      <c r="EE47" s="2">
        <v>1278</v>
      </c>
      <c r="EF47" s="2">
        <v>0</v>
      </c>
      <c r="EG47" s="2">
        <v>0</v>
      </c>
      <c r="EH47" s="2">
        <v>1278</v>
      </c>
      <c r="EI47" s="2">
        <v>0</v>
      </c>
      <c r="EJ47" s="47" t="s">
        <v>364</v>
      </c>
      <c r="EK47" s="46"/>
      <c r="EL47" s="44"/>
      <c r="EM47" s="45" t="s">
        <v>363</v>
      </c>
      <c r="EN47" s="46"/>
      <c r="EO47" s="2">
        <v>665</v>
      </c>
      <c r="EP47" s="2">
        <v>122282</v>
      </c>
      <c r="EQ47" s="2">
        <v>249696</v>
      </c>
      <c r="ER47" s="2">
        <v>23800</v>
      </c>
      <c r="ES47" s="2">
        <v>0</v>
      </c>
      <c r="ET47" s="2">
        <v>0</v>
      </c>
      <c r="EU47" s="2">
        <v>225896</v>
      </c>
      <c r="EV47" s="2">
        <v>7378</v>
      </c>
      <c r="EW47" s="2">
        <v>7235</v>
      </c>
      <c r="EX47" s="2">
        <v>143</v>
      </c>
      <c r="EY47" s="2">
        <v>0</v>
      </c>
      <c r="EZ47" s="2">
        <v>0</v>
      </c>
      <c r="FA47" s="2">
        <v>143</v>
      </c>
      <c r="FB47" s="47" t="s">
        <v>364</v>
      </c>
      <c r="FC47" s="46"/>
      <c r="FD47" s="44"/>
      <c r="FE47" s="45" t="s">
        <v>363</v>
      </c>
      <c r="FF47" s="46"/>
      <c r="FG47" s="2">
        <v>13721</v>
      </c>
      <c r="FH47" s="2">
        <v>13721</v>
      </c>
      <c r="FI47" s="2">
        <v>0</v>
      </c>
      <c r="FJ47" s="2">
        <v>0</v>
      </c>
      <c r="FK47" s="2">
        <v>228115</v>
      </c>
      <c r="FL47" s="2">
        <v>137600</v>
      </c>
      <c r="FM47" s="2">
        <v>0</v>
      </c>
      <c r="FN47" s="2">
        <v>90515</v>
      </c>
      <c r="FO47" s="2">
        <v>228115</v>
      </c>
      <c r="FP47" s="2">
        <v>478741</v>
      </c>
      <c r="FQ47" s="2">
        <v>348248</v>
      </c>
      <c r="FR47" s="2">
        <v>130493</v>
      </c>
      <c r="FS47" s="47" t="s">
        <v>364</v>
      </c>
      <c r="FT47" s="46"/>
      <c r="FU47" s="44"/>
      <c r="FV47" s="45" t="s">
        <v>363</v>
      </c>
      <c r="FW47" s="46"/>
      <c r="FX47" s="2">
        <v>83864</v>
      </c>
      <c r="FY47" s="2">
        <v>842</v>
      </c>
      <c r="FZ47" s="2">
        <v>0</v>
      </c>
      <c r="GA47" s="2">
        <v>0</v>
      </c>
      <c r="GB47" s="2">
        <v>4616</v>
      </c>
      <c r="GC47" s="2">
        <v>0</v>
      </c>
      <c r="GD47" s="2">
        <v>0</v>
      </c>
      <c r="GE47" s="2">
        <v>0</v>
      </c>
      <c r="GF47" s="2">
        <v>0</v>
      </c>
      <c r="GG47" s="2">
        <v>78406</v>
      </c>
      <c r="GH47" s="2">
        <v>8851</v>
      </c>
      <c r="GI47" s="2">
        <v>69555</v>
      </c>
      <c r="GJ47" s="47" t="s">
        <v>364</v>
      </c>
      <c r="GK47" s="46"/>
      <c r="GL47" s="44"/>
      <c r="GM47" s="45" t="s">
        <v>363</v>
      </c>
      <c r="GN47" s="46"/>
      <c r="GO47" s="2">
        <v>229991</v>
      </c>
      <c r="GP47" s="11">
        <v>1600</v>
      </c>
      <c r="GQ47" s="2">
        <v>6200</v>
      </c>
      <c r="GR47" s="2">
        <v>0</v>
      </c>
      <c r="GS47" s="2">
        <v>0</v>
      </c>
      <c r="GT47" s="9">
        <v>0</v>
      </c>
      <c r="GU47" s="2">
        <v>69900</v>
      </c>
      <c r="GV47" s="9">
        <v>119600</v>
      </c>
      <c r="GW47" s="9">
        <v>0</v>
      </c>
      <c r="GX47" s="2">
        <v>0</v>
      </c>
      <c r="GY47" s="9">
        <v>0</v>
      </c>
      <c r="GZ47" s="2">
        <v>0</v>
      </c>
      <c r="HA47" s="47" t="s">
        <v>364</v>
      </c>
      <c r="HB47" s="46"/>
      <c r="HC47" s="44"/>
      <c r="HD47" s="45" t="s">
        <v>363</v>
      </c>
      <c r="HE47" s="46"/>
      <c r="HF47" s="9">
        <v>0</v>
      </c>
      <c r="HG47" s="2">
        <v>32691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f t="shared" si="8"/>
        <v>7938573</v>
      </c>
      <c r="HO47" s="2">
        <f t="shared" si="9"/>
        <v>2597610</v>
      </c>
      <c r="HP47" s="10">
        <f t="shared" si="10"/>
        <v>5340963</v>
      </c>
      <c r="HQ47" s="2">
        <f t="shared" si="11"/>
        <v>1609716</v>
      </c>
      <c r="HR47" s="10">
        <f t="shared" si="11"/>
        <v>6328857</v>
      </c>
      <c r="HS47" s="179" t="s">
        <v>364</v>
      </c>
      <c r="HT47" s="135"/>
      <c r="HU47" s="180">
        <v>675743</v>
      </c>
      <c r="HV47" s="180">
        <v>1232943</v>
      </c>
      <c r="HW47" s="180">
        <v>933973</v>
      </c>
      <c r="HX47" s="180">
        <v>5095914</v>
      </c>
      <c r="HY47" s="67"/>
    </row>
    <row r="48" spans="1:233" s="181" customFormat="1" ht="18" x14ac:dyDescent="0.45">
      <c r="A48" s="284"/>
      <c r="B48" s="284"/>
      <c r="C48" s="433">
        <v>3781871</v>
      </c>
      <c r="D48" s="176"/>
      <c r="E48" s="177" t="s">
        <v>365</v>
      </c>
      <c r="F48" s="178"/>
      <c r="G48" s="9">
        <v>5815953</v>
      </c>
      <c r="H48" s="2">
        <v>5639667</v>
      </c>
      <c r="I48" s="2">
        <v>176286</v>
      </c>
      <c r="J48" s="9">
        <v>19263</v>
      </c>
      <c r="K48" s="2">
        <v>157023</v>
      </c>
      <c r="L48" s="41">
        <f t="shared" si="6"/>
        <v>4.2</v>
      </c>
      <c r="M48" s="2">
        <v>-56353</v>
      </c>
      <c r="N48" s="2">
        <v>296015</v>
      </c>
      <c r="O48" s="2">
        <v>0</v>
      </c>
      <c r="P48" s="2">
        <v>50000</v>
      </c>
      <c r="Q48" s="2">
        <v>189662</v>
      </c>
      <c r="R48" s="42" t="s">
        <v>366</v>
      </c>
      <c r="S48" s="43"/>
      <c r="T48" s="44"/>
      <c r="U48" s="45" t="s">
        <v>365</v>
      </c>
      <c r="V48" s="46"/>
      <c r="W48" s="2">
        <v>1071214</v>
      </c>
      <c r="X48" s="2">
        <v>417835</v>
      </c>
      <c r="Y48" s="2">
        <v>16581</v>
      </c>
      <c r="Z48" s="2">
        <v>357751</v>
      </c>
      <c r="AA48" s="2">
        <v>20264</v>
      </c>
      <c r="AB48" s="2">
        <v>23239</v>
      </c>
      <c r="AC48" s="2">
        <v>546286</v>
      </c>
      <c r="AD48" s="2">
        <v>546228</v>
      </c>
      <c r="AE48" s="2">
        <v>58</v>
      </c>
      <c r="AF48" s="2">
        <v>46508</v>
      </c>
      <c r="AG48" s="2">
        <v>56997</v>
      </c>
      <c r="AH48" s="2">
        <v>0</v>
      </c>
      <c r="AI48" s="42" t="s">
        <v>366</v>
      </c>
      <c r="AJ48" s="43"/>
      <c r="AK48" s="44"/>
      <c r="AL48" s="45" t="s">
        <v>365</v>
      </c>
      <c r="AM48" s="46"/>
      <c r="AN48" s="2">
        <v>0</v>
      </c>
      <c r="AO48" s="2">
        <v>0</v>
      </c>
      <c r="AP48" s="2">
        <v>63386</v>
      </c>
      <c r="AQ48" s="2">
        <v>12681</v>
      </c>
      <c r="AR48" s="2">
        <v>0</v>
      </c>
      <c r="AS48" s="2">
        <v>0</v>
      </c>
      <c r="AT48" s="2">
        <v>38235</v>
      </c>
      <c r="AU48" s="2">
        <v>0</v>
      </c>
      <c r="AV48" s="2">
        <v>12470</v>
      </c>
      <c r="AW48" s="2">
        <v>887</v>
      </c>
      <c r="AX48" s="2">
        <v>8837</v>
      </c>
      <c r="AY48" s="2">
        <v>9444</v>
      </c>
      <c r="AZ48" s="47" t="s">
        <v>366</v>
      </c>
      <c r="BA48" s="46"/>
      <c r="BB48" s="44"/>
      <c r="BC48" s="45" t="s">
        <v>365</v>
      </c>
      <c r="BD48" s="46"/>
      <c r="BE48" s="2">
        <v>0</v>
      </c>
      <c r="BF48" s="2">
        <v>208588</v>
      </c>
      <c r="BG48" s="2">
        <v>24781</v>
      </c>
      <c r="BH48" s="2">
        <v>653</v>
      </c>
      <c r="BI48" s="2">
        <v>0</v>
      </c>
      <c r="BJ48" s="2">
        <v>14343</v>
      </c>
      <c r="BK48" s="2">
        <v>24206</v>
      </c>
      <c r="BL48" s="2">
        <v>2266</v>
      </c>
      <c r="BM48" s="2">
        <v>2606675</v>
      </c>
      <c r="BN48" s="2">
        <v>2345494</v>
      </c>
      <c r="BO48" s="2">
        <v>261181</v>
      </c>
      <c r="BP48" s="2">
        <v>0</v>
      </c>
      <c r="BQ48" s="2">
        <f t="shared" si="7"/>
        <v>4035280</v>
      </c>
      <c r="BR48" s="47" t="s">
        <v>366</v>
      </c>
      <c r="BS48" s="46"/>
      <c r="BT48" s="44"/>
      <c r="BU48" s="45" t="s">
        <v>365</v>
      </c>
      <c r="BV48" s="48"/>
      <c r="BW48" s="2">
        <v>1149</v>
      </c>
      <c r="BX48" s="2">
        <v>17230</v>
      </c>
      <c r="BY48" s="2">
        <v>16647</v>
      </c>
      <c r="BZ48" s="2">
        <v>583</v>
      </c>
      <c r="CA48" s="2">
        <v>43340</v>
      </c>
      <c r="CB48" s="2">
        <v>0</v>
      </c>
      <c r="CC48" s="2">
        <v>0</v>
      </c>
      <c r="CD48" s="2">
        <v>0</v>
      </c>
      <c r="CE48" s="2">
        <v>0</v>
      </c>
      <c r="CF48" s="2">
        <v>3082</v>
      </c>
      <c r="CG48" s="2">
        <v>1892</v>
      </c>
      <c r="CH48" s="2">
        <v>38366</v>
      </c>
      <c r="CI48" s="47" t="s">
        <v>366</v>
      </c>
      <c r="CJ48" s="46"/>
      <c r="CK48" s="44"/>
      <c r="CL48" s="45" t="s">
        <v>365</v>
      </c>
      <c r="CM48" s="46"/>
      <c r="CN48" s="2">
        <v>33196</v>
      </c>
      <c r="CO48" s="2">
        <v>0</v>
      </c>
      <c r="CP48" s="2">
        <v>33196</v>
      </c>
      <c r="CQ48" s="2">
        <v>541139</v>
      </c>
      <c r="CR48" s="2">
        <v>0</v>
      </c>
      <c r="CS48" s="2">
        <v>0</v>
      </c>
      <c r="CT48" s="2">
        <v>0</v>
      </c>
      <c r="CU48" s="2">
        <v>138529</v>
      </c>
      <c r="CV48" s="2">
        <v>51203</v>
      </c>
      <c r="CW48" s="2">
        <v>0</v>
      </c>
      <c r="CX48" s="2">
        <v>0</v>
      </c>
      <c r="CY48" s="2">
        <v>0</v>
      </c>
      <c r="CZ48" s="2">
        <v>0</v>
      </c>
      <c r="DA48" s="47" t="s">
        <v>366</v>
      </c>
      <c r="DB48" s="46"/>
      <c r="DC48" s="44"/>
      <c r="DD48" s="45" t="s">
        <v>365</v>
      </c>
      <c r="DE48" s="46"/>
      <c r="DF48" s="2">
        <v>3467</v>
      </c>
      <c r="DG48" s="2">
        <v>0</v>
      </c>
      <c r="DH48" s="2">
        <v>0</v>
      </c>
      <c r="DI48" s="2">
        <v>3467</v>
      </c>
      <c r="DJ48" s="2">
        <v>0</v>
      </c>
      <c r="DK48" s="2">
        <v>45776</v>
      </c>
      <c r="DL48" s="2">
        <v>0</v>
      </c>
      <c r="DM48" s="2">
        <v>90590</v>
      </c>
      <c r="DN48" s="2">
        <v>94820</v>
      </c>
      <c r="DO48" s="2">
        <v>0</v>
      </c>
      <c r="DP48" s="2">
        <v>42203</v>
      </c>
      <c r="DQ48" s="2">
        <v>74551</v>
      </c>
      <c r="DR48" s="2">
        <v>0</v>
      </c>
      <c r="DS48" s="47" t="s">
        <v>366</v>
      </c>
      <c r="DT48" s="46"/>
      <c r="DU48" s="44"/>
      <c r="DV48" s="45" t="s">
        <v>365</v>
      </c>
      <c r="DW48" s="46"/>
      <c r="DX48" s="2">
        <v>411646</v>
      </c>
      <c r="DY48" s="2">
        <v>157983</v>
      </c>
      <c r="DZ48" s="2">
        <v>0</v>
      </c>
      <c r="EA48" s="2">
        <v>71294</v>
      </c>
      <c r="EB48" s="2">
        <v>12068</v>
      </c>
      <c r="EC48" s="2">
        <v>0</v>
      </c>
      <c r="ED48" s="2">
        <v>0</v>
      </c>
      <c r="EE48" s="2">
        <v>1177</v>
      </c>
      <c r="EF48" s="2">
        <v>0</v>
      </c>
      <c r="EG48" s="2">
        <v>0</v>
      </c>
      <c r="EH48" s="2">
        <v>1177</v>
      </c>
      <c r="EI48" s="2">
        <v>0</v>
      </c>
      <c r="EJ48" s="47" t="s">
        <v>366</v>
      </c>
      <c r="EK48" s="46"/>
      <c r="EL48" s="44"/>
      <c r="EM48" s="45" t="s">
        <v>365</v>
      </c>
      <c r="EN48" s="46"/>
      <c r="EO48" s="2">
        <v>8019</v>
      </c>
      <c r="EP48" s="2">
        <v>65425</v>
      </c>
      <c r="EQ48" s="2">
        <v>253663</v>
      </c>
      <c r="ER48" s="2">
        <v>0</v>
      </c>
      <c r="ES48" s="2">
        <v>0</v>
      </c>
      <c r="ET48" s="2">
        <v>0</v>
      </c>
      <c r="EU48" s="2">
        <v>253663</v>
      </c>
      <c r="EV48" s="2">
        <v>48497</v>
      </c>
      <c r="EW48" s="2">
        <v>6431</v>
      </c>
      <c r="EX48" s="2">
        <v>42066</v>
      </c>
      <c r="EY48" s="2">
        <v>41800</v>
      </c>
      <c r="EZ48" s="2">
        <v>0</v>
      </c>
      <c r="FA48" s="2">
        <v>266</v>
      </c>
      <c r="FB48" s="47" t="s">
        <v>366</v>
      </c>
      <c r="FC48" s="46"/>
      <c r="FD48" s="44"/>
      <c r="FE48" s="45" t="s">
        <v>365</v>
      </c>
      <c r="FF48" s="46"/>
      <c r="FG48" s="2">
        <v>75357</v>
      </c>
      <c r="FH48" s="2">
        <v>72856</v>
      </c>
      <c r="FI48" s="2">
        <v>0</v>
      </c>
      <c r="FJ48" s="2">
        <v>2501</v>
      </c>
      <c r="FK48" s="2">
        <v>88760</v>
      </c>
      <c r="FL48" s="2">
        <v>50000</v>
      </c>
      <c r="FM48" s="2">
        <v>0</v>
      </c>
      <c r="FN48" s="2">
        <v>22190</v>
      </c>
      <c r="FO48" s="2">
        <v>72190</v>
      </c>
      <c r="FP48" s="2">
        <v>214096</v>
      </c>
      <c r="FQ48" s="2">
        <v>213376</v>
      </c>
      <c r="FR48" s="2">
        <v>720</v>
      </c>
      <c r="FS48" s="47" t="s">
        <v>366</v>
      </c>
      <c r="FT48" s="46"/>
      <c r="FU48" s="44"/>
      <c r="FV48" s="45" t="s">
        <v>365</v>
      </c>
      <c r="FW48" s="46"/>
      <c r="FX48" s="2">
        <v>84867</v>
      </c>
      <c r="FY48" s="2">
        <v>522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84345</v>
      </c>
      <c r="GH48" s="2">
        <v>0</v>
      </c>
      <c r="GI48" s="2">
        <v>84345</v>
      </c>
      <c r="GJ48" s="47" t="s">
        <v>366</v>
      </c>
      <c r="GK48" s="46"/>
      <c r="GL48" s="44"/>
      <c r="GM48" s="45" t="s">
        <v>365</v>
      </c>
      <c r="GN48" s="46"/>
      <c r="GO48" s="2">
        <v>221396</v>
      </c>
      <c r="GP48" s="11">
        <v>0</v>
      </c>
      <c r="GQ48" s="2">
        <v>0</v>
      </c>
      <c r="GR48" s="2">
        <v>0</v>
      </c>
      <c r="GS48" s="2">
        <v>0</v>
      </c>
      <c r="GT48" s="9">
        <v>0</v>
      </c>
      <c r="GU48" s="2">
        <v>8100</v>
      </c>
      <c r="GV48" s="9">
        <v>191700</v>
      </c>
      <c r="GW48" s="9">
        <v>0</v>
      </c>
      <c r="GX48" s="2">
        <v>0</v>
      </c>
      <c r="GY48" s="9">
        <v>0</v>
      </c>
      <c r="GZ48" s="2">
        <v>0</v>
      </c>
      <c r="HA48" s="47" t="s">
        <v>366</v>
      </c>
      <c r="HB48" s="46"/>
      <c r="HC48" s="44"/>
      <c r="HD48" s="45" t="s">
        <v>365</v>
      </c>
      <c r="HE48" s="46"/>
      <c r="HF48" s="9">
        <v>0</v>
      </c>
      <c r="HG48" s="2">
        <v>21596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f t="shared" si="8"/>
        <v>5815953</v>
      </c>
      <c r="HO48" s="2">
        <f t="shared" si="9"/>
        <v>1676557</v>
      </c>
      <c r="HP48" s="10">
        <f t="shared" si="10"/>
        <v>4139396</v>
      </c>
      <c r="HQ48" s="2">
        <f t="shared" si="11"/>
        <v>1123058</v>
      </c>
      <c r="HR48" s="10">
        <f t="shared" si="11"/>
        <v>4692895</v>
      </c>
      <c r="HS48" s="179" t="s">
        <v>366</v>
      </c>
      <c r="HT48" s="135"/>
      <c r="HU48" s="180">
        <v>466503</v>
      </c>
      <c r="HV48" s="180">
        <v>894121</v>
      </c>
      <c r="HW48" s="180">
        <v>656555</v>
      </c>
      <c r="HX48" s="180">
        <v>3798774</v>
      </c>
      <c r="HY48" s="67"/>
    </row>
    <row r="49" spans="1:233" s="181" customFormat="1" ht="18" x14ac:dyDescent="0.45">
      <c r="A49" s="284"/>
      <c r="B49" s="284"/>
      <c r="C49" s="433">
        <v>4629800</v>
      </c>
      <c r="D49" s="176"/>
      <c r="E49" s="177" t="s">
        <v>367</v>
      </c>
      <c r="F49" s="178"/>
      <c r="G49" s="9">
        <v>8739824</v>
      </c>
      <c r="H49" s="2">
        <v>8632058</v>
      </c>
      <c r="I49" s="2">
        <v>107766</v>
      </c>
      <c r="J49" s="9">
        <v>346</v>
      </c>
      <c r="K49" s="2">
        <v>107420</v>
      </c>
      <c r="L49" s="41">
        <f t="shared" si="6"/>
        <v>2.2999999999999998</v>
      </c>
      <c r="M49" s="2">
        <v>-255921</v>
      </c>
      <c r="N49" s="2">
        <v>447070</v>
      </c>
      <c r="O49" s="2">
        <v>0</v>
      </c>
      <c r="P49" s="2">
        <v>0</v>
      </c>
      <c r="Q49" s="2">
        <v>191149</v>
      </c>
      <c r="R49" s="42" t="s">
        <v>368</v>
      </c>
      <c r="S49" s="43"/>
      <c r="T49" s="44"/>
      <c r="U49" s="45" t="s">
        <v>367</v>
      </c>
      <c r="V49" s="46"/>
      <c r="W49" s="2">
        <v>2442793</v>
      </c>
      <c r="X49" s="2">
        <v>936728</v>
      </c>
      <c r="Y49" s="2">
        <v>26914</v>
      </c>
      <c r="Z49" s="2">
        <v>759809</v>
      </c>
      <c r="AA49" s="2">
        <v>49196</v>
      </c>
      <c r="AB49" s="2">
        <v>100809</v>
      </c>
      <c r="AC49" s="2">
        <v>1100973</v>
      </c>
      <c r="AD49" s="2">
        <v>1084017</v>
      </c>
      <c r="AE49" s="2">
        <v>16956</v>
      </c>
      <c r="AF49" s="2">
        <v>44873</v>
      </c>
      <c r="AG49" s="2">
        <v>132750</v>
      </c>
      <c r="AH49" s="2">
        <v>0</v>
      </c>
      <c r="AI49" s="42" t="s">
        <v>368</v>
      </c>
      <c r="AJ49" s="43"/>
      <c r="AK49" s="44"/>
      <c r="AL49" s="45" t="s">
        <v>367</v>
      </c>
      <c r="AM49" s="46"/>
      <c r="AN49" s="2">
        <v>0</v>
      </c>
      <c r="AO49" s="2">
        <v>227469</v>
      </c>
      <c r="AP49" s="2">
        <v>32884</v>
      </c>
      <c r="AQ49" s="2">
        <v>7759</v>
      </c>
      <c r="AR49" s="2">
        <v>0</v>
      </c>
      <c r="AS49" s="2">
        <v>0</v>
      </c>
      <c r="AT49" s="2">
        <v>23393</v>
      </c>
      <c r="AU49" s="2">
        <v>0</v>
      </c>
      <c r="AV49" s="2">
        <v>1732</v>
      </c>
      <c r="AW49" s="2">
        <v>1756</v>
      </c>
      <c r="AX49" s="2">
        <v>17569</v>
      </c>
      <c r="AY49" s="2">
        <v>18901</v>
      </c>
      <c r="AZ49" s="47" t="s">
        <v>368</v>
      </c>
      <c r="BA49" s="46"/>
      <c r="BB49" s="44"/>
      <c r="BC49" s="45" t="s">
        <v>367</v>
      </c>
      <c r="BD49" s="46"/>
      <c r="BE49" s="2">
        <v>0</v>
      </c>
      <c r="BF49" s="2">
        <v>382284</v>
      </c>
      <c r="BG49" s="2">
        <v>0</v>
      </c>
      <c r="BH49" s="2">
        <v>399</v>
      </c>
      <c r="BI49" s="2">
        <v>0</v>
      </c>
      <c r="BJ49" s="2">
        <v>8774</v>
      </c>
      <c r="BK49" s="2">
        <v>45550</v>
      </c>
      <c r="BL49" s="2">
        <v>16425</v>
      </c>
      <c r="BM49" s="2">
        <v>2128772</v>
      </c>
      <c r="BN49" s="2">
        <v>1877477</v>
      </c>
      <c r="BO49" s="2">
        <v>251295</v>
      </c>
      <c r="BP49" s="2">
        <v>0</v>
      </c>
      <c r="BQ49" s="2">
        <f t="shared" si="7"/>
        <v>5096107</v>
      </c>
      <c r="BR49" s="47" t="s">
        <v>368</v>
      </c>
      <c r="BS49" s="46"/>
      <c r="BT49" s="44"/>
      <c r="BU49" s="45" t="s">
        <v>367</v>
      </c>
      <c r="BV49" s="48"/>
      <c r="BW49" s="2">
        <v>2435</v>
      </c>
      <c r="BX49" s="2">
        <v>573</v>
      </c>
      <c r="BY49" s="2">
        <v>0</v>
      </c>
      <c r="BZ49" s="2">
        <v>573</v>
      </c>
      <c r="CA49" s="2">
        <v>59300</v>
      </c>
      <c r="CB49" s="2">
        <v>117</v>
      </c>
      <c r="CC49" s="2">
        <v>0</v>
      </c>
      <c r="CD49" s="2">
        <v>117</v>
      </c>
      <c r="CE49" s="2">
        <v>0</v>
      </c>
      <c r="CF49" s="2">
        <v>18824</v>
      </c>
      <c r="CG49" s="2">
        <v>332</v>
      </c>
      <c r="CH49" s="2">
        <v>40027</v>
      </c>
      <c r="CI49" s="47" t="s">
        <v>368</v>
      </c>
      <c r="CJ49" s="46"/>
      <c r="CK49" s="44"/>
      <c r="CL49" s="45" t="s">
        <v>367</v>
      </c>
      <c r="CM49" s="46"/>
      <c r="CN49" s="2">
        <v>39416</v>
      </c>
      <c r="CO49" s="2">
        <v>2540</v>
      </c>
      <c r="CP49" s="2">
        <v>36876</v>
      </c>
      <c r="CQ49" s="2">
        <v>1162045</v>
      </c>
      <c r="CR49" s="2">
        <v>0</v>
      </c>
      <c r="CS49" s="2">
        <v>0</v>
      </c>
      <c r="CT49" s="2">
        <v>108159</v>
      </c>
      <c r="CU49" s="2">
        <v>211321</v>
      </c>
      <c r="CV49" s="2">
        <v>165287</v>
      </c>
      <c r="CW49" s="2">
        <v>0</v>
      </c>
      <c r="CX49" s="2">
        <v>92964</v>
      </c>
      <c r="CY49" s="2">
        <v>0</v>
      </c>
      <c r="CZ49" s="2">
        <v>0</v>
      </c>
      <c r="DA49" s="47" t="s">
        <v>368</v>
      </c>
      <c r="DB49" s="46"/>
      <c r="DC49" s="44"/>
      <c r="DD49" s="45" t="s">
        <v>367</v>
      </c>
      <c r="DE49" s="46"/>
      <c r="DF49" s="2">
        <v>6363</v>
      </c>
      <c r="DG49" s="2">
        <v>0</v>
      </c>
      <c r="DH49" s="2">
        <v>0</v>
      </c>
      <c r="DI49" s="2">
        <v>6363</v>
      </c>
      <c r="DJ49" s="2">
        <v>0</v>
      </c>
      <c r="DK49" s="2">
        <v>762</v>
      </c>
      <c r="DL49" s="2">
        <v>5003</v>
      </c>
      <c r="DM49" s="2">
        <v>138364</v>
      </c>
      <c r="DN49" s="2">
        <v>167980</v>
      </c>
      <c r="DO49" s="2">
        <v>0</v>
      </c>
      <c r="DP49" s="2">
        <v>61157</v>
      </c>
      <c r="DQ49" s="2">
        <v>204685</v>
      </c>
      <c r="DR49" s="2">
        <v>0</v>
      </c>
      <c r="DS49" s="47" t="s">
        <v>368</v>
      </c>
      <c r="DT49" s="46"/>
      <c r="DU49" s="44"/>
      <c r="DV49" s="45" t="s">
        <v>367</v>
      </c>
      <c r="DW49" s="46"/>
      <c r="DX49" s="2">
        <v>551092</v>
      </c>
      <c r="DY49" s="2">
        <v>366798</v>
      </c>
      <c r="DZ49" s="2">
        <v>50426</v>
      </c>
      <c r="EA49" s="2">
        <v>100809</v>
      </c>
      <c r="EB49" s="2">
        <v>36696</v>
      </c>
      <c r="EC49" s="2">
        <v>211</v>
      </c>
      <c r="ED49" s="2">
        <v>0</v>
      </c>
      <c r="EE49" s="2">
        <v>1132</v>
      </c>
      <c r="EF49" s="2">
        <v>0</v>
      </c>
      <c r="EG49" s="2">
        <v>0</v>
      </c>
      <c r="EH49" s="2">
        <v>1132</v>
      </c>
      <c r="EI49" s="2">
        <v>0</v>
      </c>
      <c r="EJ49" s="47" t="s">
        <v>368</v>
      </c>
      <c r="EK49" s="46"/>
      <c r="EL49" s="44"/>
      <c r="EM49" s="45" t="s">
        <v>367</v>
      </c>
      <c r="EN49" s="46"/>
      <c r="EO49" s="2">
        <v>1058</v>
      </c>
      <c r="EP49" s="2">
        <v>176466</v>
      </c>
      <c r="EQ49" s="2">
        <v>184294</v>
      </c>
      <c r="ER49" s="2">
        <v>0</v>
      </c>
      <c r="ES49" s="2">
        <v>0</v>
      </c>
      <c r="ET49" s="2">
        <v>0</v>
      </c>
      <c r="EU49" s="2">
        <v>184294</v>
      </c>
      <c r="EV49" s="2">
        <v>41991</v>
      </c>
      <c r="EW49" s="2">
        <v>33211</v>
      </c>
      <c r="EX49" s="2">
        <v>8780</v>
      </c>
      <c r="EY49" s="2">
        <v>8278</v>
      </c>
      <c r="EZ49" s="2">
        <v>0</v>
      </c>
      <c r="FA49" s="2">
        <v>502</v>
      </c>
      <c r="FB49" s="47" t="s">
        <v>368</v>
      </c>
      <c r="FC49" s="46"/>
      <c r="FD49" s="44"/>
      <c r="FE49" s="45" t="s">
        <v>367</v>
      </c>
      <c r="FF49" s="46"/>
      <c r="FG49" s="2">
        <v>192548</v>
      </c>
      <c r="FH49" s="2">
        <v>191492</v>
      </c>
      <c r="FI49" s="2">
        <v>0</v>
      </c>
      <c r="FJ49" s="2">
        <v>1056</v>
      </c>
      <c r="FK49" s="2">
        <v>125965</v>
      </c>
      <c r="FL49" s="2">
        <v>0</v>
      </c>
      <c r="FM49" s="2">
        <v>0</v>
      </c>
      <c r="FN49" s="2">
        <v>125965</v>
      </c>
      <c r="FO49" s="2">
        <v>125965</v>
      </c>
      <c r="FP49" s="2">
        <v>421620</v>
      </c>
      <c r="FQ49" s="2">
        <v>363341</v>
      </c>
      <c r="FR49" s="2">
        <v>58279</v>
      </c>
      <c r="FS49" s="47" t="s">
        <v>368</v>
      </c>
      <c r="FT49" s="46"/>
      <c r="FU49" s="44"/>
      <c r="FV49" s="45" t="s">
        <v>367</v>
      </c>
      <c r="FW49" s="46"/>
      <c r="FX49" s="2">
        <v>242490</v>
      </c>
      <c r="FY49" s="2">
        <v>2463</v>
      </c>
      <c r="FZ49" s="2">
        <v>1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240026</v>
      </c>
      <c r="GH49" s="2">
        <v>0</v>
      </c>
      <c r="GI49" s="2">
        <v>240026</v>
      </c>
      <c r="GJ49" s="47" t="s">
        <v>368</v>
      </c>
      <c r="GK49" s="46"/>
      <c r="GL49" s="44"/>
      <c r="GM49" s="45" t="s">
        <v>367</v>
      </c>
      <c r="GN49" s="46"/>
      <c r="GO49" s="2">
        <v>804242</v>
      </c>
      <c r="GP49" s="11">
        <v>0</v>
      </c>
      <c r="GQ49" s="2">
        <v>0</v>
      </c>
      <c r="GR49" s="2">
        <v>0</v>
      </c>
      <c r="GS49" s="2">
        <v>0</v>
      </c>
      <c r="GT49" s="9">
        <v>32200</v>
      </c>
      <c r="GU49" s="2">
        <v>732900</v>
      </c>
      <c r="GV49" s="9">
        <v>0</v>
      </c>
      <c r="GW49" s="9">
        <v>0</v>
      </c>
      <c r="GX49" s="2">
        <v>0</v>
      </c>
      <c r="GY49" s="9">
        <v>0</v>
      </c>
      <c r="GZ49" s="2">
        <v>1200</v>
      </c>
      <c r="HA49" s="47" t="s">
        <v>368</v>
      </c>
      <c r="HB49" s="46"/>
      <c r="HC49" s="44"/>
      <c r="HD49" s="45" t="s">
        <v>367</v>
      </c>
      <c r="HE49" s="46"/>
      <c r="HF49" s="9">
        <v>0</v>
      </c>
      <c r="HG49" s="2">
        <v>37942</v>
      </c>
      <c r="HH49" s="2">
        <v>0</v>
      </c>
      <c r="HI49" s="2">
        <v>0</v>
      </c>
      <c r="HJ49" s="2">
        <v>0</v>
      </c>
      <c r="HK49" s="2">
        <v>0</v>
      </c>
      <c r="HL49" s="2">
        <v>0</v>
      </c>
      <c r="HM49" s="2">
        <v>0</v>
      </c>
      <c r="HN49" s="2">
        <f t="shared" si="8"/>
        <v>8739824</v>
      </c>
      <c r="HO49" s="2">
        <f t="shared" si="9"/>
        <v>3566696</v>
      </c>
      <c r="HP49" s="10">
        <f t="shared" si="10"/>
        <v>5173128</v>
      </c>
      <c r="HQ49" s="2">
        <f t="shared" si="11"/>
        <v>2797525</v>
      </c>
      <c r="HR49" s="10">
        <f t="shared" si="11"/>
        <v>5942299</v>
      </c>
      <c r="HS49" s="179" t="s">
        <v>368</v>
      </c>
      <c r="HT49" s="135"/>
      <c r="HU49" s="180">
        <v>1473939</v>
      </c>
      <c r="HV49" s="180">
        <v>1289941</v>
      </c>
      <c r="HW49" s="180">
        <v>1323586</v>
      </c>
      <c r="HX49" s="180">
        <v>4652358</v>
      </c>
      <c r="HY49" s="67"/>
    </row>
    <row r="50" spans="1:233" s="181" customFormat="1" ht="18" x14ac:dyDescent="0.45">
      <c r="A50" s="284"/>
      <c r="B50" s="284"/>
      <c r="C50" s="433">
        <v>9202618</v>
      </c>
      <c r="D50" s="176"/>
      <c r="E50" s="177" t="s">
        <v>369</v>
      </c>
      <c r="F50" s="178"/>
      <c r="G50" s="9">
        <v>17931058</v>
      </c>
      <c r="H50" s="2">
        <v>17629395</v>
      </c>
      <c r="I50" s="2">
        <v>301663</v>
      </c>
      <c r="J50" s="9">
        <v>241246</v>
      </c>
      <c r="K50" s="2">
        <v>60417</v>
      </c>
      <c r="L50" s="41">
        <f t="shared" si="6"/>
        <v>0.7</v>
      </c>
      <c r="M50" s="2">
        <v>-15472</v>
      </c>
      <c r="N50" s="2">
        <v>39000</v>
      </c>
      <c r="O50" s="2">
        <v>0</v>
      </c>
      <c r="P50" s="2">
        <v>350000</v>
      </c>
      <c r="Q50" s="2">
        <v>-326472</v>
      </c>
      <c r="R50" s="42" t="s">
        <v>370</v>
      </c>
      <c r="S50" s="43"/>
      <c r="T50" s="44"/>
      <c r="U50" s="45" t="s">
        <v>369</v>
      </c>
      <c r="V50" s="46"/>
      <c r="W50" s="2">
        <v>4284288</v>
      </c>
      <c r="X50" s="2">
        <v>2314867</v>
      </c>
      <c r="Y50" s="2">
        <v>72725</v>
      </c>
      <c r="Z50" s="2">
        <v>2124841</v>
      </c>
      <c r="AA50" s="2">
        <v>57093</v>
      </c>
      <c r="AB50" s="2">
        <v>60208</v>
      </c>
      <c r="AC50" s="2">
        <v>1650428</v>
      </c>
      <c r="AD50" s="2">
        <v>1638578</v>
      </c>
      <c r="AE50" s="2">
        <v>11850</v>
      </c>
      <c r="AF50" s="2">
        <v>128834</v>
      </c>
      <c r="AG50" s="2">
        <v>190159</v>
      </c>
      <c r="AH50" s="2">
        <v>0</v>
      </c>
      <c r="AI50" s="42" t="s">
        <v>370</v>
      </c>
      <c r="AJ50" s="43"/>
      <c r="AK50" s="44"/>
      <c r="AL50" s="45" t="s">
        <v>369</v>
      </c>
      <c r="AM50" s="46"/>
      <c r="AN50" s="2">
        <v>0</v>
      </c>
      <c r="AO50" s="2">
        <v>0</v>
      </c>
      <c r="AP50" s="2">
        <v>91693</v>
      </c>
      <c r="AQ50" s="2">
        <v>21579</v>
      </c>
      <c r="AR50" s="2">
        <v>0</v>
      </c>
      <c r="AS50" s="2">
        <v>0</v>
      </c>
      <c r="AT50" s="2">
        <v>65058</v>
      </c>
      <c r="AU50" s="2">
        <v>0</v>
      </c>
      <c r="AV50" s="2">
        <v>5056</v>
      </c>
      <c r="AW50" s="2">
        <v>5143</v>
      </c>
      <c r="AX50" s="2">
        <v>51248</v>
      </c>
      <c r="AY50" s="2">
        <v>54888</v>
      </c>
      <c r="AZ50" s="47" t="s">
        <v>370</v>
      </c>
      <c r="BA50" s="46"/>
      <c r="BB50" s="44"/>
      <c r="BC50" s="45" t="s">
        <v>369</v>
      </c>
      <c r="BD50" s="46"/>
      <c r="BE50" s="2">
        <v>0</v>
      </c>
      <c r="BF50" s="2">
        <v>934250</v>
      </c>
      <c r="BG50" s="2">
        <v>11561</v>
      </c>
      <c r="BH50" s="2">
        <v>1111</v>
      </c>
      <c r="BI50" s="2">
        <v>0</v>
      </c>
      <c r="BJ50" s="2">
        <v>24407</v>
      </c>
      <c r="BK50" s="2">
        <v>71085</v>
      </c>
      <c r="BL50" s="2">
        <v>61414</v>
      </c>
      <c r="BM50" s="2">
        <v>3720937</v>
      </c>
      <c r="BN50" s="2">
        <v>3562241</v>
      </c>
      <c r="BO50" s="2">
        <v>158696</v>
      </c>
      <c r="BP50" s="2">
        <v>0</v>
      </c>
      <c r="BQ50" s="2">
        <f t="shared" si="7"/>
        <v>9312025</v>
      </c>
      <c r="BR50" s="47" t="s">
        <v>370</v>
      </c>
      <c r="BS50" s="46"/>
      <c r="BT50" s="44"/>
      <c r="BU50" s="45" t="s">
        <v>369</v>
      </c>
      <c r="BV50" s="48"/>
      <c r="BW50" s="2">
        <v>5106</v>
      </c>
      <c r="BX50" s="2">
        <v>27714</v>
      </c>
      <c r="BY50" s="2">
        <v>22748</v>
      </c>
      <c r="BZ50" s="2">
        <v>4966</v>
      </c>
      <c r="CA50" s="2">
        <v>177801</v>
      </c>
      <c r="CB50" s="2">
        <v>0</v>
      </c>
      <c r="CC50" s="2">
        <v>0</v>
      </c>
      <c r="CD50" s="2">
        <v>0</v>
      </c>
      <c r="CE50" s="2">
        <v>0</v>
      </c>
      <c r="CF50" s="2">
        <v>73501</v>
      </c>
      <c r="CG50" s="2">
        <v>24828</v>
      </c>
      <c r="CH50" s="2">
        <v>79472</v>
      </c>
      <c r="CI50" s="47" t="s">
        <v>370</v>
      </c>
      <c r="CJ50" s="46"/>
      <c r="CK50" s="44"/>
      <c r="CL50" s="45" t="s">
        <v>369</v>
      </c>
      <c r="CM50" s="46"/>
      <c r="CN50" s="2">
        <v>91826</v>
      </c>
      <c r="CO50" s="2">
        <v>3837</v>
      </c>
      <c r="CP50" s="2">
        <v>87989</v>
      </c>
      <c r="CQ50" s="2">
        <v>3539240</v>
      </c>
      <c r="CR50" s="2">
        <v>0</v>
      </c>
      <c r="CS50" s="2">
        <v>0</v>
      </c>
      <c r="CT50" s="2">
        <v>648661</v>
      </c>
      <c r="CU50" s="2">
        <v>483181</v>
      </c>
      <c r="CV50" s="2">
        <v>442864</v>
      </c>
      <c r="CW50" s="2">
        <v>0</v>
      </c>
      <c r="CX50" s="2">
        <v>35720</v>
      </c>
      <c r="CY50" s="2">
        <v>16943</v>
      </c>
      <c r="CZ50" s="2">
        <v>0</v>
      </c>
      <c r="DA50" s="47" t="s">
        <v>370</v>
      </c>
      <c r="DB50" s="46"/>
      <c r="DC50" s="44"/>
      <c r="DD50" s="45" t="s">
        <v>369</v>
      </c>
      <c r="DE50" s="46"/>
      <c r="DF50" s="2">
        <v>14415</v>
      </c>
      <c r="DG50" s="2">
        <v>0</v>
      </c>
      <c r="DH50" s="2">
        <v>0</v>
      </c>
      <c r="DI50" s="2">
        <v>14415</v>
      </c>
      <c r="DJ50" s="2">
        <v>0</v>
      </c>
      <c r="DK50" s="2">
        <v>120247</v>
      </c>
      <c r="DL50" s="2">
        <v>10875</v>
      </c>
      <c r="DM50" s="2">
        <v>273790</v>
      </c>
      <c r="DN50" s="2">
        <v>325594</v>
      </c>
      <c r="DO50" s="2">
        <v>37097</v>
      </c>
      <c r="DP50" s="2">
        <v>115943</v>
      </c>
      <c r="DQ50" s="2">
        <v>1013910</v>
      </c>
      <c r="DR50" s="2">
        <v>0</v>
      </c>
      <c r="DS50" s="47" t="s">
        <v>370</v>
      </c>
      <c r="DT50" s="46"/>
      <c r="DU50" s="44"/>
      <c r="DV50" s="45" t="s">
        <v>369</v>
      </c>
      <c r="DW50" s="46"/>
      <c r="DX50" s="2">
        <v>1422989</v>
      </c>
      <c r="DY50" s="2">
        <v>956183</v>
      </c>
      <c r="DZ50" s="2">
        <v>282532</v>
      </c>
      <c r="EA50" s="2">
        <v>240920</v>
      </c>
      <c r="EB50" s="2">
        <v>96977</v>
      </c>
      <c r="EC50" s="2">
        <v>0</v>
      </c>
      <c r="ED50" s="2">
        <v>0</v>
      </c>
      <c r="EE50" s="2">
        <v>456</v>
      </c>
      <c r="EF50" s="2">
        <v>0</v>
      </c>
      <c r="EG50" s="2">
        <v>0</v>
      </c>
      <c r="EH50" s="2">
        <v>456</v>
      </c>
      <c r="EI50" s="2">
        <v>0</v>
      </c>
      <c r="EJ50" s="47" t="s">
        <v>370</v>
      </c>
      <c r="EK50" s="46"/>
      <c r="EL50" s="44"/>
      <c r="EM50" s="45" t="s">
        <v>369</v>
      </c>
      <c r="EN50" s="46"/>
      <c r="EO50" s="2">
        <v>0</v>
      </c>
      <c r="EP50" s="2">
        <v>335298</v>
      </c>
      <c r="EQ50" s="2">
        <v>466806</v>
      </c>
      <c r="ER50" s="2">
        <v>325</v>
      </c>
      <c r="ES50" s="2">
        <v>0</v>
      </c>
      <c r="ET50" s="2">
        <v>0</v>
      </c>
      <c r="EU50" s="2">
        <v>466481</v>
      </c>
      <c r="EV50" s="2">
        <v>17709</v>
      </c>
      <c r="EW50" s="2">
        <v>16705</v>
      </c>
      <c r="EX50" s="2">
        <v>1004</v>
      </c>
      <c r="EY50" s="2">
        <v>1004</v>
      </c>
      <c r="EZ50" s="2">
        <v>0</v>
      </c>
      <c r="FA50" s="2">
        <v>0</v>
      </c>
      <c r="FB50" s="47" t="s">
        <v>370</v>
      </c>
      <c r="FC50" s="46"/>
      <c r="FD50" s="44"/>
      <c r="FE50" s="45" t="s">
        <v>369</v>
      </c>
      <c r="FF50" s="46"/>
      <c r="FG50" s="2">
        <v>433750</v>
      </c>
      <c r="FH50" s="2">
        <v>432729</v>
      </c>
      <c r="FI50" s="2">
        <v>0</v>
      </c>
      <c r="FJ50" s="2">
        <v>1021</v>
      </c>
      <c r="FK50" s="2">
        <v>1189323</v>
      </c>
      <c r="FL50" s="2">
        <v>350000</v>
      </c>
      <c r="FM50" s="2">
        <v>0</v>
      </c>
      <c r="FN50" s="2">
        <v>788824</v>
      </c>
      <c r="FO50" s="2">
        <v>1138824</v>
      </c>
      <c r="FP50" s="2">
        <v>149912</v>
      </c>
      <c r="FQ50" s="2">
        <v>75889</v>
      </c>
      <c r="FR50" s="2">
        <v>74023</v>
      </c>
      <c r="FS50" s="47" t="s">
        <v>370</v>
      </c>
      <c r="FT50" s="46"/>
      <c r="FU50" s="44"/>
      <c r="FV50" s="45" t="s">
        <v>369</v>
      </c>
      <c r="FW50" s="46"/>
      <c r="FX50" s="2">
        <v>217863</v>
      </c>
      <c r="FY50" s="2">
        <v>1262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216601</v>
      </c>
      <c r="GH50" s="2">
        <v>0</v>
      </c>
      <c r="GI50" s="2">
        <v>216601</v>
      </c>
      <c r="GJ50" s="47" t="s">
        <v>370</v>
      </c>
      <c r="GK50" s="46"/>
      <c r="GL50" s="44"/>
      <c r="GM50" s="45" t="s">
        <v>369</v>
      </c>
      <c r="GN50" s="46"/>
      <c r="GO50" s="2">
        <v>1345800</v>
      </c>
      <c r="GP50" s="11">
        <v>206100</v>
      </c>
      <c r="GQ50" s="2">
        <v>515400</v>
      </c>
      <c r="GR50" s="2">
        <v>0</v>
      </c>
      <c r="GS50" s="2">
        <v>33800</v>
      </c>
      <c r="GT50" s="9">
        <v>157200</v>
      </c>
      <c r="GU50" s="2">
        <v>209100</v>
      </c>
      <c r="GV50" s="9">
        <v>0</v>
      </c>
      <c r="GW50" s="9">
        <v>0</v>
      </c>
      <c r="GX50" s="2">
        <v>0</v>
      </c>
      <c r="GY50" s="9">
        <v>0</v>
      </c>
      <c r="GZ50" s="2">
        <v>55200</v>
      </c>
      <c r="HA50" s="47" t="s">
        <v>370</v>
      </c>
      <c r="HB50" s="46"/>
      <c r="HC50" s="44"/>
      <c r="HD50" s="45" t="s">
        <v>369</v>
      </c>
      <c r="HE50" s="46"/>
      <c r="HF50" s="9">
        <v>0</v>
      </c>
      <c r="HG50" s="2">
        <v>75000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94000</v>
      </c>
      <c r="HN50" s="2">
        <f t="shared" si="8"/>
        <v>17931058</v>
      </c>
      <c r="HO50" s="2">
        <f t="shared" si="9"/>
        <v>6590186</v>
      </c>
      <c r="HP50" s="10">
        <f t="shared" si="10"/>
        <v>11340872</v>
      </c>
      <c r="HQ50" s="2">
        <f t="shared" si="11"/>
        <v>7063247</v>
      </c>
      <c r="HR50" s="10">
        <f t="shared" si="11"/>
        <v>10867811</v>
      </c>
      <c r="HS50" s="179" t="s">
        <v>370</v>
      </c>
      <c r="HT50" s="135"/>
      <c r="HU50" s="180">
        <v>3560351</v>
      </c>
      <c r="HV50" s="180">
        <v>1568185</v>
      </c>
      <c r="HW50" s="180">
        <v>3502896</v>
      </c>
      <c r="HX50" s="180">
        <v>9299626</v>
      </c>
      <c r="HY50" s="67"/>
    </row>
    <row r="51" spans="1:233" s="181" customFormat="1" ht="18" x14ac:dyDescent="0.45">
      <c r="A51" s="284"/>
      <c r="B51" s="284"/>
      <c r="C51" s="433">
        <v>4107601</v>
      </c>
      <c r="D51" s="176"/>
      <c r="E51" s="177" t="s">
        <v>371</v>
      </c>
      <c r="F51" s="178"/>
      <c r="G51" s="9">
        <v>6094400</v>
      </c>
      <c r="H51" s="2">
        <v>5621824</v>
      </c>
      <c r="I51" s="2">
        <v>472576</v>
      </c>
      <c r="J51" s="9">
        <v>546</v>
      </c>
      <c r="K51" s="2">
        <v>472030</v>
      </c>
      <c r="L51" s="41">
        <f t="shared" si="6"/>
        <v>11.5</v>
      </c>
      <c r="M51" s="2">
        <v>-65974</v>
      </c>
      <c r="N51" s="2">
        <v>547504</v>
      </c>
      <c r="O51" s="2">
        <v>0</v>
      </c>
      <c r="P51" s="2">
        <v>0</v>
      </c>
      <c r="Q51" s="2">
        <v>481530</v>
      </c>
      <c r="R51" s="42" t="s">
        <v>372</v>
      </c>
      <c r="S51" s="43"/>
      <c r="T51" s="44"/>
      <c r="U51" s="45" t="s">
        <v>371</v>
      </c>
      <c r="V51" s="46"/>
      <c r="W51" s="2">
        <v>3866582</v>
      </c>
      <c r="X51" s="2">
        <v>466725</v>
      </c>
      <c r="Y51" s="2">
        <v>13243</v>
      </c>
      <c r="Z51" s="2">
        <v>364038</v>
      </c>
      <c r="AA51" s="2">
        <v>50180</v>
      </c>
      <c r="AB51" s="2">
        <v>39264</v>
      </c>
      <c r="AC51" s="2">
        <v>3269221</v>
      </c>
      <c r="AD51" s="2">
        <v>3249974</v>
      </c>
      <c r="AE51" s="2">
        <v>19247</v>
      </c>
      <c r="AF51" s="2">
        <v>23051</v>
      </c>
      <c r="AG51" s="2">
        <v>107585</v>
      </c>
      <c r="AH51" s="2">
        <v>0</v>
      </c>
      <c r="AI51" s="42" t="s">
        <v>372</v>
      </c>
      <c r="AJ51" s="43"/>
      <c r="AK51" s="44"/>
      <c r="AL51" s="45" t="s">
        <v>371</v>
      </c>
      <c r="AM51" s="46"/>
      <c r="AN51" s="2">
        <v>0</v>
      </c>
      <c r="AO51" s="2">
        <v>0</v>
      </c>
      <c r="AP51" s="2">
        <v>58015</v>
      </c>
      <c r="AQ51" s="2">
        <v>4156</v>
      </c>
      <c r="AR51" s="2">
        <v>0</v>
      </c>
      <c r="AS51" s="2">
        <v>0</v>
      </c>
      <c r="AT51" s="2">
        <v>12530</v>
      </c>
      <c r="AU51" s="2">
        <v>40447</v>
      </c>
      <c r="AV51" s="2">
        <v>882</v>
      </c>
      <c r="AW51" s="2">
        <v>969</v>
      </c>
      <c r="AX51" s="2">
        <v>9682</v>
      </c>
      <c r="AY51" s="2">
        <v>10387</v>
      </c>
      <c r="AZ51" s="47" t="s">
        <v>372</v>
      </c>
      <c r="BA51" s="46"/>
      <c r="BB51" s="44"/>
      <c r="BC51" s="45" t="s">
        <v>371</v>
      </c>
      <c r="BD51" s="46"/>
      <c r="BE51" s="2">
        <v>0</v>
      </c>
      <c r="BF51" s="2">
        <v>239268</v>
      </c>
      <c r="BG51" s="2">
        <v>0</v>
      </c>
      <c r="BH51" s="2">
        <v>214</v>
      </c>
      <c r="BI51" s="2">
        <v>0</v>
      </c>
      <c r="BJ51" s="2">
        <v>4698</v>
      </c>
      <c r="BK51" s="2">
        <v>54449</v>
      </c>
      <c r="BL51" s="2">
        <v>10090</v>
      </c>
      <c r="BM51" s="2">
        <v>4817</v>
      </c>
      <c r="BN51" s="2">
        <v>0</v>
      </c>
      <c r="BO51" s="2">
        <v>4817</v>
      </c>
      <c r="BP51" s="2">
        <v>0</v>
      </c>
      <c r="BQ51" s="2">
        <f t="shared" si="7"/>
        <v>4259171</v>
      </c>
      <c r="BR51" s="47" t="s">
        <v>372</v>
      </c>
      <c r="BS51" s="46"/>
      <c r="BT51" s="44"/>
      <c r="BU51" s="45" t="s">
        <v>371</v>
      </c>
      <c r="BV51" s="48"/>
      <c r="BW51" s="2">
        <v>986</v>
      </c>
      <c r="BX51" s="2">
        <v>0</v>
      </c>
      <c r="BY51" s="2">
        <v>0</v>
      </c>
      <c r="BZ51" s="2">
        <v>0</v>
      </c>
      <c r="CA51" s="2">
        <v>73224</v>
      </c>
      <c r="CB51" s="2">
        <v>0</v>
      </c>
      <c r="CC51" s="2">
        <v>0</v>
      </c>
      <c r="CD51" s="2">
        <v>0</v>
      </c>
      <c r="CE51" s="2">
        <v>0</v>
      </c>
      <c r="CF51" s="2">
        <v>23190</v>
      </c>
      <c r="CG51" s="2">
        <v>30372</v>
      </c>
      <c r="CH51" s="2">
        <v>19662</v>
      </c>
      <c r="CI51" s="47" t="s">
        <v>372</v>
      </c>
      <c r="CJ51" s="46"/>
      <c r="CK51" s="44"/>
      <c r="CL51" s="45" t="s">
        <v>371</v>
      </c>
      <c r="CM51" s="46"/>
      <c r="CN51" s="2">
        <v>27139</v>
      </c>
      <c r="CO51" s="2">
        <v>0</v>
      </c>
      <c r="CP51" s="2">
        <v>27139</v>
      </c>
      <c r="CQ51" s="2">
        <v>716072</v>
      </c>
      <c r="CR51" s="2">
        <v>0</v>
      </c>
      <c r="CS51" s="2">
        <v>0</v>
      </c>
      <c r="CT51" s="2">
        <v>0</v>
      </c>
      <c r="CU51" s="2">
        <v>121452</v>
      </c>
      <c r="CV51" s="2">
        <v>77035</v>
      </c>
      <c r="CW51" s="2">
        <v>0</v>
      </c>
      <c r="CX51" s="2">
        <v>108528</v>
      </c>
      <c r="CY51" s="2">
        <v>0</v>
      </c>
      <c r="CZ51" s="2">
        <v>0</v>
      </c>
      <c r="DA51" s="47" t="s">
        <v>372</v>
      </c>
      <c r="DB51" s="46"/>
      <c r="DC51" s="44"/>
      <c r="DD51" s="45" t="s">
        <v>371</v>
      </c>
      <c r="DE51" s="46"/>
      <c r="DF51" s="2">
        <v>2111</v>
      </c>
      <c r="DG51" s="2">
        <v>0</v>
      </c>
      <c r="DH51" s="2">
        <v>0</v>
      </c>
      <c r="DI51" s="2">
        <v>2111</v>
      </c>
      <c r="DJ51" s="2">
        <v>0</v>
      </c>
      <c r="DK51" s="2">
        <v>8000</v>
      </c>
      <c r="DL51" s="2">
        <v>0</v>
      </c>
      <c r="DM51" s="2">
        <v>42260</v>
      </c>
      <c r="DN51" s="2">
        <v>79552</v>
      </c>
      <c r="DO51" s="2">
        <v>5325</v>
      </c>
      <c r="DP51" s="2">
        <v>142339</v>
      </c>
      <c r="DQ51" s="2">
        <v>129470</v>
      </c>
      <c r="DR51" s="2">
        <v>0</v>
      </c>
      <c r="DS51" s="47" t="s">
        <v>372</v>
      </c>
      <c r="DT51" s="46"/>
      <c r="DU51" s="44"/>
      <c r="DV51" s="45" t="s">
        <v>371</v>
      </c>
      <c r="DW51" s="46"/>
      <c r="DX51" s="2">
        <v>297868</v>
      </c>
      <c r="DY51" s="2">
        <v>155346</v>
      </c>
      <c r="DZ51" s="2">
        <v>0</v>
      </c>
      <c r="EA51" s="2">
        <v>58230</v>
      </c>
      <c r="EB51" s="2">
        <v>16989</v>
      </c>
      <c r="EC51" s="2">
        <v>100</v>
      </c>
      <c r="ED51" s="2">
        <v>0</v>
      </c>
      <c r="EE51" s="2">
        <v>290</v>
      </c>
      <c r="EF51" s="2">
        <v>0</v>
      </c>
      <c r="EG51" s="2">
        <v>0</v>
      </c>
      <c r="EH51" s="2">
        <v>290</v>
      </c>
      <c r="EI51" s="2">
        <v>0</v>
      </c>
      <c r="EJ51" s="47" t="s">
        <v>372</v>
      </c>
      <c r="EK51" s="46"/>
      <c r="EL51" s="44"/>
      <c r="EM51" s="45" t="s">
        <v>371</v>
      </c>
      <c r="EN51" s="46"/>
      <c r="EO51" s="2">
        <v>5</v>
      </c>
      <c r="EP51" s="2">
        <v>79732</v>
      </c>
      <c r="EQ51" s="2">
        <v>142522</v>
      </c>
      <c r="ER51" s="2">
        <v>14168</v>
      </c>
      <c r="ES51" s="2">
        <v>0</v>
      </c>
      <c r="ET51" s="2">
        <v>0</v>
      </c>
      <c r="EU51" s="2">
        <v>128354</v>
      </c>
      <c r="EV51" s="2">
        <v>3845</v>
      </c>
      <c r="EW51" s="2">
        <v>3845</v>
      </c>
      <c r="EX51" s="2">
        <v>0</v>
      </c>
      <c r="EY51" s="2">
        <v>0</v>
      </c>
      <c r="EZ51" s="2">
        <v>0</v>
      </c>
      <c r="FA51" s="2">
        <v>0</v>
      </c>
      <c r="FB51" s="47" t="s">
        <v>372</v>
      </c>
      <c r="FC51" s="46"/>
      <c r="FD51" s="44"/>
      <c r="FE51" s="45" t="s">
        <v>371</v>
      </c>
      <c r="FF51" s="46"/>
      <c r="FG51" s="2">
        <v>26264</v>
      </c>
      <c r="FH51" s="2">
        <v>26181</v>
      </c>
      <c r="FI51" s="2">
        <v>0</v>
      </c>
      <c r="FJ51" s="2">
        <v>83</v>
      </c>
      <c r="FK51" s="2">
        <v>11626</v>
      </c>
      <c r="FL51" s="2">
        <v>0</v>
      </c>
      <c r="FM51" s="2">
        <v>0</v>
      </c>
      <c r="FN51" s="2">
        <v>11626</v>
      </c>
      <c r="FO51" s="2">
        <v>11626</v>
      </c>
      <c r="FP51" s="2">
        <v>603342</v>
      </c>
      <c r="FQ51" s="2">
        <v>538004</v>
      </c>
      <c r="FR51" s="2">
        <v>65338</v>
      </c>
      <c r="FS51" s="47" t="s">
        <v>372</v>
      </c>
      <c r="FT51" s="46"/>
      <c r="FU51" s="44"/>
      <c r="FV51" s="45" t="s">
        <v>371</v>
      </c>
      <c r="FW51" s="46"/>
      <c r="FX51" s="2">
        <v>74863</v>
      </c>
      <c r="FY51" s="2">
        <v>502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74361</v>
      </c>
      <c r="GH51" s="2">
        <v>0</v>
      </c>
      <c r="GI51" s="2">
        <v>74361</v>
      </c>
      <c r="GJ51" s="47" t="s">
        <v>372</v>
      </c>
      <c r="GK51" s="46"/>
      <c r="GL51" s="44"/>
      <c r="GM51" s="45" t="s">
        <v>371</v>
      </c>
      <c r="GN51" s="46"/>
      <c r="GO51" s="2">
        <v>0</v>
      </c>
      <c r="GP51" s="11">
        <v>0</v>
      </c>
      <c r="GQ51" s="2">
        <v>0</v>
      </c>
      <c r="GR51" s="2">
        <v>0</v>
      </c>
      <c r="GS51" s="2">
        <v>0</v>
      </c>
      <c r="GT51" s="9">
        <v>0</v>
      </c>
      <c r="GU51" s="2">
        <v>0</v>
      </c>
      <c r="GV51" s="9">
        <v>0</v>
      </c>
      <c r="GW51" s="9">
        <v>0</v>
      </c>
      <c r="GX51" s="2">
        <v>0</v>
      </c>
      <c r="GY51" s="9">
        <v>0</v>
      </c>
      <c r="GZ51" s="2">
        <v>0</v>
      </c>
      <c r="HA51" s="47" t="s">
        <v>372</v>
      </c>
      <c r="HB51" s="46"/>
      <c r="HC51" s="44"/>
      <c r="HD51" s="45" t="s">
        <v>371</v>
      </c>
      <c r="HE51" s="46"/>
      <c r="HF51" s="9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f t="shared" si="8"/>
        <v>6094400</v>
      </c>
      <c r="HO51" s="2">
        <f t="shared" si="9"/>
        <v>4686885</v>
      </c>
      <c r="HP51" s="10">
        <f t="shared" si="10"/>
        <v>1407515</v>
      </c>
      <c r="HQ51" s="2">
        <f t="shared" si="11"/>
        <v>1017885</v>
      </c>
      <c r="HR51" s="10">
        <f t="shared" si="11"/>
        <v>5076515</v>
      </c>
      <c r="HS51" s="179" t="s">
        <v>372</v>
      </c>
      <c r="HT51" s="135"/>
      <c r="HU51" s="180">
        <v>323494</v>
      </c>
      <c r="HV51" s="180">
        <v>811283</v>
      </c>
      <c r="HW51" s="180">
        <v>694391</v>
      </c>
      <c r="HX51" s="180">
        <v>4265232</v>
      </c>
      <c r="HY51" s="67"/>
    </row>
    <row r="52" spans="1:233" s="181" customFormat="1" ht="18" x14ac:dyDescent="0.45">
      <c r="A52" s="284"/>
      <c r="B52" s="284"/>
      <c r="C52" s="433">
        <v>4560600</v>
      </c>
      <c r="D52" s="176"/>
      <c r="E52" s="177" t="s">
        <v>373</v>
      </c>
      <c r="F52" s="178"/>
      <c r="G52" s="9">
        <v>8457381</v>
      </c>
      <c r="H52" s="2">
        <v>8374359</v>
      </c>
      <c r="I52" s="2">
        <v>83022</v>
      </c>
      <c r="J52" s="9">
        <v>2425</v>
      </c>
      <c r="K52" s="2">
        <v>80597</v>
      </c>
      <c r="L52" s="41">
        <f t="shared" si="6"/>
        <v>1.8</v>
      </c>
      <c r="M52" s="2">
        <v>3912</v>
      </c>
      <c r="N52" s="2">
        <v>57021</v>
      </c>
      <c r="O52" s="2">
        <v>0</v>
      </c>
      <c r="P52" s="2">
        <v>198000</v>
      </c>
      <c r="Q52" s="2">
        <v>-137067</v>
      </c>
      <c r="R52" s="42" t="s">
        <v>374</v>
      </c>
      <c r="S52" s="43"/>
      <c r="T52" s="44"/>
      <c r="U52" s="45" t="s">
        <v>373</v>
      </c>
      <c r="V52" s="46"/>
      <c r="W52" s="2">
        <v>1841403</v>
      </c>
      <c r="X52" s="2">
        <v>734907</v>
      </c>
      <c r="Y52" s="2">
        <v>24964</v>
      </c>
      <c r="Z52" s="2">
        <v>639442</v>
      </c>
      <c r="AA52" s="2">
        <v>31831</v>
      </c>
      <c r="AB52" s="2">
        <v>38670</v>
      </c>
      <c r="AC52" s="2">
        <v>984566</v>
      </c>
      <c r="AD52" s="2">
        <v>980552</v>
      </c>
      <c r="AE52" s="2">
        <v>4014</v>
      </c>
      <c r="AF52" s="2">
        <v>48493</v>
      </c>
      <c r="AG52" s="2">
        <v>73437</v>
      </c>
      <c r="AH52" s="2">
        <v>0</v>
      </c>
      <c r="AI52" s="42" t="s">
        <v>374</v>
      </c>
      <c r="AJ52" s="43"/>
      <c r="AK52" s="44"/>
      <c r="AL52" s="45" t="s">
        <v>373</v>
      </c>
      <c r="AM52" s="46"/>
      <c r="AN52" s="2">
        <v>0</v>
      </c>
      <c r="AO52" s="2">
        <v>0</v>
      </c>
      <c r="AP52" s="2">
        <v>49703</v>
      </c>
      <c r="AQ52" s="2">
        <v>11143</v>
      </c>
      <c r="AR52" s="2">
        <v>0</v>
      </c>
      <c r="AS52" s="2">
        <v>0</v>
      </c>
      <c r="AT52" s="2">
        <v>33596</v>
      </c>
      <c r="AU52" s="2">
        <v>0</v>
      </c>
      <c r="AV52" s="2">
        <v>4964</v>
      </c>
      <c r="AW52" s="2">
        <v>1510</v>
      </c>
      <c r="AX52" s="2">
        <v>15075</v>
      </c>
      <c r="AY52" s="2">
        <v>16178</v>
      </c>
      <c r="AZ52" s="47" t="s">
        <v>374</v>
      </c>
      <c r="BA52" s="46"/>
      <c r="BB52" s="44"/>
      <c r="BC52" s="45" t="s">
        <v>373</v>
      </c>
      <c r="BD52" s="46"/>
      <c r="BE52" s="2">
        <v>0</v>
      </c>
      <c r="BF52" s="2">
        <v>319794</v>
      </c>
      <c r="BG52" s="2">
        <v>51185</v>
      </c>
      <c r="BH52" s="2">
        <v>574</v>
      </c>
      <c r="BI52" s="2">
        <v>0</v>
      </c>
      <c r="BJ52" s="2">
        <v>12603</v>
      </c>
      <c r="BK52" s="2">
        <v>25890</v>
      </c>
      <c r="BL52" s="2">
        <v>10911</v>
      </c>
      <c r="BM52" s="2">
        <v>2489269</v>
      </c>
      <c r="BN52" s="2">
        <v>2214478</v>
      </c>
      <c r="BO52" s="2">
        <v>274791</v>
      </c>
      <c r="BP52" s="2">
        <v>0</v>
      </c>
      <c r="BQ52" s="2">
        <f t="shared" si="7"/>
        <v>4834095</v>
      </c>
      <c r="BR52" s="47" t="s">
        <v>374</v>
      </c>
      <c r="BS52" s="46"/>
      <c r="BT52" s="44"/>
      <c r="BU52" s="45" t="s">
        <v>373</v>
      </c>
      <c r="BV52" s="48"/>
      <c r="BW52" s="2">
        <v>1771</v>
      </c>
      <c r="BX52" s="2">
        <v>15693</v>
      </c>
      <c r="BY52" s="2">
        <v>4779</v>
      </c>
      <c r="BZ52" s="2">
        <v>10914</v>
      </c>
      <c r="CA52" s="2">
        <v>85830</v>
      </c>
      <c r="CB52" s="2">
        <v>0</v>
      </c>
      <c r="CC52" s="2">
        <v>0</v>
      </c>
      <c r="CD52" s="2">
        <v>0</v>
      </c>
      <c r="CE52" s="2">
        <v>0</v>
      </c>
      <c r="CF52" s="2">
        <v>7671</v>
      </c>
      <c r="CG52" s="2">
        <v>47319</v>
      </c>
      <c r="CH52" s="2">
        <v>30840</v>
      </c>
      <c r="CI52" s="47" t="s">
        <v>374</v>
      </c>
      <c r="CJ52" s="46"/>
      <c r="CK52" s="44"/>
      <c r="CL52" s="45" t="s">
        <v>373</v>
      </c>
      <c r="CM52" s="46"/>
      <c r="CN52" s="2">
        <v>17179</v>
      </c>
      <c r="CO52" s="2">
        <v>3211</v>
      </c>
      <c r="CP52" s="2">
        <v>13968</v>
      </c>
      <c r="CQ52" s="2">
        <v>1368977</v>
      </c>
      <c r="CR52" s="2">
        <v>0</v>
      </c>
      <c r="CS52" s="2">
        <v>0</v>
      </c>
      <c r="CT52" s="2">
        <v>41382</v>
      </c>
      <c r="CU52" s="2">
        <v>266572</v>
      </c>
      <c r="CV52" s="2">
        <v>93203</v>
      </c>
      <c r="CW52" s="2">
        <v>0</v>
      </c>
      <c r="CX52" s="2">
        <v>331</v>
      </c>
      <c r="CY52" s="2">
        <v>89991</v>
      </c>
      <c r="CZ52" s="2">
        <v>0</v>
      </c>
      <c r="DA52" s="47" t="s">
        <v>374</v>
      </c>
      <c r="DB52" s="46"/>
      <c r="DC52" s="44"/>
      <c r="DD52" s="45" t="s">
        <v>373</v>
      </c>
      <c r="DE52" s="46"/>
      <c r="DF52" s="2">
        <v>20120</v>
      </c>
      <c r="DG52" s="2">
        <v>0</v>
      </c>
      <c r="DH52" s="2">
        <v>0</v>
      </c>
      <c r="DI52" s="2">
        <v>20120</v>
      </c>
      <c r="DJ52" s="2">
        <v>0</v>
      </c>
      <c r="DK52" s="2">
        <v>216210</v>
      </c>
      <c r="DL52" s="2">
        <v>65042</v>
      </c>
      <c r="DM52" s="2">
        <v>148931</v>
      </c>
      <c r="DN52" s="2">
        <v>213488</v>
      </c>
      <c r="DO52" s="2">
        <v>0</v>
      </c>
      <c r="DP52" s="2">
        <v>78024</v>
      </c>
      <c r="DQ52" s="2">
        <v>135683</v>
      </c>
      <c r="DR52" s="2">
        <v>0</v>
      </c>
      <c r="DS52" s="47" t="s">
        <v>374</v>
      </c>
      <c r="DT52" s="46"/>
      <c r="DU52" s="44"/>
      <c r="DV52" s="45" t="s">
        <v>373</v>
      </c>
      <c r="DW52" s="46"/>
      <c r="DX52" s="2">
        <v>585657</v>
      </c>
      <c r="DY52" s="2">
        <v>284199</v>
      </c>
      <c r="DZ52" s="2">
        <v>19848</v>
      </c>
      <c r="EA52" s="2">
        <v>136834</v>
      </c>
      <c r="EB52" s="2">
        <v>20805</v>
      </c>
      <c r="EC52" s="2">
        <v>21606</v>
      </c>
      <c r="ED52" s="2">
        <v>0</v>
      </c>
      <c r="EE52" s="2">
        <v>2654</v>
      </c>
      <c r="EF52" s="2">
        <v>0</v>
      </c>
      <c r="EG52" s="2">
        <v>0</v>
      </c>
      <c r="EH52" s="2">
        <v>2654</v>
      </c>
      <c r="EI52" s="2">
        <v>0</v>
      </c>
      <c r="EJ52" s="47" t="s">
        <v>374</v>
      </c>
      <c r="EK52" s="46"/>
      <c r="EL52" s="44"/>
      <c r="EM52" s="45" t="s">
        <v>373</v>
      </c>
      <c r="EN52" s="46"/>
      <c r="EO52" s="2">
        <v>449</v>
      </c>
      <c r="EP52" s="2">
        <v>82003</v>
      </c>
      <c r="EQ52" s="2">
        <v>301458</v>
      </c>
      <c r="ER52" s="2">
        <v>110</v>
      </c>
      <c r="ES52" s="2">
        <v>613</v>
      </c>
      <c r="ET52" s="2">
        <v>0</v>
      </c>
      <c r="EU52" s="2">
        <v>300735</v>
      </c>
      <c r="EV52" s="2">
        <v>44875</v>
      </c>
      <c r="EW52" s="2">
        <v>44370</v>
      </c>
      <c r="EX52" s="2">
        <v>505</v>
      </c>
      <c r="EY52" s="2">
        <v>493</v>
      </c>
      <c r="EZ52" s="2">
        <v>0</v>
      </c>
      <c r="FA52" s="2">
        <v>12</v>
      </c>
      <c r="FB52" s="47" t="s">
        <v>374</v>
      </c>
      <c r="FC52" s="46"/>
      <c r="FD52" s="44"/>
      <c r="FE52" s="45" t="s">
        <v>373</v>
      </c>
      <c r="FF52" s="46"/>
      <c r="FG52" s="2">
        <v>249009</v>
      </c>
      <c r="FH52" s="2">
        <v>246021</v>
      </c>
      <c r="FI52" s="2">
        <v>1000</v>
      </c>
      <c r="FJ52" s="2">
        <v>1988</v>
      </c>
      <c r="FK52" s="2">
        <v>588825</v>
      </c>
      <c r="FL52" s="2">
        <v>198000</v>
      </c>
      <c r="FM52" s="2">
        <v>0</v>
      </c>
      <c r="FN52" s="2">
        <v>345969</v>
      </c>
      <c r="FO52" s="2">
        <v>543969</v>
      </c>
      <c r="FP52" s="2">
        <v>122331</v>
      </c>
      <c r="FQ52" s="2">
        <v>76381</v>
      </c>
      <c r="FR52" s="2">
        <v>45950</v>
      </c>
      <c r="FS52" s="47" t="s">
        <v>374</v>
      </c>
      <c r="FT52" s="46"/>
      <c r="FU52" s="44"/>
      <c r="FV52" s="45" t="s">
        <v>373</v>
      </c>
      <c r="FW52" s="46"/>
      <c r="FX52" s="2">
        <v>163670</v>
      </c>
      <c r="FY52" s="2">
        <v>1922</v>
      </c>
      <c r="FZ52" s="2">
        <v>3</v>
      </c>
      <c r="GA52" s="2">
        <v>20012</v>
      </c>
      <c r="GB52" s="2">
        <v>537</v>
      </c>
      <c r="GC52" s="2">
        <v>0</v>
      </c>
      <c r="GD52" s="2">
        <v>0</v>
      </c>
      <c r="GE52" s="2">
        <v>0</v>
      </c>
      <c r="GF52" s="2">
        <v>0</v>
      </c>
      <c r="GG52" s="2">
        <v>141196</v>
      </c>
      <c r="GH52" s="2">
        <v>0</v>
      </c>
      <c r="GI52" s="2">
        <v>141196</v>
      </c>
      <c r="GJ52" s="47" t="s">
        <v>374</v>
      </c>
      <c r="GK52" s="46"/>
      <c r="GL52" s="44"/>
      <c r="GM52" s="45" t="s">
        <v>373</v>
      </c>
      <c r="GN52" s="46"/>
      <c r="GO52" s="2">
        <v>379469</v>
      </c>
      <c r="GP52" s="11">
        <v>0</v>
      </c>
      <c r="GQ52" s="2">
        <v>90100</v>
      </c>
      <c r="GR52" s="2">
        <v>86500</v>
      </c>
      <c r="GS52" s="2">
        <v>8900</v>
      </c>
      <c r="GT52" s="9">
        <v>0</v>
      </c>
      <c r="GU52" s="2">
        <v>55600</v>
      </c>
      <c r="GV52" s="9">
        <v>99100</v>
      </c>
      <c r="GW52" s="9">
        <v>0</v>
      </c>
      <c r="GX52" s="2">
        <v>0</v>
      </c>
      <c r="GY52" s="9">
        <v>0</v>
      </c>
      <c r="GZ52" s="2">
        <v>0</v>
      </c>
      <c r="HA52" s="47" t="s">
        <v>374</v>
      </c>
      <c r="HB52" s="46"/>
      <c r="HC52" s="44"/>
      <c r="HD52" s="45" t="s">
        <v>373</v>
      </c>
      <c r="HE52" s="46"/>
      <c r="HF52" s="9">
        <v>0</v>
      </c>
      <c r="HG52" s="2">
        <v>32769</v>
      </c>
      <c r="HH52" s="2">
        <v>0</v>
      </c>
      <c r="HI52" s="2">
        <v>0</v>
      </c>
      <c r="HJ52" s="2">
        <v>6500</v>
      </c>
      <c r="HK52" s="2">
        <v>0</v>
      </c>
      <c r="HL52" s="2">
        <v>0</v>
      </c>
      <c r="HM52" s="2">
        <v>0</v>
      </c>
      <c r="HN52" s="2">
        <f t="shared" si="8"/>
        <v>8457381</v>
      </c>
      <c r="HO52" s="2">
        <f t="shared" si="9"/>
        <v>3128815</v>
      </c>
      <c r="HP52" s="10">
        <f t="shared" si="10"/>
        <v>5328566</v>
      </c>
      <c r="HQ52" s="2">
        <f t="shared" si="11"/>
        <v>2806869</v>
      </c>
      <c r="HR52" s="10">
        <f t="shared" si="11"/>
        <v>5650512</v>
      </c>
      <c r="HS52" s="179" t="s">
        <v>374</v>
      </c>
      <c r="HT52" s="135"/>
      <c r="HU52" s="180">
        <v>1584630</v>
      </c>
      <c r="HV52" s="180">
        <v>1054734</v>
      </c>
      <c r="HW52" s="180">
        <v>1222239</v>
      </c>
      <c r="HX52" s="180">
        <v>4595778</v>
      </c>
      <c r="HY52" s="67"/>
    </row>
    <row r="53" spans="1:233" s="181" customFormat="1" ht="18" x14ac:dyDescent="0.45">
      <c r="A53" s="284"/>
      <c r="B53" s="284"/>
      <c r="C53" s="433">
        <v>3473227</v>
      </c>
      <c r="D53" s="176"/>
      <c r="E53" s="177" t="s">
        <v>375</v>
      </c>
      <c r="F53" s="178"/>
      <c r="G53" s="9">
        <v>6370183</v>
      </c>
      <c r="H53" s="2">
        <v>6166607</v>
      </c>
      <c r="I53" s="2">
        <v>203576</v>
      </c>
      <c r="J53" s="9">
        <v>39082</v>
      </c>
      <c r="K53" s="2">
        <v>164494</v>
      </c>
      <c r="L53" s="41">
        <f t="shared" si="6"/>
        <v>4.7</v>
      </c>
      <c r="M53" s="2">
        <v>-1393</v>
      </c>
      <c r="N53" s="2">
        <v>84062</v>
      </c>
      <c r="O53" s="2">
        <v>0</v>
      </c>
      <c r="P53" s="2">
        <v>0</v>
      </c>
      <c r="Q53" s="2">
        <v>82669</v>
      </c>
      <c r="R53" s="42" t="s">
        <v>376</v>
      </c>
      <c r="S53" s="43"/>
      <c r="T53" s="44"/>
      <c r="U53" s="45" t="s">
        <v>375</v>
      </c>
      <c r="V53" s="46"/>
      <c r="W53" s="2">
        <v>1387695</v>
      </c>
      <c r="X53" s="2">
        <v>711706</v>
      </c>
      <c r="Y53" s="2">
        <v>22760</v>
      </c>
      <c r="Z53" s="2">
        <v>654103</v>
      </c>
      <c r="AA53" s="2">
        <v>21652</v>
      </c>
      <c r="AB53" s="2">
        <v>13191</v>
      </c>
      <c r="AC53" s="2">
        <v>508965</v>
      </c>
      <c r="AD53" s="2">
        <v>508965</v>
      </c>
      <c r="AE53" s="2">
        <v>0</v>
      </c>
      <c r="AF53" s="2">
        <v>43124</v>
      </c>
      <c r="AG53" s="2">
        <v>123148</v>
      </c>
      <c r="AH53" s="2">
        <v>0</v>
      </c>
      <c r="AI53" s="42" t="s">
        <v>376</v>
      </c>
      <c r="AJ53" s="43"/>
      <c r="AK53" s="44"/>
      <c r="AL53" s="45" t="s">
        <v>375</v>
      </c>
      <c r="AM53" s="46"/>
      <c r="AN53" s="2">
        <v>0</v>
      </c>
      <c r="AO53" s="2">
        <v>0</v>
      </c>
      <c r="AP53" s="2">
        <v>34481</v>
      </c>
      <c r="AQ53" s="2">
        <v>8133</v>
      </c>
      <c r="AR53" s="2">
        <v>0</v>
      </c>
      <c r="AS53" s="2">
        <v>0</v>
      </c>
      <c r="AT53" s="2">
        <v>24522</v>
      </c>
      <c r="AU53" s="2">
        <v>0</v>
      </c>
      <c r="AV53" s="2">
        <v>1826</v>
      </c>
      <c r="AW53" s="2">
        <v>1526</v>
      </c>
      <c r="AX53" s="2">
        <v>15235</v>
      </c>
      <c r="AY53" s="2">
        <v>16345</v>
      </c>
      <c r="AZ53" s="47" t="s">
        <v>376</v>
      </c>
      <c r="BA53" s="46"/>
      <c r="BB53" s="44"/>
      <c r="BC53" s="45" t="s">
        <v>375</v>
      </c>
      <c r="BD53" s="46"/>
      <c r="BE53" s="2">
        <v>0</v>
      </c>
      <c r="BF53" s="2">
        <v>279920</v>
      </c>
      <c r="BG53" s="2">
        <v>15359</v>
      </c>
      <c r="BH53" s="2">
        <v>419</v>
      </c>
      <c r="BI53" s="2">
        <v>0</v>
      </c>
      <c r="BJ53" s="2">
        <v>9201</v>
      </c>
      <c r="BK53" s="2">
        <v>22556</v>
      </c>
      <c r="BL53" s="2">
        <v>10372</v>
      </c>
      <c r="BM53" s="2">
        <v>1944871</v>
      </c>
      <c r="BN53" s="2">
        <v>1678202</v>
      </c>
      <c r="BO53" s="2">
        <v>266669</v>
      </c>
      <c r="BP53" s="2">
        <v>0</v>
      </c>
      <c r="BQ53" s="2">
        <f t="shared" si="7"/>
        <v>3737980</v>
      </c>
      <c r="BR53" s="47" t="s">
        <v>376</v>
      </c>
      <c r="BS53" s="46"/>
      <c r="BT53" s="44"/>
      <c r="BU53" s="45" t="s">
        <v>375</v>
      </c>
      <c r="BV53" s="48"/>
      <c r="BW53" s="2">
        <v>1631</v>
      </c>
      <c r="BX53" s="2">
        <v>34976</v>
      </c>
      <c r="BY53" s="2">
        <v>8943</v>
      </c>
      <c r="BZ53" s="2">
        <v>26033</v>
      </c>
      <c r="CA53" s="2">
        <v>39394</v>
      </c>
      <c r="CB53" s="2">
        <v>660</v>
      </c>
      <c r="CC53" s="2">
        <v>0</v>
      </c>
      <c r="CD53" s="2">
        <v>660</v>
      </c>
      <c r="CE53" s="2">
        <v>0</v>
      </c>
      <c r="CF53" s="2">
        <v>0</v>
      </c>
      <c r="CG53" s="2">
        <v>0</v>
      </c>
      <c r="CH53" s="2">
        <v>38734</v>
      </c>
      <c r="CI53" s="47" t="s">
        <v>376</v>
      </c>
      <c r="CJ53" s="46"/>
      <c r="CK53" s="44"/>
      <c r="CL53" s="45" t="s">
        <v>375</v>
      </c>
      <c r="CM53" s="46"/>
      <c r="CN53" s="2">
        <v>25119</v>
      </c>
      <c r="CO53" s="2">
        <v>0</v>
      </c>
      <c r="CP53" s="2">
        <v>25119</v>
      </c>
      <c r="CQ53" s="2">
        <v>944733</v>
      </c>
      <c r="CR53" s="2">
        <v>0</v>
      </c>
      <c r="CS53" s="2">
        <v>0</v>
      </c>
      <c r="CT53" s="2">
        <v>158602</v>
      </c>
      <c r="CU53" s="2">
        <v>168949</v>
      </c>
      <c r="CV53" s="2">
        <v>116956</v>
      </c>
      <c r="CW53" s="2">
        <v>0</v>
      </c>
      <c r="CX53" s="2">
        <v>18222</v>
      </c>
      <c r="CY53" s="2">
        <v>1213</v>
      </c>
      <c r="CZ53" s="2">
        <v>0</v>
      </c>
      <c r="DA53" s="47" t="s">
        <v>376</v>
      </c>
      <c r="DB53" s="46"/>
      <c r="DC53" s="44"/>
      <c r="DD53" s="45" t="s">
        <v>375</v>
      </c>
      <c r="DE53" s="46"/>
      <c r="DF53" s="2">
        <v>4020</v>
      </c>
      <c r="DG53" s="2">
        <v>0</v>
      </c>
      <c r="DH53" s="2">
        <v>0</v>
      </c>
      <c r="DI53" s="2">
        <v>4020</v>
      </c>
      <c r="DJ53" s="2">
        <v>0</v>
      </c>
      <c r="DK53" s="2">
        <v>10890</v>
      </c>
      <c r="DL53" s="2">
        <v>0</v>
      </c>
      <c r="DM53" s="2">
        <v>91630</v>
      </c>
      <c r="DN53" s="2">
        <v>106244</v>
      </c>
      <c r="DO53" s="2">
        <v>10687</v>
      </c>
      <c r="DP53" s="2">
        <v>63894</v>
      </c>
      <c r="DQ53" s="2">
        <v>193426</v>
      </c>
      <c r="DR53" s="2">
        <v>0</v>
      </c>
      <c r="DS53" s="47" t="s">
        <v>376</v>
      </c>
      <c r="DT53" s="46"/>
      <c r="DU53" s="44"/>
      <c r="DV53" s="45" t="s">
        <v>375</v>
      </c>
      <c r="DW53" s="46"/>
      <c r="DX53" s="2">
        <v>552003</v>
      </c>
      <c r="DY53" s="2">
        <v>344757</v>
      </c>
      <c r="DZ53" s="2">
        <v>66206</v>
      </c>
      <c r="EA53" s="2">
        <v>91568</v>
      </c>
      <c r="EB53" s="2">
        <v>26303</v>
      </c>
      <c r="EC53" s="2">
        <v>102</v>
      </c>
      <c r="ED53" s="2">
        <v>2737</v>
      </c>
      <c r="EE53" s="2">
        <v>937</v>
      </c>
      <c r="EF53" s="2">
        <v>0</v>
      </c>
      <c r="EG53" s="2">
        <v>0</v>
      </c>
      <c r="EH53" s="2">
        <v>937</v>
      </c>
      <c r="EI53" s="2">
        <v>0</v>
      </c>
      <c r="EJ53" s="47" t="s">
        <v>376</v>
      </c>
      <c r="EK53" s="46"/>
      <c r="EL53" s="44"/>
      <c r="EM53" s="45" t="s">
        <v>375</v>
      </c>
      <c r="EN53" s="46"/>
      <c r="EO53" s="2">
        <v>0</v>
      </c>
      <c r="EP53" s="2">
        <v>156904</v>
      </c>
      <c r="EQ53" s="2">
        <v>207246</v>
      </c>
      <c r="ER53" s="2">
        <v>0</v>
      </c>
      <c r="ES53" s="2">
        <v>0</v>
      </c>
      <c r="ET53" s="2">
        <v>0</v>
      </c>
      <c r="EU53" s="2">
        <v>207246</v>
      </c>
      <c r="EV53" s="2">
        <v>57678</v>
      </c>
      <c r="EW53" s="2">
        <v>3507</v>
      </c>
      <c r="EX53" s="2">
        <v>54171</v>
      </c>
      <c r="EY53" s="2">
        <v>54171</v>
      </c>
      <c r="EZ53" s="2">
        <v>0</v>
      </c>
      <c r="FA53" s="2">
        <v>0</v>
      </c>
      <c r="FB53" s="47" t="s">
        <v>376</v>
      </c>
      <c r="FC53" s="46"/>
      <c r="FD53" s="44"/>
      <c r="FE53" s="45" t="s">
        <v>375</v>
      </c>
      <c r="FF53" s="46"/>
      <c r="FG53" s="2">
        <v>330228</v>
      </c>
      <c r="FH53" s="2">
        <v>324929</v>
      </c>
      <c r="FI53" s="2">
        <v>0</v>
      </c>
      <c r="FJ53" s="2">
        <v>5299</v>
      </c>
      <c r="FK53" s="2">
        <v>244547</v>
      </c>
      <c r="FL53" s="2">
        <v>0</v>
      </c>
      <c r="FM53" s="2">
        <v>0</v>
      </c>
      <c r="FN53" s="2">
        <v>232757</v>
      </c>
      <c r="FO53" s="2">
        <v>232757</v>
      </c>
      <c r="FP53" s="2">
        <v>174582</v>
      </c>
      <c r="FQ53" s="2">
        <v>165887</v>
      </c>
      <c r="FR53" s="2">
        <v>8695</v>
      </c>
      <c r="FS53" s="47" t="s">
        <v>376</v>
      </c>
      <c r="FT53" s="46"/>
      <c r="FU53" s="44"/>
      <c r="FV53" s="45" t="s">
        <v>375</v>
      </c>
      <c r="FW53" s="46"/>
      <c r="FX53" s="2">
        <v>64308</v>
      </c>
      <c r="FY53" s="2">
        <v>1651</v>
      </c>
      <c r="FZ53" s="2">
        <v>33</v>
      </c>
      <c r="GA53" s="2">
        <v>0</v>
      </c>
      <c r="GB53" s="2">
        <v>0</v>
      </c>
      <c r="GC53" s="2">
        <v>9888</v>
      </c>
      <c r="GD53" s="2">
        <v>9888</v>
      </c>
      <c r="GE53" s="2">
        <v>0</v>
      </c>
      <c r="GF53" s="2">
        <v>0</v>
      </c>
      <c r="GG53" s="2">
        <v>52736</v>
      </c>
      <c r="GH53" s="2">
        <v>0</v>
      </c>
      <c r="GI53" s="2">
        <v>52736</v>
      </c>
      <c r="GJ53" s="47" t="s">
        <v>376</v>
      </c>
      <c r="GK53" s="46"/>
      <c r="GL53" s="44"/>
      <c r="GM53" s="45" t="s">
        <v>375</v>
      </c>
      <c r="GN53" s="46"/>
      <c r="GO53" s="2">
        <v>163004</v>
      </c>
      <c r="GP53" s="11">
        <v>1600</v>
      </c>
      <c r="GQ53" s="2">
        <v>14400</v>
      </c>
      <c r="GR53" s="2">
        <v>0</v>
      </c>
      <c r="GS53" s="2">
        <v>4300</v>
      </c>
      <c r="GT53" s="9">
        <v>0</v>
      </c>
      <c r="GU53" s="2">
        <v>116600</v>
      </c>
      <c r="GV53" s="9">
        <v>0</v>
      </c>
      <c r="GW53" s="9">
        <v>0</v>
      </c>
      <c r="GX53" s="2">
        <v>0</v>
      </c>
      <c r="GY53" s="9">
        <v>0</v>
      </c>
      <c r="GZ53" s="2">
        <v>1200</v>
      </c>
      <c r="HA53" s="47" t="s">
        <v>376</v>
      </c>
      <c r="HB53" s="46"/>
      <c r="HC53" s="44"/>
      <c r="HD53" s="45" t="s">
        <v>375</v>
      </c>
      <c r="HE53" s="46"/>
      <c r="HF53" s="9">
        <v>0</v>
      </c>
      <c r="HG53" s="2">
        <v>24904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f t="shared" si="8"/>
        <v>6370183</v>
      </c>
      <c r="HO53" s="2">
        <f t="shared" si="9"/>
        <v>2358527</v>
      </c>
      <c r="HP53" s="10">
        <f t="shared" si="10"/>
        <v>4011656</v>
      </c>
      <c r="HQ53" s="2">
        <f t="shared" si="11"/>
        <v>2181804</v>
      </c>
      <c r="HR53" s="10">
        <f t="shared" si="11"/>
        <v>4188379</v>
      </c>
      <c r="HS53" s="179" t="s">
        <v>376</v>
      </c>
      <c r="HT53" s="135"/>
      <c r="HU53" s="180">
        <v>1056054</v>
      </c>
      <c r="HV53" s="180">
        <v>705664</v>
      </c>
      <c r="HW53" s="180">
        <v>1125750</v>
      </c>
      <c r="HX53" s="180">
        <v>3482715</v>
      </c>
      <c r="HY53" s="67"/>
    </row>
    <row r="54" spans="1:233" s="181" customFormat="1" ht="18" x14ac:dyDescent="0.45">
      <c r="A54" s="284"/>
      <c r="B54" s="284"/>
      <c r="C54" s="433">
        <v>4357595</v>
      </c>
      <c r="D54" s="176"/>
      <c r="E54" s="177" t="s">
        <v>377</v>
      </c>
      <c r="F54" s="178"/>
      <c r="G54" s="9">
        <v>7108452</v>
      </c>
      <c r="H54" s="2">
        <v>6938196</v>
      </c>
      <c r="I54" s="2">
        <v>170256</v>
      </c>
      <c r="J54" s="9">
        <v>66409</v>
      </c>
      <c r="K54" s="2">
        <v>103847</v>
      </c>
      <c r="L54" s="41">
        <f t="shared" si="6"/>
        <v>2.4</v>
      </c>
      <c r="M54" s="2">
        <v>-171378</v>
      </c>
      <c r="N54" s="2">
        <v>664</v>
      </c>
      <c r="O54" s="2">
        <v>0</v>
      </c>
      <c r="P54" s="2">
        <v>0</v>
      </c>
      <c r="Q54" s="2">
        <v>-170714</v>
      </c>
      <c r="R54" s="42" t="s">
        <v>378</v>
      </c>
      <c r="S54" s="43"/>
      <c r="T54" s="44"/>
      <c r="U54" s="45" t="s">
        <v>377</v>
      </c>
      <c r="V54" s="46"/>
      <c r="W54" s="2">
        <v>1507516</v>
      </c>
      <c r="X54" s="2">
        <v>777792</v>
      </c>
      <c r="Y54" s="2">
        <v>25885</v>
      </c>
      <c r="Z54" s="2">
        <v>697832</v>
      </c>
      <c r="AA54" s="2">
        <v>29057</v>
      </c>
      <c r="AB54" s="2">
        <v>25018</v>
      </c>
      <c r="AC54" s="2">
        <v>572443</v>
      </c>
      <c r="AD54" s="2">
        <v>572443</v>
      </c>
      <c r="AE54" s="2">
        <v>0</v>
      </c>
      <c r="AF54" s="2">
        <v>56354</v>
      </c>
      <c r="AG54" s="2">
        <v>100523</v>
      </c>
      <c r="AH54" s="2">
        <v>0</v>
      </c>
      <c r="AI54" s="42" t="s">
        <v>378</v>
      </c>
      <c r="AJ54" s="43"/>
      <c r="AK54" s="44"/>
      <c r="AL54" s="45" t="s">
        <v>377</v>
      </c>
      <c r="AM54" s="46"/>
      <c r="AN54" s="2">
        <v>0</v>
      </c>
      <c r="AO54" s="2">
        <v>0</v>
      </c>
      <c r="AP54" s="2">
        <v>48928</v>
      </c>
      <c r="AQ54" s="2">
        <v>11141</v>
      </c>
      <c r="AR54" s="2">
        <v>0</v>
      </c>
      <c r="AS54" s="2">
        <v>0</v>
      </c>
      <c r="AT54" s="2">
        <v>33591</v>
      </c>
      <c r="AU54" s="2">
        <v>0</v>
      </c>
      <c r="AV54" s="2">
        <v>4196</v>
      </c>
      <c r="AW54" s="2">
        <v>1697</v>
      </c>
      <c r="AX54" s="2">
        <v>16924</v>
      </c>
      <c r="AY54" s="2">
        <v>18137</v>
      </c>
      <c r="AZ54" s="47" t="s">
        <v>378</v>
      </c>
      <c r="BA54" s="46"/>
      <c r="BB54" s="44"/>
      <c r="BC54" s="45" t="s">
        <v>377</v>
      </c>
      <c r="BD54" s="46"/>
      <c r="BE54" s="2">
        <v>0</v>
      </c>
      <c r="BF54" s="2">
        <v>352480</v>
      </c>
      <c r="BG54" s="2">
        <v>42608</v>
      </c>
      <c r="BH54" s="2">
        <v>573</v>
      </c>
      <c r="BI54" s="2">
        <v>0</v>
      </c>
      <c r="BJ54" s="2">
        <v>12601</v>
      </c>
      <c r="BK54" s="2">
        <v>37147</v>
      </c>
      <c r="BL54" s="2">
        <v>13309</v>
      </c>
      <c r="BM54" s="2">
        <v>2510374</v>
      </c>
      <c r="BN54" s="2">
        <v>2297829</v>
      </c>
      <c r="BO54" s="2">
        <v>212545</v>
      </c>
      <c r="BP54" s="2">
        <v>0</v>
      </c>
      <c r="BQ54" s="2">
        <f t="shared" si="7"/>
        <v>4562294</v>
      </c>
      <c r="BR54" s="47" t="s">
        <v>378</v>
      </c>
      <c r="BS54" s="46"/>
      <c r="BT54" s="44"/>
      <c r="BU54" s="45" t="s">
        <v>377</v>
      </c>
      <c r="BV54" s="48"/>
      <c r="BW54" s="2">
        <v>1779</v>
      </c>
      <c r="BX54" s="2">
        <v>2614</v>
      </c>
      <c r="BY54" s="2">
        <v>583</v>
      </c>
      <c r="BZ54" s="2">
        <v>2031</v>
      </c>
      <c r="CA54" s="2">
        <v>65845</v>
      </c>
      <c r="CB54" s="2">
        <v>260</v>
      </c>
      <c r="CC54" s="2">
        <v>0</v>
      </c>
      <c r="CD54" s="2">
        <v>260</v>
      </c>
      <c r="CE54" s="2">
        <v>0</v>
      </c>
      <c r="CF54" s="2">
        <v>15316</v>
      </c>
      <c r="CG54" s="2">
        <v>0</v>
      </c>
      <c r="CH54" s="2">
        <v>50269</v>
      </c>
      <c r="CI54" s="47" t="s">
        <v>378</v>
      </c>
      <c r="CJ54" s="46"/>
      <c r="CK54" s="44"/>
      <c r="CL54" s="45" t="s">
        <v>377</v>
      </c>
      <c r="CM54" s="46"/>
      <c r="CN54" s="2">
        <v>57717</v>
      </c>
      <c r="CO54" s="2">
        <v>2367</v>
      </c>
      <c r="CP54" s="2">
        <v>55350</v>
      </c>
      <c r="CQ54" s="2">
        <v>1093638</v>
      </c>
      <c r="CR54" s="2">
        <v>0</v>
      </c>
      <c r="CS54" s="2">
        <v>0</v>
      </c>
      <c r="CT54" s="2">
        <v>781</v>
      </c>
      <c r="CU54" s="2">
        <v>310945</v>
      </c>
      <c r="CV54" s="2">
        <v>131723</v>
      </c>
      <c r="CW54" s="2">
        <v>0</v>
      </c>
      <c r="CX54" s="2">
        <v>376</v>
      </c>
      <c r="CY54" s="2">
        <v>0</v>
      </c>
      <c r="CZ54" s="2">
        <v>0</v>
      </c>
      <c r="DA54" s="47" t="s">
        <v>378</v>
      </c>
      <c r="DB54" s="46"/>
      <c r="DC54" s="44"/>
      <c r="DD54" s="45" t="s">
        <v>377</v>
      </c>
      <c r="DE54" s="46"/>
      <c r="DF54" s="2">
        <v>6354</v>
      </c>
      <c r="DG54" s="2">
        <v>0</v>
      </c>
      <c r="DH54" s="2">
        <v>0</v>
      </c>
      <c r="DI54" s="2">
        <v>6354</v>
      </c>
      <c r="DJ54" s="2">
        <v>0</v>
      </c>
      <c r="DK54" s="2">
        <v>11278</v>
      </c>
      <c r="DL54" s="2">
        <v>68181</v>
      </c>
      <c r="DM54" s="2">
        <v>113503</v>
      </c>
      <c r="DN54" s="2">
        <v>190930</v>
      </c>
      <c r="DO54" s="2">
        <v>0</v>
      </c>
      <c r="DP54" s="2">
        <v>101147</v>
      </c>
      <c r="DQ54" s="2">
        <v>158420</v>
      </c>
      <c r="DR54" s="2">
        <v>0</v>
      </c>
      <c r="DS54" s="47" t="s">
        <v>378</v>
      </c>
      <c r="DT54" s="46"/>
      <c r="DU54" s="44"/>
      <c r="DV54" s="45" t="s">
        <v>377</v>
      </c>
      <c r="DW54" s="46"/>
      <c r="DX54" s="2">
        <v>568275</v>
      </c>
      <c r="DY54" s="2">
        <v>286503</v>
      </c>
      <c r="DZ54" s="2">
        <v>37933</v>
      </c>
      <c r="EA54" s="2">
        <v>146723</v>
      </c>
      <c r="EB54" s="2">
        <v>30259</v>
      </c>
      <c r="EC54" s="2">
        <v>1820</v>
      </c>
      <c r="ED54" s="2">
        <v>0</v>
      </c>
      <c r="EE54" s="2">
        <v>1251</v>
      </c>
      <c r="EF54" s="2">
        <v>0</v>
      </c>
      <c r="EG54" s="2">
        <v>0</v>
      </c>
      <c r="EH54" s="2">
        <v>1251</v>
      </c>
      <c r="EI54" s="2">
        <v>0</v>
      </c>
      <c r="EJ54" s="47" t="s">
        <v>378</v>
      </c>
      <c r="EK54" s="46"/>
      <c r="EL54" s="44"/>
      <c r="EM54" s="45" t="s">
        <v>377</v>
      </c>
      <c r="EN54" s="46"/>
      <c r="EO54" s="2">
        <v>0</v>
      </c>
      <c r="EP54" s="2">
        <v>68517</v>
      </c>
      <c r="EQ54" s="2">
        <v>281772</v>
      </c>
      <c r="ER54" s="2">
        <v>10080</v>
      </c>
      <c r="ES54" s="2">
        <v>0</v>
      </c>
      <c r="ET54" s="2">
        <v>0</v>
      </c>
      <c r="EU54" s="2">
        <v>271692</v>
      </c>
      <c r="EV54" s="2">
        <v>4476</v>
      </c>
      <c r="EW54" s="2">
        <v>3276</v>
      </c>
      <c r="EX54" s="2">
        <v>1200</v>
      </c>
      <c r="EY54" s="2">
        <v>0</v>
      </c>
      <c r="EZ54" s="2">
        <v>0</v>
      </c>
      <c r="FA54" s="2">
        <v>1200</v>
      </c>
      <c r="FB54" s="47" t="s">
        <v>378</v>
      </c>
      <c r="FC54" s="46"/>
      <c r="FD54" s="44"/>
      <c r="FE54" s="45" t="s">
        <v>377</v>
      </c>
      <c r="FF54" s="46"/>
      <c r="FG54" s="2">
        <v>30073</v>
      </c>
      <c r="FH54" s="2">
        <v>30073</v>
      </c>
      <c r="FI54" s="2">
        <v>0</v>
      </c>
      <c r="FJ54" s="2">
        <v>0</v>
      </c>
      <c r="FK54" s="2">
        <v>110962</v>
      </c>
      <c r="FL54" s="2">
        <v>0</v>
      </c>
      <c r="FM54" s="2">
        <v>0</v>
      </c>
      <c r="FN54" s="2">
        <v>109737</v>
      </c>
      <c r="FO54" s="2">
        <v>109737</v>
      </c>
      <c r="FP54" s="2">
        <v>150361</v>
      </c>
      <c r="FQ54" s="2">
        <v>135225</v>
      </c>
      <c r="FR54" s="2">
        <v>15136</v>
      </c>
      <c r="FS54" s="47" t="s">
        <v>378</v>
      </c>
      <c r="FT54" s="46"/>
      <c r="FU54" s="44"/>
      <c r="FV54" s="45" t="s">
        <v>377</v>
      </c>
      <c r="FW54" s="46"/>
      <c r="FX54" s="2">
        <v>226218</v>
      </c>
      <c r="FY54" s="2">
        <v>1461</v>
      </c>
      <c r="FZ54" s="2">
        <v>31</v>
      </c>
      <c r="GA54" s="2">
        <v>0</v>
      </c>
      <c r="GB54" s="2">
        <v>1000</v>
      </c>
      <c r="GC54" s="2">
        <v>9703</v>
      </c>
      <c r="GD54" s="2">
        <v>9703</v>
      </c>
      <c r="GE54" s="2">
        <v>0</v>
      </c>
      <c r="GF54" s="2">
        <v>0</v>
      </c>
      <c r="GG54" s="2">
        <v>214023</v>
      </c>
      <c r="GH54" s="2">
        <v>0</v>
      </c>
      <c r="GI54" s="2">
        <v>214023</v>
      </c>
      <c r="GJ54" s="47" t="s">
        <v>378</v>
      </c>
      <c r="GK54" s="46"/>
      <c r="GL54" s="44"/>
      <c r="GM54" s="45" t="s">
        <v>377</v>
      </c>
      <c r="GN54" s="46"/>
      <c r="GO54" s="2">
        <v>234200</v>
      </c>
      <c r="GP54" s="11">
        <v>4500</v>
      </c>
      <c r="GQ54" s="2">
        <v>0</v>
      </c>
      <c r="GR54" s="2">
        <v>0</v>
      </c>
      <c r="GS54" s="2">
        <v>13500</v>
      </c>
      <c r="GT54" s="9">
        <v>400</v>
      </c>
      <c r="GU54" s="2">
        <v>184200</v>
      </c>
      <c r="GV54" s="9">
        <v>0</v>
      </c>
      <c r="GW54" s="9">
        <v>0</v>
      </c>
      <c r="GX54" s="2">
        <v>0</v>
      </c>
      <c r="GY54" s="9">
        <v>0</v>
      </c>
      <c r="GZ54" s="2">
        <v>3400</v>
      </c>
      <c r="HA54" s="47" t="s">
        <v>378</v>
      </c>
      <c r="HB54" s="46"/>
      <c r="HC54" s="44"/>
      <c r="HD54" s="45" t="s">
        <v>377</v>
      </c>
      <c r="HE54" s="46"/>
      <c r="HF54" s="9">
        <v>0</v>
      </c>
      <c r="HG54" s="2">
        <v>28200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f t="shared" si="8"/>
        <v>7108452</v>
      </c>
      <c r="HO54" s="2">
        <f t="shared" si="9"/>
        <v>2155782</v>
      </c>
      <c r="HP54" s="10">
        <f t="shared" si="10"/>
        <v>4952670</v>
      </c>
      <c r="HQ54" s="2">
        <f t="shared" si="11"/>
        <v>1855860</v>
      </c>
      <c r="HR54" s="10">
        <f t="shared" si="11"/>
        <v>5252592</v>
      </c>
      <c r="HS54" s="179" t="s">
        <v>378</v>
      </c>
      <c r="HT54" s="135"/>
      <c r="HU54" s="180">
        <v>776875</v>
      </c>
      <c r="HV54" s="180">
        <v>878262</v>
      </c>
      <c r="HW54" s="180">
        <v>1078985</v>
      </c>
      <c r="HX54" s="180">
        <v>4374330</v>
      </c>
      <c r="HY54" s="67"/>
    </row>
    <row r="55" spans="1:233" s="181" customFormat="1" ht="18" x14ac:dyDescent="0.45">
      <c r="A55" s="284"/>
      <c r="B55" s="284"/>
      <c r="C55" s="433">
        <v>2346003</v>
      </c>
      <c r="D55" s="176"/>
      <c r="E55" s="177" t="s">
        <v>379</v>
      </c>
      <c r="F55" s="178"/>
      <c r="G55" s="9">
        <v>4063880</v>
      </c>
      <c r="H55" s="2">
        <v>3822483</v>
      </c>
      <c r="I55" s="2">
        <v>241397</v>
      </c>
      <c r="J55" s="9">
        <v>45603</v>
      </c>
      <c r="K55" s="2">
        <v>195794</v>
      </c>
      <c r="L55" s="41">
        <f>ROUND(K55/C55*100,1)</f>
        <v>8.3000000000000007</v>
      </c>
      <c r="M55" s="2">
        <v>118711</v>
      </c>
      <c r="N55" s="2">
        <v>152469</v>
      </c>
      <c r="O55" s="2">
        <v>7160</v>
      </c>
      <c r="P55" s="2">
        <v>0</v>
      </c>
      <c r="Q55" s="2">
        <v>278340</v>
      </c>
      <c r="R55" s="42" t="s">
        <v>380</v>
      </c>
      <c r="S55" s="43"/>
      <c r="T55" s="44"/>
      <c r="U55" s="45" t="s">
        <v>379</v>
      </c>
      <c r="V55" s="46"/>
      <c r="W55" s="2">
        <v>465421</v>
      </c>
      <c r="X55" s="2">
        <v>221836</v>
      </c>
      <c r="Y55" s="2">
        <v>8303</v>
      </c>
      <c r="Z55" s="2">
        <v>185096</v>
      </c>
      <c r="AA55" s="2">
        <v>12710</v>
      </c>
      <c r="AB55" s="2">
        <v>15727</v>
      </c>
      <c r="AC55" s="2">
        <v>221925</v>
      </c>
      <c r="AD55" s="2">
        <v>221925</v>
      </c>
      <c r="AE55" s="2">
        <v>0</v>
      </c>
      <c r="AF55" s="2">
        <v>20621</v>
      </c>
      <c r="AG55" s="2">
        <v>1039</v>
      </c>
      <c r="AH55" s="2">
        <v>0</v>
      </c>
      <c r="AI55" s="42" t="s">
        <v>380</v>
      </c>
      <c r="AJ55" s="43"/>
      <c r="AK55" s="44"/>
      <c r="AL55" s="45" t="s">
        <v>379</v>
      </c>
      <c r="AM55" s="46"/>
      <c r="AN55" s="2">
        <v>0</v>
      </c>
      <c r="AO55" s="2">
        <v>0</v>
      </c>
      <c r="AP55" s="2">
        <v>30724</v>
      </c>
      <c r="AQ55" s="2">
        <v>4328</v>
      </c>
      <c r="AR55" s="2">
        <v>0</v>
      </c>
      <c r="AS55" s="2">
        <v>0</v>
      </c>
      <c r="AT55" s="2">
        <v>13054</v>
      </c>
      <c r="AU55" s="2">
        <v>0</v>
      </c>
      <c r="AV55" s="2">
        <v>13342</v>
      </c>
      <c r="AW55" s="2">
        <v>458</v>
      </c>
      <c r="AX55" s="2">
        <v>4579</v>
      </c>
      <c r="AY55" s="2">
        <v>4913</v>
      </c>
      <c r="AZ55" s="47" t="s">
        <v>380</v>
      </c>
      <c r="BA55" s="46"/>
      <c r="BB55" s="44"/>
      <c r="BC55" s="45" t="s">
        <v>379</v>
      </c>
      <c r="BD55" s="46"/>
      <c r="BE55" s="2">
        <v>0</v>
      </c>
      <c r="BF55" s="2">
        <v>112088</v>
      </c>
      <c r="BG55" s="2">
        <v>17516</v>
      </c>
      <c r="BH55" s="2">
        <v>223</v>
      </c>
      <c r="BI55" s="2">
        <v>0</v>
      </c>
      <c r="BJ55" s="2">
        <v>4894</v>
      </c>
      <c r="BK55" s="2">
        <v>12156</v>
      </c>
      <c r="BL55" s="2">
        <v>1786</v>
      </c>
      <c r="BM55" s="2">
        <v>1881508</v>
      </c>
      <c r="BN55" s="2">
        <v>1671596</v>
      </c>
      <c r="BO55" s="2">
        <v>209912</v>
      </c>
      <c r="BP55" s="2">
        <v>0</v>
      </c>
      <c r="BQ55" s="2">
        <f t="shared" si="7"/>
        <v>2536266</v>
      </c>
      <c r="BR55" s="47" t="s">
        <v>380</v>
      </c>
      <c r="BS55" s="46"/>
      <c r="BT55" s="44"/>
      <c r="BU55" s="45" t="s">
        <v>379</v>
      </c>
      <c r="BV55" s="48"/>
      <c r="BW55" s="2">
        <v>594</v>
      </c>
      <c r="BX55" s="2">
        <v>1802</v>
      </c>
      <c r="BY55" s="2">
        <v>0</v>
      </c>
      <c r="BZ55" s="2">
        <v>1802</v>
      </c>
      <c r="CA55" s="2">
        <v>13522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13522</v>
      </c>
      <c r="CI55" s="47" t="s">
        <v>380</v>
      </c>
      <c r="CJ55" s="46"/>
      <c r="CK55" s="44"/>
      <c r="CL55" s="45" t="s">
        <v>379</v>
      </c>
      <c r="CM55" s="46"/>
      <c r="CN55" s="2">
        <v>12446</v>
      </c>
      <c r="CO55" s="2">
        <v>1144</v>
      </c>
      <c r="CP55" s="2">
        <v>11302</v>
      </c>
      <c r="CQ55" s="2">
        <v>426843</v>
      </c>
      <c r="CR55" s="2">
        <v>0</v>
      </c>
      <c r="CS55" s="2">
        <v>0</v>
      </c>
      <c r="CT55" s="2">
        <v>0</v>
      </c>
      <c r="CU55" s="2">
        <v>59570</v>
      </c>
      <c r="CV55" s="2">
        <v>30833</v>
      </c>
      <c r="CW55" s="2">
        <v>0</v>
      </c>
      <c r="CX55" s="2">
        <v>320</v>
      </c>
      <c r="CY55" s="2">
        <v>86</v>
      </c>
      <c r="CZ55" s="2">
        <v>0</v>
      </c>
      <c r="DA55" s="47" t="s">
        <v>380</v>
      </c>
      <c r="DB55" s="46"/>
      <c r="DC55" s="44"/>
      <c r="DD55" s="45" t="s">
        <v>379</v>
      </c>
      <c r="DE55" s="46"/>
      <c r="DF55" s="2">
        <v>1985</v>
      </c>
      <c r="DG55" s="2">
        <v>0</v>
      </c>
      <c r="DH55" s="2">
        <v>0</v>
      </c>
      <c r="DI55" s="2">
        <v>1985</v>
      </c>
      <c r="DJ55" s="2">
        <v>0</v>
      </c>
      <c r="DK55" s="2">
        <v>1319</v>
      </c>
      <c r="DL55" s="2">
        <v>0</v>
      </c>
      <c r="DM55" s="2">
        <v>61309</v>
      </c>
      <c r="DN55" s="2">
        <v>80858</v>
      </c>
      <c r="DO55" s="2">
        <v>0</v>
      </c>
      <c r="DP55" s="2">
        <v>53949</v>
      </c>
      <c r="DQ55" s="2">
        <v>136614</v>
      </c>
      <c r="DR55" s="2">
        <v>0</v>
      </c>
      <c r="DS55" s="47" t="s">
        <v>380</v>
      </c>
      <c r="DT55" s="46"/>
      <c r="DU55" s="44"/>
      <c r="DV55" s="45" t="s">
        <v>379</v>
      </c>
      <c r="DW55" s="46"/>
      <c r="DX55" s="2">
        <v>260125</v>
      </c>
      <c r="DY55" s="2">
        <v>139852</v>
      </c>
      <c r="DZ55" s="2">
        <v>0</v>
      </c>
      <c r="EA55" s="2">
        <v>29383</v>
      </c>
      <c r="EB55" s="2">
        <v>7033</v>
      </c>
      <c r="EC55" s="2">
        <v>1779</v>
      </c>
      <c r="ED55" s="2">
        <v>0</v>
      </c>
      <c r="EE55" s="2">
        <v>558</v>
      </c>
      <c r="EF55" s="2">
        <v>0</v>
      </c>
      <c r="EG55" s="2">
        <v>0</v>
      </c>
      <c r="EH55" s="2">
        <v>558</v>
      </c>
      <c r="EI55" s="2">
        <v>0</v>
      </c>
      <c r="EJ55" s="47" t="s">
        <v>380</v>
      </c>
      <c r="EK55" s="46"/>
      <c r="EL55" s="44"/>
      <c r="EM55" s="45" t="s">
        <v>379</v>
      </c>
      <c r="EN55" s="46"/>
      <c r="EO55" s="2">
        <v>0</v>
      </c>
      <c r="EP55" s="2">
        <v>101099</v>
      </c>
      <c r="EQ55" s="2">
        <v>120273</v>
      </c>
      <c r="ER55" s="2">
        <v>1365</v>
      </c>
      <c r="ES55" s="2">
        <v>0</v>
      </c>
      <c r="ET55" s="2">
        <v>0</v>
      </c>
      <c r="EU55" s="2">
        <v>118908</v>
      </c>
      <c r="EV55" s="2">
        <v>3670</v>
      </c>
      <c r="EW55" s="2">
        <v>2333</v>
      </c>
      <c r="EX55" s="2">
        <v>1337</v>
      </c>
      <c r="EY55" s="2">
        <v>0</v>
      </c>
      <c r="EZ55" s="2">
        <v>0</v>
      </c>
      <c r="FA55" s="2">
        <v>1337</v>
      </c>
      <c r="FB55" s="47" t="s">
        <v>380</v>
      </c>
      <c r="FC55" s="46"/>
      <c r="FD55" s="44"/>
      <c r="FE55" s="45" t="s">
        <v>379</v>
      </c>
      <c r="FF55" s="46"/>
      <c r="FG55" s="2">
        <v>7532</v>
      </c>
      <c r="FH55" s="2">
        <v>7322</v>
      </c>
      <c r="FI55" s="2">
        <v>0</v>
      </c>
      <c r="FJ55" s="2">
        <v>210</v>
      </c>
      <c r="FK55" s="2">
        <v>122335</v>
      </c>
      <c r="FL55" s="2">
        <v>0</v>
      </c>
      <c r="FM55" s="2">
        <v>7160</v>
      </c>
      <c r="FN55" s="2">
        <v>115175</v>
      </c>
      <c r="FO55" s="2">
        <v>122335</v>
      </c>
      <c r="FP55" s="2">
        <v>85197</v>
      </c>
      <c r="FQ55" s="2">
        <v>77083</v>
      </c>
      <c r="FR55" s="2">
        <v>8114</v>
      </c>
      <c r="FS55" s="47" t="s">
        <v>380</v>
      </c>
      <c r="FT55" s="46"/>
      <c r="FU55" s="44"/>
      <c r="FV55" s="45" t="s">
        <v>379</v>
      </c>
      <c r="FW55" s="46"/>
      <c r="FX55" s="2">
        <v>69548</v>
      </c>
      <c r="FY55" s="2">
        <v>28</v>
      </c>
      <c r="FZ55" s="2">
        <v>11</v>
      </c>
      <c r="GA55" s="2">
        <v>0</v>
      </c>
      <c r="GB55" s="2">
        <v>0</v>
      </c>
      <c r="GC55" s="2">
        <v>9183</v>
      </c>
      <c r="GD55" s="2">
        <v>9183</v>
      </c>
      <c r="GE55" s="2">
        <v>0</v>
      </c>
      <c r="GF55" s="2">
        <v>0</v>
      </c>
      <c r="GG55" s="2">
        <v>60326</v>
      </c>
      <c r="GH55" s="2">
        <v>0</v>
      </c>
      <c r="GI55" s="2">
        <v>60326</v>
      </c>
      <c r="GJ55" s="47" t="s">
        <v>380</v>
      </c>
      <c r="GK55" s="46"/>
      <c r="GL55" s="44"/>
      <c r="GM55" s="45" t="s">
        <v>379</v>
      </c>
      <c r="GN55" s="46"/>
      <c r="GO55" s="2">
        <v>524000</v>
      </c>
      <c r="GP55" s="11">
        <v>0</v>
      </c>
      <c r="GQ55" s="2">
        <v>0</v>
      </c>
      <c r="GR55" s="2">
        <v>0</v>
      </c>
      <c r="GS55" s="2">
        <v>27000</v>
      </c>
      <c r="GT55" s="9">
        <v>0</v>
      </c>
      <c r="GU55" s="2">
        <v>257800</v>
      </c>
      <c r="GV55" s="9">
        <v>188200</v>
      </c>
      <c r="GW55" s="9">
        <v>0</v>
      </c>
      <c r="GX55" s="2">
        <v>0</v>
      </c>
      <c r="GY55" s="9">
        <v>0</v>
      </c>
      <c r="GZ55" s="2">
        <v>0</v>
      </c>
      <c r="HA55" s="47" t="s">
        <v>380</v>
      </c>
      <c r="HB55" s="46"/>
      <c r="HC55" s="44"/>
      <c r="HD55" s="45" t="s">
        <v>379</v>
      </c>
      <c r="HE55" s="46"/>
      <c r="HF55" s="9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51000</v>
      </c>
      <c r="HN55" s="2">
        <f t="shared" si="8"/>
        <v>4063880</v>
      </c>
      <c r="HO55" s="2">
        <f t="shared" si="9"/>
        <v>781473</v>
      </c>
      <c r="HP55" s="10">
        <f t="shared" si="10"/>
        <v>3282407</v>
      </c>
      <c r="HQ55" s="2">
        <f t="shared" si="11"/>
        <v>1307547</v>
      </c>
      <c r="HR55" s="10">
        <f t="shared" si="11"/>
        <v>2756333</v>
      </c>
      <c r="HS55" s="179" t="s">
        <v>380</v>
      </c>
      <c r="HT55" s="135"/>
      <c r="HU55" s="180">
        <v>907971</v>
      </c>
      <c r="HV55" s="180">
        <v>417758</v>
      </c>
      <c r="HW55" s="180">
        <v>399576</v>
      </c>
      <c r="HX55" s="180">
        <v>2338575</v>
      </c>
      <c r="HY55" s="67"/>
    </row>
    <row r="56" spans="1:233" s="181" customFormat="1" ht="18" x14ac:dyDescent="0.45">
      <c r="A56" s="284"/>
      <c r="B56" s="284"/>
      <c r="C56" s="681"/>
      <c r="D56" s="176"/>
      <c r="E56" s="177"/>
      <c r="F56" s="178"/>
      <c r="G56" s="9"/>
      <c r="H56" s="2"/>
      <c r="I56" s="2"/>
      <c r="J56" s="9"/>
      <c r="K56" s="2"/>
      <c r="L56" s="41"/>
      <c r="M56" s="2"/>
      <c r="N56" s="2"/>
      <c r="O56" s="2"/>
      <c r="P56" s="2"/>
      <c r="Q56" s="2"/>
      <c r="R56" s="42"/>
      <c r="S56" s="43"/>
      <c r="T56" s="44"/>
      <c r="U56" s="45"/>
      <c r="V56" s="4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/>
      <c r="AJ56" s="43"/>
      <c r="AK56" s="44"/>
      <c r="AL56" s="45"/>
      <c r="AM56" s="46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47"/>
      <c r="BA56" s="46"/>
      <c r="BB56" s="44"/>
      <c r="BC56" s="45"/>
      <c r="BD56" s="46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47"/>
      <c r="BS56" s="46"/>
      <c r="BT56" s="44"/>
      <c r="BU56" s="45"/>
      <c r="BV56" s="48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47"/>
      <c r="CJ56" s="46"/>
      <c r="CK56" s="44"/>
      <c r="CL56" s="45"/>
      <c r="CM56" s="46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47"/>
      <c r="DB56" s="46"/>
      <c r="DC56" s="44"/>
      <c r="DD56" s="45"/>
      <c r="DE56" s="46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47"/>
      <c r="DT56" s="46"/>
      <c r="DU56" s="44"/>
      <c r="DV56" s="45"/>
      <c r="DW56" s="46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7"/>
      <c r="EK56" s="46"/>
      <c r="EL56" s="44"/>
      <c r="EM56" s="45"/>
      <c r="EN56" s="46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47"/>
      <c r="FC56" s="46"/>
      <c r="FD56" s="44"/>
      <c r="FE56" s="45"/>
      <c r="FF56" s="46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47"/>
      <c r="FT56" s="46"/>
      <c r="FU56" s="44"/>
      <c r="FV56" s="45"/>
      <c r="FW56" s="46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47"/>
      <c r="GK56" s="46"/>
      <c r="GL56" s="44"/>
      <c r="GM56" s="45"/>
      <c r="GN56" s="46"/>
      <c r="GO56" s="50"/>
      <c r="GP56" s="11"/>
      <c r="GQ56" s="2"/>
      <c r="GR56" s="2"/>
      <c r="GS56" s="2"/>
      <c r="GT56" s="9"/>
      <c r="GU56" s="2"/>
      <c r="GV56" s="9"/>
      <c r="GW56" s="9"/>
      <c r="GX56" s="2"/>
      <c r="GY56" s="9"/>
      <c r="GZ56" s="2"/>
      <c r="HA56" s="47"/>
      <c r="HB56" s="46"/>
      <c r="HC56" s="44"/>
      <c r="HD56" s="45"/>
      <c r="HE56" s="46"/>
      <c r="HF56" s="9"/>
      <c r="HG56" s="2"/>
      <c r="HH56" s="2"/>
      <c r="HI56" s="2"/>
      <c r="HJ56" s="2"/>
      <c r="HK56" s="2"/>
      <c r="HL56" s="2"/>
      <c r="HM56" s="2"/>
      <c r="HN56" s="2"/>
      <c r="HO56" s="2"/>
      <c r="HP56" s="10"/>
      <c r="HQ56" s="2"/>
      <c r="HR56" s="10"/>
      <c r="HS56" s="179"/>
      <c r="HT56" s="135"/>
      <c r="HU56" s="180"/>
      <c r="HV56" s="180"/>
      <c r="HW56" s="180"/>
      <c r="HX56" s="180"/>
      <c r="HY56" s="67"/>
    </row>
    <row r="57" spans="1:233" s="181" customFormat="1" ht="16.5" customHeight="1" x14ac:dyDescent="0.45">
      <c r="A57" s="284"/>
      <c r="B57" s="285"/>
      <c r="C57" s="681">
        <v>49097687</v>
      </c>
      <c r="D57" s="176"/>
      <c r="E57" s="177" t="s">
        <v>381</v>
      </c>
      <c r="F57" s="178"/>
      <c r="G57" s="9">
        <v>86554249</v>
      </c>
      <c r="H57" s="9">
        <v>84142352</v>
      </c>
      <c r="I57" s="9">
        <v>2411897</v>
      </c>
      <c r="J57" s="9">
        <v>572366</v>
      </c>
      <c r="K57" s="9">
        <v>1839531</v>
      </c>
      <c r="L57" s="41">
        <f>ROUND(K57/C57*100,1)</f>
        <v>3.7</v>
      </c>
      <c r="M57" s="2">
        <v>-347777</v>
      </c>
      <c r="N57" s="2">
        <v>2000746</v>
      </c>
      <c r="O57" s="2">
        <v>7160</v>
      </c>
      <c r="P57" s="2">
        <v>735600</v>
      </c>
      <c r="Q57" s="2">
        <v>924529</v>
      </c>
      <c r="R57" s="42" t="s">
        <v>752</v>
      </c>
      <c r="S57" s="43"/>
      <c r="T57" s="44"/>
      <c r="U57" s="45" t="s">
        <v>381</v>
      </c>
      <c r="V57" s="46"/>
      <c r="W57" s="2">
        <v>23994359</v>
      </c>
      <c r="X57" s="2">
        <v>10444060</v>
      </c>
      <c r="Y57" s="2">
        <v>301205</v>
      </c>
      <c r="Z57" s="2">
        <v>8573104</v>
      </c>
      <c r="AA57" s="2">
        <v>346854</v>
      </c>
      <c r="AB57" s="2">
        <v>1222897</v>
      </c>
      <c r="AC57" s="2">
        <v>11477252</v>
      </c>
      <c r="AD57" s="2">
        <v>11398891</v>
      </c>
      <c r="AE57" s="2">
        <v>78361</v>
      </c>
      <c r="AF57" s="2">
        <v>491565</v>
      </c>
      <c r="AG57" s="2">
        <v>954580</v>
      </c>
      <c r="AH57" s="2">
        <v>0</v>
      </c>
      <c r="AI57" s="42" t="s">
        <v>752</v>
      </c>
      <c r="AJ57" s="43"/>
      <c r="AK57" s="44"/>
      <c r="AL57" s="45" t="s">
        <v>381</v>
      </c>
      <c r="AM57" s="46"/>
      <c r="AN57" s="2">
        <v>0</v>
      </c>
      <c r="AO57" s="2">
        <v>622158</v>
      </c>
      <c r="AP57" s="2">
        <v>528154</v>
      </c>
      <c r="AQ57" s="2">
        <v>107836</v>
      </c>
      <c r="AR57" s="2">
        <v>0</v>
      </c>
      <c r="AS57" s="2">
        <v>0</v>
      </c>
      <c r="AT57" s="2">
        <v>325127</v>
      </c>
      <c r="AU57" s="2">
        <v>40447</v>
      </c>
      <c r="AV57" s="2">
        <v>54744</v>
      </c>
      <c r="AW57" s="2">
        <v>20520</v>
      </c>
      <c r="AX57" s="2">
        <v>204799</v>
      </c>
      <c r="AY57" s="2">
        <v>219695</v>
      </c>
      <c r="AZ57" s="54" t="s">
        <v>752</v>
      </c>
      <c r="BA57" s="46"/>
      <c r="BB57" s="44"/>
      <c r="BC57" s="45" t="s">
        <v>381</v>
      </c>
      <c r="BD57" s="46"/>
      <c r="BE57" s="2">
        <v>0</v>
      </c>
      <c r="BF57" s="2">
        <v>3870395</v>
      </c>
      <c r="BG57" s="2">
        <v>213689</v>
      </c>
      <c r="BH57" s="2">
        <v>5551</v>
      </c>
      <c r="BI57" s="2">
        <v>0</v>
      </c>
      <c r="BJ57" s="2">
        <v>121963</v>
      </c>
      <c r="BK57" s="2">
        <v>368743</v>
      </c>
      <c r="BL57" s="2">
        <v>192117</v>
      </c>
      <c r="BM57" s="2">
        <v>22646037</v>
      </c>
      <c r="BN57" s="2">
        <v>20637561</v>
      </c>
      <c r="BO57" s="2">
        <v>2008476</v>
      </c>
      <c r="BP57" s="2">
        <v>0</v>
      </c>
      <c r="BQ57" s="2">
        <f>SUM(W57,AP57,AW57,AX57,AY57,BE57,BF57,BG57,BH57,BI57,BJ57,BK57,BL57,BM57)</f>
        <v>52386022</v>
      </c>
      <c r="BR57" s="54" t="s">
        <v>752</v>
      </c>
      <c r="BS57" s="46"/>
      <c r="BT57" s="44"/>
      <c r="BU57" s="45" t="s">
        <v>381</v>
      </c>
      <c r="BV57" s="48"/>
      <c r="BW57" s="2">
        <v>19985</v>
      </c>
      <c r="BX57" s="2">
        <v>219411</v>
      </c>
      <c r="BY57" s="2">
        <v>80320</v>
      </c>
      <c r="BZ57" s="2">
        <v>139091</v>
      </c>
      <c r="CA57" s="2">
        <v>783938</v>
      </c>
      <c r="CB57" s="2">
        <v>1668</v>
      </c>
      <c r="CC57" s="2">
        <v>0</v>
      </c>
      <c r="CD57" s="2">
        <v>1668</v>
      </c>
      <c r="CE57" s="2">
        <v>0</v>
      </c>
      <c r="CF57" s="2">
        <v>179464</v>
      </c>
      <c r="CG57" s="2">
        <v>163617</v>
      </c>
      <c r="CH57" s="2">
        <v>439189</v>
      </c>
      <c r="CI57" s="54" t="s">
        <v>752</v>
      </c>
      <c r="CJ57" s="46"/>
      <c r="CK57" s="44"/>
      <c r="CL57" s="45" t="s">
        <v>381</v>
      </c>
      <c r="CM57" s="46"/>
      <c r="CN57" s="2">
        <v>351049</v>
      </c>
      <c r="CO57" s="2">
        <v>17770</v>
      </c>
      <c r="CP57" s="2">
        <v>333279</v>
      </c>
      <c r="CQ57" s="2">
        <v>13376957</v>
      </c>
      <c r="CR57" s="2">
        <v>0</v>
      </c>
      <c r="CS57" s="2">
        <v>193997</v>
      </c>
      <c r="CT57" s="2">
        <v>1505249</v>
      </c>
      <c r="CU57" s="2">
        <v>2278385</v>
      </c>
      <c r="CV57" s="2">
        <v>1556384</v>
      </c>
      <c r="CW57" s="2">
        <v>0</v>
      </c>
      <c r="CX57" s="2">
        <v>306572</v>
      </c>
      <c r="CY57" s="2">
        <v>108233</v>
      </c>
      <c r="CZ57" s="2">
        <v>0</v>
      </c>
      <c r="DA57" s="54" t="s">
        <v>752</v>
      </c>
      <c r="DB57" s="46"/>
      <c r="DC57" s="44"/>
      <c r="DD57" s="45" t="s">
        <v>381</v>
      </c>
      <c r="DE57" s="46"/>
      <c r="DF57" s="2">
        <v>71521</v>
      </c>
      <c r="DG57" s="2">
        <v>0</v>
      </c>
      <c r="DH57" s="2">
        <v>0</v>
      </c>
      <c r="DI57" s="2">
        <v>71521</v>
      </c>
      <c r="DJ57" s="2">
        <v>0</v>
      </c>
      <c r="DK57" s="2">
        <v>484947</v>
      </c>
      <c r="DL57" s="2">
        <v>175548</v>
      </c>
      <c r="DM57" s="2">
        <v>1271951</v>
      </c>
      <c r="DN57" s="2">
        <v>1738935</v>
      </c>
      <c r="DO57" s="2">
        <v>53109</v>
      </c>
      <c r="DP57" s="2">
        <v>1027069</v>
      </c>
      <c r="DQ57" s="2">
        <v>2605057</v>
      </c>
      <c r="DR57" s="2">
        <v>0</v>
      </c>
      <c r="DS57" s="54" t="s">
        <v>752</v>
      </c>
      <c r="DT57" s="46"/>
      <c r="DU57" s="44"/>
      <c r="DV57" s="45" t="s">
        <v>381</v>
      </c>
      <c r="DW57" s="46"/>
      <c r="DX57" s="2">
        <v>6162532</v>
      </c>
      <c r="DY57" s="2">
        <v>3574965</v>
      </c>
      <c r="DZ57" s="2">
        <v>684721</v>
      </c>
      <c r="EA57" s="2">
        <v>1131475</v>
      </c>
      <c r="EB57" s="2">
        <v>343800</v>
      </c>
      <c r="EC57" s="2">
        <v>27204</v>
      </c>
      <c r="ED57" s="2">
        <v>24379</v>
      </c>
      <c r="EE57" s="2">
        <v>10375</v>
      </c>
      <c r="EF57" s="2">
        <v>0</v>
      </c>
      <c r="EG57" s="2">
        <v>0</v>
      </c>
      <c r="EH57" s="2">
        <v>10375</v>
      </c>
      <c r="EI57" s="2">
        <v>0</v>
      </c>
      <c r="EJ57" s="54" t="s">
        <v>752</v>
      </c>
      <c r="EK57" s="46"/>
      <c r="EL57" s="44"/>
      <c r="EM57" s="45" t="s">
        <v>381</v>
      </c>
      <c r="EN57" s="46"/>
      <c r="EO57" s="2">
        <v>12763</v>
      </c>
      <c r="EP57" s="2">
        <v>1340248</v>
      </c>
      <c r="EQ57" s="2">
        <v>2587567</v>
      </c>
      <c r="ER57" s="2">
        <v>50108</v>
      </c>
      <c r="ES57" s="2">
        <v>613</v>
      </c>
      <c r="ET57" s="2">
        <v>0</v>
      </c>
      <c r="EU57" s="2">
        <v>2536846</v>
      </c>
      <c r="EV57" s="2">
        <v>237167</v>
      </c>
      <c r="EW57" s="2">
        <v>126712</v>
      </c>
      <c r="EX57" s="2">
        <v>110455</v>
      </c>
      <c r="EY57" s="2">
        <v>106736</v>
      </c>
      <c r="EZ57" s="2">
        <v>0</v>
      </c>
      <c r="FA57" s="2">
        <v>3719</v>
      </c>
      <c r="FB57" s="54" t="s">
        <v>752</v>
      </c>
      <c r="FC57" s="46"/>
      <c r="FD57" s="44"/>
      <c r="FE57" s="45" t="s">
        <v>381</v>
      </c>
      <c r="FF57" s="46"/>
      <c r="FG57" s="2">
        <v>1707216</v>
      </c>
      <c r="FH57" s="2">
        <v>1689321</v>
      </c>
      <c r="FI57" s="2">
        <v>5000</v>
      </c>
      <c r="FJ57" s="2">
        <v>12895</v>
      </c>
      <c r="FK57" s="2">
        <v>2888276</v>
      </c>
      <c r="FL57" s="2">
        <v>735600</v>
      </c>
      <c r="FM57" s="2">
        <v>7160</v>
      </c>
      <c r="FN57" s="2">
        <v>1976773</v>
      </c>
      <c r="FO57" s="2">
        <v>2719533</v>
      </c>
      <c r="FP57" s="2">
        <v>2488933</v>
      </c>
      <c r="FQ57" s="2">
        <v>2047004</v>
      </c>
      <c r="FR57" s="2">
        <v>441929</v>
      </c>
      <c r="FS57" s="54" t="s">
        <v>752</v>
      </c>
      <c r="FT57" s="46"/>
      <c r="FU57" s="44"/>
      <c r="FV57" s="45" t="s">
        <v>381</v>
      </c>
      <c r="FW57" s="46"/>
      <c r="FX57" s="2">
        <v>1446718</v>
      </c>
      <c r="FY57" s="2">
        <v>13902</v>
      </c>
      <c r="FZ57" s="2">
        <v>79</v>
      </c>
      <c r="GA57" s="2">
        <v>20012</v>
      </c>
      <c r="GB57" s="2">
        <v>6153</v>
      </c>
      <c r="GC57" s="2">
        <v>28774</v>
      </c>
      <c r="GD57" s="2">
        <v>28774</v>
      </c>
      <c r="GE57" s="2">
        <v>0</v>
      </c>
      <c r="GF57" s="2">
        <v>0</v>
      </c>
      <c r="GG57" s="2">
        <v>1377798</v>
      </c>
      <c r="GH57" s="2">
        <v>8851</v>
      </c>
      <c r="GI57" s="2">
        <v>1368947</v>
      </c>
      <c r="GJ57" s="54" t="s">
        <v>752</v>
      </c>
      <c r="GK57" s="46"/>
      <c r="GL57" s="44"/>
      <c r="GM57" s="45" t="s">
        <v>381</v>
      </c>
      <c r="GN57" s="46"/>
      <c r="GO57" s="2">
        <v>4486045</v>
      </c>
      <c r="GP57" s="2">
        <v>227000</v>
      </c>
      <c r="GQ57" s="2">
        <v>638700</v>
      </c>
      <c r="GR57" s="2">
        <v>86500</v>
      </c>
      <c r="GS57" s="2">
        <v>87500</v>
      </c>
      <c r="GT57" s="9">
        <v>299100</v>
      </c>
      <c r="GU57" s="2">
        <v>1978500</v>
      </c>
      <c r="GV57" s="9">
        <v>598600</v>
      </c>
      <c r="GW57" s="9">
        <v>0</v>
      </c>
      <c r="GX57" s="2">
        <v>0</v>
      </c>
      <c r="GY57" s="9">
        <v>0</v>
      </c>
      <c r="GZ57" s="2">
        <v>71400</v>
      </c>
      <c r="HA57" s="54" t="s">
        <v>752</v>
      </c>
      <c r="HB57" s="46"/>
      <c r="HC57" s="44"/>
      <c r="HD57" s="45" t="s">
        <v>381</v>
      </c>
      <c r="HE57" s="46"/>
      <c r="HF57" s="9">
        <v>0</v>
      </c>
      <c r="HG57" s="9">
        <v>347245</v>
      </c>
      <c r="HH57" s="9">
        <v>0</v>
      </c>
      <c r="HI57" s="9">
        <v>0</v>
      </c>
      <c r="HJ57" s="9">
        <v>6500</v>
      </c>
      <c r="HK57" s="9">
        <v>0</v>
      </c>
      <c r="HL57" s="9">
        <v>0</v>
      </c>
      <c r="HM57" s="9">
        <v>145000</v>
      </c>
      <c r="HN57" s="9">
        <f>SUM(HN46:HN55)</f>
        <v>86554249</v>
      </c>
      <c r="HO57" s="2">
        <f>SUM(W57,BX57,CA57,CN57,EV57,FG57,FK57,FP57,FX57)</f>
        <v>34117067</v>
      </c>
      <c r="HP57" s="10">
        <f>SUM(AP57,AW57,AX57,AY57,BE57,BF57,BG57,BH57,BI57,BJ57,BK57,BL57,BM57,BW57,CQ57,DR57,DX57,GO57)</f>
        <v>52437182</v>
      </c>
      <c r="HQ57" s="2">
        <f>SUM(HQ46:HQ55)</f>
        <v>25820149</v>
      </c>
      <c r="HR57" s="2">
        <f>SUM(HR46:HR55)</f>
        <v>60734100</v>
      </c>
      <c r="HS57" s="179" t="s">
        <v>752</v>
      </c>
      <c r="HT57" s="135"/>
      <c r="HU57" s="180">
        <v>11786710</v>
      </c>
      <c r="HV57" s="180">
        <v>10609775</v>
      </c>
      <c r="HW57" s="180">
        <v>14033439</v>
      </c>
      <c r="HX57" s="180">
        <v>50124325</v>
      </c>
      <c r="HY57" s="67"/>
    </row>
    <row r="58" spans="1:233" s="181" customFormat="1" ht="16.5" customHeight="1" x14ac:dyDescent="0.45">
      <c r="A58" s="284"/>
      <c r="B58" s="285"/>
      <c r="C58" s="681"/>
      <c r="D58" s="176"/>
      <c r="E58" s="177"/>
      <c r="F58" s="178"/>
      <c r="G58" s="9"/>
      <c r="H58" s="2"/>
      <c r="I58" s="2"/>
      <c r="J58" s="9"/>
      <c r="K58" s="2"/>
      <c r="L58" s="41"/>
      <c r="M58" s="2"/>
      <c r="N58" s="2"/>
      <c r="O58" s="2"/>
      <c r="P58" s="2"/>
      <c r="Q58" s="2"/>
      <c r="R58" s="42"/>
      <c r="S58" s="43"/>
      <c r="T58" s="44"/>
      <c r="U58" s="45"/>
      <c r="V58" s="4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42"/>
      <c r="AJ58" s="43"/>
      <c r="AK58" s="44"/>
      <c r="AL58" s="45"/>
      <c r="AM58" s="46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54"/>
      <c r="BA58" s="46"/>
      <c r="BB58" s="44"/>
      <c r="BC58" s="45"/>
      <c r="BD58" s="46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54"/>
      <c r="BS58" s="46"/>
      <c r="BT58" s="44"/>
      <c r="BU58" s="45"/>
      <c r="BV58" s="48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54"/>
      <c r="CJ58" s="46"/>
      <c r="CK58" s="44"/>
      <c r="CL58" s="45"/>
      <c r="CM58" s="46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54"/>
      <c r="DB58" s="46"/>
      <c r="DC58" s="44"/>
      <c r="DD58" s="45"/>
      <c r="DE58" s="46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54"/>
      <c r="DT58" s="46"/>
      <c r="DU58" s="44"/>
      <c r="DV58" s="45"/>
      <c r="DW58" s="46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54"/>
      <c r="EK58" s="46"/>
      <c r="EL58" s="44"/>
      <c r="EM58" s="45"/>
      <c r="EN58" s="46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54"/>
      <c r="FC58" s="46"/>
      <c r="FD58" s="44"/>
      <c r="FE58" s="45"/>
      <c r="FF58" s="46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54"/>
      <c r="FT58" s="46"/>
      <c r="FU58" s="44"/>
      <c r="FV58" s="45"/>
      <c r="FW58" s="46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54"/>
      <c r="GK58" s="46"/>
      <c r="GL58" s="44"/>
      <c r="GM58" s="45"/>
      <c r="GN58" s="46"/>
      <c r="GO58" s="50"/>
      <c r="GP58" s="11"/>
      <c r="GQ58" s="2"/>
      <c r="GR58" s="2"/>
      <c r="GS58" s="2"/>
      <c r="GT58" s="9"/>
      <c r="GU58" s="2"/>
      <c r="GV58" s="9"/>
      <c r="GW58" s="9"/>
      <c r="GX58" s="2"/>
      <c r="GY58" s="9"/>
      <c r="GZ58" s="2"/>
      <c r="HA58" s="54"/>
      <c r="HB58" s="46"/>
      <c r="HC58" s="44"/>
      <c r="HD58" s="45"/>
      <c r="HE58" s="46"/>
      <c r="HF58" s="9"/>
      <c r="HG58" s="2"/>
      <c r="HH58" s="2"/>
      <c r="HI58" s="2"/>
      <c r="HJ58" s="2"/>
      <c r="HK58" s="2"/>
      <c r="HL58" s="2"/>
      <c r="HM58" s="2"/>
      <c r="HN58" s="2"/>
      <c r="HO58" s="2"/>
      <c r="HP58" s="10"/>
      <c r="HQ58" s="2"/>
      <c r="HR58" s="10"/>
      <c r="HS58" s="179"/>
      <c r="HT58" s="135"/>
      <c r="HU58" s="180"/>
      <c r="HV58" s="180"/>
      <c r="HW58" s="180"/>
      <c r="HX58" s="180"/>
      <c r="HY58" s="67"/>
    </row>
    <row r="59" spans="1:233" s="181" customFormat="1" ht="39.6" x14ac:dyDescent="0.45">
      <c r="A59" s="284"/>
      <c r="B59" s="285"/>
      <c r="C59" s="681">
        <v>1180725421</v>
      </c>
      <c r="D59" s="176"/>
      <c r="E59" s="183" t="s">
        <v>382</v>
      </c>
      <c r="F59" s="178"/>
      <c r="G59" s="9">
        <v>2399972997</v>
      </c>
      <c r="H59" s="9">
        <v>2359224075</v>
      </c>
      <c r="I59" s="9">
        <v>40748922</v>
      </c>
      <c r="J59" s="9">
        <v>11481107</v>
      </c>
      <c r="K59" s="9">
        <v>29267815</v>
      </c>
      <c r="L59" s="41">
        <f>ROUND(K59/C59*100,1)</f>
        <v>2.5</v>
      </c>
      <c r="M59" s="2">
        <v>-4985687</v>
      </c>
      <c r="N59" s="2">
        <v>25473331</v>
      </c>
      <c r="O59" s="2">
        <v>7121003</v>
      </c>
      <c r="P59" s="2">
        <v>20450761</v>
      </c>
      <c r="Q59" s="2">
        <v>7157886</v>
      </c>
      <c r="R59" s="51" t="s">
        <v>753</v>
      </c>
      <c r="S59" s="43"/>
      <c r="T59" s="44"/>
      <c r="U59" s="53" t="s">
        <v>382</v>
      </c>
      <c r="V59" s="46"/>
      <c r="W59" s="2">
        <v>817454685</v>
      </c>
      <c r="X59" s="2">
        <v>362616727</v>
      </c>
      <c r="Y59" s="2">
        <v>8822833</v>
      </c>
      <c r="Z59" s="2">
        <v>305461157</v>
      </c>
      <c r="AA59" s="2">
        <v>14514870</v>
      </c>
      <c r="AB59" s="2">
        <v>33817867</v>
      </c>
      <c r="AC59" s="2">
        <v>334621609</v>
      </c>
      <c r="AD59" s="2">
        <v>329328581</v>
      </c>
      <c r="AE59" s="2">
        <v>5293028</v>
      </c>
      <c r="AF59" s="2">
        <v>8861306</v>
      </c>
      <c r="AG59" s="2">
        <v>35757584</v>
      </c>
      <c r="AH59" s="2">
        <v>0</v>
      </c>
      <c r="AI59" s="51" t="s">
        <v>753</v>
      </c>
      <c r="AJ59" s="43"/>
      <c r="AK59" s="44"/>
      <c r="AL59" s="53" t="s">
        <v>382</v>
      </c>
      <c r="AM59" s="46"/>
      <c r="AN59" s="2">
        <v>7896632</v>
      </c>
      <c r="AO59" s="2">
        <v>67070505</v>
      </c>
      <c r="AP59" s="2">
        <v>11040187</v>
      </c>
      <c r="AQ59" s="2">
        <v>2169443</v>
      </c>
      <c r="AR59" s="2">
        <v>82098</v>
      </c>
      <c r="AS59" s="2">
        <v>0</v>
      </c>
      <c r="AT59" s="2">
        <v>6540364</v>
      </c>
      <c r="AU59" s="2">
        <v>1593401</v>
      </c>
      <c r="AV59" s="2">
        <v>654881</v>
      </c>
      <c r="AW59" s="2">
        <v>706142</v>
      </c>
      <c r="AX59" s="2">
        <v>7052703</v>
      </c>
      <c r="AY59" s="2">
        <v>7578026</v>
      </c>
      <c r="AZ59" s="55" t="s">
        <v>753</v>
      </c>
      <c r="BA59" s="46"/>
      <c r="BB59" s="44"/>
      <c r="BC59" s="53" t="s">
        <v>382</v>
      </c>
      <c r="BD59" s="46"/>
      <c r="BE59" s="2">
        <v>0</v>
      </c>
      <c r="BF59" s="2">
        <v>120145763</v>
      </c>
      <c r="BG59" s="2">
        <v>863045</v>
      </c>
      <c r="BH59" s="2">
        <v>111654</v>
      </c>
      <c r="BI59" s="2">
        <v>0</v>
      </c>
      <c r="BJ59" s="2">
        <v>2453796</v>
      </c>
      <c r="BK59" s="2">
        <v>13615775</v>
      </c>
      <c r="BL59" s="2">
        <v>5507491</v>
      </c>
      <c r="BM59" s="2">
        <v>277452697</v>
      </c>
      <c r="BN59" s="2">
        <v>263743425</v>
      </c>
      <c r="BO59" s="2">
        <v>13709165</v>
      </c>
      <c r="BP59" s="2">
        <v>107</v>
      </c>
      <c r="BQ59" s="2">
        <f>SUM(W59,AP59,AW59,AX59,AY59,BE59,BF59,BG59,BH59,BI59,BJ59,BK59,BL59,BM59)</f>
        <v>1263981964</v>
      </c>
      <c r="BR59" s="55" t="s">
        <v>753</v>
      </c>
      <c r="BS59" s="46"/>
      <c r="BT59" s="44"/>
      <c r="BU59" s="53" t="s">
        <v>382</v>
      </c>
      <c r="BV59" s="48"/>
      <c r="BW59" s="2">
        <v>587756</v>
      </c>
      <c r="BX59" s="2">
        <v>12601260</v>
      </c>
      <c r="BY59" s="2">
        <v>2819755</v>
      </c>
      <c r="BZ59" s="2">
        <v>9781505</v>
      </c>
      <c r="CA59" s="2">
        <v>23313802</v>
      </c>
      <c r="CB59" s="2">
        <v>266808</v>
      </c>
      <c r="CC59" s="2">
        <v>233110</v>
      </c>
      <c r="CD59" s="2">
        <v>33613</v>
      </c>
      <c r="CE59" s="2">
        <v>85</v>
      </c>
      <c r="CF59" s="2">
        <v>1936528</v>
      </c>
      <c r="CG59" s="2">
        <v>4608223</v>
      </c>
      <c r="CH59" s="2">
        <v>16502243</v>
      </c>
      <c r="CI59" s="55" t="s">
        <v>753</v>
      </c>
      <c r="CJ59" s="46"/>
      <c r="CK59" s="44"/>
      <c r="CL59" s="53" t="s">
        <v>382</v>
      </c>
      <c r="CM59" s="46"/>
      <c r="CN59" s="2">
        <v>8113682</v>
      </c>
      <c r="CO59" s="2">
        <v>666642</v>
      </c>
      <c r="CP59" s="2">
        <v>7447040</v>
      </c>
      <c r="CQ59" s="2">
        <v>588416782</v>
      </c>
      <c r="CR59" s="2">
        <v>0</v>
      </c>
      <c r="CS59" s="2">
        <v>150631849</v>
      </c>
      <c r="CT59" s="2">
        <v>67770576</v>
      </c>
      <c r="CU59" s="2">
        <v>79878203</v>
      </c>
      <c r="CV59" s="2">
        <v>51048075</v>
      </c>
      <c r="CW59" s="2">
        <v>0</v>
      </c>
      <c r="CX59" s="2">
        <v>20503828</v>
      </c>
      <c r="CY59" s="2">
        <v>150935</v>
      </c>
      <c r="CZ59" s="2">
        <v>0</v>
      </c>
      <c r="DA59" s="55" t="s">
        <v>753</v>
      </c>
      <c r="DB59" s="46"/>
      <c r="DC59" s="44"/>
      <c r="DD59" s="53" t="s">
        <v>382</v>
      </c>
      <c r="DE59" s="46"/>
      <c r="DF59" s="2">
        <v>1514568</v>
      </c>
      <c r="DG59" s="2">
        <v>181056</v>
      </c>
      <c r="DH59" s="2">
        <v>0</v>
      </c>
      <c r="DI59" s="2">
        <v>1333512</v>
      </c>
      <c r="DJ59" s="2">
        <v>1050085</v>
      </c>
      <c r="DK59" s="2">
        <v>20361756</v>
      </c>
      <c r="DL59" s="2">
        <v>1384768</v>
      </c>
      <c r="DM59" s="2">
        <v>43179780</v>
      </c>
      <c r="DN59" s="2">
        <v>55912620</v>
      </c>
      <c r="DO59" s="2">
        <v>2434225</v>
      </c>
      <c r="DP59" s="2">
        <v>20620859</v>
      </c>
      <c r="DQ59" s="2">
        <v>71974655</v>
      </c>
      <c r="DR59" s="2">
        <v>274533</v>
      </c>
      <c r="DS59" s="55" t="s">
        <v>753</v>
      </c>
      <c r="DT59" s="46"/>
      <c r="DU59" s="44"/>
      <c r="DV59" s="53" t="s">
        <v>382</v>
      </c>
      <c r="DW59" s="46"/>
      <c r="DX59" s="2">
        <v>179796401</v>
      </c>
      <c r="DY59" s="2">
        <v>119483590</v>
      </c>
      <c r="DZ59" s="2">
        <v>31723076</v>
      </c>
      <c r="EA59" s="2">
        <v>38722361</v>
      </c>
      <c r="EB59" s="2">
        <v>10998498</v>
      </c>
      <c r="EC59" s="2">
        <v>3309649</v>
      </c>
      <c r="ED59" s="2">
        <v>99499</v>
      </c>
      <c r="EE59" s="2">
        <v>4803116</v>
      </c>
      <c r="EF59" s="2">
        <v>4264488</v>
      </c>
      <c r="EG59" s="2">
        <v>0</v>
      </c>
      <c r="EH59" s="2">
        <v>538628</v>
      </c>
      <c r="EI59" s="2">
        <v>42452</v>
      </c>
      <c r="EJ59" s="55" t="s">
        <v>753</v>
      </c>
      <c r="EK59" s="46"/>
      <c r="EL59" s="44"/>
      <c r="EM59" s="53" t="s">
        <v>382</v>
      </c>
      <c r="EN59" s="46"/>
      <c r="EO59" s="2">
        <v>1813844</v>
      </c>
      <c r="EP59" s="2">
        <v>27971095</v>
      </c>
      <c r="EQ59" s="2">
        <v>60312811</v>
      </c>
      <c r="ER59" s="2">
        <v>2608573</v>
      </c>
      <c r="ES59" s="2">
        <v>613</v>
      </c>
      <c r="ET59" s="2">
        <v>53681</v>
      </c>
      <c r="EU59" s="2">
        <v>57649944</v>
      </c>
      <c r="EV59" s="2">
        <v>13082040</v>
      </c>
      <c r="EW59" s="2">
        <v>2896288</v>
      </c>
      <c r="EX59" s="2">
        <v>10185752</v>
      </c>
      <c r="EY59" s="2">
        <v>9628534</v>
      </c>
      <c r="EZ59" s="2">
        <v>2556</v>
      </c>
      <c r="FA59" s="2">
        <v>554662</v>
      </c>
      <c r="FB59" s="55" t="s">
        <v>753</v>
      </c>
      <c r="FC59" s="46"/>
      <c r="FD59" s="44"/>
      <c r="FE59" s="53" t="s">
        <v>382</v>
      </c>
      <c r="FF59" s="46"/>
      <c r="FG59" s="2">
        <v>35420516</v>
      </c>
      <c r="FH59" s="2">
        <v>34278633</v>
      </c>
      <c r="FI59" s="2">
        <v>534325</v>
      </c>
      <c r="FJ59" s="2">
        <v>607558</v>
      </c>
      <c r="FK59" s="2">
        <v>69616848</v>
      </c>
      <c r="FL59" s="2">
        <v>20450761</v>
      </c>
      <c r="FM59" s="2">
        <v>3777762</v>
      </c>
      <c r="FN59" s="2">
        <v>42789332</v>
      </c>
      <c r="FO59" s="2">
        <v>67017855</v>
      </c>
      <c r="FP59" s="2">
        <v>44448737</v>
      </c>
      <c r="FQ59" s="2">
        <v>29927153</v>
      </c>
      <c r="FR59" s="2">
        <v>14521584</v>
      </c>
      <c r="FS59" s="55" t="s">
        <v>753</v>
      </c>
      <c r="FT59" s="46"/>
      <c r="FU59" s="44"/>
      <c r="FV59" s="53" t="s">
        <v>382</v>
      </c>
      <c r="FW59" s="46"/>
      <c r="FX59" s="2">
        <v>47719861</v>
      </c>
      <c r="FY59" s="2">
        <v>636742</v>
      </c>
      <c r="FZ59" s="2">
        <v>6984</v>
      </c>
      <c r="GA59" s="2">
        <v>20692</v>
      </c>
      <c r="GB59" s="2">
        <v>6002429</v>
      </c>
      <c r="GC59" s="2">
        <v>535160</v>
      </c>
      <c r="GD59" s="2">
        <v>528674</v>
      </c>
      <c r="GE59" s="2">
        <v>6486</v>
      </c>
      <c r="GF59" s="2">
        <v>12520318</v>
      </c>
      <c r="GG59" s="2">
        <v>27997536</v>
      </c>
      <c r="GH59" s="2">
        <v>82059</v>
      </c>
      <c r="GI59" s="2">
        <v>27915477</v>
      </c>
      <c r="GJ59" s="55" t="s">
        <v>753</v>
      </c>
      <c r="GK59" s="46"/>
      <c r="GL59" s="44"/>
      <c r="GM59" s="53" t="s">
        <v>382</v>
      </c>
      <c r="GN59" s="46"/>
      <c r="GO59" s="2">
        <v>112598815</v>
      </c>
      <c r="GP59" s="2">
        <v>8717400</v>
      </c>
      <c r="GQ59" s="2">
        <v>7402900</v>
      </c>
      <c r="GR59" s="2">
        <v>3521400</v>
      </c>
      <c r="GS59" s="2">
        <v>393600</v>
      </c>
      <c r="GT59" s="9">
        <v>16114200</v>
      </c>
      <c r="GU59" s="2">
        <v>48833300</v>
      </c>
      <c r="GV59" s="9">
        <v>598600</v>
      </c>
      <c r="GW59" s="9">
        <v>1649900</v>
      </c>
      <c r="GX59" s="2">
        <v>0</v>
      </c>
      <c r="GY59" s="9">
        <v>371614</v>
      </c>
      <c r="GZ59" s="2">
        <v>7141800</v>
      </c>
      <c r="HA59" s="55" t="s">
        <v>753</v>
      </c>
      <c r="HB59" s="46"/>
      <c r="HC59" s="44"/>
      <c r="HD59" s="53" t="s">
        <v>382</v>
      </c>
      <c r="HE59" s="46"/>
      <c r="HF59" s="9">
        <v>72500</v>
      </c>
      <c r="HG59" s="9">
        <v>14135501</v>
      </c>
      <c r="HH59" s="9">
        <v>0</v>
      </c>
      <c r="HI59" s="9">
        <v>43000</v>
      </c>
      <c r="HJ59" s="9">
        <v>1068200</v>
      </c>
      <c r="HK59" s="9">
        <v>0</v>
      </c>
      <c r="HL59" s="9">
        <v>0</v>
      </c>
      <c r="HM59" s="9">
        <v>2534900</v>
      </c>
      <c r="HN59" s="9">
        <f>HN44+HN57</f>
        <v>2399972997</v>
      </c>
      <c r="HO59" s="2">
        <f>SUM(W59,BX59,CA59,CN59,EV59,FG59,FK59,FP59,FX59)</f>
        <v>1071771431</v>
      </c>
      <c r="HP59" s="10">
        <f>SUM(AP59,AW59,AX59,AY59,BE59,BF59,BG59,BH59,BI59,BJ59,BK59,BL59,BM59,BW59,CQ59,DR59,DX59,GO59)</f>
        <v>1328201566</v>
      </c>
      <c r="HQ59" s="2">
        <f>HQ44+HQ57</f>
        <v>905589755</v>
      </c>
      <c r="HR59" s="2">
        <f>HR44+HR57</f>
        <v>1494383242</v>
      </c>
      <c r="HS59" s="184" t="s">
        <v>753</v>
      </c>
      <c r="HT59" s="135"/>
      <c r="HU59" s="180">
        <v>286718462</v>
      </c>
      <c r="HV59" s="180">
        <v>300008214</v>
      </c>
      <c r="HW59" s="180">
        <v>618871293</v>
      </c>
      <c r="HX59" s="180">
        <v>1194375028</v>
      </c>
      <c r="HY59" s="67"/>
    </row>
    <row r="60" spans="1:233" s="181" customFormat="1" ht="18" x14ac:dyDescent="0.45">
      <c r="A60" s="284"/>
      <c r="B60" s="285"/>
      <c r="C60" s="681"/>
      <c r="D60" s="176"/>
      <c r="E60" s="183"/>
      <c r="F60" s="178"/>
      <c r="G60" s="9"/>
      <c r="H60" s="2"/>
      <c r="I60" s="2"/>
      <c r="J60" s="9"/>
      <c r="K60" s="2"/>
      <c r="L60" s="41"/>
      <c r="M60" s="2"/>
      <c r="N60" s="2"/>
      <c r="O60" s="2"/>
      <c r="P60" s="2"/>
      <c r="Q60" s="2"/>
      <c r="R60" s="42"/>
      <c r="S60" s="43"/>
      <c r="T60" s="44"/>
      <c r="U60" s="53"/>
      <c r="V60" s="4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42"/>
      <c r="AJ60" s="43"/>
      <c r="AK60" s="44"/>
      <c r="AL60" s="53"/>
      <c r="AM60" s="46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54"/>
      <c r="BA60" s="46"/>
      <c r="BB60" s="44"/>
      <c r="BC60" s="53"/>
      <c r="BD60" s="46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54"/>
      <c r="BS60" s="46"/>
      <c r="BT60" s="44"/>
      <c r="BU60" s="53"/>
      <c r="BV60" s="48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54"/>
      <c r="CJ60" s="46"/>
      <c r="CK60" s="44"/>
      <c r="CL60" s="53"/>
      <c r="CM60" s="46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54"/>
      <c r="DB60" s="46"/>
      <c r="DC60" s="44"/>
      <c r="DD60" s="53"/>
      <c r="DE60" s="46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54"/>
      <c r="DT60" s="46"/>
      <c r="DU60" s="44"/>
      <c r="DV60" s="53"/>
      <c r="DW60" s="46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54"/>
      <c r="EK60" s="46"/>
      <c r="EL60" s="44"/>
      <c r="EM60" s="53"/>
      <c r="EN60" s="46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54"/>
      <c r="FC60" s="46"/>
      <c r="FD60" s="44"/>
      <c r="FE60" s="53"/>
      <c r="FF60" s="46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54"/>
      <c r="FT60" s="46"/>
      <c r="FU60" s="44"/>
      <c r="FV60" s="53"/>
      <c r="FW60" s="46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54"/>
      <c r="GK60" s="46"/>
      <c r="GL60" s="44"/>
      <c r="GM60" s="53"/>
      <c r="GN60" s="46"/>
      <c r="GO60" s="50"/>
      <c r="GP60" s="11"/>
      <c r="GQ60" s="2"/>
      <c r="GR60" s="2"/>
      <c r="GS60" s="2"/>
      <c r="GT60" s="9"/>
      <c r="GU60" s="2"/>
      <c r="GV60" s="9"/>
      <c r="GW60" s="9"/>
      <c r="GX60" s="2"/>
      <c r="GY60" s="9"/>
      <c r="GZ60" s="2"/>
      <c r="HA60" s="54"/>
      <c r="HB60" s="46"/>
      <c r="HC60" s="44"/>
      <c r="HD60" s="53"/>
      <c r="HE60" s="46"/>
      <c r="HF60" s="9"/>
      <c r="HG60" s="2"/>
      <c r="HH60" s="2"/>
      <c r="HI60" s="2"/>
      <c r="HJ60" s="2"/>
      <c r="HK60" s="2"/>
      <c r="HL60" s="2"/>
      <c r="HM60" s="2"/>
      <c r="HN60" s="2"/>
      <c r="HO60" s="2"/>
      <c r="HP60" s="10"/>
      <c r="HQ60" s="2"/>
      <c r="HR60" s="10"/>
      <c r="HS60" s="179"/>
      <c r="HT60" s="135"/>
      <c r="HU60" s="180"/>
      <c r="HV60" s="180"/>
      <c r="HW60" s="180"/>
      <c r="HX60" s="180"/>
      <c r="HY60" s="67"/>
    </row>
    <row r="61" spans="1:233" s="181" customFormat="1" ht="16.5" customHeight="1" x14ac:dyDescent="0.45">
      <c r="A61" s="284"/>
      <c r="B61" s="285"/>
      <c r="C61" s="681">
        <v>2305443655</v>
      </c>
      <c r="D61" s="176"/>
      <c r="E61" s="177" t="s">
        <v>383</v>
      </c>
      <c r="F61" s="178"/>
      <c r="G61" s="9">
        <v>4826658542</v>
      </c>
      <c r="H61" s="9">
        <v>4753877837</v>
      </c>
      <c r="I61" s="9">
        <v>72780705</v>
      </c>
      <c r="J61" s="9">
        <v>19719845</v>
      </c>
      <c r="K61" s="9">
        <v>53060860</v>
      </c>
      <c r="L61" s="41">
        <f>ROUND(K61/C61*100,1)</f>
        <v>2.2999999999999998</v>
      </c>
      <c r="M61" s="2">
        <v>-14813198</v>
      </c>
      <c r="N61" s="2">
        <v>55935710</v>
      </c>
      <c r="O61" s="2">
        <v>7121003</v>
      </c>
      <c r="P61" s="2">
        <v>23487532</v>
      </c>
      <c r="Q61" s="2">
        <v>24755983</v>
      </c>
      <c r="R61" s="42" t="s">
        <v>4</v>
      </c>
      <c r="S61" s="43"/>
      <c r="T61" s="44"/>
      <c r="U61" s="45" t="s">
        <v>383</v>
      </c>
      <c r="V61" s="46"/>
      <c r="W61" s="2">
        <v>1778816095</v>
      </c>
      <c r="X61" s="2">
        <v>785859448</v>
      </c>
      <c r="Y61" s="2">
        <v>14937914</v>
      </c>
      <c r="Z61" s="2">
        <v>598052978</v>
      </c>
      <c r="AA61" s="2">
        <v>36907037</v>
      </c>
      <c r="AB61" s="2">
        <v>135961519</v>
      </c>
      <c r="AC61" s="2">
        <v>720078636</v>
      </c>
      <c r="AD61" s="2">
        <v>713660204</v>
      </c>
      <c r="AE61" s="2">
        <v>6418432</v>
      </c>
      <c r="AF61" s="2">
        <v>12494263</v>
      </c>
      <c r="AG61" s="2">
        <v>73024438</v>
      </c>
      <c r="AH61" s="2">
        <v>0</v>
      </c>
      <c r="AI61" s="42" t="s">
        <v>4</v>
      </c>
      <c r="AJ61" s="43"/>
      <c r="AK61" s="44"/>
      <c r="AL61" s="45" t="s">
        <v>383</v>
      </c>
      <c r="AM61" s="46"/>
      <c r="AN61" s="2">
        <v>42558263</v>
      </c>
      <c r="AO61" s="2">
        <v>143872142</v>
      </c>
      <c r="AP61" s="2">
        <v>19250378</v>
      </c>
      <c r="AQ61" s="2">
        <v>5118635</v>
      </c>
      <c r="AR61" s="2">
        <v>475856</v>
      </c>
      <c r="AS61" s="2">
        <v>51073</v>
      </c>
      <c r="AT61" s="2">
        <v>10958676</v>
      </c>
      <c r="AU61" s="2">
        <v>1593401</v>
      </c>
      <c r="AV61" s="2">
        <v>1052737</v>
      </c>
      <c r="AW61" s="2">
        <v>1198063</v>
      </c>
      <c r="AX61" s="2">
        <v>11983656</v>
      </c>
      <c r="AY61" s="2">
        <v>12900752</v>
      </c>
      <c r="AZ61" s="54" t="s">
        <v>4</v>
      </c>
      <c r="BA61" s="46"/>
      <c r="BB61" s="44"/>
      <c r="BC61" s="45" t="s">
        <v>383</v>
      </c>
      <c r="BD61" s="46"/>
      <c r="BE61" s="2">
        <v>665849</v>
      </c>
      <c r="BF61" s="2">
        <v>215667421</v>
      </c>
      <c r="BG61" s="2">
        <v>1000572</v>
      </c>
      <c r="BH61" s="2">
        <v>223657</v>
      </c>
      <c r="BI61" s="2">
        <v>18101048</v>
      </c>
      <c r="BJ61" s="2">
        <v>5309152</v>
      </c>
      <c r="BK61" s="2">
        <v>31951052</v>
      </c>
      <c r="BL61" s="2">
        <v>9616184</v>
      </c>
      <c r="BM61" s="2">
        <v>370664486</v>
      </c>
      <c r="BN61" s="2">
        <v>354584285</v>
      </c>
      <c r="BO61" s="2">
        <v>16079964</v>
      </c>
      <c r="BP61" s="2">
        <v>237</v>
      </c>
      <c r="BQ61" s="2">
        <f>SUM(W61,AP61,AW61,AX61,AY61,BE61,BF61,BG61,BH61,BI61,BJ61,BK61,BL61,BM61)</f>
        <v>2477348365</v>
      </c>
      <c r="BR61" s="54" t="s">
        <v>4</v>
      </c>
      <c r="BS61" s="46"/>
      <c r="BT61" s="44"/>
      <c r="BU61" s="45" t="s">
        <v>383</v>
      </c>
      <c r="BV61" s="48"/>
      <c r="BW61" s="2">
        <v>1462994</v>
      </c>
      <c r="BX61" s="2">
        <v>21330239</v>
      </c>
      <c r="BY61" s="2">
        <v>5061226</v>
      </c>
      <c r="BZ61" s="2">
        <v>16269013</v>
      </c>
      <c r="CA61" s="2">
        <v>87025281</v>
      </c>
      <c r="CB61" s="2">
        <v>386985</v>
      </c>
      <c r="CC61" s="2">
        <v>313445</v>
      </c>
      <c r="CD61" s="2">
        <v>38340</v>
      </c>
      <c r="CE61" s="2">
        <v>35200</v>
      </c>
      <c r="CF61" s="2">
        <v>2750146</v>
      </c>
      <c r="CG61" s="2">
        <v>46484884</v>
      </c>
      <c r="CH61" s="2">
        <v>37403266</v>
      </c>
      <c r="CI61" s="54" t="s">
        <v>4</v>
      </c>
      <c r="CJ61" s="46"/>
      <c r="CK61" s="44"/>
      <c r="CL61" s="45" t="s">
        <v>383</v>
      </c>
      <c r="CM61" s="46"/>
      <c r="CN61" s="2">
        <v>17822509</v>
      </c>
      <c r="CO61" s="2">
        <v>1302054</v>
      </c>
      <c r="CP61" s="2">
        <v>16520455</v>
      </c>
      <c r="CQ61" s="2">
        <v>1266257652</v>
      </c>
      <c r="CR61" s="2">
        <v>38250572</v>
      </c>
      <c r="CS61" s="2">
        <v>383905984</v>
      </c>
      <c r="CT61" s="2">
        <v>148698538</v>
      </c>
      <c r="CU61" s="2">
        <v>169955913</v>
      </c>
      <c r="CV61" s="2">
        <v>83319298</v>
      </c>
      <c r="CW61" s="2">
        <v>0</v>
      </c>
      <c r="CX61" s="2">
        <v>48089899</v>
      </c>
      <c r="CY61" s="2">
        <v>150935</v>
      </c>
      <c r="CZ61" s="2">
        <v>0</v>
      </c>
      <c r="DA61" s="54" t="s">
        <v>4</v>
      </c>
      <c r="DB61" s="46"/>
      <c r="DC61" s="44"/>
      <c r="DD61" s="45" t="s">
        <v>383</v>
      </c>
      <c r="DE61" s="46"/>
      <c r="DF61" s="2">
        <v>2992490</v>
      </c>
      <c r="DG61" s="2">
        <v>189067</v>
      </c>
      <c r="DH61" s="2">
        <v>0</v>
      </c>
      <c r="DI61" s="2">
        <v>2803423</v>
      </c>
      <c r="DJ61" s="2">
        <v>1907053</v>
      </c>
      <c r="DK61" s="2">
        <v>56194529</v>
      </c>
      <c r="DL61" s="2">
        <v>1601941</v>
      </c>
      <c r="DM61" s="2">
        <v>75043127</v>
      </c>
      <c r="DN61" s="2">
        <v>102410518</v>
      </c>
      <c r="DO61" s="2">
        <v>2434225</v>
      </c>
      <c r="DP61" s="2">
        <v>37114032</v>
      </c>
      <c r="DQ61" s="2">
        <v>114188598</v>
      </c>
      <c r="DR61" s="2">
        <v>284170</v>
      </c>
      <c r="DS61" s="54" t="s">
        <v>4</v>
      </c>
      <c r="DT61" s="46"/>
      <c r="DU61" s="44"/>
      <c r="DV61" s="45" t="s">
        <v>383</v>
      </c>
      <c r="DW61" s="46"/>
      <c r="DX61" s="2">
        <v>311491921</v>
      </c>
      <c r="DY61" s="2">
        <v>211703716</v>
      </c>
      <c r="DZ61" s="2">
        <v>37345469</v>
      </c>
      <c r="EA61" s="2">
        <v>78478821</v>
      </c>
      <c r="EB61" s="2">
        <v>17975074</v>
      </c>
      <c r="EC61" s="2">
        <v>4490379</v>
      </c>
      <c r="ED61" s="2">
        <v>99499</v>
      </c>
      <c r="EE61" s="2">
        <v>4825497</v>
      </c>
      <c r="EF61" s="2">
        <v>4264488</v>
      </c>
      <c r="EG61" s="2">
        <v>0</v>
      </c>
      <c r="EH61" s="2">
        <v>561009</v>
      </c>
      <c r="EI61" s="2">
        <v>145506</v>
      </c>
      <c r="EJ61" s="54" t="s">
        <v>4</v>
      </c>
      <c r="EK61" s="46"/>
      <c r="EL61" s="44"/>
      <c r="EM61" s="45" t="s">
        <v>383</v>
      </c>
      <c r="EN61" s="46"/>
      <c r="EO61" s="2">
        <v>5195379</v>
      </c>
      <c r="EP61" s="2">
        <v>63148092</v>
      </c>
      <c r="EQ61" s="2">
        <v>99788205</v>
      </c>
      <c r="ER61" s="2">
        <v>3055841</v>
      </c>
      <c r="ES61" s="2">
        <v>613</v>
      </c>
      <c r="ET61" s="2">
        <v>54257</v>
      </c>
      <c r="EU61" s="2">
        <v>96677494</v>
      </c>
      <c r="EV61" s="2">
        <v>66965901</v>
      </c>
      <c r="EW61" s="2">
        <v>22448296</v>
      </c>
      <c r="EX61" s="2">
        <v>44517605</v>
      </c>
      <c r="EY61" s="2">
        <v>42955083</v>
      </c>
      <c r="EZ61" s="2">
        <v>2556</v>
      </c>
      <c r="FA61" s="2">
        <v>1559966</v>
      </c>
      <c r="FB61" s="54" t="s">
        <v>4</v>
      </c>
      <c r="FC61" s="46"/>
      <c r="FD61" s="44"/>
      <c r="FE61" s="45" t="s">
        <v>383</v>
      </c>
      <c r="FF61" s="46"/>
      <c r="FG61" s="2">
        <v>38521769</v>
      </c>
      <c r="FH61" s="2">
        <v>36074326</v>
      </c>
      <c r="FI61" s="2">
        <v>588637</v>
      </c>
      <c r="FJ61" s="2">
        <v>1858806</v>
      </c>
      <c r="FK61" s="2">
        <v>84923313</v>
      </c>
      <c r="FL61" s="2">
        <v>23487532</v>
      </c>
      <c r="FM61" s="2">
        <v>4723237</v>
      </c>
      <c r="FN61" s="2">
        <v>51505623</v>
      </c>
      <c r="FO61" s="2">
        <v>79716392</v>
      </c>
      <c r="FP61" s="2">
        <v>84786598</v>
      </c>
      <c r="FQ61" s="2">
        <v>63547709</v>
      </c>
      <c r="FR61" s="2">
        <v>21238889</v>
      </c>
      <c r="FS61" s="54" t="s">
        <v>4</v>
      </c>
      <c r="FT61" s="46"/>
      <c r="FU61" s="44"/>
      <c r="FV61" s="45" t="s">
        <v>383</v>
      </c>
      <c r="FW61" s="46"/>
      <c r="FX61" s="2">
        <v>118260015</v>
      </c>
      <c r="FY61" s="2">
        <v>1148226</v>
      </c>
      <c r="FZ61" s="2">
        <v>10020</v>
      </c>
      <c r="GA61" s="2">
        <v>20809</v>
      </c>
      <c r="GB61" s="2">
        <v>13624509</v>
      </c>
      <c r="GC61" s="2">
        <v>1164762</v>
      </c>
      <c r="GD61" s="2">
        <v>542653</v>
      </c>
      <c r="GE61" s="2">
        <v>622109</v>
      </c>
      <c r="GF61" s="2">
        <v>25038759</v>
      </c>
      <c r="GG61" s="2">
        <v>77252930</v>
      </c>
      <c r="GH61" s="2">
        <v>82059</v>
      </c>
      <c r="GI61" s="2">
        <v>77170871</v>
      </c>
      <c r="GJ61" s="54" t="s">
        <v>4</v>
      </c>
      <c r="GK61" s="46"/>
      <c r="GL61" s="44"/>
      <c r="GM61" s="45" t="s">
        <v>383</v>
      </c>
      <c r="GN61" s="46"/>
      <c r="GO61" s="2">
        <v>250177815</v>
      </c>
      <c r="GP61" s="2">
        <v>28564356</v>
      </c>
      <c r="GQ61" s="2">
        <v>9305400</v>
      </c>
      <c r="GR61" s="2">
        <v>20911500</v>
      </c>
      <c r="GS61" s="2">
        <v>435600</v>
      </c>
      <c r="GT61" s="9">
        <v>32935300</v>
      </c>
      <c r="GU61" s="2">
        <v>90353400</v>
      </c>
      <c r="GV61" s="9">
        <v>598600</v>
      </c>
      <c r="GW61" s="9">
        <v>3661100</v>
      </c>
      <c r="GX61" s="2">
        <v>0</v>
      </c>
      <c r="GY61" s="9">
        <v>599814</v>
      </c>
      <c r="GZ61" s="2">
        <v>21521244</v>
      </c>
      <c r="HA61" s="54" t="s">
        <v>4</v>
      </c>
      <c r="HB61" s="46"/>
      <c r="HC61" s="44"/>
      <c r="HD61" s="45" t="s">
        <v>383</v>
      </c>
      <c r="HE61" s="46"/>
      <c r="HF61" s="9">
        <v>72500</v>
      </c>
      <c r="HG61" s="9">
        <v>33366801</v>
      </c>
      <c r="HH61" s="9">
        <v>0</v>
      </c>
      <c r="HI61" s="9">
        <v>43000</v>
      </c>
      <c r="HJ61" s="9">
        <v>1068200</v>
      </c>
      <c r="HK61" s="9">
        <v>0</v>
      </c>
      <c r="HL61" s="9">
        <v>0</v>
      </c>
      <c r="HM61" s="9">
        <v>6741000</v>
      </c>
      <c r="HN61" s="9">
        <f>HN59+HN9+HN10</f>
        <v>4826658542</v>
      </c>
      <c r="HO61" s="2">
        <f>SUM(W61,BX61,CA61,CN61,EV61,FG61,FK61,FP61,FX61)</f>
        <v>2298451720</v>
      </c>
      <c r="HP61" s="10">
        <f>SUM(AP61,AW61,AX61,AY61,BE61,BF61,BG61,BH61,BI61,BJ61,BK61,BL61,BM61,BW61,CQ61,DR61,DX61,GO61)</f>
        <v>2528206822</v>
      </c>
      <c r="HQ61" s="2">
        <f>HQ59+HQ9+HQ10</f>
        <v>1890256131</v>
      </c>
      <c r="HR61" s="2">
        <f>HR59+HR9+HR10</f>
        <v>2936402411</v>
      </c>
      <c r="HS61" s="179" t="s">
        <v>4</v>
      </c>
      <c r="HT61" s="135"/>
      <c r="HU61" s="180">
        <v>531244349</v>
      </c>
      <c r="HV61" s="180">
        <v>582716119</v>
      </c>
      <c r="HW61" s="180">
        <v>1359011782</v>
      </c>
      <c r="HX61" s="180">
        <v>2353686292</v>
      </c>
      <c r="HY61" s="67"/>
    </row>
    <row r="62" spans="1:233" s="67" customFormat="1" ht="7.5" customHeight="1" x14ac:dyDescent="0.45">
      <c r="A62" s="284"/>
      <c r="B62" s="285"/>
      <c r="C62" s="510"/>
      <c r="D62" s="138"/>
      <c r="E62" s="68"/>
      <c r="F62" s="94"/>
      <c r="G62" s="185"/>
      <c r="H62" s="186"/>
      <c r="I62" s="185"/>
      <c r="J62" s="187"/>
      <c r="K62" s="185"/>
      <c r="L62" s="188"/>
      <c r="M62" s="185"/>
      <c r="N62" s="185"/>
      <c r="O62" s="185"/>
      <c r="P62" s="185"/>
      <c r="Q62" s="185"/>
      <c r="R62" s="71"/>
      <c r="S62" s="171"/>
      <c r="T62" s="138"/>
      <c r="U62" s="68"/>
      <c r="V62" s="189"/>
      <c r="W62" s="185"/>
      <c r="X62" s="185"/>
      <c r="Y62" s="185"/>
      <c r="Z62" s="185"/>
      <c r="AA62" s="185"/>
      <c r="AB62" s="185"/>
      <c r="AC62" s="185"/>
      <c r="AD62" s="185"/>
      <c r="AE62" s="185"/>
      <c r="AF62" s="190"/>
      <c r="AG62" s="190"/>
      <c r="AH62" s="190"/>
      <c r="AI62" s="71"/>
      <c r="AJ62" s="191"/>
      <c r="AK62" s="138"/>
      <c r="AL62" s="68"/>
      <c r="AM62" s="68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85"/>
      <c r="AZ62" s="65"/>
      <c r="BA62" s="65"/>
      <c r="BB62" s="138"/>
      <c r="BC62" s="68"/>
      <c r="BD62" s="68"/>
      <c r="BE62" s="185"/>
      <c r="BF62" s="185"/>
      <c r="BG62" s="185"/>
      <c r="BH62" s="185"/>
      <c r="BI62" s="185"/>
      <c r="BJ62" s="185"/>
      <c r="BK62" s="192"/>
      <c r="BL62" s="185"/>
      <c r="BM62" s="185"/>
      <c r="BN62" s="185"/>
      <c r="BO62" s="185"/>
      <c r="BP62" s="185"/>
      <c r="BQ62" s="192"/>
      <c r="BR62" s="65"/>
      <c r="BS62" s="65"/>
      <c r="BT62" s="138"/>
      <c r="BU62" s="68"/>
      <c r="BV62" s="94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65"/>
      <c r="CJ62" s="65"/>
      <c r="CK62" s="138"/>
      <c r="CL62" s="68"/>
      <c r="CM62" s="68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65"/>
      <c r="DB62" s="65"/>
      <c r="DC62" s="138"/>
      <c r="DD62" s="68"/>
      <c r="DE62" s="68"/>
      <c r="DF62" s="185"/>
      <c r="DG62" s="185"/>
      <c r="DH62" s="185"/>
      <c r="DI62" s="185"/>
      <c r="DJ62" s="185"/>
      <c r="DK62" s="185"/>
      <c r="DL62" s="185"/>
      <c r="DM62" s="192"/>
      <c r="DN62" s="192"/>
      <c r="DO62" s="192"/>
      <c r="DP62" s="192"/>
      <c r="DQ62" s="185"/>
      <c r="DR62" s="185"/>
      <c r="DS62" s="65"/>
      <c r="DT62" s="65"/>
      <c r="DU62" s="138"/>
      <c r="DV62" s="68"/>
      <c r="DW62" s="68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65"/>
      <c r="EK62" s="65"/>
      <c r="EL62" s="138"/>
      <c r="EM62" s="68"/>
      <c r="EN62" s="68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65"/>
      <c r="FC62" s="65"/>
      <c r="FD62" s="138"/>
      <c r="FE62" s="68"/>
      <c r="FF62" s="68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65"/>
      <c r="FT62" s="65"/>
      <c r="FU62" s="138"/>
      <c r="FV62" s="68"/>
      <c r="FW62" s="68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J62" s="65"/>
      <c r="GK62" s="65"/>
      <c r="GL62" s="138"/>
      <c r="GM62" s="68"/>
      <c r="GN62" s="68"/>
      <c r="GO62" s="185"/>
      <c r="GP62" s="186"/>
      <c r="GQ62" s="185"/>
      <c r="GR62" s="185"/>
      <c r="GS62" s="185"/>
      <c r="GT62" s="187"/>
      <c r="GU62" s="185"/>
      <c r="GV62" s="187"/>
      <c r="GW62" s="187"/>
      <c r="GX62" s="185"/>
      <c r="GY62" s="187"/>
      <c r="GZ62" s="185"/>
      <c r="HA62" s="65"/>
      <c r="HB62" s="65"/>
      <c r="HC62" s="138"/>
      <c r="HD62" s="68"/>
      <c r="HE62" s="68"/>
      <c r="HF62" s="187"/>
      <c r="HG62" s="185"/>
      <c r="HH62" s="192"/>
      <c r="HI62" s="185"/>
      <c r="HJ62" s="185"/>
      <c r="HK62" s="192"/>
      <c r="HL62" s="192"/>
      <c r="HM62" s="185"/>
      <c r="HN62" s="185"/>
      <c r="HO62" s="185"/>
      <c r="HP62" s="193"/>
      <c r="HQ62" s="185"/>
      <c r="HR62" s="194"/>
      <c r="HS62" s="65"/>
      <c r="HT62" s="195"/>
      <c r="HU62" s="195"/>
      <c r="HV62" s="195"/>
      <c r="HW62" s="195"/>
      <c r="HX62" s="195"/>
    </row>
    <row r="63" spans="1:233" s="63" customFormat="1" x14ac:dyDescent="0.45">
      <c r="A63" s="284"/>
      <c r="B63" s="285"/>
      <c r="C63" s="285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198"/>
      <c r="R63" s="62"/>
      <c r="S63" s="198"/>
      <c r="T63" s="62"/>
      <c r="U63" s="62"/>
      <c r="V63" s="62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196"/>
      <c r="BF63" s="196"/>
      <c r="BG63" s="196"/>
      <c r="BH63" s="196"/>
      <c r="BI63" s="196"/>
      <c r="BJ63" s="197"/>
      <c r="BK63" s="197"/>
      <c r="BL63" s="197"/>
      <c r="BM63" s="197"/>
      <c r="BN63" s="197"/>
      <c r="BO63" s="197"/>
      <c r="BP63" s="197"/>
      <c r="BQ63" s="196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198"/>
      <c r="DR63" s="198"/>
      <c r="DS63" s="62"/>
      <c r="DT63" s="62"/>
      <c r="DU63" s="62"/>
      <c r="DV63" s="62"/>
      <c r="DW63" s="62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62"/>
      <c r="EK63" s="62"/>
      <c r="EL63" s="62"/>
      <c r="EM63" s="62"/>
      <c r="EN63" s="62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62"/>
      <c r="FC63" s="62"/>
      <c r="FD63" s="62"/>
      <c r="FE63" s="62"/>
      <c r="FF63" s="62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62"/>
      <c r="FT63" s="62"/>
      <c r="FU63" s="62"/>
      <c r="FV63" s="62"/>
      <c r="FW63" s="62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62"/>
      <c r="GK63" s="62"/>
      <c r="GL63" s="62"/>
      <c r="GM63" s="62"/>
      <c r="GN63" s="62"/>
      <c r="GO63" s="196"/>
      <c r="GP63" s="196"/>
      <c r="GQ63" s="196"/>
      <c r="GR63" s="196"/>
      <c r="GS63" s="197"/>
      <c r="GT63" s="197"/>
      <c r="GU63" s="197"/>
      <c r="GV63" s="197"/>
      <c r="GW63" s="197"/>
      <c r="GX63" s="197"/>
      <c r="GY63" s="197"/>
      <c r="GZ63" s="197"/>
      <c r="HA63" s="62"/>
      <c r="HB63" s="62"/>
      <c r="HC63" s="62"/>
      <c r="HD63" s="62"/>
      <c r="HE63" s="62"/>
      <c r="HF63" s="198"/>
      <c r="HG63" s="198"/>
      <c r="HH63" s="198"/>
      <c r="HI63" s="198"/>
      <c r="HJ63" s="198"/>
      <c r="HK63" s="198"/>
      <c r="HL63" s="198"/>
      <c r="HM63" s="198"/>
      <c r="HN63" s="62"/>
      <c r="HO63" s="62"/>
      <c r="HP63" s="62"/>
      <c r="HQ63" s="62"/>
      <c r="HR63" s="62"/>
      <c r="HS63" s="62"/>
      <c r="HT63" s="67"/>
      <c r="HU63" s="67"/>
      <c r="HV63" s="67"/>
      <c r="HW63" s="67"/>
      <c r="HX63" s="67"/>
      <c r="HY63" s="67"/>
    </row>
    <row r="64" spans="1:233" x14ac:dyDescent="0.45">
      <c r="B64" s="285"/>
      <c r="C64" s="285"/>
      <c r="D64" s="285"/>
      <c r="F64" s="285"/>
      <c r="G64" s="286"/>
      <c r="H64" s="286"/>
      <c r="I64" s="286"/>
      <c r="J64" s="286"/>
      <c r="K64" s="286"/>
      <c r="L64" s="285"/>
      <c r="M64" s="286"/>
      <c r="N64" s="286"/>
      <c r="O64" s="286"/>
      <c r="P64" s="286"/>
      <c r="Q64" s="286"/>
      <c r="S64" s="286"/>
      <c r="T64" s="285"/>
      <c r="V64" s="285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J64" s="286"/>
      <c r="AK64" s="285"/>
      <c r="AM64" s="285"/>
      <c r="AN64" s="286"/>
      <c r="AO64" s="286"/>
      <c r="AP64" s="286"/>
      <c r="AQ64" s="286"/>
      <c r="AR64" s="286"/>
      <c r="AS64" s="286"/>
      <c r="AT64" s="286"/>
      <c r="AU64" s="286"/>
      <c r="AV64" s="286"/>
      <c r="AW64" s="285"/>
      <c r="AX64" s="286"/>
      <c r="AY64" s="286"/>
      <c r="BA64" s="285"/>
      <c r="BB64" s="285"/>
      <c r="BD64" s="285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S64" s="285"/>
      <c r="BT64" s="285"/>
      <c r="BV64" s="285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J64" s="285"/>
      <c r="CK64" s="285"/>
      <c r="CM64" s="285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B64" s="285"/>
      <c r="DC64" s="285"/>
      <c r="DE64" s="285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T64" s="285"/>
      <c r="DU64" s="285"/>
      <c r="DW64" s="285"/>
      <c r="DX64" s="377"/>
      <c r="DY64" s="377"/>
      <c r="DZ64" s="377"/>
      <c r="EA64" s="377"/>
      <c r="EB64" s="377"/>
      <c r="EC64" s="377"/>
      <c r="ED64" s="377"/>
      <c r="EE64" s="377"/>
      <c r="EF64" s="377"/>
      <c r="EG64" s="377"/>
      <c r="EH64" s="377"/>
      <c r="EI64" s="377"/>
      <c r="EK64" s="285"/>
      <c r="EL64" s="285"/>
      <c r="EN64" s="285"/>
      <c r="EO64" s="286"/>
      <c r="EP64" s="286"/>
      <c r="EQ64" s="286"/>
      <c r="ER64" s="286"/>
      <c r="ES64" s="286"/>
      <c r="ET64" s="286"/>
      <c r="EU64" s="286"/>
      <c r="EV64" s="286"/>
      <c r="EW64" s="286"/>
      <c r="EX64" s="286"/>
      <c r="EY64" s="286"/>
      <c r="EZ64" s="286"/>
      <c r="FA64" s="286"/>
      <c r="FC64" s="285"/>
      <c r="FD64" s="285"/>
      <c r="FF64" s="285"/>
      <c r="FG64" s="286"/>
      <c r="FH64" s="286"/>
      <c r="FI64" s="286"/>
      <c r="FJ64" s="286"/>
      <c r="FK64" s="286"/>
      <c r="FL64" s="286"/>
      <c r="FM64" s="286"/>
      <c r="FN64" s="286"/>
      <c r="FO64" s="286"/>
      <c r="FP64" s="286"/>
      <c r="FQ64" s="286"/>
      <c r="FR64" s="286"/>
      <c r="FT64" s="285"/>
      <c r="FU64" s="285"/>
      <c r="FW64" s="285"/>
      <c r="FX64" s="377"/>
      <c r="FY64" s="377"/>
      <c r="FZ64" s="377"/>
      <c r="GA64" s="377"/>
      <c r="GB64" s="377"/>
      <c r="GC64" s="377"/>
      <c r="GD64" s="377"/>
      <c r="GE64" s="377"/>
      <c r="GF64" s="377"/>
      <c r="GG64" s="377"/>
      <c r="GH64" s="377"/>
      <c r="GI64" s="377"/>
      <c r="GK64" s="285"/>
      <c r="GL64" s="285"/>
      <c r="GN64" s="285"/>
      <c r="GO64" s="286"/>
      <c r="GP64" s="286"/>
      <c r="GQ64" s="286"/>
      <c r="GR64" s="286"/>
      <c r="GS64" s="286"/>
      <c r="GT64" s="286"/>
      <c r="GU64" s="286"/>
      <c r="GV64" s="286"/>
      <c r="GW64" s="286"/>
      <c r="GX64" s="286"/>
    </row>
    <row r="65" spans="4:206" x14ac:dyDescent="0.45">
      <c r="D65" s="285"/>
      <c r="F65" s="285"/>
      <c r="G65" s="286"/>
      <c r="H65" s="286"/>
      <c r="I65" s="286"/>
      <c r="J65" s="286"/>
      <c r="K65" s="286"/>
      <c r="L65" s="285"/>
      <c r="M65" s="286"/>
      <c r="N65" s="286"/>
      <c r="O65" s="286"/>
      <c r="P65" s="286"/>
      <c r="Q65" s="286"/>
      <c r="S65" s="286"/>
      <c r="T65" s="285"/>
      <c r="V65" s="285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J65" s="286"/>
      <c r="AK65" s="285"/>
      <c r="AM65" s="285"/>
      <c r="AN65" s="286"/>
      <c r="AO65" s="286"/>
      <c r="AP65" s="286"/>
      <c r="AQ65" s="286"/>
      <c r="AR65" s="286"/>
      <c r="AS65" s="286"/>
      <c r="AT65" s="286"/>
      <c r="AU65" s="286"/>
      <c r="AV65" s="286"/>
      <c r="AW65" s="285"/>
      <c r="AX65" s="286"/>
      <c r="AY65" s="286"/>
      <c r="BA65" s="285"/>
      <c r="BB65" s="285"/>
      <c r="BD65" s="285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S65" s="285"/>
      <c r="BT65" s="285"/>
      <c r="BV65" s="285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6"/>
      <c r="CJ65" s="285"/>
      <c r="CK65" s="285"/>
      <c r="CM65" s="285"/>
      <c r="CN65" s="286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B65" s="285"/>
      <c r="DC65" s="285"/>
      <c r="DE65" s="285"/>
      <c r="DF65" s="286"/>
      <c r="DG65" s="286"/>
      <c r="DH65" s="286"/>
      <c r="DI65" s="286"/>
      <c r="DJ65" s="286"/>
      <c r="DK65" s="286"/>
      <c r="DL65" s="286"/>
      <c r="DM65" s="286"/>
      <c r="DN65" s="286"/>
      <c r="DO65" s="286"/>
      <c r="DP65" s="286"/>
      <c r="DQ65" s="286"/>
      <c r="DR65" s="286"/>
      <c r="DT65" s="285"/>
      <c r="DU65" s="285"/>
      <c r="DW65" s="285"/>
      <c r="DX65" s="286"/>
      <c r="DY65" s="286"/>
      <c r="DZ65" s="286"/>
      <c r="EA65" s="286"/>
      <c r="EB65" s="286"/>
      <c r="EC65" s="286"/>
      <c r="ED65" s="286"/>
      <c r="EE65" s="286"/>
      <c r="EF65" s="286"/>
      <c r="EG65" s="286"/>
      <c r="EH65" s="286"/>
      <c r="EI65" s="286"/>
      <c r="EK65" s="285"/>
      <c r="EL65" s="285"/>
      <c r="EN65" s="285"/>
      <c r="EO65" s="286"/>
      <c r="EP65" s="286"/>
      <c r="EQ65" s="286"/>
      <c r="ER65" s="286"/>
      <c r="ES65" s="286"/>
      <c r="ET65" s="286"/>
      <c r="EU65" s="286"/>
      <c r="EV65" s="286"/>
      <c r="EW65" s="286"/>
      <c r="EX65" s="286"/>
      <c r="EY65" s="286"/>
      <c r="EZ65" s="286"/>
      <c r="FA65" s="286"/>
      <c r="FC65" s="285"/>
      <c r="FD65" s="285"/>
      <c r="FF65" s="285"/>
      <c r="FG65" s="286"/>
      <c r="FH65" s="286"/>
      <c r="FI65" s="286"/>
      <c r="FJ65" s="286"/>
      <c r="FK65" s="286"/>
      <c r="FL65" s="286"/>
      <c r="FM65" s="286"/>
      <c r="FN65" s="286"/>
      <c r="FO65" s="286"/>
      <c r="FP65" s="286"/>
      <c r="FQ65" s="286"/>
      <c r="FR65" s="286"/>
      <c r="FT65" s="285"/>
      <c r="FU65" s="285"/>
      <c r="FW65" s="285"/>
      <c r="FX65" s="286"/>
      <c r="FY65" s="286"/>
      <c r="FZ65" s="286"/>
      <c r="GA65" s="286"/>
      <c r="GB65" s="286"/>
      <c r="GC65" s="286"/>
      <c r="GD65" s="286"/>
      <c r="GE65" s="286"/>
      <c r="GF65" s="286"/>
      <c r="GG65" s="286"/>
      <c r="GH65" s="286"/>
      <c r="GI65" s="286"/>
      <c r="GK65" s="285"/>
      <c r="GL65" s="285"/>
      <c r="GN65" s="285"/>
      <c r="GO65" s="286"/>
      <c r="GP65" s="286"/>
      <c r="GQ65" s="286"/>
      <c r="GR65" s="286"/>
      <c r="GS65" s="286"/>
      <c r="GT65" s="286"/>
      <c r="GU65" s="286"/>
      <c r="GV65" s="286"/>
      <c r="GW65" s="286"/>
      <c r="GX65" s="286"/>
    </row>
  </sheetData>
  <mergeCells count="94">
    <mergeCell ref="FP6:FP7"/>
    <mergeCell ref="FX6:FX7"/>
    <mergeCell ref="GE6:GE7"/>
    <mergeCell ref="GI6:GI7"/>
    <mergeCell ref="GO6:GO7"/>
    <mergeCell ref="FK6:FK7"/>
    <mergeCell ref="DI6:DI7"/>
    <mergeCell ref="DX6:DX7"/>
    <mergeCell ref="EE6:EE7"/>
    <mergeCell ref="EF6:EH6"/>
    <mergeCell ref="EP6:EP7"/>
    <mergeCell ref="EU6:EU7"/>
    <mergeCell ref="DR5:DR6"/>
    <mergeCell ref="EV6:EV7"/>
    <mergeCell ref="EY6:EY7"/>
    <mergeCell ref="EZ6:EZ7"/>
    <mergeCell ref="FA6:FA7"/>
    <mergeCell ref="FG6:FG7"/>
    <mergeCell ref="HN5:HN6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BK5:BK6"/>
    <mergeCell ref="BL5:BL6"/>
    <mergeCell ref="BM5:BM6"/>
    <mergeCell ref="CC5:CE5"/>
    <mergeCell ref="DG5:DI5"/>
    <mergeCell ref="AW6:AW7"/>
    <mergeCell ref="CN6:CN7"/>
    <mergeCell ref="CQ6:CQ7"/>
    <mergeCell ref="DG6:DG7"/>
    <mergeCell ref="DH6:DH7"/>
    <mergeCell ref="GP4:GZ4"/>
    <mergeCell ref="GH5:GI5"/>
    <mergeCell ref="EO4:EU4"/>
    <mergeCell ref="EV4:EV5"/>
    <mergeCell ref="EW4:FA4"/>
    <mergeCell ref="FG4:FG5"/>
    <mergeCell ref="FH4:FJ4"/>
    <mergeCell ref="FK4:FK5"/>
    <mergeCell ref="EO5:EP5"/>
    <mergeCell ref="ER5:EU5"/>
    <mergeCell ref="EY5:FA5"/>
    <mergeCell ref="CN4:CN5"/>
    <mergeCell ref="HF4:HM4"/>
    <mergeCell ref="HO4:HP4"/>
    <mergeCell ref="HQ4:HR4"/>
    <mergeCell ref="I5:I6"/>
    <mergeCell ref="K5:K6"/>
    <mergeCell ref="Q5:Q6"/>
    <mergeCell ref="Y5:AB5"/>
    <mergeCell ref="AD5:AE5"/>
    <mergeCell ref="AX5:AX7"/>
    <mergeCell ref="FL4:FO4"/>
    <mergeCell ref="FP4:FP5"/>
    <mergeCell ref="FQ4:FR4"/>
    <mergeCell ref="FX4:FX5"/>
    <mergeCell ref="FY4:GI4"/>
    <mergeCell ref="GO4:GO5"/>
    <mergeCell ref="GD5:GE5"/>
    <mergeCell ref="CO4:CP4"/>
    <mergeCell ref="CQ4:CQ5"/>
    <mergeCell ref="CR4:CZ4"/>
    <mergeCell ref="DF4:DQ4"/>
    <mergeCell ref="DY4:EI4"/>
    <mergeCell ref="DZ5:EI5"/>
    <mergeCell ref="AQ4:AV4"/>
    <mergeCell ref="BN4:BP4"/>
    <mergeCell ref="BQ4:BQ5"/>
    <mergeCell ref="BY4:BZ4"/>
    <mergeCell ref="CA4:CA5"/>
    <mergeCell ref="CB4:CH4"/>
    <mergeCell ref="AY5:AY6"/>
    <mergeCell ref="BE5:BE6"/>
    <mergeCell ref="BF5:BF6"/>
    <mergeCell ref="BI5:BI6"/>
    <mergeCell ref="CE6:CE7"/>
    <mergeCell ref="BQ6:BQ7"/>
    <mergeCell ref="CA6:CA7"/>
    <mergeCell ref="CC6:CC7"/>
    <mergeCell ref="CD6:CD7"/>
    <mergeCell ref="AP4:AP5"/>
    <mergeCell ref="AP6:AP7"/>
    <mergeCell ref="E4:F4"/>
    <mergeCell ref="J4:J6"/>
    <mergeCell ref="W4:W5"/>
    <mergeCell ref="X4:AH4"/>
    <mergeCell ref="AN4:AO4"/>
  </mergeCells>
  <phoneticPr fontId="3"/>
  <pageMargins left="0.51181102362204722" right="0.39370078740157483" top="0.43307086614173229" bottom="0.35433070866141736" header="0.31496062992125984" footer="0.23622047244094491"/>
  <pageSetup paperSize="9" scale="46" fitToWidth="0" orientation="landscape" r:id="rId1"/>
  <headerFooter alignWithMargins="0"/>
  <colBreaks count="1" manualBreakCount="1">
    <brk id="18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E85B-A374-4629-8C5C-0F16062D749E}">
  <sheetPr>
    <tabColor theme="7" tint="0.79998168889431442"/>
    <pageSetUpPr fitToPage="1"/>
  </sheetPr>
  <dimension ref="A1:IM67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15.59765625" defaultRowHeight="16.2" x14ac:dyDescent="0.45"/>
  <cols>
    <col min="1" max="1" width="2.3984375" style="378" customWidth="1"/>
    <col min="2" max="2" width="1.59765625" style="287" customWidth="1"/>
    <col min="3" max="4" width="1.59765625" style="286" customWidth="1"/>
    <col min="5" max="5" width="11.59765625" style="286" customWidth="1"/>
    <col min="6" max="6" width="1.59765625" style="286" customWidth="1"/>
    <col min="7" max="16" width="22.09765625" style="286" customWidth="1"/>
    <col min="17" max="17" width="11" style="379" customWidth="1"/>
    <col min="18" max="18" width="8.8984375" style="286" customWidth="1"/>
    <col min="19" max="19" width="1.5" style="286" customWidth="1"/>
    <col min="20" max="20" width="11.59765625" style="286" customWidth="1"/>
    <col min="21" max="21" width="1.5" style="286" customWidth="1"/>
    <col min="22" max="32" width="20.09765625" style="286" customWidth="1"/>
    <col min="33" max="33" width="11" style="379" customWidth="1"/>
    <col min="34" max="34" width="9" style="286" customWidth="1"/>
    <col min="35" max="35" width="1.3984375" style="286" customWidth="1"/>
    <col min="36" max="36" width="11.59765625" style="286" customWidth="1"/>
    <col min="37" max="37" width="1.5" style="286" customWidth="1"/>
    <col min="38" max="47" width="22.09765625" style="286" customWidth="1"/>
    <col min="48" max="48" width="11" style="379" customWidth="1"/>
    <col min="49" max="49" width="8.8984375" style="286" customWidth="1"/>
    <col min="50" max="50" width="1.5" style="286" customWidth="1"/>
    <col min="51" max="51" width="11.59765625" style="286" customWidth="1"/>
    <col min="52" max="52" width="1.5" style="286" customWidth="1"/>
    <col min="53" max="62" width="22.09765625" style="286" customWidth="1"/>
    <col min="63" max="63" width="11" style="379" customWidth="1"/>
    <col min="64" max="64" width="8.8984375" style="286" customWidth="1"/>
    <col min="65" max="65" width="1.5" style="286" customWidth="1"/>
    <col min="66" max="66" width="11.59765625" style="286" customWidth="1"/>
    <col min="67" max="67" width="1.5" style="286" customWidth="1"/>
    <col min="68" max="78" width="21.59765625" style="286" customWidth="1"/>
    <col min="79" max="79" width="11" style="379" customWidth="1"/>
    <col min="80" max="80" width="8.8984375" style="286" customWidth="1"/>
    <col min="81" max="81" width="1.5" style="286" customWidth="1"/>
    <col min="82" max="82" width="11.59765625" style="286" customWidth="1"/>
    <col min="83" max="83" width="1.5" style="286" customWidth="1"/>
    <col min="84" max="93" width="21.59765625" style="286" customWidth="1"/>
    <col min="94" max="94" width="11" style="379" customWidth="1"/>
    <col min="95" max="95" width="8.8984375" style="286" customWidth="1"/>
    <col min="96" max="96" width="1.5" style="286" customWidth="1"/>
    <col min="97" max="97" width="11.59765625" style="286" customWidth="1"/>
    <col min="98" max="98" width="1.5" style="286" customWidth="1"/>
    <col min="99" max="108" width="22.09765625" style="286" customWidth="1"/>
    <col min="109" max="109" width="11" style="379" customWidth="1"/>
    <col min="110" max="110" width="8.8984375" style="286" customWidth="1"/>
    <col min="111" max="111" width="1.5" style="286" customWidth="1"/>
    <col min="112" max="112" width="11.59765625" style="286" customWidth="1"/>
    <col min="113" max="113" width="1.5" style="286" customWidth="1"/>
    <col min="114" max="123" width="22.09765625" style="286" customWidth="1"/>
    <col min="124" max="124" width="11" style="379" customWidth="1"/>
    <col min="125" max="125" width="8.8984375" style="286" customWidth="1"/>
    <col min="126" max="126" width="1.5" style="286" customWidth="1"/>
    <col min="127" max="127" width="11.59765625" style="286" customWidth="1"/>
    <col min="128" max="128" width="1.5" style="286" customWidth="1"/>
    <col min="129" max="138" width="22.09765625" style="286" customWidth="1"/>
    <col min="139" max="139" width="11" style="379" customWidth="1"/>
    <col min="140" max="140" width="8.8984375" style="286" customWidth="1"/>
    <col min="141" max="141" width="1.5" style="286" customWidth="1"/>
    <col min="142" max="142" width="11.59765625" style="286" customWidth="1"/>
    <col min="143" max="143" width="1.5" style="286" customWidth="1"/>
    <col min="144" max="154" width="20.09765625" style="286" customWidth="1"/>
    <col min="155" max="155" width="11" style="379" customWidth="1"/>
    <col min="156" max="156" width="9" style="286" customWidth="1"/>
    <col min="157" max="157" width="1.5" style="286" customWidth="1"/>
    <col min="158" max="158" width="11.59765625" style="286" customWidth="1"/>
    <col min="159" max="159" width="1.5" style="286" customWidth="1"/>
    <col min="160" max="169" width="22.09765625" style="286" customWidth="1"/>
    <col min="170" max="170" width="11" style="379" customWidth="1"/>
    <col min="171" max="171" width="9" style="286" customWidth="1"/>
    <col min="172" max="172" width="1.5" style="286" customWidth="1"/>
    <col min="173" max="173" width="11.59765625" style="286" customWidth="1"/>
    <col min="174" max="174" width="1.5" style="286" customWidth="1"/>
    <col min="175" max="186" width="18.59765625" style="286" customWidth="1"/>
    <col min="187" max="187" width="11" style="379" customWidth="1"/>
    <col min="188" max="188" width="9" style="286" customWidth="1"/>
    <col min="189" max="189" width="1.5" style="286" customWidth="1"/>
    <col min="190" max="190" width="11.59765625" style="286" customWidth="1"/>
    <col min="191" max="191" width="1.5" style="286" customWidth="1"/>
    <col min="192" max="204" width="17.09765625" style="286" customWidth="1"/>
    <col min="205" max="205" width="11" style="379" customWidth="1"/>
    <col min="206" max="206" width="9" style="286" customWidth="1"/>
    <col min="207" max="207" width="1.5" style="286" customWidth="1"/>
    <col min="208" max="208" width="11.59765625" style="286" customWidth="1"/>
    <col min="209" max="209" width="1.5" style="286" customWidth="1"/>
    <col min="210" max="218" width="23.59765625" style="286" customWidth="1"/>
    <col min="219" max="219" width="11" style="379" customWidth="1"/>
    <col min="220" max="220" width="9" style="286" customWidth="1"/>
    <col min="221" max="221" width="1.5" style="286" customWidth="1"/>
    <col min="222" max="222" width="11.59765625" style="286" customWidth="1"/>
    <col min="223" max="223" width="1.5" style="286" customWidth="1"/>
    <col min="224" max="232" width="23.59765625" style="286" customWidth="1"/>
    <col min="233" max="233" width="11" style="379" customWidth="1"/>
    <col min="234" max="234" width="9" style="286" customWidth="1"/>
    <col min="235" max="235" width="1.5" style="286" customWidth="1"/>
    <col min="236" max="236" width="11.59765625" style="286" customWidth="1"/>
    <col min="237" max="237" width="1.5" style="286" customWidth="1"/>
    <col min="238" max="246" width="22.09765625" style="286" customWidth="1"/>
    <col min="247" max="247" width="11" style="286" bestFit="1" customWidth="1"/>
    <col min="248" max="248" width="15.59765625" style="286" customWidth="1"/>
    <col min="249" max="249" width="1.5" style="286" customWidth="1"/>
    <col min="250" max="250" width="10.5" style="286" customWidth="1"/>
    <col min="251" max="251" width="1.5" style="286" customWidth="1"/>
    <col min="252" max="16384" width="15.59765625" style="286"/>
  </cols>
  <sheetData>
    <row r="1" spans="1:247" s="695" customFormat="1" x14ac:dyDescent="0.45">
      <c r="A1" s="708"/>
      <c r="B1" s="694"/>
      <c r="Q1" s="709"/>
      <c r="AG1" s="709"/>
      <c r="AV1" s="709"/>
      <c r="BK1" s="709"/>
      <c r="CA1" s="709"/>
      <c r="CP1" s="709"/>
      <c r="DE1" s="709"/>
      <c r="DS1" s="689"/>
      <c r="DT1" s="709"/>
      <c r="DY1" s="689"/>
      <c r="DZ1" s="689"/>
      <c r="EA1" s="689"/>
      <c r="EB1" s="689"/>
      <c r="EC1" s="689"/>
      <c r="ED1" s="689"/>
      <c r="EE1" s="689"/>
      <c r="EF1" s="689"/>
      <c r="EG1" s="689"/>
      <c r="EH1" s="689"/>
      <c r="EI1" s="710"/>
      <c r="EJ1" s="689"/>
      <c r="EK1" s="689"/>
      <c r="EL1" s="689"/>
      <c r="EM1" s="689"/>
      <c r="EN1" s="689"/>
      <c r="EO1" s="689"/>
      <c r="EP1" s="689"/>
      <c r="EQ1" s="689"/>
      <c r="ER1" s="689"/>
      <c r="ES1" s="689"/>
      <c r="ET1" s="689"/>
      <c r="EU1" s="689"/>
      <c r="EV1" s="689"/>
      <c r="EW1" s="689"/>
      <c r="EX1" s="689"/>
      <c r="EY1" s="710"/>
      <c r="EZ1" s="689"/>
      <c r="FA1" s="689"/>
      <c r="FB1" s="689"/>
      <c r="FC1" s="689"/>
      <c r="FD1" s="689"/>
      <c r="FE1" s="689"/>
      <c r="FF1" s="689"/>
      <c r="FG1" s="689"/>
      <c r="FH1" s="689"/>
      <c r="FI1" s="689"/>
      <c r="FJ1" s="689"/>
      <c r="FK1" s="689"/>
      <c r="FL1" s="689"/>
      <c r="FM1" s="689"/>
      <c r="FN1" s="710"/>
      <c r="FO1" s="689"/>
      <c r="FP1" s="689"/>
      <c r="FQ1" s="689"/>
      <c r="FR1" s="689"/>
      <c r="FS1" s="689"/>
      <c r="FT1" s="689"/>
      <c r="FU1" s="689"/>
      <c r="FV1" s="689"/>
      <c r="FW1" s="689"/>
      <c r="FX1" s="689"/>
      <c r="FY1" s="689"/>
      <c r="FZ1" s="689"/>
      <c r="GA1" s="689"/>
      <c r="GB1" s="689"/>
      <c r="GC1" s="689"/>
      <c r="GD1" s="689"/>
      <c r="GE1" s="710"/>
      <c r="GF1" s="689"/>
      <c r="GG1" s="689"/>
      <c r="GH1" s="689"/>
      <c r="GI1" s="689"/>
      <c r="GJ1" s="689"/>
      <c r="GK1" s="689"/>
      <c r="GL1" s="689"/>
      <c r="GM1" s="689"/>
      <c r="GN1" s="689"/>
      <c r="GO1" s="689"/>
      <c r="GP1" s="689"/>
      <c r="GQ1" s="689"/>
      <c r="GR1" s="689"/>
      <c r="GS1" s="689"/>
      <c r="GT1" s="689"/>
      <c r="GU1" s="689"/>
      <c r="GV1" s="689"/>
      <c r="GW1" s="710"/>
      <c r="GX1" s="689"/>
      <c r="GY1" s="689"/>
      <c r="GZ1" s="689"/>
      <c r="HA1" s="689"/>
      <c r="HB1" s="689"/>
      <c r="HC1" s="689"/>
      <c r="HD1" s="689"/>
      <c r="HE1" s="689"/>
      <c r="HF1" s="689"/>
      <c r="HG1" s="689"/>
      <c r="HH1" s="689"/>
      <c r="HI1" s="689"/>
      <c r="HJ1" s="689"/>
      <c r="HK1" s="710"/>
      <c r="HL1" s="689"/>
      <c r="HM1" s="689"/>
      <c r="HN1" s="689"/>
      <c r="HO1" s="689"/>
      <c r="HP1" s="689"/>
      <c r="HQ1" s="689"/>
      <c r="HR1" s="689"/>
      <c r="HS1" s="689"/>
      <c r="HT1" s="689"/>
      <c r="HU1" s="689"/>
      <c r="HV1" s="689"/>
      <c r="HW1" s="689"/>
      <c r="HX1" s="689"/>
      <c r="HY1" s="710"/>
      <c r="HZ1" s="689"/>
      <c r="IA1" s="689"/>
      <c r="IB1" s="689"/>
      <c r="IC1" s="689"/>
      <c r="ID1" s="689"/>
      <c r="IE1" s="689"/>
      <c r="IF1" s="689"/>
      <c r="IG1" s="689"/>
      <c r="IH1" s="689"/>
      <c r="II1" s="689"/>
      <c r="IJ1" s="689"/>
      <c r="IK1" s="689"/>
      <c r="IL1" s="689"/>
      <c r="IM1" s="689"/>
    </row>
    <row r="2" spans="1:247" s="695" customFormat="1" x14ac:dyDescent="0.45">
      <c r="A2" s="708"/>
      <c r="B2" s="694"/>
      <c r="I2" s="701"/>
      <c r="Q2" s="709"/>
      <c r="AG2" s="709"/>
      <c r="AV2" s="709"/>
      <c r="BK2" s="709"/>
      <c r="CA2" s="709"/>
      <c r="CP2" s="709"/>
      <c r="DE2" s="709"/>
      <c r="DS2" s="711" t="s">
        <v>384</v>
      </c>
      <c r="DT2" s="709"/>
      <c r="EI2" s="709"/>
      <c r="EY2" s="709"/>
      <c r="FN2" s="709"/>
      <c r="GE2" s="709"/>
      <c r="GW2" s="709"/>
      <c r="HK2" s="709"/>
      <c r="HY2" s="709"/>
    </row>
    <row r="3" spans="1:247" s="695" customFormat="1" x14ac:dyDescent="0.45">
      <c r="A3" s="708"/>
      <c r="B3" s="694"/>
      <c r="I3" s="712" t="s">
        <v>385</v>
      </c>
      <c r="P3" s="702" t="s">
        <v>6</v>
      </c>
      <c r="Q3" s="709"/>
      <c r="X3" s="701"/>
      <c r="AF3" s="702" t="s">
        <v>6</v>
      </c>
      <c r="AG3" s="709"/>
      <c r="AN3" s="701"/>
      <c r="AU3" s="702" t="s">
        <v>6</v>
      </c>
      <c r="AV3" s="709"/>
      <c r="BC3" s="701"/>
      <c r="BJ3" s="702" t="s">
        <v>6</v>
      </c>
      <c r="BK3" s="709"/>
      <c r="BR3" s="701"/>
      <c r="BY3" s="702"/>
      <c r="BZ3" s="706" t="s">
        <v>6</v>
      </c>
      <c r="CA3" s="709"/>
      <c r="CG3" s="701"/>
      <c r="CO3" s="702" t="s">
        <v>6</v>
      </c>
      <c r="CP3" s="709"/>
      <c r="CW3" s="701"/>
      <c r="DD3" s="702" t="s">
        <v>6</v>
      </c>
      <c r="DE3" s="709"/>
      <c r="DL3" s="701"/>
      <c r="DS3" s="713" t="s">
        <v>386</v>
      </c>
      <c r="DT3" s="709"/>
      <c r="DY3" s="702" t="s">
        <v>387</v>
      </c>
      <c r="EB3" s="701"/>
      <c r="EH3" s="702" t="s">
        <v>6</v>
      </c>
      <c r="EI3" s="709"/>
      <c r="EP3" s="701"/>
      <c r="EX3" s="702" t="s">
        <v>6</v>
      </c>
      <c r="EY3" s="709"/>
      <c r="FF3" s="701"/>
      <c r="FM3" s="702" t="s">
        <v>6</v>
      </c>
      <c r="FN3" s="709"/>
      <c r="FU3" s="701"/>
      <c r="GD3" s="706" t="s">
        <v>6</v>
      </c>
      <c r="GE3" s="709"/>
      <c r="GL3" s="701"/>
      <c r="GV3" s="706" t="s">
        <v>6</v>
      </c>
      <c r="GW3" s="709"/>
      <c r="HD3" s="701"/>
      <c r="HJ3" s="706" t="s">
        <v>6</v>
      </c>
      <c r="HK3" s="709"/>
      <c r="HR3" s="701"/>
      <c r="HX3" s="706" t="s">
        <v>6</v>
      </c>
      <c r="HY3" s="709"/>
      <c r="IF3" s="701"/>
      <c r="IL3" s="706" t="s">
        <v>6</v>
      </c>
    </row>
    <row r="4" spans="1:247" s="66" customFormat="1" x14ac:dyDescent="0.45">
      <c r="A4" s="201"/>
      <c r="B4" s="65"/>
      <c r="D4" s="204"/>
      <c r="E4" s="206" t="s">
        <v>10</v>
      </c>
      <c r="F4" s="207"/>
      <c r="G4" s="800" t="s">
        <v>388</v>
      </c>
      <c r="H4" s="801"/>
      <c r="I4" s="800" t="s">
        <v>389</v>
      </c>
      <c r="J4" s="801"/>
      <c r="K4" s="800" t="s">
        <v>390</v>
      </c>
      <c r="L4" s="801"/>
      <c r="M4" s="802" t="s">
        <v>391</v>
      </c>
      <c r="N4" s="803"/>
      <c r="O4" s="803"/>
      <c r="P4" s="804"/>
      <c r="Q4" s="202"/>
      <c r="S4" s="204"/>
      <c r="T4" s="206" t="s">
        <v>10</v>
      </c>
      <c r="U4" s="207"/>
      <c r="V4" s="800" t="s">
        <v>392</v>
      </c>
      <c r="W4" s="801"/>
      <c r="X4" s="805" t="s">
        <v>393</v>
      </c>
      <c r="Y4" s="801"/>
      <c r="Z4" s="800" t="s">
        <v>394</v>
      </c>
      <c r="AA4" s="806"/>
      <c r="AB4" s="806"/>
      <c r="AC4" s="806"/>
      <c r="AD4" s="801"/>
      <c r="AE4" s="800" t="s">
        <v>395</v>
      </c>
      <c r="AF4" s="801"/>
      <c r="AG4" s="202"/>
      <c r="AI4" s="204"/>
      <c r="AJ4" s="206" t="s">
        <v>10</v>
      </c>
      <c r="AK4" s="207"/>
      <c r="AL4" s="800" t="s">
        <v>396</v>
      </c>
      <c r="AM4" s="806"/>
      <c r="AN4" s="806"/>
      <c r="AO4" s="801"/>
      <c r="AP4" s="800" t="s">
        <v>397</v>
      </c>
      <c r="AQ4" s="801"/>
      <c r="AR4" s="800" t="s">
        <v>398</v>
      </c>
      <c r="AS4" s="801"/>
      <c r="AT4" s="800" t="s">
        <v>399</v>
      </c>
      <c r="AU4" s="801"/>
      <c r="AV4" s="202"/>
      <c r="AX4" s="204"/>
      <c r="AY4" s="206" t="s">
        <v>10</v>
      </c>
      <c r="AZ4" s="207"/>
      <c r="BA4" s="800" t="s">
        <v>400</v>
      </c>
      <c r="BB4" s="806"/>
      <c r="BC4" s="806"/>
      <c r="BD4" s="806"/>
      <c r="BE4" s="801"/>
      <c r="BF4" s="800" t="s">
        <v>401</v>
      </c>
      <c r="BG4" s="801"/>
      <c r="BH4" s="800" t="s">
        <v>402</v>
      </c>
      <c r="BI4" s="801"/>
      <c r="BJ4" s="614" t="s">
        <v>403</v>
      </c>
      <c r="BK4" s="202"/>
      <c r="BM4" s="204"/>
      <c r="BN4" s="206" t="s">
        <v>10</v>
      </c>
      <c r="BO4" s="207"/>
      <c r="BP4" s="800" t="s">
        <v>404</v>
      </c>
      <c r="BQ4" s="806"/>
      <c r="BR4" s="806"/>
      <c r="BS4" s="806"/>
      <c r="BT4" s="806"/>
      <c r="BU4" s="806"/>
      <c r="BV4" s="806"/>
      <c r="BW4" s="806"/>
      <c r="BX4" s="806"/>
      <c r="BY4" s="800" t="s">
        <v>405</v>
      </c>
      <c r="BZ4" s="801"/>
      <c r="CA4" s="202"/>
      <c r="CC4" s="204"/>
      <c r="CD4" s="206" t="s">
        <v>10</v>
      </c>
      <c r="CE4" s="207"/>
      <c r="CF4" s="800" t="s">
        <v>406</v>
      </c>
      <c r="CG4" s="801"/>
      <c r="CH4" s="800" t="s">
        <v>407</v>
      </c>
      <c r="CI4" s="806"/>
      <c r="CJ4" s="806"/>
      <c r="CK4" s="806"/>
      <c r="CL4" s="806"/>
      <c r="CM4" s="806"/>
      <c r="CN4" s="806"/>
      <c r="CO4" s="801"/>
      <c r="CP4" s="202"/>
      <c r="CR4" s="204"/>
      <c r="CS4" s="206" t="s">
        <v>10</v>
      </c>
      <c r="CT4" s="207"/>
      <c r="CU4" s="800" t="s">
        <v>408</v>
      </c>
      <c r="CV4" s="806"/>
      <c r="CW4" s="801"/>
      <c r="CX4" s="800" t="s">
        <v>409</v>
      </c>
      <c r="CY4" s="801"/>
      <c r="CZ4" s="800" t="s">
        <v>410</v>
      </c>
      <c r="DA4" s="806"/>
      <c r="DB4" s="801"/>
      <c r="DC4" s="800" t="s">
        <v>411</v>
      </c>
      <c r="DD4" s="801"/>
      <c r="DE4" s="202"/>
      <c r="DG4" s="204"/>
      <c r="DH4" s="206" t="s">
        <v>10</v>
      </c>
      <c r="DI4" s="207"/>
      <c r="DJ4" s="800" t="s">
        <v>412</v>
      </c>
      <c r="DK4" s="801"/>
      <c r="DL4" s="800" t="s">
        <v>413</v>
      </c>
      <c r="DM4" s="806"/>
      <c r="DN4" s="801"/>
      <c r="DO4" s="800" t="s">
        <v>414</v>
      </c>
      <c r="DP4" s="801"/>
      <c r="DQ4" s="800" t="s">
        <v>415</v>
      </c>
      <c r="DR4" s="801"/>
      <c r="DS4" s="209" t="s">
        <v>416</v>
      </c>
      <c r="DT4" s="202"/>
      <c r="DV4" s="204"/>
      <c r="DW4" s="206" t="s">
        <v>10</v>
      </c>
      <c r="DX4" s="207"/>
      <c r="DY4" s="210" t="s">
        <v>416</v>
      </c>
      <c r="DZ4" s="800" t="s">
        <v>417</v>
      </c>
      <c r="EA4" s="801"/>
      <c r="EB4" s="800" t="s">
        <v>418</v>
      </c>
      <c r="EC4" s="801"/>
      <c r="ED4" s="800" t="s">
        <v>419</v>
      </c>
      <c r="EE4" s="801"/>
      <c r="EF4" s="800" t="s">
        <v>420</v>
      </c>
      <c r="EG4" s="801"/>
      <c r="EH4" s="614" t="s">
        <v>421</v>
      </c>
      <c r="EI4" s="202"/>
      <c r="EK4" s="204"/>
      <c r="EL4" s="206" t="s">
        <v>10</v>
      </c>
      <c r="EM4" s="207"/>
      <c r="EN4" s="211" t="s">
        <v>421</v>
      </c>
      <c r="EO4" s="800" t="s">
        <v>422</v>
      </c>
      <c r="EP4" s="806"/>
      <c r="EQ4" s="806"/>
      <c r="ER4" s="806"/>
      <c r="ES4" s="806"/>
      <c r="ET4" s="806"/>
      <c r="EU4" s="806"/>
      <c r="EV4" s="806"/>
      <c r="EW4" s="806"/>
      <c r="EX4" s="801"/>
      <c r="EY4" s="202"/>
      <c r="FA4" s="204"/>
      <c r="FB4" s="206" t="s">
        <v>10</v>
      </c>
      <c r="FC4" s="207"/>
      <c r="FD4" s="800" t="s">
        <v>423</v>
      </c>
      <c r="FE4" s="801"/>
      <c r="FF4" s="800" t="s">
        <v>424</v>
      </c>
      <c r="FG4" s="806"/>
      <c r="FH4" s="806"/>
      <c r="FI4" s="806"/>
      <c r="FJ4" s="806"/>
      <c r="FK4" s="806"/>
      <c r="FL4" s="806"/>
      <c r="FM4" s="801"/>
      <c r="FN4" s="202"/>
      <c r="FP4" s="204"/>
      <c r="FQ4" s="206" t="s">
        <v>10</v>
      </c>
      <c r="FR4" s="207"/>
      <c r="FS4" s="800" t="s">
        <v>424</v>
      </c>
      <c r="FT4" s="806"/>
      <c r="FU4" s="806"/>
      <c r="FV4" s="806"/>
      <c r="FW4" s="806"/>
      <c r="FX4" s="806"/>
      <c r="FY4" s="806"/>
      <c r="FZ4" s="801"/>
      <c r="GA4" s="800" t="s">
        <v>425</v>
      </c>
      <c r="GB4" s="801"/>
      <c r="GC4" s="800" t="s">
        <v>426</v>
      </c>
      <c r="GD4" s="801"/>
      <c r="GE4" s="202"/>
      <c r="GG4" s="204"/>
      <c r="GH4" s="206" t="s">
        <v>10</v>
      </c>
      <c r="GI4" s="207"/>
      <c r="GJ4" s="800" t="s">
        <v>427</v>
      </c>
      <c r="GK4" s="806"/>
      <c r="GL4" s="806"/>
      <c r="GM4" s="806"/>
      <c r="GN4" s="806"/>
      <c r="GO4" s="806"/>
      <c r="GP4" s="806"/>
      <c r="GQ4" s="806"/>
      <c r="GR4" s="806"/>
      <c r="GS4" s="806"/>
      <c r="GT4" s="806"/>
      <c r="GU4" s="801"/>
      <c r="GV4" s="212" t="s">
        <v>428</v>
      </c>
      <c r="GW4" s="202"/>
      <c r="GY4" s="204"/>
      <c r="GZ4" s="206" t="s">
        <v>10</v>
      </c>
      <c r="HA4" s="207"/>
      <c r="HB4" s="211" t="s">
        <v>428</v>
      </c>
      <c r="HC4" s="800" t="s">
        <v>429</v>
      </c>
      <c r="HD4" s="806"/>
      <c r="HE4" s="806"/>
      <c r="HF4" s="801"/>
      <c r="HG4" s="800" t="s">
        <v>430</v>
      </c>
      <c r="HH4" s="801"/>
      <c r="HI4" s="800" t="s">
        <v>431</v>
      </c>
      <c r="HJ4" s="801"/>
      <c r="HK4" s="202"/>
      <c r="HM4" s="204"/>
      <c r="HN4" s="206" t="s">
        <v>10</v>
      </c>
      <c r="HO4" s="207"/>
      <c r="HP4" s="800" t="s">
        <v>432</v>
      </c>
      <c r="HQ4" s="801"/>
      <c r="HR4" s="800" t="s">
        <v>433</v>
      </c>
      <c r="HS4" s="801"/>
      <c r="HT4" s="800" t="s">
        <v>434</v>
      </c>
      <c r="HU4" s="801"/>
      <c r="HV4" s="800" t="s">
        <v>414</v>
      </c>
      <c r="HW4" s="801"/>
      <c r="HX4" s="211" t="s">
        <v>435</v>
      </c>
      <c r="HY4" s="202"/>
      <c r="IA4" s="204"/>
      <c r="IB4" s="206" t="s">
        <v>10</v>
      </c>
      <c r="IC4" s="207"/>
      <c r="ID4" s="211" t="s">
        <v>435</v>
      </c>
      <c r="IE4" s="800" t="s">
        <v>436</v>
      </c>
      <c r="IF4" s="806"/>
      <c r="IG4" s="806"/>
      <c r="IH4" s="806"/>
      <c r="II4" s="806"/>
      <c r="IJ4" s="801"/>
      <c r="IK4" s="800" t="s">
        <v>437</v>
      </c>
      <c r="IL4" s="801"/>
    </row>
    <row r="5" spans="1:247" s="66" customFormat="1" x14ac:dyDescent="0.45">
      <c r="A5" s="201"/>
      <c r="B5" s="65"/>
      <c r="D5" s="213"/>
      <c r="G5" s="807" t="s">
        <v>438</v>
      </c>
      <c r="H5" s="807" t="s">
        <v>439</v>
      </c>
      <c r="I5" s="807" t="s">
        <v>440</v>
      </c>
      <c r="J5" s="807" t="s">
        <v>441</v>
      </c>
      <c r="K5" s="807" t="s">
        <v>440</v>
      </c>
      <c r="L5" s="807" t="s">
        <v>441</v>
      </c>
      <c r="M5" s="86" t="s">
        <v>68</v>
      </c>
      <c r="N5" s="612" t="s">
        <v>442</v>
      </c>
      <c r="O5" s="612" t="s">
        <v>443</v>
      </c>
      <c r="P5" s="612" t="s">
        <v>444</v>
      </c>
      <c r="Q5" s="202"/>
      <c r="S5" s="213"/>
      <c r="V5" s="612" t="s">
        <v>445</v>
      </c>
      <c r="W5" s="612" t="s">
        <v>446</v>
      </c>
      <c r="X5" s="807" t="s">
        <v>440</v>
      </c>
      <c r="Y5" s="807" t="s">
        <v>441</v>
      </c>
      <c r="Z5" s="612" t="s">
        <v>68</v>
      </c>
      <c r="AA5" s="612" t="s">
        <v>442</v>
      </c>
      <c r="AB5" s="612" t="s">
        <v>443</v>
      </c>
      <c r="AC5" s="612" t="s">
        <v>444</v>
      </c>
      <c r="AD5" s="612" t="s">
        <v>445</v>
      </c>
      <c r="AE5" s="807" t="s">
        <v>440</v>
      </c>
      <c r="AF5" s="807" t="s">
        <v>441</v>
      </c>
      <c r="AG5" s="202"/>
      <c r="AI5" s="213"/>
      <c r="AL5" s="612" t="s">
        <v>447</v>
      </c>
      <c r="AM5" s="612" t="s">
        <v>442</v>
      </c>
      <c r="AN5" s="612" t="s">
        <v>443</v>
      </c>
      <c r="AO5" s="612" t="s">
        <v>444</v>
      </c>
      <c r="AP5" s="807" t="s">
        <v>440</v>
      </c>
      <c r="AQ5" s="807" t="s">
        <v>441</v>
      </c>
      <c r="AR5" s="612" t="s">
        <v>447</v>
      </c>
      <c r="AS5" s="612" t="s">
        <v>442</v>
      </c>
      <c r="AT5" s="807" t="s">
        <v>440</v>
      </c>
      <c r="AU5" s="807" t="s">
        <v>441</v>
      </c>
      <c r="AV5" s="202"/>
      <c r="AX5" s="213"/>
      <c r="BA5" s="612" t="s">
        <v>447</v>
      </c>
      <c r="BB5" s="612" t="s">
        <v>442</v>
      </c>
      <c r="BC5" s="612" t="s">
        <v>443</v>
      </c>
      <c r="BD5" s="612" t="s">
        <v>444</v>
      </c>
      <c r="BE5" s="612" t="s">
        <v>445</v>
      </c>
      <c r="BF5" s="807" t="s">
        <v>440</v>
      </c>
      <c r="BG5" s="807" t="s">
        <v>441</v>
      </c>
      <c r="BH5" s="807" t="s">
        <v>440</v>
      </c>
      <c r="BI5" s="807" t="s">
        <v>441</v>
      </c>
      <c r="BJ5" s="612" t="s">
        <v>447</v>
      </c>
      <c r="BK5" s="202"/>
      <c r="BM5" s="213"/>
      <c r="BP5" s="612" t="s">
        <v>442</v>
      </c>
      <c r="BQ5" s="612" t="s">
        <v>443</v>
      </c>
      <c r="BR5" s="612" t="s">
        <v>444</v>
      </c>
      <c r="BS5" s="612" t="s">
        <v>445</v>
      </c>
      <c r="BT5" s="800" t="s">
        <v>448</v>
      </c>
      <c r="BU5" s="806"/>
      <c r="BV5" s="806"/>
      <c r="BW5" s="806"/>
      <c r="BX5" s="612" t="s">
        <v>75</v>
      </c>
      <c r="BY5" s="807" t="s">
        <v>440</v>
      </c>
      <c r="BZ5" s="807" t="s">
        <v>441</v>
      </c>
      <c r="CA5" s="202"/>
      <c r="CC5" s="213"/>
      <c r="CF5" s="807" t="s">
        <v>440</v>
      </c>
      <c r="CG5" s="807" t="s">
        <v>441</v>
      </c>
      <c r="CH5" s="612" t="s">
        <v>447</v>
      </c>
      <c r="CI5" s="612" t="s">
        <v>442</v>
      </c>
      <c r="CJ5" s="612" t="s">
        <v>443</v>
      </c>
      <c r="CK5" s="612" t="s">
        <v>444</v>
      </c>
      <c r="CL5" s="612" t="s">
        <v>445</v>
      </c>
      <c r="CM5" s="612" t="s">
        <v>446</v>
      </c>
      <c r="CN5" s="612" t="s">
        <v>449</v>
      </c>
      <c r="CO5" s="612" t="s">
        <v>450</v>
      </c>
      <c r="CP5" s="202"/>
      <c r="CR5" s="213"/>
      <c r="CU5" s="800" t="s">
        <v>451</v>
      </c>
      <c r="CV5" s="810"/>
      <c r="CW5" s="612" t="s">
        <v>452</v>
      </c>
      <c r="CX5" s="807" t="s">
        <v>440</v>
      </c>
      <c r="CY5" s="807" t="s">
        <v>441</v>
      </c>
      <c r="CZ5" s="612" t="s">
        <v>447</v>
      </c>
      <c r="DA5" s="612" t="s">
        <v>442</v>
      </c>
      <c r="DB5" s="612" t="s">
        <v>443</v>
      </c>
      <c r="DC5" s="807" t="s">
        <v>440</v>
      </c>
      <c r="DD5" s="807" t="s">
        <v>441</v>
      </c>
      <c r="DE5" s="202"/>
      <c r="DG5" s="213"/>
      <c r="DJ5" s="807" t="s">
        <v>440</v>
      </c>
      <c r="DK5" s="807" t="s">
        <v>441</v>
      </c>
      <c r="DL5" s="612" t="s">
        <v>447</v>
      </c>
      <c r="DM5" s="612" t="s">
        <v>442</v>
      </c>
      <c r="DN5" s="612" t="s">
        <v>443</v>
      </c>
      <c r="DO5" s="807" t="s">
        <v>440</v>
      </c>
      <c r="DP5" s="807" t="s">
        <v>441</v>
      </c>
      <c r="DQ5" s="807" t="s">
        <v>440</v>
      </c>
      <c r="DR5" s="807" t="s">
        <v>441</v>
      </c>
      <c r="DS5" s="807" t="s">
        <v>440</v>
      </c>
      <c r="DT5" s="202"/>
      <c r="DV5" s="213"/>
      <c r="DY5" s="807" t="s">
        <v>441</v>
      </c>
      <c r="DZ5" s="800" t="s">
        <v>453</v>
      </c>
      <c r="EA5" s="810"/>
      <c r="EB5" s="807" t="s">
        <v>440</v>
      </c>
      <c r="EC5" s="807" t="s">
        <v>441</v>
      </c>
      <c r="ED5" s="807" t="s">
        <v>440</v>
      </c>
      <c r="EE5" s="807" t="s">
        <v>441</v>
      </c>
      <c r="EF5" s="807" t="s">
        <v>440</v>
      </c>
      <c r="EG5" s="807" t="s">
        <v>441</v>
      </c>
      <c r="EH5" s="807" t="s">
        <v>440</v>
      </c>
      <c r="EI5" s="202"/>
      <c r="EK5" s="213"/>
      <c r="EN5" s="807" t="s">
        <v>441</v>
      </c>
      <c r="EO5" s="811" t="s">
        <v>454</v>
      </c>
      <c r="EP5" s="810"/>
      <c r="EQ5" s="811" t="s">
        <v>455</v>
      </c>
      <c r="ER5" s="810"/>
      <c r="ES5" s="811" t="s">
        <v>456</v>
      </c>
      <c r="ET5" s="810"/>
      <c r="EU5" s="811" t="s">
        <v>457</v>
      </c>
      <c r="EV5" s="810"/>
      <c r="EW5" s="811" t="s">
        <v>458</v>
      </c>
      <c r="EX5" s="810"/>
      <c r="EY5" s="202"/>
      <c r="FA5" s="213"/>
      <c r="FD5" s="807" t="s">
        <v>459</v>
      </c>
      <c r="FE5" s="807" t="s">
        <v>441</v>
      </c>
      <c r="FF5" s="811" t="s">
        <v>460</v>
      </c>
      <c r="FG5" s="810"/>
      <c r="FH5" s="811" t="s">
        <v>461</v>
      </c>
      <c r="FI5" s="810"/>
      <c r="FJ5" s="811" t="s">
        <v>462</v>
      </c>
      <c r="FK5" s="810"/>
      <c r="FL5" s="811" t="s">
        <v>463</v>
      </c>
      <c r="FM5" s="810"/>
      <c r="FN5" s="202"/>
      <c r="FP5" s="213"/>
      <c r="FS5" s="811" t="s">
        <v>464</v>
      </c>
      <c r="FT5" s="810"/>
      <c r="FU5" s="811" t="s">
        <v>465</v>
      </c>
      <c r="FV5" s="810"/>
      <c r="FW5" s="800" t="s">
        <v>466</v>
      </c>
      <c r="FX5" s="812"/>
      <c r="FY5" s="806"/>
      <c r="FZ5" s="801"/>
      <c r="GA5" s="802" t="s">
        <v>459</v>
      </c>
      <c r="GB5" s="807" t="s">
        <v>441</v>
      </c>
      <c r="GC5" s="811" t="s">
        <v>460</v>
      </c>
      <c r="GD5" s="810"/>
      <c r="GE5" s="202"/>
      <c r="GG5" s="213"/>
      <c r="GJ5" s="811" t="s">
        <v>461</v>
      </c>
      <c r="GK5" s="810"/>
      <c r="GL5" s="811" t="s">
        <v>467</v>
      </c>
      <c r="GM5" s="810"/>
      <c r="GN5" s="811" t="s">
        <v>468</v>
      </c>
      <c r="GO5" s="810"/>
      <c r="GP5" s="811" t="s">
        <v>469</v>
      </c>
      <c r="GQ5" s="810"/>
      <c r="GR5" s="800" t="s">
        <v>466</v>
      </c>
      <c r="GS5" s="806"/>
      <c r="GT5" s="806"/>
      <c r="GU5" s="801"/>
      <c r="GV5" s="807" t="s">
        <v>459</v>
      </c>
      <c r="GW5" s="202"/>
      <c r="GY5" s="213"/>
      <c r="HB5" s="807" t="s">
        <v>441</v>
      </c>
      <c r="HC5" s="811" t="s">
        <v>460</v>
      </c>
      <c r="HD5" s="801"/>
      <c r="HE5" s="811" t="s">
        <v>461</v>
      </c>
      <c r="HF5" s="801"/>
      <c r="HG5" s="807" t="s">
        <v>459</v>
      </c>
      <c r="HH5" s="807" t="s">
        <v>441</v>
      </c>
      <c r="HI5" s="807" t="s">
        <v>459</v>
      </c>
      <c r="HJ5" s="807" t="s">
        <v>441</v>
      </c>
      <c r="HK5" s="202"/>
      <c r="HM5" s="213"/>
      <c r="HP5" s="807" t="s">
        <v>459</v>
      </c>
      <c r="HQ5" s="807" t="s">
        <v>441</v>
      </c>
      <c r="HR5" s="807" t="s">
        <v>459</v>
      </c>
      <c r="HS5" s="807" t="s">
        <v>441</v>
      </c>
      <c r="HT5" s="807" t="s">
        <v>459</v>
      </c>
      <c r="HU5" s="807" t="s">
        <v>441</v>
      </c>
      <c r="HV5" s="807" t="s">
        <v>459</v>
      </c>
      <c r="HW5" s="807" t="s">
        <v>441</v>
      </c>
      <c r="HX5" s="807" t="s">
        <v>459</v>
      </c>
      <c r="HY5" s="202"/>
      <c r="IA5" s="213"/>
      <c r="ID5" s="807" t="s">
        <v>441</v>
      </c>
      <c r="IE5" s="811" t="s">
        <v>470</v>
      </c>
      <c r="IF5" s="801"/>
      <c r="IG5" s="811" t="s">
        <v>471</v>
      </c>
      <c r="IH5" s="801"/>
      <c r="II5" s="800" t="s">
        <v>786</v>
      </c>
      <c r="IJ5" s="801"/>
      <c r="IK5" s="807" t="s">
        <v>438</v>
      </c>
      <c r="IL5" s="807" t="s">
        <v>439</v>
      </c>
    </row>
    <row r="6" spans="1:247" s="66" customFormat="1" ht="13.5" customHeight="1" x14ac:dyDescent="0.45">
      <c r="A6" s="201"/>
      <c r="B6" s="65"/>
      <c r="D6" s="213"/>
      <c r="G6" s="808"/>
      <c r="H6" s="808"/>
      <c r="I6" s="808"/>
      <c r="J6" s="808"/>
      <c r="K6" s="808"/>
      <c r="L6" s="808"/>
      <c r="M6" s="616"/>
      <c r="N6" s="615"/>
      <c r="O6" s="615"/>
      <c r="P6" s="615"/>
      <c r="Q6" s="202"/>
      <c r="S6" s="213"/>
      <c r="V6" s="615"/>
      <c r="W6" s="615"/>
      <c r="X6" s="808"/>
      <c r="Y6" s="808"/>
      <c r="Z6" s="615"/>
      <c r="AA6" s="615"/>
      <c r="AB6" s="615"/>
      <c r="AC6" s="615"/>
      <c r="AD6" s="615"/>
      <c r="AE6" s="808"/>
      <c r="AF6" s="808"/>
      <c r="AG6" s="202"/>
      <c r="AI6" s="213"/>
      <c r="AL6" s="615"/>
      <c r="AM6" s="615"/>
      <c r="AN6" s="615"/>
      <c r="AO6" s="615"/>
      <c r="AP6" s="808"/>
      <c r="AQ6" s="808"/>
      <c r="AR6" s="615"/>
      <c r="AS6" s="615"/>
      <c r="AT6" s="808"/>
      <c r="AU6" s="808"/>
      <c r="AV6" s="202"/>
      <c r="AX6" s="213"/>
      <c r="BA6" s="615"/>
      <c r="BB6" s="615"/>
      <c r="BC6" s="615"/>
      <c r="BD6" s="615"/>
      <c r="BE6" s="615"/>
      <c r="BF6" s="808"/>
      <c r="BG6" s="808"/>
      <c r="BH6" s="808"/>
      <c r="BI6" s="808"/>
      <c r="BJ6" s="615"/>
      <c r="BK6" s="202"/>
      <c r="BM6" s="213"/>
      <c r="BP6" s="615"/>
      <c r="BQ6" s="615"/>
      <c r="BR6" s="615"/>
      <c r="BS6" s="615"/>
      <c r="BT6" s="807" t="s">
        <v>472</v>
      </c>
      <c r="BU6" s="807" t="s">
        <v>473</v>
      </c>
      <c r="BV6" s="807" t="s">
        <v>474</v>
      </c>
      <c r="BW6" s="807" t="s">
        <v>475</v>
      </c>
      <c r="BX6" s="615"/>
      <c r="BY6" s="808"/>
      <c r="BZ6" s="808"/>
      <c r="CA6" s="202"/>
      <c r="CC6" s="213"/>
      <c r="CF6" s="808"/>
      <c r="CG6" s="808"/>
      <c r="CH6" s="615"/>
      <c r="CI6" s="615"/>
      <c r="CJ6" s="615"/>
      <c r="CK6" s="615"/>
      <c r="CL6" s="615"/>
      <c r="CM6" s="615"/>
      <c r="CN6" s="615"/>
      <c r="CO6" s="615"/>
      <c r="CP6" s="202"/>
      <c r="CR6" s="213"/>
      <c r="CU6" s="807" t="s">
        <v>476</v>
      </c>
      <c r="CV6" s="807" t="s">
        <v>477</v>
      </c>
      <c r="CW6" s="615"/>
      <c r="CX6" s="808"/>
      <c r="CY6" s="808"/>
      <c r="CZ6" s="815" t="s">
        <v>784</v>
      </c>
      <c r="DA6" s="815" t="s">
        <v>785</v>
      </c>
      <c r="DB6" s="808" t="s">
        <v>245</v>
      </c>
      <c r="DC6" s="808"/>
      <c r="DD6" s="808"/>
      <c r="DE6" s="202"/>
      <c r="DG6" s="213"/>
      <c r="DJ6" s="808"/>
      <c r="DK6" s="808"/>
      <c r="DL6" s="615"/>
      <c r="DM6" s="615"/>
      <c r="DN6" s="615" t="s">
        <v>209</v>
      </c>
      <c r="DO6" s="808"/>
      <c r="DP6" s="808"/>
      <c r="DQ6" s="808"/>
      <c r="DR6" s="808"/>
      <c r="DS6" s="808"/>
      <c r="DT6" s="202"/>
      <c r="DV6" s="213"/>
      <c r="DY6" s="808"/>
      <c r="DZ6" s="808" t="s">
        <v>459</v>
      </c>
      <c r="EA6" s="807" t="s">
        <v>478</v>
      </c>
      <c r="EB6" s="808"/>
      <c r="EC6" s="808"/>
      <c r="ED6" s="808"/>
      <c r="EE6" s="808"/>
      <c r="EF6" s="808"/>
      <c r="EG6" s="808"/>
      <c r="EH6" s="808"/>
      <c r="EI6" s="202"/>
      <c r="EK6" s="213"/>
      <c r="EN6" s="808"/>
      <c r="EO6" s="808" t="s">
        <v>459</v>
      </c>
      <c r="EP6" s="807" t="s">
        <v>478</v>
      </c>
      <c r="EQ6" s="808" t="s">
        <v>459</v>
      </c>
      <c r="ER6" s="807" t="s">
        <v>478</v>
      </c>
      <c r="ES6" s="808" t="s">
        <v>459</v>
      </c>
      <c r="ET6" s="807" t="s">
        <v>478</v>
      </c>
      <c r="EU6" s="808" t="s">
        <v>459</v>
      </c>
      <c r="EV6" s="807" t="s">
        <v>478</v>
      </c>
      <c r="EW6" s="808" t="s">
        <v>459</v>
      </c>
      <c r="EX6" s="807" t="s">
        <v>478</v>
      </c>
      <c r="EY6" s="202"/>
      <c r="FA6" s="213"/>
      <c r="FD6" s="808"/>
      <c r="FE6" s="808"/>
      <c r="FF6" s="808" t="s">
        <v>459</v>
      </c>
      <c r="FG6" s="807" t="s">
        <v>478</v>
      </c>
      <c r="FH6" s="808" t="s">
        <v>459</v>
      </c>
      <c r="FI6" s="807" t="s">
        <v>478</v>
      </c>
      <c r="FJ6" s="808" t="s">
        <v>459</v>
      </c>
      <c r="FK6" s="807" t="s">
        <v>478</v>
      </c>
      <c r="FL6" s="808" t="s">
        <v>459</v>
      </c>
      <c r="FM6" s="807" t="s">
        <v>478</v>
      </c>
      <c r="FN6" s="202"/>
      <c r="FP6" s="213"/>
      <c r="FS6" s="808" t="s">
        <v>459</v>
      </c>
      <c r="FT6" s="813" t="s">
        <v>479</v>
      </c>
      <c r="FU6" s="808" t="s">
        <v>459</v>
      </c>
      <c r="FV6" s="813" t="s">
        <v>480</v>
      </c>
      <c r="FW6" s="802" t="s">
        <v>481</v>
      </c>
      <c r="FX6" s="801"/>
      <c r="FY6" s="800" t="s">
        <v>482</v>
      </c>
      <c r="FZ6" s="801"/>
      <c r="GA6" s="817"/>
      <c r="GB6" s="808"/>
      <c r="GC6" s="808" t="s">
        <v>459</v>
      </c>
      <c r="GD6" s="807" t="s">
        <v>478</v>
      </c>
      <c r="GE6" s="202"/>
      <c r="GG6" s="213"/>
      <c r="GJ6" s="808" t="s">
        <v>459</v>
      </c>
      <c r="GK6" s="813" t="s">
        <v>480</v>
      </c>
      <c r="GL6" s="808" t="s">
        <v>459</v>
      </c>
      <c r="GM6" s="813" t="s">
        <v>480</v>
      </c>
      <c r="GN6" s="808" t="s">
        <v>459</v>
      </c>
      <c r="GO6" s="813" t="s">
        <v>480</v>
      </c>
      <c r="GP6" s="808" t="s">
        <v>459</v>
      </c>
      <c r="GQ6" s="813" t="s">
        <v>480</v>
      </c>
      <c r="GR6" s="800" t="s">
        <v>483</v>
      </c>
      <c r="GS6" s="801"/>
      <c r="GT6" s="800" t="s">
        <v>482</v>
      </c>
      <c r="GU6" s="801"/>
      <c r="GV6" s="808"/>
      <c r="GW6" s="202"/>
      <c r="GY6" s="213"/>
      <c r="HB6" s="808"/>
      <c r="HC6" s="808" t="s">
        <v>459</v>
      </c>
      <c r="HD6" s="807" t="s">
        <v>484</v>
      </c>
      <c r="HE6" s="808" t="s">
        <v>459</v>
      </c>
      <c r="HF6" s="807" t="s">
        <v>484</v>
      </c>
      <c r="HG6" s="808"/>
      <c r="HH6" s="808"/>
      <c r="HI6" s="808"/>
      <c r="HJ6" s="808"/>
      <c r="HK6" s="202"/>
      <c r="HM6" s="213"/>
      <c r="HP6" s="808"/>
      <c r="HQ6" s="808"/>
      <c r="HR6" s="808"/>
      <c r="HS6" s="808"/>
      <c r="HT6" s="808"/>
      <c r="HU6" s="808"/>
      <c r="HV6" s="808"/>
      <c r="HW6" s="808"/>
      <c r="HX6" s="808"/>
      <c r="HY6" s="202"/>
      <c r="IA6" s="213"/>
      <c r="ID6" s="808"/>
      <c r="IE6" s="808" t="s">
        <v>459</v>
      </c>
      <c r="IF6" s="807" t="s">
        <v>484</v>
      </c>
      <c r="IG6" s="808" t="s">
        <v>459</v>
      </c>
      <c r="IH6" s="807" t="s">
        <v>484</v>
      </c>
      <c r="II6" s="808" t="s">
        <v>459</v>
      </c>
      <c r="IJ6" s="807" t="s">
        <v>484</v>
      </c>
      <c r="IK6" s="808"/>
      <c r="IL6" s="808"/>
    </row>
    <row r="7" spans="1:247" s="66" customFormat="1" x14ac:dyDescent="0.45">
      <c r="A7" s="201"/>
      <c r="B7" s="65"/>
      <c r="D7" s="205" t="s">
        <v>196</v>
      </c>
      <c r="E7" s="69"/>
      <c r="F7" s="69"/>
      <c r="G7" s="809"/>
      <c r="H7" s="809"/>
      <c r="I7" s="809"/>
      <c r="J7" s="809"/>
      <c r="K7" s="809"/>
      <c r="L7" s="809"/>
      <c r="M7" s="619" t="s">
        <v>485</v>
      </c>
      <c r="N7" s="618" t="s">
        <v>486</v>
      </c>
      <c r="O7" s="618" t="s">
        <v>487</v>
      </c>
      <c r="P7" s="618" t="s">
        <v>488</v>
      </c>
      <c r="Q7" s="202"/>
      <c r="S7" s="205" t="s">
        <v>196</v>
      </c>
      <c r="T7" s="69"/>
      <c r="U7" s="69"/>
      <c r="V7" s="618" t="s">
        <v>489</v>
      </c>
      <c r="W7" s="618" t="s">
        <v>490</v>
      </c>
      <c r="X7" s="809"/>
      <c r="Y7" s="809"/>
      <c r="Z7" s="618" t="s">
        <v>491</v>
      </c>
      <c r="AA7" s="618" t="s">
        <v>492</v>
      </c>
      <c r="AB7" s="618" t="s">
        <v>493</v>
      </c>
      <c r="AC7" s="618" t="s">
        <v>494</v>
      </c>
      <c r="AD7" s="618" t="s">
        <v>495</v>
      </c>
      <c r="AE7" s="809"/>
      <c r="AF7" s="809"/>
      <c r="AG7" s="202"/>
      <c r="AI7" s="205" t="s">
        <v>196</v>
      </c>
      <c r="AJ7" s="69"/>
      <c r="AK7" s="69"/>
      <c r="AL7" s="615" t="s">
        <v>496</v>
      </c>
      <c r="AM7" s="615" t="s">
        <v>497</v>
      </c>
      <c r="AN7" s="615" t="s">
        <v>498</v>
      </c>
      <c r="AO7" s="615" t="s">
        <v>499</v>
      </c>
      <c r="AP7" s="808"/>
      <c r="AQ7" s="808"/>
      <c r="AR7" s="615" t="s">
        <v>500</v>
      </c>
      <c r="AS7" s="615" t="s">
        <v>501</v>
      </c>
      <c r="AT7" s="808"/>
      <c r="AU7" s="808"/>
      <c r="AV7" s="202"/>
      <c r="AX7" s="205" t="s">
        <v>196</v>
      </c>
      <c r="AY7" s="69"/>
      <c r="AZ7" s="69"/>
      <c r="BA7" s="618" t="s">
        <v>502</v>
      </c>
      <c r="BB7" s="618" t="s">
        <v>503</v>
      </c>
      <c r="BC7" s="618" t="s">
        <v>504</v>
      </c>
      <c r="BD7" s="618" t="s">
        <v>505</v>
      </c>
      <c r="BE7" s="618" t="s">
        <v>506</v>
      </c>
      <c r="BF7" s="809"/>
      <c r="BG7" s="809"/>
      <c r="BH7" s="809"/>
      <c r="BI7" s="809"/>
      <c r="BJ7" s="618" t="s">
        <v>507</v>
      </c>
      <c r="BK7" s="202"/>
      <c r="BM7" s="205" t="s">
        <v>196</v>
      </c>
      <c r="BN7" s="69"/>
      <c r="BO7" s="69"/>
      <c r="BP7" s="618" t="s">
        <v>508</v>
      </c>
      <c r="BQ7" s="618" t="s">
        <v>509</v>
      </c>
      <c r="BR7" s="618" t="s">
        <v>510</v>
      </c>
      <c r="BS7" s="618" t="s">
        <v>511</v>
      </c>
      <c r="BT7" s="809"/>
      <c r="BU7" s="809"/>
      <c r="BV7" s="809"/>
      <c r="BW7" s="809"/>
      <c r="BX7" s="618" t="s">
        <v>512</v>
      </c>
      <c r="BY7" s="809"/>
      <c r="BZ7" s="809"/>
      <c r="CA7" s="202"/>
      <c r="CC7" s="205" t="s">
        <v>196</v>
      </c>
      <c r="CD7" s="69"/>
      <c r="CE7" s="69"/>
      <c r="CF7" s="809"/>
      <c r="CG7" s="809"/>
      <c r="CH7" s="618" t="s">
        <v>513</v>
      </c>
      <c r="CI7" s="618" t="s">
        <v>514</v>
      </c>
      <c r="CJ7" s="618" t="s">
        <v>515</v>
      </c>
      <c r="CK7" s="618" t="s">
        <v>516</v>
      </c>
      <c r="CL7" s="217" t="s">
        <v>517</v>
      </c>
      <c r="CM7" s="618" t="s">
        <v>518</v>
      </c>
      <c r="CN7" s="618" t="s">
        <v>519</v>
      </c>
      <c r="CO7" s="618" t="s">
        <v>520</v>
      </c>
      <c r="CP7" s="202"/>
      <c r="CR7" s="205" t="s">
        <v>196</v>
      </c>
      <c r="CS7" s="69"/>
      <c r="CT7" s="69"/>
      <c r="CU7" s="809"/>
      <c r="CV7" s="809"/>
      <c r="CW7" s="618" t="s">
        <v>521</v>
      </c>
      <c r="CX7" s="809"/>
      <c r="CY7" s="809"/>
      <c r="CZ7" s="814"/>
      <c r="DA7" s="814"/>
      <c r="DB7" s="809"/>
      <c r="DC7" s="809"/>
      <c r="DD7" s="809"/>
      <c r="DE7" s="202"/>
      <c r="DG7" s="205" t="s">
        <v>196</v>
      </c>
      <c r="DH7" s="69"/>
      <c r="DI7" s="69"/>
      <c r="DJ7" s="809"/>
      <c r="DK7" s="809"/>
      <c r="DL7" s="618" t="s">
        <v>522</v>
      </c>
      <c r="DM7" s="618" t="s">
        <v>523</v>
      </c>
      <c r="DN7" s="618" t="s">
        <v>524</v>
      </c>
      <c r="DO7" s="809"/>
      <c r="DP7" s="809"/>
      <c r="DQ7" s="809"/>
      <c r="DR7" s="809"/>
      <c r="DS7" s="809"/>
      <c r="DT7" s="202"/>
      <c r="DV7" s="205" t="s">
        <v>196</v>
      </c>
      <c r="DW7" s="69"/>
      <c r="DX7" s="69"/>
      <c r="DY7" s="808"/>
      <c r="DZ7" s="808"/>
      <c r="EA7" s="808"/>
      <c r="EB7" s="808"/>
      <c r="EC7" s="808"/>
      <c r="ED7" s="808"/>
      <c r="EE7" s="808"/>
      <c r="EF7" s="808"/>
      <c r="EG7" s="808"/>
      <c r="EH7" s="808"/>
      <c r="EI7" s="202"/>
      <c r="EK7" s="205" t="s">
        <v>196</v>
      </c>
      <c r="EL7" s="69"/>
      <c r="EM7" s="69"/>
      <c r="EN7" s="809"/>
      <c r="EO7" s="809"/>
      <c r="EP7" s="809"/>
      <c r="EQ7" s="809"/>
      <c r="ER7" s="809"/>
      <c r="ES7" s="809"/>
      <c r="ET7" s="809"/>
      <c r="EU7" s="809"/>
      <c r="EV7" s="809"/>
      <c r="EW7" s="809"/>
      <c r="EX7" s="809"/>
      <c r="EY7" s="202"/>
      <c r="FA7" s="205" t="s">
        <v>196</v>
      </c>
      <c r="FB7" s="69"/>
      <c r="FC7" s="69"/>
      <c r="FD7" s="808"/>
      <c r="FE7" s="808"/>
      <c r="FF7" s="808"/>
      <c r="FG7" s="808"/>
      <c r="FH7" s="808"/>
      <c r="FI7" s="808"/>
      <c r="FJ7" s="808"/>
      <c r="FK7" s="808"/>
      <c r="FL7" s="808"/>
      <c r="FM7" s="808"/>
      <c r="FN7" s="202"/>
      <c r="FP7" s="205" t="s">
        <v>196</v>
      </c>
      <c r="FQ7" s="69"/>
      <c r="FR7" s="69"/>
      <c r="FS7" s="809"/>
      <c r="FT7" s="814"/>
      <c r="FU7" s="809"/>
      <c r="FV7" s="816"/>
      <c r="FW7" s="211" t="s">
        <v>440</v>
      </c>
      <c r="FX7" s="209" t="s">
        <v>441</v>
      </c>
      <c r="FY7" s="211" t="s">
        <v>440</v>
      </c>
      <c r="FZ7" s="209" t="s">
        <v>441</v>
      </c>
      <c r="GA7" s="805"/>
      <c r="GB7" s="809"/>
      <c r="GC7" s="809"/>
      <c r="GD7" s="809"/>
      <c r="GE7" s="202"/>
      <c r="GG7" s="205" t="s">
        <v>196</v>
      </c>
      <c r="GH7" s="69"/>
      <c r="GI7" s="69"/>
      <c r="GJ7" s="809"/>
      <c r="GK7" s="814"/>
      <c r="GL7" s="809"/>
      <c r="GM7" s="816"/>
      <c r="GN7" s="809"/>
      <c r="GO7" s="816"/>
      <c r="GP7" s="809"/>
      <c r="GQ7" s="816"/>
      <c r="GR7" s="211" t="s">
        <v>440</v>
      </c>
      <c r="GS7" s="218" t="s">
        <v>441</v>
      </c>
      <c r="GT7" s="211" t="s">
        <v>440</v>
      </c>
      <c r="GU7" s="218" t="s">
        <v>441</v>
      </c>
      <c r="GV7" s="809"/>
      <c r="GW7" s="202"/>
      <c r="GY7" s="205" t="s">
        <v>196</v>
      </c>
      <c r="GZ7" s="69"/>
      <c r="HA7" s="69"/>
      <c r="HB7" s="809"/>
      <c r="HC7" s="809"/>
      <c r="HD7" s="809"/>
      <c r="HE7" s="809"/>
      <c r="HF7" s="809"/>
      <c r="HG7" s="809"/>
      <c r="HH7" s="809"/>
      <c r="HI7" s="809"/>
      <c r="HJ7" s="809"/>
      <c r="HK7" s="202"/>
      <c r="HM7" s="205" t="s">
        <v>196</v>
      </c>
      <c r="HN7" s="69"/>
      <c r="HO7" s="69"/>
      <c r="HP7" s="809"/>
      <c r="HQ7" s="809"/>
      <c r="HR7" s="809"/>
      <c r="HS7" s="809"/>
      <c r="HT7" s="809"/>
      <c r="HU7" s="809"/>
      <c r="HV7" s="809"/>
      <c r="HW7" s="809"/>
      <c r="HX7" s="809"/>
      <c r="HY7" s="202"/>
      <c r="IA7" s="205" t="s">
        <v>196</v>
      </c>
      <c r="IB7" s="69"/>
      <c r="IC7" s="69"/>
      <c r="ID7" s="809"/>
      <c r="IE7" s="809"/>
      <c r="IF7" s="809"/>
      <c r="IG7" s="809"/>
      <c r="IH7" s="809"/>
      <c r="II7" s="809"/>
      <c r="IJ7" s="809"/>
      <c r="IK7" s="809"/>
      <c r="IL7" s="809"/>
    </row>
    <row r="8" spans="1:247" s="66" customFormat="1" ht="8.1" customHeight="1" x14ac:dyDescent="0.45">
      <c r="A8" s="201"/>
      <c r="B8" s="65"/>
      <c r="D8" s="213"/>
      <c r="G8" s="213"/>
      <c r="H8" s="613"/>
      <c r="I8" s="91"/>
      <c r="J8" s="613"/>
      <c r="K8" s="613"/>
      <c r="L8" s="613"/>
      <c r="M8" s="213"/>
      <c r="N8" s="613"/>
      <c r="O8" s="613"/>
      <c r="P8" s="613"/>
      <c r="Q8" s="202"/>
      <c r="S8" s="213"/>
      <c r="V8" s="91"/>
      <c r="W8" s="91"/>
      <c r="X8" s="38"/>
      <c r="Y8" s="204"/>
      <c r="Z8" s="91"/>
      <c r="AA8" s="91"/>
      <c r="AB8" s="91"/>
      <c r="AC8" s="91"/>
      <c r="AD8" s="91"/>
      <c r="AE8" s="91"/>
      <c r="AF8" s="91"/>
      <c r="AG8" s="202"/>
      <c r="AI8" s="213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202"/>
      <c r="AX8" s="213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202"/>
      <c r="BM8" s="213"/>
      <c r="BP8" s="91"/>
      <c r="BQ8" s="91"/>
      <c r="BR8" s="91"/>
      <c r="BS8" s="91"/>
      <c r="BT8" s="91"/>
      <c r="BU8" s="91"/>
      <c r="BV8" s="219"/>
      <c r="BW8" s="91"/>
      <c r="BX8" s="91"/>
      <c r="BY8" s="38"/>
      <c r="BZ8" s="91"/>
      <c r="CA8" s="202"/>
      <c r="CC8" s="213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202"/>
      <c r="CR8" s="213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202"/>
      <c r="DG8" s="213"/>
      <c r="DJ8" s="91"/>
      <c r="DK8" s="91"/>
      <c r="DL8" s="91"/>
      <c r="DM8" s="91"/>
      <c r="DN8" s="91"/>
      <c r="DO8" s="91"/>
      <c r="DP8" s="207"/>
      <c r="DQ8" s="91"/>
      <c r="DR8" s="91"/>
      <c r="DS8" s="91"/>
      <c r="DT8" s="202"/>
      <c r="DV8" s="213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202"/>
      <c r="EK8" s="213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202"/>
      <c r="FA8" s="213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202"/>
      <c r="FP8" s="213"/>
      <c r="FS8" s="91"/>
      <c r="FT8" s="170"/>
      <c r="FU8" s="170"/>
      <c r="FV8" s="91"/>
      <c r="FW8" s="617"/>
      <c r="FX8" s="91"/>
      <c r="FY8" s="219"/>
      <c r="FZ8" s="91"/>
      <c r="GA8" s="91"/>
      <c r="GB8" s="91"/>
      <c r="GC8" s="91"/>
      <c r="GD8" s="91"/>
      <c r="GE8" s="202"/>
      <c r="GG8" s="213"/>
      <c r="GJ8" s="213"/>
      <c r="GK8" s="613"/>
      <c r="GL8" s="613"/>
      <c r="GM8" s="213"/>
      <c r="GN8" s="615"/>
      <c r="GP8" s="613"/>
      <c r="GQ8" s="613"/>
      <c r="GR8" s="111"/>
      <c r="GS8" s="111"/>
      <c r="GT8" s="111"/>
      <c r="GU8" s="111"/>
      <c r="GV8" s="111"/>
      <c r="GW8" s="202"/>
      <c r="GY8" s="213"/>
      <c r="HB8" s="213"/>
      <c r="HC8" s="613"/>
      <c r="HD8" s="613"/>
      <c r="HE8" s="213"/>
      <c r="HF8" s="615"/>
      <c r="HH8" s="613"/>
      <c r="HI8" s="613"/>
      <c r="HJ8" s="111"/>
      <c r="HK8" s="202"/>
      <c r="HM8" s="213"/>
      <c r="HP8" s="213"/>
      <c r="HQ8" s="613"/>
      <c r="HR8" s="613"/>
      <c r="HS8" s="213"/>
      <c r="HT8" s="615"/>
      <c r="HV8" s="613"/>
      <c r="HW8" s="613"/>
      <c r="HX8" s="613"/>
      <c r="HY8" s="202"/>
      <c r="IA8" s="213"/>
      <c r="ID8" s="213"/>
      <c r="IE8" s="613"/>
      <c r="IF8" s="613"/>
      <c r="IG8" s="213"/>
      <c r="IH8" s="615"/>
      <c r="IJ8" s="613"/>
      <c r="IK8" s="613"/>
      <c r="IL8" s="111"/>
      <c r="IM8" s="202"/>
    </row>
    <row r="9" spans="1:247" s="66" customFormat="1" ht="18" x14ac:dyDescent="0.45">
      <c r="A9" s="201">
        <v>1</v>
      </c>
      <c r="B9" s="64">
        <v>1</v>
      </c>
      <c r="D9" s="213"/>
      <c r="E9" s="221" t="s">
        <v>298</v>
      </c>
      <c r="G9" s="674">
        <v>227943759</v>
      </c>
      <c r="H9" s="675">
        <v>930529917</v>
      </c>
      <c r="I9" s="675">
        <v>2172981</v>
      </c>
      <c r="J9" s="675">
        <v>2152123</v>
      </c>
      <c r="K9" s="675">
        <v>118026393</v>
      </c>
      <c r="L9" s="675">
        <v>105278581</v>
      </c>
      <c r="M9" s="674">
        <v>91214368</v>
      </c>
      <c r="N9" s="675">
        <v>21391453</v>
      </c>
      <c r="O9" s="675">
        <v>3058068</v>
      </c>
      <c r="P9" s="675">
        <v>1321513</v>
      </c>
      <c r="Q9" s="12" t="s">
        <v>299</v>
      </c>
      <c r="R9" s="13"/>
      <c r="S9" s="14"/>
      <c r="T9" s="15" t="s">
        <v>298</v>
      </c>
      <c r="U9" s="16"/>
      <c r="V9" s="675">
        <v>732070</v>
      </c>
      <c r="W9" s="675">
        <v>308921</v>
      </c>
      <c r="X9" s="675">
        <v>894900563</v>
      </c>
      <c r="Y9" s="674">
        <v>395242495</v>
      </c>
      <c r="Z9" s="675">
        <v>265151779</v>
      </c>
      <c r="AA9" s="675">
        <v>106574432</v>
      </c>
      <c r="AB9" s="675">
        <v>238726039</v>
      </c>
      <c r="AC9" s="675">
        <v>284209953</v>
      </c>
      <c r="AD9" s="675">
        <v>238360</v>
      </c>
      <c r="AE9" s="675">
        <v>105595653</v>
      </c>
      <c r="AF9" s="675">
        <v>75069658</v>
      </c>
      <c r="AG9" s="12" t="s">
        <v>299</v>
      </c>
      <c r="AH9" s="13"/>
      <c r="AI9" s="14"/>
      <c r="AJ9" s="15" t="s">
        <v>298</v>
      </c>
      <c r="AK9" s="16"/>
      <c r="AL9" s="675">
        <v>65233538</v>
      </c>
      <c r="AM9" s="675">
        <v>478682</v>
      </c>
      <c r="AN9" s="675">
        <v>11695280</v>
      </c>
      <c r="AO9" s="675">
        <v>28188153</v>
      </c>
      <c r="AP9" s="675">
        <v>229036</v>
      </c>
      <c r="AQ9" s="675">
        <v>196648</v>
      </c>
      <c r="AR9" s="675">
        <v>0</v>
      </c>
      <c r="AS9" s="675">
        <v>229036</v>
      </c>
      <c r="AT9" s="675">
        <v>101721</v>
      </c>
      <c r="AU9" s="675">
        <v>34610</v>
      </c>
      <c r="AV9" s="12" t="s">
        <v>299</v>
      </c>
      <c r="AW9" s="13"/>
      <c r="AX9" s="14"/>
      <c r="AY9" s="15" t="s">
        <v>298</v>
      </c>
      <c r="AZ9" s="16"/>
      <c r="BA9" s="675">
        <v>80330</v>
      </c>
      <c r="BB9" s="675">
        <v>9233</v>
      </c>
      <c r="BC9" s="675">
        <v>12158</v>
      </c>
      <c r="BD9" s="675">
        <v>0</v>
      </c>
      <c r="BE9" s="675">
        <v>0</v>
      </c>
      <c r="BF9" s="675">
        <v>40002657</v>
      </c>
      <c r="BG9" s="675">
        <v>28505181</v>
      </c>
      <c r="BH9" s="675">
        <v>224656912</v>
      </c>
      <c r="BI9" s="675">
        <v>77884818</v>
      </c>
      <c r="BJ9" s="675">
        <v>4289840</v>
      </c>
      <c r="BK9" s="12" t="s">
        <v>299</v>
      </c>
      <c r="BL9" s="13"/>
      <c r="BM9" s="14"/>
      <c r="BN9" s="15" t="s">
        <v>298</v>
      </c>
      <c r="BO9" s="16"/>
      <c r="BP9" s="675">
        <v>32942406</v>
      </c>
      <c r="BQ9" s="675">
        <v>5267828</v>
      </c>
      <c r="BR9" s="675">
        <v>31698841</v>
      </c>
      <c r="BS9" s="675">
        <f>SUM(BT9:BW9)</f>
        <v>100666889</v>
      </c>
      <c r="BT9" s="675">
        <v>43940591</v>
      </c>
      <c r="BU9" s="675">
        <v>15049303</v>
      </c>
      <c r="BV9" s="676">
        <v>24043082</v>
      </c>
      <c r="BW9" s="675">
        <v>17633913</v>
      </c>
      <c r="BX9" s="675">
        <v>49791108</v>
      </c>
      <c r="BY9" s="675">
        <v>39145073</v>
      </c>
      <c r="BZ9" s="675">
        <v>36886349</v>
      </c>
      <c r="CA9" s="12" t="s">
        <v>299</v>
      </c>
      <c r="CB9" s="13"/>
      <c r="CC9" s="14"/>
      <c r="CD9" s="15" t="s">
        <v>298</v>
      </c>
      <c r="CE9" s="16"/>
      <c r="CF9" s="675">
        <v>295053894</v>
      </c>
      <c r="CG9" s="675">
        <v>205318549</v>
      </c>
      <c r="CH9" s="675">
        <v>37334135</v>
      </c>
      <c r="CI9" s="675">
        <v>118950511</v>
      </c>
      <c r="CJ9" s="675">
        <v>60800007</v>
      </c>
      <c r="CK9" s="675">
        <v>226341</v>
      </c>
      <c r="CL9" s="675">
        <v>276</v>
      </c>
      <c r="CM9" s="675">
        <v>4302850</v>
      </c>
      <c r="CN9" s="675">
        <v>20590577</v>
      </c>
      <c r="CO9" s="675">
        <f>SUM(CU9:CV9)</f>
        <v>19720365</v>
      </c>
      <c r="CP9" s="12" t="s">
        <v>299</v>
      </c>
      <c r="CQ9" s="13"/>
      <c r="CR9" s="14"/>
      <c r="CS9" s="15" t="s">
        <v>298</v>
      </c>
      <c r="CT9" s="16"/>
      <c r="CU9" s="677">
        <v>8511692</v>
      </c>
      <c r="CV9" s="677">
        <v>11208673</v>
      </c>
      <c r="CW9" s="677">
        <v>33128832</v>
      </c>
      <c r="CX9" s="675">
        <v>42900</v>
      </c>
      <c r="CY9" s="675">
        <v>900</v>
      </c>
      <c r="CZ9" s="675">
        <v>0</v>
      </c>
      <c r="DA9" s="675">
        <v>42900</v>
      </c>
      <c r="DB9" s="675">
        <v>0</v>
      </c>
      <c r="DC9" s="675">
        <v>227551658</v>
      </c>
      <c r="DD9" s="675">
        <v>204336025</v>
      </c>
      <c r="DE9" s="12" t="s">
        <v>299</v>
      </c>
      <c r="DF9" s="13"/>
      <c r="DG9" s="14"/>
      <c r="DH9" s="15" t="s">
        <v>298</v>
      </c>
      <c r="DI9" s="16"/>
      <c r="DJ9" s="675">
        <v>3871578</v>
      </c>
      <c r="DK9" s="675">
        <v>3871578</v>
      </c>
      <c r="DL9" s="677">
        <v>0</v>
      </c>
      <c r="DM9" s="677">
        <v>3871578</v>
      </c>
      <c r="DN9" s="677">
        <v>0</v>
      </c>
      <c r="DO9" s="677">
        <v>0</v>
      </c>
      <c r="DP9" s="678">
        <v>0</v>
      </c>
      <c r="DQ9" s="675">
        <v>1951351019</v>
      </c>
      <c r="DR9" s="675">
        <v>1134777515</v>
      </c>
      <c r="DS9" s="675">
        <v>297405165</v>
      </c>
      <c r="DT9" s="12" t="s">
        <v>299</v>
      </c>
      <c r="DU9" s="13"/>
      <c r="DV9" s="14"/>
      <c r="DW9" s="15" t="s">
        <v>298</v>
      </c>
      <c r="DX9" s="16"/>
      <c r="DY9" s="675">
        <v>245144168</v>
      </c>
      <c r="DZ9" s="675">
        <v>224139218</v>
      </c>
      <c r="EA9" s="675">
        <v>184759060</v>
      </c>
      <c r="EB9" s="675">
        <v>155694900</v>
      </c>
      <c r="EC9" s="675">
        <v>110555438</v>
      </c>
      <c r="ED9" s="675">
        <v>24988262</v>
      </c>
      <c r="EE9" s="675">
        <v>20499095</v>
      </c>
      <c r="EF9" s="675">
        <v>699880718</v>
      </c>
      <c r="EG9" s="675">
        <v>241860913</v>
      </c>
      <c r="EH9" s="675">
        <v>152857811</v>
      </c>
      <c r="EI9" s="12" t="s">
        <v>299</v>
      </c>
      <c r="EJ9" s="13"/>
      <c r="EK9" s="14"/>
      <c r="EL9" s="15" t="s">
        <v>298</v>
      </c>
      <c r="EM9" s="16"/>
      <c r="EN9" s="675">
        <v>122419179</v>
      </c>
      <c r="EO9" s="675">
        <v>8222342</v>
      </c>
      <c r="EP9" s="675">
        <v>8222336</v>
      </c>
      <c r="EQ9" s="675">
        <v>4688555</v>
      </c>
      <c r="ER9" s="675">
        <v>1335630</v>
      </c>
      <c r="ES9" s="675">
        <v>17512</v>
      </c>
      <c r="ET9" s="675">
        <v>17128</v>
      </c>
      <c r="EU9" s="675">
        <v>8547492</v>
      </c>
      <c r="EV9" s="675">
        <v>3515373</v>
      </c>
      <c r="EW9" s="675">
        <v>131381910</v>
      </c>
      <c r="EX9" s="675">
        <v>109328712</v>
      </c>
      <c r="EY9" s="12" t="s">
        <v>299</v>
      </c>
      <c r="EZ9" s="13"/>
      <c r="FA9" s="14"/>
      <c r="FB9" s="15" t="s">
        <v>298</v>
      </c>
      <c r="FC9" s="16"/>
      <c r="FD9" s="677">
        <v>229548583</v>
      </c>
      <c r="FE9" s="677">
        <v>63465959</v>
      </c>
      <c r="FF9" s="677">
        <v>117627470</v>
      </c>
      <c r="FG9" s="677">
        <v>7728328</v>
      </c>
      <c r="FH9" s="677">
        <v>109253338</v>
      </c>
      <c r="FI9" s="677">
        <v>55561480</v>
      </c>
      <c r="FJ9" s="677">
        <v>2374151</v>
      </c>
      <c r="FK9" s="677">
        <v>176151</v>
      </c>
      <c r="FL9" s="677">
        <v>0</v>
      </c>
      <c r="FM9" s="677">
        <v>0</v>
      </c>
      <c r="FN9" s="12" t="s">
        <v>299</v>
      </c>
      <c r="FO9" s="13"/>
      <c r="FP9" s="14"/>
      <c r="FQ9" s="15" t="s">
        <v>298</v>
      </c>
      <c r="FR9" s="16"/>
      <c r="FS9" s="675">
        <v>0</v>
      </c>
      <c r="FT9" s="675">
        <v>0</v>
      </c>
      <c r="FU9" s="675">
        <v>293624</v>
      </c>
      <c r="FV9" s="675">
        <v>0</v>
      </c>
      <c r="FW9" s="675">
        <v>0</v>
      </c>
      <c r="FX9" s="675">
        <v>0</v>
      </c>
      <c r="FY9" s="676">
        <v>293624</v>
      </c>
      <c r="FZ9" s="675">
        <v>0</v>
      </c>
      <c r="GA9" s="675">
        <v>42900</v>
      </c>
      <c r="GB9" s="675">
        <v>900</v>
      </c>
      <c r="GC9" s="675">
        <v>0</v>
      </c>
      <c r="GD9" s="675">
        <v>0</v>
      </c>
      <c r="GE9" s="12" t="s">
        <v>299</v>
      </c>
      <c r="GF9" s="13"/>
      <c r="GG9" s="14"/>
      <c r="GH9" s="15" t="s">
        <v>298</v>
      </c>
      <c r="GI9" s="16"/>
      <c r="GJ9" s="674">
        <v>42900</v>
      </c>
      <c r="GK9" s="675">
        <v>900</v>
      </c>
      <c r="GL9" s="675">
        <v>0</v>
      </c>
      <c r="GM9" s="675">
        <v>0</v>
      </c>
      <c r="GN9" s="675">
        <v>0</v>
      </c>
      <c r="GO9" s="678">
        <v>0</v>
      </c>
      <c r="GP9" s="675">
        <v>0</v>
      </c>
      <c r="GQ9" s="675">
        <v>0</v>
      </c>
      <c r="GR9" s="676">
        <v>0</v>
      </c>
      <c r="GS9" s="676">
        <v>0</v>
      </c>
      <c r="GT9" s="676">
        <v>0</v>
      </c>
      <c r="GU9" s="676">
        <v>0</v>
      </c>
      <c r="GV9" s="676">
        <v>0</v>
      </c>
      <c r="GW9" s="12" t="s">
        <v>299</v>
      </c>
      <c r="GX9" s="13"/>
      <c r="GY9" s="14"/>
      <c r="GZ9" s="15" t="s">
        <v>298</v>
      </c>
      <c r="HA9" s="16"/>
      <c r="HB9" s="674">
        <v>0</v>
      </c>
      <c r="HC9" s="675">
        <v>0</v>
      </c>
      <c r="HD9" s="675">
        <v>0</v>
      </c>
      <c r="HE9" s="675">
        <v>0</v>
      </c>
      <c r="HF9" s="675">
        <v>0</v>
      </c>
      <c r="HG9" s="678">
        <v>227222096</v>
      </c>
      <c r="HH9" s="675">
        <v>204006463</v>
      </c>
      <c r="HI9" s="675">
        <v>28221870</v>
      </c>
      <c r="HJ9" s="676">
        <v>25896749</v>
      </c>
      <c r="HK9" s="12" t="s">
        <v>299</v>
      </c>
      <c r="HL9" s="13"/>
      <c r="HM9" s="14"/>
      <c r="HN9" s="15" t="s">
        <v>298</v>
      </c>
      <c r="HO9" s="16"/>
      <c r="HP9" s="674">
        <v>2031008</v>
      </c>
      <c r="HQ9" s="675">
        <v>611989</v>
      </c>
      <c r="HR9" s="675">
        <v>2919094</v>
      </c>
      <c r="HS9" s="675">
        <v>39</v>
      </c>
      <c r="HT9" s="675">
        <v>130538612</v>
      </c>
      <c r="HU9" s="678">
        <v>100316623</v>
      </c>
      <c r="HV9" s="675">
        <v>0</v>
      </c>
      <c r="HW9" s="675">
        <v>0</v>
      </c>
      <c r="HX9" s="675">
        <v>1951351019</v>
      </c>
      <c r="HY9" s="12" t="s">
        <v>299</v>
      </c>
      <c r="HZ9" s="13"/>
      <c r="IA9" s="14"/>
      <c r="IB9" s="15" t="s">
        <v>298</v>
      </c>
      <c r="IC9" s="16"/>
      <c r="ID9" s="674">
        <v>1134777515</v>
      </c>
      <c r="IE9" s="675">
        <f>DS9+EF9+HG9</f>
        <v>1224507979</v>
      </c>
      <c r="IF9" s="675">
        <f>DY9+EG9+HH9</f>
        <v>691011544</v>
      </c>
      <c r="IG9" s="675">
        <f>FD9+GA9+GV9</f>
        <v>229591483</v>
      </c>
      <c r="IH9" s="675">
        <f>FE9+GB9+HB9</f>
        <v>63466859</v>
      </c>
      <c r="II9" s="678">
        <f>EB9+ED9+EH9+HI9+HP9+HR9+HT9+HV9</f>
        <v>497251557</v>
      </c>
      <c r="IJ9" s="675">
        <f>EC9+EE9+EN9+HJ9+HQ9+HS9+HU9+HW9</f>
        <v>380299112</v>
      </c>
      <c r="IK9" s="675">
        <v>270507700</v>
      </c>
      <c r="IL9" s="676">
        <v>864269815</v>
      </c>
      <c r="IM9" s="202" t="s">
        <v>299</v>
      </c>
    </row>
    <row r="10" spans="1:247" s="66" customFormat="1" ht="18" x14ac:dyDescent="0.45">
      <c r="A10" s="201">
        <v>2</v>
      </c>
      <c r="B10" s="64">
        <v>2</v>
      </c>
      <c r="D10" s="213"/>
      <c r="E10" s="221" t="s">
        <v>300</v>
      </c>
      <c r="G10" s="674">
        <v>54764146</v>
      </c>
      <c r="H10" s="675">
        <v>228781347</v>
      </c>
      <c r="I10" s="675">
        <v>1176140</v>
      </c>
      <c r="J10" s="675">
        <v>1176020</v>
      </c>
      <c r="K10" s="675">
        <v>31745643</v>
      </c>
      <c r="L10" s="675">
        <v>27720016</v>
      </c>
      <c r="M10" s="674">
        <v>25974020</v>
      </c>
      <c r="N10" s="675">
        <v>2827231</v>
      </c>
      <c r="O10" s="675">
        <v>2011993</v>
      </c>
      <c r="P10" s="675">
        <v>677395</v>
      </c>
      <c r="Q10" s="12" t="s">
        <v>301</v>
      </c>
      <c r="R10" s="13"/>
      <c r="S10" s="14"/>
      <c r="T10" s="15" t="s">
        <v>300</v>
      </c>
      <c r="U10" s="16"/>
      <c r="V10" s="675">
        <v>84518</v>
      </c>
      <c r="W10" s="675">
        <v>170486</v>
      </c>
      <c r="X10" s="675">
        <v>215737836</v>
      </c>
      <c r="Y10" s="674">
        <v>105103700</v>
      </c>
      <c r="Z10" s="675">
        <v>65565195</v>
      </c>
      <c r="AA10" s="675">
        <v>31729104</v>
      </c>
      <c r="AB10" s="675">
        <v>69517180</v>
      </c>
      <c r="AC10" s="675">
        <v>48924396</v>
      </c>
      <c r="AD10" s="675">
        <v>1961</v>
      </c>
      <c r="AE10" s="675">
        <v>32961931</v>
      </c>
      <c r="AF10" s="675">
        <v>23419979</v>
      </c>
      <c r="AG10" s="12" t="s">
        <v>301</v>
      </c>
      <c r="AH10" s="13"/>
      <c r="AI10" s="14"/>
      <c r="AJ10" s="15" t="s">
        <v>300</v>
      </c>
      <c r="AK10" s="16"/>
      <c r="AL10" s="675">
        <v>18642852</v>
      </c>
      <c r="AM10" s="675">
        <v>249297</v>
      </c>
      <c r="AN10" s="675">
        <v>2266898</v>
      </c>
      <c r="AO10" s="675">
        <v>11802884</v>
      </c>
      <c r="AP10" s="675">
        <v>312949</v>
      </c>
      <c r="AQ10" s="675">
        <v>303806</v>
      </c>
      <c r="AR10" s="675">
        <v>0</v>
      </c>
      <c r="AS10" s="675">
        <v>312949</v>
      </c>
      <c r="AT10" s="675">
        <v>955201</v>
      </c>
      <c r="AU10" s="675">
        <v>770181</v>
      </c>
      <c r="AV10" s="12" t="s">
        <v>301</v>
      </c>
      <c r="AW10" s="13"/>
      <c r="AX10" s="14"/>
      <c r="AY10" s="15" t="s">
        <v>300</v>
      </c>
      <c r="AZ10" s="16"/>
      <c r="BA10" s="675">
        <v>312093</v>
      </c>
      <c r="BB10" s="675">
        <v>35614</v>
      </c>
      <c r="BC10" s="675">
        <v>507766</v>
      </c>
      <c r="BD10" s="675">
        <v>87244</v>
      </c>
      <c r="BE10" s="675">
        <v>12484</v>
      </c>
      <c r="BF10" s="675">
        <v>2796791</v>
      </c>
      <c r="BG10" s="675">
        <v>1578085</v>
      </c>
      <c r="BH10" s="675">
        <v>40745805</v>
      </c>
      <c r="BI10" s="675">
        <v>19989440</v>
      </c>
      <c r="BJ10" s="675">
        <v>1407964</v>
      </c>
      <c r="BK10" s="12" t="s">
        <v>301</v>
      </c>
      <c r="BL10" s="13"/>
      <c r="BM10" s="14"/>
      <c r="BN10" s="15" t="s">
        <v>300</v>
      </c>
      <c r="BO10" s="16"/>
      <c r="BP10" s="675">
        <v>8190784</v>
      </c>
      <c r="BQ10" s="675">
        <v>712968</v>
      </c>
      <c r="BR10" s="675">
        <v>22298</v>
      </c>
      <c r="BS10" s="675">
        <f>SUM(BT10:BW10)</f>
        <v>25979786</v>
      </c>
      <c r="BT10" s="675">
        <v>6955946</v>
      </c>
      <c r="BU10" s="675">
        <v>4231303</v>
      </c>
      <c r="BV10" s="676">
        <v>8596045</v>
      </c>
      <c r="BW10" s="675">
        <v>6196492</v>
      </c>
      <c r="BX10" s="675">
        <v>4432005</v>
      </c>
      <c r="BY10" s="675">
        <v>10886261</v>
      </c>
      <c r="BZ10" s="675">
        <v>8678995</v>
      </c>
      <c r="CA10" s="12" t="s">
        <v>301</v>
      </c>
      <c r="CB10" s="13"/>
      <c r="CC10" s="14"/>
      <c r="CD10" s="15" t="s">
        <v>300</v>
      </c>
      <c r="CE10" s="16"/>
      <c r="CF10" s="675">
        <v>67331397</v>
      </c>
      <c r="CG10" s="675">
        <v>48481536</v>
      </c>
      <c r="CH10" s="675">
        <v>9920974</v>
      </c>
      <c r="CI10" s="675">
        <v>27837904</v>
      </c>
      <c r="CJ10" s="675">
        <v>15013219</v>
      </c>
      <c r="CK10" s="675">
        <v>1133299</v>
      </c>
      <c r="CL10" s="675">
        <v>2031409</v>
      </c>
      <c r="CM10" s="675">
        <v>459098</v>
      </c>
      <c r="CN10" s="675">
        <v>5068144</v>
      </c>
      <c r="CO10" s="675">
        <f>SUM(CU10:CV10)</f>
        <v>5867350</v>
      </c>
      <c r="CP10" s="12" t="s">
        <v>301</v>
      </c>
      <c r="CQ10" s="13"/>
      <c r="CR10" s="14"/>
      <c r="CS10" s="15" t="s">
        <v>300</v>
      </c>
      <c r="CT10" s="16"/>
      <c r="CU10" s="677">
        <v>1564225</v>
      </c>
      <c r="CV10" s="677">
        <v>4303125</v>
      </c>
      <c r="CW10" s="677">
        <v>0</v>
      </c>
      <c r="CX10" s="675">
        <v>26194</v>
      </c>
      <c r="CY10" s="675">
        <v>15574</v>
      </c>
      <c r="CZ10" s="675">
        <v>26194</v>
      </c>
      <c r="DA10" s="675">
        <v>0</v>
      </c>
      <c r="DB10" s="675">
        <v>0</v>
      </c>
      <c r="DC10" s="675">
        <v>38611078</v>
      </c>
      <c r="DD10" s="675">
        <v>38330710</v>
      </c>
      <c r="DE10" s="12" t="s">
        <v>301</v>
      </c>
      <c r="DF10" s="13"/>
      <c r="DG10" s="14"/>
      <c r="DH10" s="15" t="s">
        <v>300</v>
      </c>
      <c r="DI10" s="16"/>
      <c r="DJ10" s="675">
        <v>15517</v>
      </c>
      <c r="DK10" s="675">
        <v>15517</v>
      </c>
      <c r="DL10" s="677">
        <v>0</v>
      </c>
      <c r="DM10" s="677">
        <v>15517</v>
      </c>
      <c r="DN10" s="677">
        <v>0</v>
      </c>
      <c r="DO10" s="677">
        <v>0</v>
      </c>
      <c r="DP10" s="678">
        <v>0</v>
      </c>
      <c r="DQ10" s="675">
        <v>443302743</v>
      </c>
      <c r="DR10" s="675">
        <v>275583559</v>
      </c>
      <c r="DS10" s="675">
        <v>86708827</v>
      </c>
      <c r="DT10" s="12" t="s">
        <v>301</v>
      </c>
      <c r="DU10" s="13"/>
      <c r="DV10" s="14"/>
      <c r="DW10" s="15" t="s">
        <v>300</v>
      </c>
      <c r="DX10" s="16"/>
      <c r="DY10" s="675">
        <v>72744649</v>
      </c>
      <c r="DZ10" s="675">
        <v>63745527</v>
      </c>
      <c r="EA10" s="675">
        <v>50489708</v>
      </c>
      <c r="EB10" s="675">
        <v>50911818</v>
      </c>
      <c r="EC10" s="675">
        <v>40312588</v>
      </c>
      <c r="ED10" s="675">
        <v>5415019</v>
      </c>
      <c r="EE10" s="675">
        <v>3269648</v>
      </c>
      <c r="EF10" s="675">
        <v>158997836</v>
      </c>
      <c r="EG10" s="675">
        <v>56544208</v>
      </c>
      <c r="EH10" s="675">
        <v>25497835</v>
      </c>
      <c r="EI10" s="12" t="s">
        <v>301</v>
      </c>
      <c r="EJ10" s="13"/>
      <c r="EK10" s="14"/>
      <c r="EL10" s="15" t="s">
        <v>300</v>
      </c>
      <c r="EM10" s="16"/>
      <c r="EN10" s="675">
        <v>22533485</v>
      </c>
      <c r="EO10" s="675">
        <v>3128021</v>
      </c>
      <c r="EP10" s="675">
        <v>3120178</v>
      </c>
      <c r="EQ10" s="675">
        <v>389980</v>
      </c>
      <c r="ER10" s="675">
        <v>384351</v>
      </c>
      <c r="ES10" s="675">
        <v>17559</v>
      </c>
      <c r="ET10" s="675">
        <v>8020</v>
      </c>
      <c r="EU10" s="675">
        <v>19075</v>
      </c>
      <c r="EV10" s="675">
        <v>19075</v>
      </c>
      <c r="EW10" s="675">
        <v>21943200</v>
      </c>
      <c r="EX10" s="675">
        <v>19001861</v>
      </c>
      <c r="EY10" s="12" t="s">
        <v>301</v>
      </c>
      <c r="EZ10" s="13"/>
      <c r="FA10" s="14"/>
      <c r="FB10" s="15" t="s">
        <v>300</v>
      </c>
      <c r="FC10" s="16"/>
      <c r="FD10" s="677">
        <v>27650649</v>
      </c>
      <c r="FE10" s="677">
        <v>2551411</v>
      </c>
      <c r="FF10" s="677">
        <v>13800250</v>
      </c>
      <c r="FG10" s="677">
        <v>106818</v>
      </c>
      <c r="FH10" s="677">
        <v>13450729</v>
      </c>
      <c r="FI10" s="677">
        <v>2442960</v>
      </c>
      <c r="FJ10" s="677">
        <v>226333</v>
      </c>
      <c r="FK10" s="677">
        <v>1633</v>
      </c>
      <c r="FL10" s="677">
        <v>0</v>
      </c>
      <c r="FM10" s="677">
        <v>0</v>
      </c>
      <c r="FN10" s="12" t="s">
        <v>301</v>
      </c>
      <c r="FO10" s="13"/>
      <c r="FP10" s="14"/>
      <c r="FQ10" s="15" t="s">
        <v>300</v>
      </c>
      <c r="FR10" s="16"/>
      <c r="FS10" s="675">
        <v>0</v>
      </c>
      <c r="FT10" s="675">
        <v>0</v>
      </c>
      <c r="FU10" s="675">
        <v>173337</v>
      </c>
      <c r="FV10" s="675">
        <v>0</v>
      </c>
      <c r="FW10" s="675">
        <v>0</v>
      </c>
      <c r="FX10" s="675">
        <v>0</v>
      </c>
      <c r="FY10" s="676">
        <v>173337</v>
      </c>
      <c r="FZ10" s="675">
        <v>0</v>
      </c>
      <c r="GA10" s="675">
        <v>26194</v>
      </c>
      <c r="GB10" s="675">
        <v>15574</v>
      </c>
      <c r="GC10" s="675">
        <v>0</v>
      </c>
      <c r="GD10" s="675">
        <v>0</v>
      </c>
      <c r="GE10" s="12" t="s">
        <v>301</v>
      </c>
      <c r="GF10" s="13"/>
      <c r="GG10" s="14"/>
      <c r="GH10" s="15" t="s">
        <v>300</v>
      </c>
      <c r="GI10" s="16"/>
      <c r="GJ10" s="674">
        <v>26194</v>
      </c>
      <c r="GK10" s="675">
        <v>15574</v>
      </c>
      <c r="GL10" s="675">
        <v>0</v>
      </c>
      <c r="GM10" s="675">
        <v>0</v>
      </c>
      <c r="GN10" s="675">
        <v>0</v>
      </c>
      <c r="GO10" s="678">
        <v>0</v>
      </c>
      <c r="GP10" s="675">
        <v>0</v>
      </c>
      <c r="GQ10" s="675">
        <v>0</v>
      </c>
      <c r="GR10" s="676">
        <v>0</v>
      </c>
      <c r="GS10" s="676">
        <v>0</v>
      </c>
      <c r="GT10" s="676">
        <v>0</v>
      </c>
      <c r="GU10" s="676">
        <v>0</v>
      </c>
      <c r="GV10" s="676">
        <v>0</v>
      </c>
      <c r="GW10" s="12" t="s">
        <v>301</v>
      </c>
      <c r="GX10" s="13"/>
      <c r="GY10" s="14"/>
      <c r="GZ10" s="15" t="s">
        <v>300</v>
      </c>
      <c r="HA10" s="16"/>
      <c r="HB10" s="674">
        <v>0</v>
      </c>
      <c r="HC10" s="675">
        <v>0</v>
      </c>
      <c r="HD10" s="675">
        <v>0</v>
      </c>
      <c r="HE10" s="675">
        <v>0</v>
      </c>
      <c r="HF10" s="675">
        <v>0</v>
      </c>
      <c r="HG10" s="678">
        <v>38546309</v>
      </c>
      <c r="HH10" s="675">
        <v>38265941</v>
      </c>
      <c r="HI10" s="675">
        <v>9807557</v>
      </c>
      <c r="HJ10" s="676">
        <v>8415099</v>
      </c>
      <c r="HK10" s="12" t="s">
        <v>301</v>
      </c>
      <c r="HL10" s="13"/>
      <c r="HM10" s="14"/>
      <c r="HN10" s="15" t="s">
        <v>300</v>
      </c>
      <c r="HO10" s="16"/>
      <c r="HP10" s="674">
        <v>13100</v>
      </c>
      <c r="HQ10" s="675">
        <v>900</v>
      </c>
      <c r="HR10" s="675">
        <v>2017753</v>
      </c>
      <c r="HS10" s="675">
        <v>1018600</v>
      </c>
      <c r="HT10" s="675">
        <v>37709846</v>
      </c>
      <c r="HU10" s="678">
        <v>29911456</v>
      </c>
      <c r="HV10" s="675">
        <v>0</v>
      </c>
      <c r="HW10" s="675">
        <v>0</v>
      </c>
      <c r="HX10" s="675">
        <v>443302743</v>
      </c>
      <c r="HY10" s="12" t="s">
        <v>301</v>
      </c>
      <c r="HZ10" s="13"/>
      <c r="IA10" s="14"/>
      <c r="IB10" s="15" t="s">
        <v>300</v>
      </c>
      <c r="IC10" s="16"/>
      <c r="ID10" s="674">
        <v>275583559</v>
      </c>
      <c r="IE10" s="675">
        <f>DS10+EF10+HG10</f>
        <v>284252972</v>
      </c>
      <c r="IF10" s="675">
        <f>DY10+EG10+HH10</f>
        <v>167554798</v>
      </c>
      <c r="IG10" s="675">
        <f>FD10+GA10+GV10</f>
        <v>27676843</v>
      </c>
      <c r="IH10" s="675">
        <f>FE10+GB10+HB10</f>
        <v>2566985</v>
      </c>
      <c r="II10" s="678">
        <f>EB10+ED10+EH10+HI10+HP10+HR10+HT10+HV10</f>
        <v>131372928</v>
      </c>
      <c r="IJ10" s="675">
        <f>EC10+EE10+EN10+HJ10+HQ10+HS10+HU10+HW10</f>
        <v>105461776</v>
      </c>
      <c r="IK10" s="675">
        <v>33988696</v>
      </c>
      <c r="IL10" s="676">
        <v>241594863</v>
      </c>
      <c r="IM10" s="202" t="s">
        <v>301</v>
      </c>
    </row>
    <row r="11" spans="1:247" s="66" customFormat="1" ht="18" x14ac:dyDescent="0.45">
      <c r="A11" s="201"/>
      <c r="B11" s="64"/>
      <c r="D11" s="213"/>
      <c r="E11" s="221"/>
      <c r="G11" s="674"/>
      <c r="H11" s="675"/>
      <c r="I11" s="675"/>
      <c r="J11" s="675"/>
      <c r="K11" s="675"/>
      <c r="L11" s="675"/>
      <c r="M11" s="674"/>
      <c r="N11" s="675"/>
      <c r="O11" s="675"/>
      <c r="P11" s="675"/>
      <c r="Q11" s="12"/>
      <c r="R11" s="13"/>
      <c r="S11" s="14"/>
      <c r="T11" s="15"/>
      <c r="U11" s="16"/>
      <c r="V11" s="675"/>
      <c r="W11" s="675"/>
      <c r="X11" s="675"/>
      <c r="Y11" s="674"/>
      <c r="Z11" s="675"/>
      <c r="AA11" s="675"/>
      <c r="AB11" s="675"/>
      <c r="AC11" s="675"/>
      <c r="AD11" s="675"/>
      <c r="AE11" s="675"/>
      <c r="AF11" s="675"/>
      <c r="AG11" s="12"/>
      <c r="AH11" s="13"/>
      <c r="AI11" s="14"/>
      <c r="AJ11" s="15"/>
      <c r="AK11" s="16"/>
      <c r="AL11" s="675"/>
      <c r="AM11" s="675"/>
      <c r="AN11" s="675"/>
      <c r="AO11" s="675"/>
      <c r="AP11" s="675"/>
      <c r="AQ11" s="675"/>
      <c r="AR11" s="675"/>
      <c r="AS11" s="675"/>
      <c r="AT11" s="675"/>
      <c r="AU11" s="675"/>
      <c r="AV11" s="12"/>
      <c r="AW11" s="13"/>
      <c r="AX11" s="14"/>
      <c r="AY11" s="15"/>
      <c r="AZ11" s="16"/>
      <c r="BA11" s="675"/>
      <c r="BB11" s="675"/>
      <c r="BC11" s="675"/>
      <c r="BD11" s="675"/>
      <c r="BE11" s="675"/>
      <c r="BF11" s="675"/>
      <c r="BG11" s="675"/>
      <c r="BH11" s="675"/>
      <c r="BI11" s="675"/>
      <c r="BJ11" s="675"/>
      <c r="BK11" s="12"/>
      <c r="BL11" s="13"/>
      <c r="BM11" s="14"/>
      <c r="BN11" s="15"/>
      <c r="BO11" s="16"/>
      <c r="BP11" s="675"/>
      <c r="BQ11" s="675"/>
      <c r="BR11" s="675"/>
      <c r="BS11" s="675"/>
      <c r="BT11" s="675"/>
      <c r="BU11" s="675"/>
      <c r="BV11" s="676"/>
      <c r="BW11" s="675"/>
      <c r="BX11" s="675"/>
      <c r="BY11" s="675"/>
      <c r="BZ11" s="675"/>
      <c r="CA11" s="12"/>
      <c r="CB11" s="13"/>
      <c r="CC11" s="14"/>
      <c r="CD11" s="15"/>
      <c r="CE11" s="16"/>
      <c r="CF11" s="675"/>
      <c r="CG11" s="675"/>
      <c r="CH11" s="675"/>
      <c r="CI11" s="675"/>
      <c r="CJ11" s="675"/>
      <c r="CK11" s="675"/>
      <c r="CL11" s="675"/>
      <c r="CM11" s="675"/>
      <c r="CN11" s="675"/>
      <c r="CO11" s="675"/>
      <c r="CP11" s="12"/>
      <c r="CQ11" s="13"/>
      <c r="CR11" s="14"/>
      <c r="CS11" s="15"/>
      <c r="CT11" s="16"/>
      <c r="CU11" s="677"/>
      <c r="CV11" s="677"/>
      <c r="CW11" s="677"/>
      <c r="CX11" s="675"/>
      <c r="CY11" s="675"/>
      <c r="CZ11" s="675"/>
      <c r="DA11" s="675"/>
      <c r="DB11" s="675"/>
      <c r="DC11" s="675"/>
      <c r="DD11" s="675"/>
      <c r="DE11" s="12"/>
      <c r="DF11" s="13"/>
      <c r="DG11" s="14"/>
      <c r="DH11" s="15"/>
      <c r="DI11" s="16"/>
      <c r="DJ11" s="675"/>
      <c r="DK11" s="675"/>
      <c r="DL11" s="677"/>
      <c r="DM11" s="677"/>
      <c r="DN11" s="677"/>
      <c r="DO11" s="677"/>
      <c r="DP11" s="678"/>
      <c r="DQ11" s="675"/>
      <c r="DR11" s="675"/>
      <c r="DS11" s="675"/>
      <c r="DT11" s="12"/>
      <c r="DU11" s="13"/>
      <c r="DV11" s="14"/>
      <c r="DW11" s="15"/>
      <c r="DX11" s="16"/>
      <c r="DY11" s="675"/>
      <c r="DZ11" s="2"/>
      <c r="EA11" s="675"/>
      <c r="EB11" s="675"/>
      <c r="EC11" s="675"/>
      <c r="ED11" s="675"/>
      <c r="EE11" s="675"/>
      <c r="EF11" s="675"/>
      <c r="EG11" s="675"/>
      <c r="EH11" s="675"/>
      <c r="EI11" s="12"/>
      <c r="EJ11" s="13"/>
      <c r="EK11" s="14"/>
      <c r="EL11" s="15"/>
      <c r="EM11" s="16"/>
      <c r="EN11" s="675"/>
      <c r="EO11" s="675"/>
      <c r="EP11" s="675"/>
      <c r="EQ11" s="675"/>
      <c r="ER11" s="675"/>
      <c r="ES11" s="675"/>
      <c r="ET11" s="675"/>
      <c r="EU11" s="675"/>
      <c r="EV11" s="675"/>
      <c r="EW11" s="675"/>
      <c r="EX11" s="2"/>
      <c r="EY11" s="39"/>
      <c r="EZ11" s="13"/>
      <c r="FA11" s="14"/>
      <c r="FB11" s="15"/>
      <c r="FC11" s="16"/>
      <c r="FD11" s="677"/>
      <c r="FE11" s="677"/>
      <c r="FF11" s="677"/>
      <c r="FG11" s="677"/>
      <c r="FH11" s="677"/>
      <c r="FI11" s="677"/>
      <c r="FJ11" s="677"/>
      <c r="FK11" s="677"/>
      <c r="FL11" s="677"/>
      <c r="FM11" s="677"/>
      <c r="FN11" s="12"/>
      <c r="FO11" s="13"/>
      <c r="FP11" s="14"/>
      <c r="FQ11" s="15"/>
      <c r="FR11" s="16"/>
      <c r="FS11" s="675"/>
      <c r="FT11" s="675"/>
      <c r="FU11" s="675"/>
      <c r="FV11" s="675"/>
      <c r="FW11" s="675"/>
      <c r="FX11" s="675"/>
      <c r="FY11" s="676"/>
      <c r="FZ11" s="675"/>
      <c r="GA11" s="675"/>
      <c r="GB11" s="675"/>
      <c r="GC11" s="675"/>
      <c r="GD11" s="675"/>
      <c r="GE11" s="12"/>
      <c r="GF11" s="13"/>
      <c r="GG11" s="14"/>
      <c r="GH11" s="15"/>
      <c r="GI11" s="16"/>
      <c r="GJ11" s="674"/>
      <c r="GK11" s="675"/>
      <c r="GL11" s="675"/>
      <c r="GM11" s="675"/>
      <c r="GN11" s="675"/>
      <c r="GO11" s="678"/>
      <c r="GP11" s="675"/>
      <c r="GQ11" s="675"/>
      <c r="GR11" s="676"/>
      <c r="GS11" s="676"/>
      <c r="GT11" s="676"/>
      <c r="GU11" s="676"/>
      <c r="GV11" s="676"/>
      <c r="GW11" s="12"/>
      <c r="GX11" s="13"/>
      <c r="GY11" s="14"/>
      <c r="GZ11" s="15"/>
      <c r="HA11" s="16"/>
      <c r="HB11" s="674"/>
      <c r="HC11" s="675"/>
      <c r="HD11" s="675"/>
      <c r="HE11" s="675"/>
      <c r="HF11" s="675"/>
      <c r="HG11" s="678"/>
      <c r="HH11" s="675"/>
      <c r="HI11" s="675"/>
      <c r="HJ11" s="676"/>
      <c r="HK11" s="12"/>
      <c r="HL11" s="13"/>
      <c r="HM11" s="14"/>
      <c r="HN11" s="15"/>
      <c r="HO11" s="16"/>
      <c r="HP11" s="674"/>
      <c r="HQ11" s="675"/>
      <c r="HR11" s="675"/>
      <c r="HS11" s="675"/>
      <c r="HT11" s="675"/>
      <c r="HU11" s="678"/>
      <c r="HV11" s="675"/>
      <c r="HW11" s="675"/>
      <c r="HX11" s="675"/>
      <c r="HY11" s="12"/>
      <c r="HZ11" s="13"/>
      <c r="IA11" s="14"/>
      <c r="IB11" s="15"/>
      <c r="IC11" s="16"/>
      <c r="ID11" s="674"/>
      <c r="IE11" s="675"/>
      <c r="IF11" s="675"/>
      <c r="IG11" s="675"/>
      <c r="IH11" s="675"/>
      <c r="II11" s="678"/>
      <c r="IJ11" s="675"/>
      <c r="IK11" s="675"/>
      <c r="IL11" s="676"/>
      <c r="IM11" s="202"/>
    </row>
    <row r="12" spans="1:247" s="66" customFormat="1" ht="18" x14ac:dyDescent="0.45">
      <c r="A12" s="201">
        <v>11</v>
      </c>
      <c r="B12" s="64">
        <v>3</v>
      </c>
      <c r="D12" s="213"/>
      <c r="E12" s="221" t="s">
        <v>302</v>
      </c>
      <c r="G12" s="674">
        <v>9579133</v>
      </c>
      <c r="H12" s="675">
        <v>44598047</v>
      </c>
      <c r="I12" s="675">
        <v>387949</v>
      </c>
      <c r="J12" s="675">
        <v>387949</v>
      </c>
      <c r="K12" s="675">
        <v>6075392</v>
      </c>
      <c r="L12" s="675">
        <v>4727391</v>
      </c>
      <c r="M12" s="674">
        <v>4777062</v>
      </c>
      <c r="N12" s="675">
        <v>588158</v>
      </c>
      <c r="O12" s="675">
        <v>502548</v>
      </c>
      <c r="P12" s="675">
        <v>133897</v>
      </c>
      <c r="Q12" s="12" t="s">
        <v>747</v>
      </c>
      <c r="R12" s="13"/>
      <c r="S12" s="14"/>
      <c r="T12" s="15" t="s">
        <v>302</v>
      </c>
      <c r="U12" s="16"/>
      <c r="V12" s="675">
        <v>23046</v>
      </c>
      <c r="W12" s="675">
        <v>50681</v>
      </c>
      <c r="X12" s="675">
        <v>44632953</v>
      </c>
      <c r="Y12" s="674">
        <v>20960401</v>
      </c>
      <c r="Z12" s="675">
        <v>13112784</v>
      </c>
      <c r="AA12" s="675">
        <v>6451035</v>
      </c>
      <c r="AB12" s="675">
        <v>14237787</v>
      </c>
      <c r="AC12" s="675">
        <v>10830117</v>
      </c>
      <c r="AD12" s="675">
        <v>1230</v>
      </c>
      <c r="AE12" s="675">
        <v>8198205</v>
      </c>
      <c r="AF12" s="675">
        <v>6103935</v>
      </c>
      <c r="AG12" s="12" t="s">
        <v>747</v>
      </c>
      <c r="AH12" s="13"/>
      <c r="AI12" s="14"/>
      <c r="AJ12" s="15" t="s">
        <v>302</v>
      </c>
      <c r="AK12" s="16"/>
      <c r="AL12" s="675">
        <v>5474607</v>
      </c>
      <c r="AM12" s="675">
        <v>25808</v>
      </c>
      <c r="AN12" s="675">
        <v>0</v>
      </c>
      <c r="AO12" s="675">
        <v>2697790</v>
      </c>
      <c r="AP12" s="675">
        <v>46055</v>
      </c>
      <c r="AQ12" s="675">
        <v>45326</v>
      </c>
      <c r="AR12" s="675">
        <v>0</v>
      </c>
      <c r="AS12" s="675">
        <v>46055</v>
      </c>
      <c r="AT12" s="675">
        <v>813700</v>
      </c>
      <c r="AU12" s="675">
        <v>387705</v>
      </c>
      <c r="AV12" s="12" t="s">
        <v>747</v>
      </c>
      <c r="AW12" s="13"/>
      <c r="AX12" s="14"/>
      <c r="AY12" s="15" t="s">
        <v>302</v>
      </c>
      <c r="AZ12" s="16"/>
      <c r="BA12" s="675">
        <v>304230</v>
      </c>
      <c r="BB12" s="675">
        <v>0</v>
      </c>
      <c r="BC12" s="675">
        <v>398113</v>
      </c>
      <c r="BD12" s="675">
        <v>108622</v>
      </c>
      <c r="BE12" s="675">
        <v>2735</v>
      </c>
      <c r="BF12" s="675">
        <v>691193</v>
      </c>
      <c r="BG12" s="675">
        <v>582340</v>
      </c>
      <c r="BH12" s="675">
        <v>6906146</v>
      </c>
      <c r="BI12" s="675">
        <v>4929277</v>
      </c>
      <c r="BJ12" s="675">
        <v>26418</v>
      </c>
      <c r="BK12" s="12" t="s">
        <v>747</v>
      </c>
      <c r="BL12" s="13"/>
      <c r="BM12" s="14"/>
      <c r="BN12" s="15" t="s">
        <v>302</v>
      </c>
      <c r="BO12" s="16"/>
      <c r="BP12" s="675">
        <v>1764173</v>
      </c>
      <c r="BQ12" s="675">
        <v>123828</v>
      </c>
      <c r="BR12" s="675">
        <v>31829</v>
      </c>
      <c r="BS12" s="675">
        <f>SUM(BT12:BW12)</f>
        <v>4749765</v>
      </c>
      <c r="BT12" s="675">
        <v>173323</v>
      </c>
      <c r="BU12" s="675">
        <v>481222</v>
      </c>
      <c r="BV12" s="676">
        <v>3203715</v>
      </c>
      <c r="BW12" s="675">
        <v>891505</v>
      </c>
      <c r="BX12" s="675">
        <v>210133</v>
      </c>
      <c r="BY12" s="675">
        <v>2192412</v>
      </c>
      <c r="BZ12" s="675">
        <v>1826360</v>
      </c>
      <c r="CA12" s="12" t="s">
        <v>747</v>
      </c>
      <c r="CB12" s="13"/>
      <c r="CC12" s="14"/>
      <c r="CD12" s="15" t="s">
        <v>302</v>
      </c>
      <c r="CE12" s="16"/>
      <c r="CF12" s="675">
        <v>9260658</v>
      </c>
      <c r="CG12" s="675">
        <v>6758917</v>
      </c>
      <c r="CH12" s="675">
        <v>779265</v>
      </c>
      <c r="CI12" s="675">
        <v>1464910</v>
      </c>
      <c r="CJ12" s="675">
        <v>914698</v>
      </c>
      <c r="CK12" s="675">
        <v>783440</v>
      </c>
      <c r="CL12" s="675">
        <v>0</v>
      </c>
      <c r="CM12" s="675">
        <v>2143566</v>
      </c>
      <c r="CN12" s="675">
        <v>938264</v>
      </c>
      <c r="CO12" s="675">
        <f>SUM(CU12:CV12)</f>
        <v>2236515</v>
      </c>
      <c r="CP12" s="12" t="s">
        <v>747</v>
      </c>
      <c r="CQ12" s="13"/>
      <c r="CR12" s="14"/>
      <c r="CS12" s="15" t="s">
        <v>302</v>
      </c>
      <c r="CT12" s="16"/>
      <c r="CU12" s="677">
        <v>391312</v>
      </c>
      <c r="CV12" s="677">
        <v>1845203</v>
      </c>
      <c r="CW12" s="677">
        <v>0</v>
      </c>
      <c r="CX12" s="675">
        <v>159103</v>
      </c>
      <c r="CY12" s="675">
        <v>3950</v>
      </c>
      <c r="CZ12" s="675">
        <v>138008</v>
      </c>
      <c r="DA12" s="675">
        <v>18895</v>
      </c>
      <c r="DB12" s="675">
        <v>2200</v>
      </c>
      <c r="DC12" s="675">
        <v>5643551</v>
      </c>
      <c r="DD12" s="675">
        <v>5624355</v>
      </c>
      <c r="DE12" s="12" t="s">
        <v>747</v>
      </c>
      <c r="DF12" s="13"/>
      <c r="DG12" s="14"/>
      <c r="DH12" s="15" t="s">
        <v>302</v>
      </c>
      <c r="DI12" s="16"/>
      <c r="DJ12" s="675">
        <v>0</v>
      </c>
      <c r="DK12" s="675">
        <v>0</v>
      </c>
      <c r="DL12" s="677">
        <v>0</v>
      </c>
      <c r="DM12" s="677">
        <v>0</v>
      </c>
      <c r="DN12" s="677">
        <v>0</v>
      </c>
      <c r="DO12" s="677">
        <v>0</v>
      </c>
      <c r="DP12" s="679">
        <v>0</v>
      </c>
      <c r="DQ12" s="675">
        <v>85007317</v>
      </c>
      <c r="DR12" s="675">
        <v>52337906</v>
      </c>
      <c r="DS12" s="675">
        <v>12831113</v>
      </c>
      <c r="DT12" s="12" t="s">
        <v>747</v>
      </c>
      <c r="DU12" s="13"/>
      <c r="DV12" s="14"/>
      <c r="DW12" s="15" t="s">
        <v>302</v>
      </c>
      <c r="DX12" s="16"/>
      <c r="DY12" s="675">
        <v>11675008</v>
      </c>
      <c r="DZ12" s="675">
        <v>8368501</v>
      </c>
      <c r="EA12" s="675">
        <v>7615373</v>
      </c>
      <c r="EB12" s="675">
        <v>9320206</v>
      </c>
      <c r="EC12" s="675">
        <v>7429368</v>
      </c>
      <c r="ED12" s="675">
        <v>655653</v>
      </c>
      <c r="EE12" s="675">
        <v>565585</v>
      </c>
      <c r="EF12" s="675">
        <v>32465536</v>
      </c>
      <c r="EG12" s="675">
        <v>11174041</v>
      </c>
      <c r="EH12" s="675">
        <v>6713988</v>
      </c>
      <c r="EI12" s="12" t="s">
        <v>747</v>
      </c>
      <c r="EJ12" s="13"/>
      <c r="EK12" s="14"/>
      <c r="EL12" s="15" t="s">
        <v>302</v>
      </c>
      <c r="EM12" s="16"/>
      <c r="EN12" s="675">
        <v>5974593</v>
      </c>
      <c r="EO12" s="675">
        <v>201931</v>
      </c>
      <c r="EP12" s="675">
        <v>201931</v>
      </c>
      <c r="EQ12" s="675">
        <v>4642</v>
      </c>
      <c r="ER12" s="675">
        <v>4458</v>
      </c>
      <c r="ES12" s="675">
        <v>10441</v>
      </c>
      <c r="ET12" s="675">
        <v>7314</v>
      </c>
      <c r="EU12" s="675">
        <v>1002793</v>
      </c>
      <c r="EV12" s="675">
        <v>1002793</v>
      </c>
      <c r="EW12" s="675">
        <v>5494181</v>
      </c>
      <c r="EX12" s="675">
        <v>4758097</v>
      </c>
      <c r="EY12" s="12" t="s">
        <v>747</v>
      </c>
      <c r="EZ12" s="13"/>
      <c r="FA12" s="14"/>
      <c r="FB12" s="15" t="s">
        <v>302</v>
      </c>
      <c r="FC12" s="16"/>
      <c r="FD12" s="677">
        <v>5944524</v>
      </c>
      <c r="FE12" s="677">
        <v>1565165</v>
      </c>
      <c r="FF12" s="677">
        <v>2112331</v>
      </c>
      <c r="FG12" s="677">
        <v>167310</v>
      </c>
      <c r="FH12" s="677">
        <v>3711548</v>
      </c>
      <c r="FI12" s="677">
        <v>1338389</v>
      </c>
      <c r="FJ12" s="677">
        <v>0</v>
      </c>
      <c r="FK12" s="677">
        <v>0</v>
      </c>
      <c r="FL12" s="677">
        <v>120645</v>
      </c>
      <c r="FM12" s="677">
        <v>59466</v>
      </c>
      <c r="FN12" s="12" t="s">
        <v>747</v>
      </c>
      <c r="FO12" s="13"/>
      <c r="FP12" s="14"/>
      <c r="FQ12" s="15" t="s">
        <v>302</v>
      </c>
      <c r="FR12" s="16"/>
      <c r="FS12" s="675">
        <v>0</v>
      </c>
      <c r="FT12" s="675">
        <v>0</v>
      </c>
      <c r="FU12" s="675">
        <v>0</v>
      </c>
      <c r="FV12" s="675">
        <v>0</v>
      </c>
      <c r="FW12" s="675">
        <v>0</v>
      </c>
      <c r="FX12" s="675">
        <v>0</v>
      </c>
      <c r="FY12" s="676">
        <v>0</v>
      </c>
      <c r="FZ12" s="675">
        <v>0</v>
      </c>
      <c r="GA12" s="675">
        <v>159103</v>
      </c>
      <c r="GB12" s="675">
        <v>3950</v>
      </c>
      <c r="GC12" s="675">
        <v>72454</v>
      </c>
      <c r="GD12" s="675">
        <v>0</v>
      </c>
      <c r="GE12" s="12" t="s">
        <v>747</v>
      </c>
      <c r="GF12" s="13"/>
      <c r="GG12" s="14"/>
      <c r="GH12" s="15" t="s">
        <v>302</v>
      </c>
      <c r="GI12" s="16"/>
      <c r="GJ12" s="674">
        <v>86649</v>
      </c>
      <c r="GK12" s="675">
        <v>3950</v>
      </c>
      <c r="GL12" s="675">
        <v>0</v>
      </c>
      <c r="GM12" s="675">
        <v>0</v>
      </c>
      <c r="GN12" s="675">
        <v>0</v>
      </c>
      <c r="GO12" s="678">
        <v>0</v>
      </c>
      <c r="GP12" s="675">
        <v>0</v>
      </c>
      <c r="GQ12" s="675">
        <v>0</v>
      </c>
      <c r="GR12" s="676">
        <v>0</v>
      </c>
      <c r="GS12" s="676">
        <v>0</v>
      </c>
      <c r="GT12" s="676">
        <v>0</v>
      </c>
      <c r="GU12" s="676">
        <v>0</v>
      </c>
      <c r="GV12" s="676">
        <v>0</v>
      </c>
      <c r="GW12" s="12" t="s">
        <v>747</v>
      </c>
      <c r="GX12" s="13"/>
      <c r="GY12" s="14"/>
      <c r="GZ12" s="15" t="s">
        <v>302</v>
      </c>
      <c r="HA12" s="16"/>
      <c r="HB12" s="674">
        <v>0</v>
      </c>
      <c r="HC12" s="675">
        <v>0</v>
      </c>
      <c r="HD12" s="675">
        <v>0</v>
      </c>
      <c r="HE12" s="675">
        <v>0</v>
      </c>
      <c r="HF12" s="675">
        <v>0</v>
      </c>
      <c r="HG12" s="678">
        <v>5643551</v>
      </c>
      <c r="HH12" s="675">
        <v>5624355</v>
      </c>
      <c r="HI12" s="675">
        <v>1155324</v>
      </c>
      <c r="HJ12" s="676">
        <v>585664</v>
      </c>
      <c r="HK12" s="12" t="s">
        <v>747</v>
      </c>
      <c r="HL12" s="13"/>
      <c r="HM12" s="14"/>
      <c r="HN12" s="15" t="s">
        <v>302</v>
      </c>
      <c r="HO12" s="16"/>
      <c r="HP12" s="674">
        <v>949344</v>
      </c>
      <c r="HQ12" s="675">
        <v>476973</v>
      </c>
      <c r="HR12" s="675">
        <v>650000</v>
      </c>
      <c r="HS12" s="675">
        <v>650000</v>
      </c>
      <c r="HT12" s="675">
        <v>8518975</v>
      </c>
      <c r="HU12" s="678">
        <v>6613204</v>
      </c>
      <c r="HV12" s="675">
        <v>0</v>
      </c>
      <c r="HW12" s="675">
        <v>0</v>
      </c>
      <c r="HX12" s="675">
        <v>85007317</v>
      </c>
      <c r="HY12" s="12" t="s">
        <v>747</v>
      </c>
      <c r="HZ12" s="13"/>
      <c r="IA12" s="14"/>
      <c r="IB12" s="15" t="s">
        <v>302</v>
      </c>
      <c r="IC12" s="16"/>
      <c r="ID12" s="674">
        <v>52337906</v>
      </c>
      <c r="IE12" s="675">
        <f>DS12+EF12+HG12</f>
        <v>50940200</v>
      </c>
      <c r="IF12" s="675">
        <f>DY12+EG12+HH12</f>
        <v>28473404</v>
      </c>
      <c r="IG12" s="675">
        <f>FD12+GA12+GV12</f>
        <v>6103627</v>
      </c>
      <c r="IH12" s="675">
        <f>FE12+GB12+HB12</f>
        <v>1569115</v>
      </c>
      <c r="II12" s="678">
        <f>EB12+ED12+EH12+HI12+HP12+HR12+HT12+HV12</f>
        <v>27963490</v>
      </c>
      <c r="IJ12" s="675">
        <f>EC12+EE12+EN12+HJ12+HQ12+HS12+HU12+HW12</f>
        <v>22295387</v>
      </c>
      <c r="IK12" s="675">
        <v>9709553</v>
      </c>
      <c r="IL12" s="676">
        <v>42628353</v>
      </c>
      <c r="IM12" s="202" t="s">
        <v>747</v>
      </c>
    </row>
    <row r="13" spans="1:247" s="66" customFormat="1" ht="18" x14ac:dyDescent="0.45">
      <c r="A13" s="201">
        <v>5</v>
      </c>
      <c r="B13" s="64">
        <v>4</v>
      </c>
      <c r="D13" s="213"/>
      <c r="E13" s="221" t="s">
        <v>303</v>
      </c>
      <c r="G13" s="674">
        <v>29989448</v>
      </c>
      <c r="H13" s="675">
        <v>94206450</v>
      </c>
      <c r="I13" s="675">
        <v>627683</v>
      </c>
      <c r="J13" s="675">
        <v>627646</v>
      </c>
      <c r="K13" s="675">
        <v>20926780</v>
      </c>
      <c r="L13" s="675">
        <v>18833821</v>
      </c>
      <c r="M13" s="674">
        <v>18381187</v>
      </c>
      <c r="N13" s="675">
        <v>1294409</v>
      </c>
      <c r="O13" s="675">
        <v>795604</v>
      </c>
      <c r="P13" s="675">
        <v>342156</v>
      </c>
      <c r="Q13" s="12" t="s">
        <v>304</v>
      </c>
      <c r="R13" s="13"/>
      <c r="S13" s="14"/>
      <c r="T13" s="15" t="s">
        <v>303</v>
      </c>
      <c r="U13" s="16"/>
      <c r="V13" s="675">
        <v>38480</v>
      </c>
      <c r="W13" s="675">
        <v>74944</v>
      </c>
      <c r="X13" s="675">
        <v>99037372</v>
      </c>
      <c r="Y13" s="674">
        <v>49937093</v>
      </c>
      <c r="Z13" s="675">
        <v>28268793</v>
      </c>
      <c r="AA13" s="675">
        <v>13723552</v>
      </c>
      <c r="AB13" s="675">
        <v>37519328</v>
      </c>
      <c r="AC13" s="675">
        <v>19523562</v>
      </c>
      <c r="AD13" s="675">
        <v>2137</v>
      </c>
      <c r="AE13" s="675">
        <v>14285323</v>
      </c>
      <c r="AF13" s="675">
        <v>12002867</v>
      </c>
      <c r="AG13" s="12" t="s">
        <v>304</v>
      </c>
      <c r="AH13" s="13"/>
      <c r="AI13" s="14"/>
      <c r="AJ13" s="15" t="s">
        <v>303</v>
      </c>
      <c r="AK13" s="16"/>
      <c r="AL13" s="675">
        <v>9630396</v>
      </c>
      <c r="AM13" s="675">
        <v>0</v>
      </c>
      <c r="AN13" s="675">
        <v>675059</v>
      </c>
      <c r="AO13" s="675">
        <v>3979868</v>
      </c>
      <c r="AP13" s="675">
        <v>234409</v>
      </c>
      <c r="AQ13" s="675">
        <v>167332</v>
      </c>
      <c r="AR13" s="675">
        <v>0</v>
      </c>
      <c r="AS13" s="675">
        <v>234409</v>
      </c>
      <c r="AT13" s="675">
        <v>46398</v>
      </c>
      <c r="AU13" s="675">
        <v>44919</v>
      </c>
      <c r="AV13" s="12" t="s">
        <v>304</v>
      </c>
      <c r="AW13" s="13"/>
      <c r="AX13" s="14"/>
      <c r="AY13" s="15" t="s">
        <v>303</v>
      </c>
      <c r="AZ13" s="16"/>
      <c r="BA13" s="675">
        <v>46398</v>
      </c>
      <c r="BB13" s="675">
        <v>0</v>
      </c>
      <c r="BC13" s="675">
        <v>0</v>
      </c>
      <c r="BD13" s="675">
        <v>0</v>
      </c>
      <c r="BE13" s="675">
        <v>0</v>
      </c>
      <c r="BF13" s="675">
        <v>1076465</v>
      </c>
      <c r="BG13" s="675">
        <v>1064506</v>
      </c>
      <c r="BH13" s="675">
        <v>10457098</v>
      </c>
      <c r="BI13" s="675">
        <v>8783435</v>
      </c>
      <c r="BJ13" s="675">
        <v>472701</v>
      </c>
      <c r="BK13" s="12" t="s">
        <v>304</v>
      </c>
      <c r="BL13" s="13"/>
      <c r="BM13" s="14"/>
      <c r="BN13" s="15" t="s">
        <v>303</v>
      </c>
      <c r="BO13" s="16"/>
      <c r="BP13" s="675">
        <v>3490143</v>
      </c>
      <c r="BQ13" s="675">
        <v>373824</v>
      </c>
      <c r="BR13" s="675">
        <v>0</v>
      </c>
      <c r="BS13" s="675">
        <f t="shared" ref="BS13:BS42" si="0">SUM(BT13:BW13)</f>
        <v>4989978</v>
      </c>
      <c r="BT13" s="675">
        <v>175232</v>
      </c>
      <c r="BU13" s="675">
        <v>1300679</v>
      </c>
      <c r="BV13" s="676">
        <v>2868046</v>
      </c>
      <c r="BW13" s="675">
        <v>646021</v>
      </c>
      <c r="BX13" s="675">
        <v>1130452</v>
      </c>
      <c r="BY13" s="675">
        <v>4799996</v>
      </c>
      <c r="BZ13" s="675">
        <v>4312733</v>
      </c>
      <c r="CA13" s="12" t="s">
        <v>304</v>
      </c>
      <c r="CB13" s="13"/>
      <c r="CC13" s="14"/>
      <c r="CD13" s="15" t="s">
        <v>303</v>
      </c>
      <c r="CE13" s="16"/>
      <c r="CF13" s="675">
        <v>18581679</v>
      </c>
      <c r="CG13" s="675">
        <v>13343596</v>
      </c>
      <c r="CH13" s="675">
        <v>3418516</v>
      </c>
      <c r="CI13" s="675">
        <v>4406555</v>
      </c>
      <c r="CJ13" s="675">
        <v>2249670</v>
      </c>
      <c r="CK13" s="675">
        <v>0</v>
      </c>
      <c r="CL13" s="675">
        <v>0</v>
      </c>
      <c r="CM13" s="675">
        <v>466113</v>
      </c>
      <c r="CN13" s="675">
        <v>2174497</v>
      </c>
      <c r="CO13" s="675">
        <f t="shared" ref="CO13:CO42" si="1">SUM(CU13:CV13)</f>
        <v>5866328</v>
      </c>
      <c r="CP13" s="12" t="s">
        <v>304</v>
      </c>
      <c r="CQ13" s="13"/>
      <c r="CR13" s="14"/>
      <c r="CS13" s="15" t="s">
        <v>303</v>
      </c>
      <c r="CT13" s="16"/>
      <c r="CU13" s="677">
        <v>1629401</v>
      </c>
      <c r="CV13" s="677">
        <v>4236927</v>
      </c>
      <c r="CW13" s="677">
        <v>0</v>
      </c>
      <c r="CX13" s="675">
        <v>0</v>
      </c>
      <c r="CY13" s="675">
        <v>0</v>
      </c>
      <c r="CZ13" s="675">
        <v>0</v>
      </c>
      <c r="DA13" s="675">
        <v>0</v>
      </c>
      <c r="DB13" s="675">
        <v>0</v>
      </c>
      <c r="DC13" s="675">
        <v>8863550</v>
      </c>
      <c r="DD13" s="675">
        <v>8754001</v>
      </c>
      <c r="DE13" s="12" t="s">
        <v>304</v>
      </c>
      <c r="DF13" s="13"/>
      <c r="DG13" s="14"/>
      <c r="DH13" s="15" t="s">
        <v>303</v>
      </c>
      <c r="DI13" s="16"/>
      <c r="DJ13" s="675">
        <v>0</v>
      </c>
      <c r="DK13" s="675">
        <v>0</v>
      </c>
      <c r="DL13" s="677">
        <v>0</v>
      </c>
      <c r="DM13" s="677">
        <v>0</v>
      </c>
      <c r="DN13" s="677">
        <v>0</v>
      </c>
      <c r="DO13" s="677">
        <v>0</v>
      </c>
      <c r="DP13" s="679">
        <v>0</v>
      </c>
      <c r="DQ13" s="675">
        <v>178936753</v>
      </c>
      <c r="DR13" s="675">
        <v>117871949</v>
      </c>
      <c r="DS13" s="675">
        <v>27307694</v>
      </c>
      <c r="DT13" s="12" t="s">
        <v>304</v>
      </c>
      <c r="DU13" s="13"/>
      <c r="DV13" s="14"/>
      <c r="DW13" s="15" t="s">
        <v>303</v>
      </c>
      <c r="DX13" s="16"/>
      <c r="DY13" s="675">
        <v>24980984</v>
      </c>
      <c r="DZ13" s="675">
        <v>17205494</v>
      </c>
      <c r="EA13" s="675">
        <v>15797121</v>
      </c>
      <c r="EB13" s="675">
        <v>24030728</v>
      </c>
      <c r="EC13" s="675">
        <v>17801742</v>
      </c>
      <c r="ED13" s="675">
        <v>2274978</v>
      </c>
      <c r="EE13" s="675">
        <v>2098550</v>
      </c>
      <c r="EF13" s="675">
        <v>66022936</v>
      </c>
      <c r="EG13" s="675">
        <v>24962153</v>
      </c>
      <c r="EH13" s="675">
        <v>14764390</v>
      </c>
      <c r="EI13" s="12" t="s">
        <v>304</v>
      </c>
      <c r="EJ13" s="13"/>
      <c r="EK13" s="14"/>
      <c r="EL13" s="15" t="s">
        <v>303</v>
      </c>
      <c r="EM13" s="16"/>
      <c r="EN13" s="675">
        <v>12895782</v>
      </c>
      <c r="EO13" s="675">
        <v>1861161</v>
      </c>
      <c r="EP13" s="675">
        <v>1828591</v>
      </c>
      <c r="EQ13" s="675">
        <v>401</v>
      </c>
      <c r="ER13" s="675">
        <v>401</v>
      </c>
      <c r="ES13" s="675">
        <v>26104</v>
      </c>
      <c r="ET13" s="675">
        <v>14312</v>
      </c>
      <c r="EU13" s="675">
        <v>1029218</v>
      </c>
      <c r="EV13" s="675">
        <v>1029218</v>
      </c>
      <c r="EW13" s="675">
        <v>11847506</v>
      </c>
      <c r="EX13" s="675">
        <v>10023260</v>
      </c>
      <c r="EY13" s="12" t="s">
        <v>304</v>
      </c>
      <c r="EZ13" s="13"/>
      <c r="FA13" s="14"/>
      <c r="FB13" s="15" t="s">
        <v>303</v>
      </c>
      <c r="FC13" s="16"/>
      <c r="FD13" s="677">
        <v>10216214</v>
      </c>
      <c r="FE13" s="677">
        <v>4793180</v>
      </c>
      <c r="FF13" s="677">
        <v>1258756</v>
      </c>
      <c r="FG13" s="677">
        <v>159937</v>
      </c>
      <c r="FH13" s="677">
        <v>8957458</v>
      </c>
      <c r="FI13" s="677">
        <v>4633243</v>
      </c>
      <c r="FJ13" s="677">
        <v>0</v>
      </c>
      <c r="FK13" s="677">
        <v>0</v>
      </c>
      <c r="FL13" s="677">
        <v>0</v>
      </c>
      <c r="FM13" s="677">
        <v>0</v>
      </c>
      <c r="FN13" s="12" t="s">
        <v>304</v>
      </c>
      <c r="FO13" s="13"/>
      <c r="FP13" s="14"/>
      <c r="FQ13" s="15" t="s">
        <v>303</v>
      </c>
      <c r="FR13" s="16"/>
      <c r="FS13" s="675">
        <v>0</v>
      </c>
      <c r="FT13" s="675">
        <v>0</v>
      </c>
      <c r="FU13" s="675">
        <v>0</v>
      </c>
      <c r="FV13" s="675">
        <v>0</v>
      </c>
      <c r="FW13" s="675">
        <v>0</v>
      </c>
      <c r="FX13" s="675">
        <v>0</v>
      </c>
      <c r="FY13" s="676">
        <v>0</v>
      </c>
      <c r="FZ13" s="675">
        <v>0</v>
      </c>
      <c r="GA13" s="675">
        <v>0</v>
      </c>
      <c r="GB13" s="675">
        <v>0</v>
      </c>
      <c r="GC13" s="675">
        <v>0</v>
      </c>
      <c r="GD13" s="675">
        <v>0</v>
      </c>
      <c r="GE13" s="12" t="s">
        <v>304</v>
      </c>
      <c r="GF13" s="13"/>
      <c r="GG13" s="14"/>
      <c r="GH13" s="15" t="s">
        <v>303</v>
      </c>
      <c r="GI13" s="16"/>
      <c r="GJ13" s="674">
        <v>0</v>
      </c>
      <c r="GK13" s="675">
        <v>0</v>
      </c>
      <c r="GL13" s="675">
        <v>0</v>
      </c>
      <c r="GM13" s="675">
        <v>0</v>
      </c>
      <c r="GN13" s="675">
        <v>0</v>
      </c>
      <c r="GO13" s="678">
        <v>0</v>
      </c>
      <c r="GP13" s="675">
        <v>0</v>
      </c>
      <c r="GQ13" s="675">
        <v>0</v>
      </c>
      <c r="GR13" s="676">
        <v>0</v>
      </c>
      <c r="GS13" s="676">
        <v>0</v>
      </c>
      <c r="GT13" s="676">
        <v>0</v>
      </c>
      <c r="GU13" s="676">
        <v>0</v>
      </c>
      <c r="GV13" s="676">
        <v>0</v>
      </c>
      <c r="GW13" s="12" t="s">
        <v>304</v>
      </c>
      <c r="GX13" s="13"/>
      <c r="GY13" s="14"/>
      <c r="GZ13" s="15" t="s">
        <v>303</v>
      </c>
      <c r="HA13" s="16"/>
      <c r="HB13" s="674">
        <v>0</v>
      </c>
      <c r="HC13" s="675">
        <v>0</v>
      </c>
      <c r="HD13" s="675">
        <v>0</v>
      </c>
      <c r="HE13" s="675">
        <v>0</v>
      </c>
      <c r="HF13" s="675">
        <v>0</v>
      </c>
      <c r="HG13" s="678">
        <v>8863550</v>
      </c>
      <c r="HH13" s="675">
        <v>8754001</v>
      </c>
      <c r="HI13" s="675">
        <v>8994336</v>
      </c>
      <c r="HJ13" s="676">
        <v>8676077</v>
      </c>
      <c r="HK13" s="12" t="s">
        <v>304</v>
      </c>
      <c r="HL13" s="13"/>
      <c r="HM13" s="14"/>
      <c r="HN13" s="15" t="s">
        <v>303</v>
      </c>
      <c r="HO13" s="16"/>
      <c r="HP13" s="674">
        <v>165904</v>
      </c>
      <c r="HQ13" s="675">
        <v>4</v>
      </c>
      <c r="HR13" s="675">
        <v>4072</v>
      </c>
      <c r="HS13" s="675">
        <v>0</v>
      </c>
      <c r="HT13" s="675">
        <v>16291951</v>
      </c>
      <c r="HU13" s="678">
        <v>12909476</v>
      </c>
      <c r="HV13" s="675">
        <v>0</v>
      </c>
      <c r="HW13" s="675">
        <v>0</v>
      </c>
      <c r="HX13" s="675">
        <v>178936753</v>
      </c>
      <c r="HY13" s="12" t="s">
        <v>304</v>
      </c>
      <c r="HZ13" s="13"/>
      <c r="IA13" s="14"/>
      <c r="IB13" s="15" t="s">
        <v>303</v>
      </c>
      <c r="IC13" s="16"/>
      <c r="ID13" s="674">
        <v>117871949</v>
      </c>
      <c r="IE13" s="675">
        <f t="shared" ref="IE13:IE55" si="2">DS13+EF13+HG13</f>
        <v>102194180</v>
      </c>
      <c r="IF13" s="675">
        <f t="shared" ref="IF13:IF55" si="3">DY13+EG13+HH13</f>
        <v>58697138</v>
      </c>
      <c r="IG13" s="675">
        <f t="shared" ref="IG13:IG55" si="4">FD13+GA13+GV13</f>
        <v>10216214</v>
      </c>
      <c r="IH13" s="675">
        <f t="shared" ref="IH13:IH55" si="5">FE13+GB13+HB13</f>
        <v>4793180</v>
      </c>
      <c r="II13" s="678">
        <f t="shared" ref="II13:II55" si="6">EB13+ED13+EH13+HI13+HP13+HR13+HT13+HV13</f>
        <v>66526359</v>
      </c>
      <c r="IJ13" s="675">
        <f t="shared" ref="IJ13:IJ55" si="7">EC13+EE13+EN13+HJ13+HQ13+HS13+HU13+HW13</f>
        <v>54381631</v>
      </c>
      <c r="IK13" s="675">
        <v>29304330</v>
      </c>
      <c r="IL13" s="676">
        <v>88567619</v>
      </c>
      <c r="IM13" s="202" t="s">
        <v>304</v>
      </c>
    </row>
    <row r="14" spans="1:247" s="66" customFormat="1" ht="18" x14ac:dyDescent="0.45">
      <c r="A14" s="201">
        <v>21</v>
      </c>
      <c r="B14" s="64">
        <v>5</v>
      </c>
      <c r="D14" s="213"/>
      <c r="E14" s="221" t="s">
        <v>305</v>
      </c>
      <c r="G14" s="674">
        <v>5547421</v>
      </c>
      <c r="H14" s="675">
        <v>23906868</v>
      </c>
      <c r="I14" s="675">
        <v>362821</v>
      </c>
      <c r="J14" s="675">
        <v>362821</v>
      </c>
      <c r="K14" s="675">
        <v>3698323</v>
      </c>
      <c r="L14" s="675">
        <v>3055866</v>
      </c>
      <c r="M14" s="674">
        <v>2710512</v>
      </c>
      <c r="N14" s="675">
        <v>517685</v>
      </c>
      <c r="O14" s="675">
        <v>272566</v>
      </c>
      <c r="P14" s="675">
        <v>133460</v>
      </c>
      <c r="Q14" s="12" t="s">
        <v>306</v>
      </c>
      <c r="R14" s="13"/>
      <c r="S14" s="14"/>
      <c r="T14" s="15" t="s">
        <v>305</v>
      </c>
      <c r="U14" s="16"/>
      <c r="V14" s="675">
        <v>22764</v>
      </c>
      <c r="W14" s="675">
        <v>41336</v>
      </c>
      <c r="X14" s="675">
        <v>19549176</v>
      </c>
      <c r="Y14" s="674">
        <v>10407907</v>
      </c>
      <c r="Z14" s="675">
        <v>6088517</v>
      </c>
      <c r="AA14" s="675">
        <v>3520177</v>
      </c>
      <c r="AB14" s="675">
        <v>8164038</v>
      </c>
      <c r="AC14" s="675">
        <v>1775794</v>
      </c>
      <c r="AD14" s="675">
        <v>650</v>
      </c>
      <c r="AE14" s="675">
        <v>4197721</v>
      </c>
      <c r="AF14" s="675">
        <v>3337047</v>
      </c>
      <c r="AG14" s="12" t="s">
        <v>306</v>
      </c>
      <c r="AH14" s="13"/>
      <c r="AI14" s="14"/>
      <c r="AJ14" s="15" t="s">
        <v>305</v>
      </c>
      <c r="AK14" s="16"/>
      <c r="AL14" s="675">
        <v>2789308</v>
      </c>
      <c r="AM14" s="675">
        <v>24786</v>
      </c>
      <c r="AN14" s="675">
        <v>0</v>
      </c>
      <c r="AO14" s="675">
        <v>1383627</v>
      </c>
      <c r="AP14" s="675">
        <v>42113</v>
      </c>
      <c r="AQ14" s="675">
        <v>41360</v>
      </c>
      <c r="AR14" s="675">
        <v>0</v>
      </c>
      <c r="AS14" s="675">
        <v>42113</v>
      </c>
      <c r="AT14" s="675">
        <v>39593</v>
      </c>
      <c r="AU14" s="675">
        <v>37328</v>
      </c>
      <c r="AV14" s="12" t="s">
        <v>306</v>
      </c>
      <c r="AW14" s="13"/>
      <c r="AX14" s="14"/>
      <c r="AY14" s="15" t="s">
        <v>305</v>
      </c>
      <c r="AZ14" s="16"/>
      <c r="BA14" s="675">
        <v>37993</v>
      </c>
      <c r="BB14" s="675">
        <v>0</v>
      </c>
      <c r="BC14" s="675">
        <v>1600</v>
      </c>
      <c r="BD14" s="675">
        <v>0</v>
      </c>
      <c r="BE14" s="675">
        <v>0</v>
      </c>
      <c r="BF14" s="675">
        <v>238728</v>
      </c>
      <c r="BG14" s="675">
        <v>104662</v>
      </c>
      <c r="BH14" s="675">
        <v>3397683</v>
      </c>
      <c r="BI14" s="675">
        <v>2422541</v>
      </c>
      <c r="BJ14" s="675">
        <v>169210</v>
      </c>
      <c r="BK14" s="12" t="s">
        <v>306</v>
      </c>
      <c r="BL14" s="13"/>
      <c r="BM14" s="14"/>
      <c r="BN14" s="15" t="s">
        <v>305</v>
      </c>
      <c r="BO14" s="16"/>
      <c r="BP14" s="675">
        <v>882706</v>
      </c>
      <c r="BQ14" s="675">
        <v>39135</v>
      </c>
      <c r="BR14" s="675">
        <v>0</v>
      </c>
      <c r="BS14" s="675">
        <f t="shared" si="0"/>
        <v>2124508</v>
      </c>
      <c r="BT14" s="675">
        <v>19534</v>
      </c>
      <c r="BU14" s="675">
        <v>1222734</v>
      </c>
      <c r="BV14" s="676">
        <v>791886</v>
      </c>
      <c r="BW14" s="675">
        <v>90354</v>
      </c>
      <c r="BX14" s="675">
        <v>182124</v>
      </c>
      <c r="BY14" s="675">
        <v>1470326</v>
      </c>
      <c r="BZ14" s="675">
        <v>1257407</v>
      </c>
      <c r="CA14" s="12" t="s">
        <v>306</v>
      </c>
      <c r="CB14" s="13"/>
      <c r="CC14" s="14"/>
      <c r="CD14" s="15" t="s">
        <v>305</v>
      </c>
      <c r="CE14" s="16"/>
      <c r="CF14" s="675">
        <v>5368115</v>
      </c>
      <c r="CG14" s="675">
        <v>4218322</v>
      </c>
      <c r="CH14" s="675">
        <v>1559574</v>
      </c>
      <c r="CI14" s="675">
        <v>1090170</v>
      </c>
      <c r="CJ14" s="675">
        <v>742894</v>
      </c>
      <c r="CK14" s="675">
        <v>0</v>
      </c>
      <c r="CL14" s="675">
        <v>0</v>
      </c>
      <c r="CM14" s="675">
        <v>255634</v>
      </c>
      <c r="CN14" s="675">
        <v>653808</v>
      </c>
      <c r="CO14" s="675">
        <f t="shared" si="1"/>
        <v>1066035</v>
      </c>
      <c r="CP14" s="12" t="s">
        <v>306</v>
      </c>
      <c r="CQ14" s="13"/>
      <c r="CR14" s="14"/>
      <c r="CS14" s="15" t="s">
        <v>305</v>
      </c>
      <c r="CT14" s="16"/>
      <c r="CU14" s="677">
        <v>84583</v>
      </c>
      <c r="CV14" s="677">
        <v>981452</v>
      </c>
      <c r="CW14" s="677">
        <v>0</v>
      </c>
      <c r="CX14" s="675">
        <v>0</v>
      </c>
      <c r="CY14" s="675">
        <v>0</v>
      </c>
      <c r="CZ14" s="675">
        <v>0</v>
      </c>
      <c r="DA14" s="675">
        <v>0</v>
      </c>
      <c r="DB14" s="675">
        <v>0</v>
      </c>
      <c r="DC14" s="675">
        <v>3817114</v>
      </c>
      <c r="DD14" s="675">
        <v>3817114</v>
      </c>
      <c r="DE14" s="12" t="s">
        <v>306</v>
      </c>
      <c r="DF14" s="13"/>
      <c r="DG14" s="14"/>
      <c r="DH14" s="15" t="s">
        <v>305</v>
      </c>
      <c r="DI14" s="16"/>
      <c r="DJ14" s="675">
        <v>0</v>
      </c>
      <c r="DK14" s="675">
        <v>0</v>
      </c>
      <c r="DL14" s="677">
        <v>0</v>
      </c>
      <c r="DM14" s="677">
        <v>0</v>
      </c>
      <c r="DN14" s="677">
        <v>0</v>
      </c>
      <c r="DO14" s="677">
        <v>0</v>
      </c>
      <c r="DP14" s="679">
        <v>0</v>
      </c>
      <c r="DQ14" s="675">
        <v>42181713</v>
      </c>
      <c r="DR14" s="675">
        <v>29062375</v>
      </c>
      <c r="DS14" s="675">
        <v>7825686</v>
      </c>
      <c r="DT14" s="12" t="s">
        <v>306</v>
      </c>
      <c r="DU14" s="13"/>
      <c r="DV14" s="14"/>
      <c r="DW14" s="15" t="s">
        <v>305</v>
      </c>
      <c r="DX14" s="16"/>
      <c r="DY14" s="675">
        <v>7232335</v>
      </c>
      <c r="DZ14" s="675">
        <v>4641297</v>
      </c>
      <c r="EA14" s="675">
        <v>4365401</v>
      </c>
      <c r="EB14" s="675">
        <v>7251543</v>
      </c>
      <c r="EC14" s="675">
        <v>5516277</v>
      </c>
      <c r="ED14" s="675">
        <v>367704</v>
      </c>
      <c r="EE14" s="675">
        <v>348978</v>
      </c>
      <c r="EF14" s="675">
        <v>12021059</v>
      </c>
      <c r="EG14" s="675">
        <v>4355702</v>
      </c>
      <c r="EH14" s="675">
        <v>3290869</v>
      </c>
      <c r="EI14" s="12" t="s">
        <v>306</v>
      </c>
      <c r="EJ14" s="13"/>
      <c r="EK14" s="14"/>
      <c r="EL14" s="15" t="s">
        <v>305</v>
      </c>
      <c r="EM14" s="16"/>
      <c r="EN14" s="675">
        <v>2921897</v>
      </c>
      <c r="EO14" s="675">
        <v>399385</v>
      </c>
      <c r="EP14" s="675">
        <v>398668</v>
      </c>
      <c r="EQ14" s="675">
        <v>14266</v>
      </c>
      <c r="ER14" s="675">
        <v>12704</v>
      </c>
      <c r="ES14" s="675">
        <v>114790</v>
      </c>
      <c r="ET14" s="675">
        <v>82950</v>
      </c>
      <c r="EU14" s="675">
        <v>2569</v>
      </c>
      <c r="EV14" s="675">
        <v>2569</v>
      </c>
      <c r="EW14" s="675">
        <v>2759859</v>
      </c>
      <c r="EX14" s="675">
        <v>2425006</v>
      </c>
      <c r="EY14" s="12" t="s">
        <v>306</v>
      </c>
      <c r="EZ14" s="13"/>
      <c r="FA14" s="14"/>
      <c r="FB14" s="15" t="s">
        <v>305</v>
      </c>
      <c r="FC14" s="16"/>
      <c r="FD14" s="677">
        <v>2103111</v>
      </c>
      <c r="FE14" s="677">
        <v>578539</v>
      </c>
      <c r="FF14" s="677">
        <v>1117462</v>
      </c>
      <c r="FG14" s="677">
        <v>97687</v>
      </c>
      <c r="FH14" s="677">
        <v>985649</v>
      </c>
      <c r="FI14" s="677">
        <v>480852</v>
      </c>
      <c r="FJ14" s="677">
        <v>0</v>
      </c>
      <c r="FK14" s="677">
        <v>0</v>
      </c>
      <c r="FL14" s="677">
        <v>0</v>
      </c>
      <c r="FM14" s="677">
        <v>0</v>
      </c>
      <c r="FN14" s="12" t="s">
        <v>306</v>
      </c>
      <c r="FO14" s="13"/>
      <c r="FP14" s="14"/>
      <c r="FQ14" s="15" t="s">
        <v>305</v>
      </c>
      <c r="FR14" s="16"/>
      <c r="FS14" s="675">
        <v>0</v>
      </c>
      <c r="FT14" s="675">
        <v>0</v>
      </c>
      <c r="FU14" s="675">
        <v>0</v>
      </c>
      <c r="FV14" s="675">
        <v>0</v>
      </c>
      <c r="FW14" s="675">
        <v>0</v>
      </c>
      <c r="FX14" s="675">
        <v>0</v>
      </c>
      <c r="FY14" s="676">
        <v>0</v>
      </c>
      <c r="FZ14" s="675">
        <v>0</v>
      </c>
      <c r="GA14" s="675">
        <v>0</v>
      </c>
      <c r="GB14" s="675">
        <v>0</v>
      </c>
      <c r="GC14" s="675">
        <v>0</v>
      </c>
      <c r="GD14" s="675">
        <v>0</v>
      </c>
      <c r="GE14" s="12" t="s">
        <v>306</v>
      </c>
      <c r="GF14" s="13"/>
      <c r="GG14" s="14"/>
      <c r="GH14" s="15" t="s">
        <v>305</v>
      </c>
      <c r="GI14" s="16"/>
      <c r="GJ14" s="674">
        <v>0</v>
      </c>
      <c r="GK14" s="675">
        <v>0</v>
      </c>
      <c r="GL14" s="675">
        <v>0</v>
      </c>
      <c r="GM14" s="675">
        <v>0</v>
      </c>
      <c r="GN14" s="675">
        <v>0</v>
      </c>
      <c r="GO14" s="678">
        <v>0</v>
      </c>
      <c r="GP14" s="675">
        <v>0</v>
      </c>
      <c r="GQ14" s="675">
        <v>0</v>
      </c>
      <c r="GR14" s="676">
        <v>0</v>
      </c>
      <c r="GS14" s="676">
        <v>0</v>
      </c>
      <c r="GT14" s="676">
        <v>0</v>
      </c>
      <c r="GU14" s="676">
        <v>0</v>
      </c>
      <c r="GV14" s="676">
        <v>0</v>
      </c>
      <c r="GW14" s="12" t="s">
        <v>306</v>
      </c>
      <c r="GX14" s="13"/>
      <c r="GY14" s="14"/>
      <c r="GZ14" s="15" t="s">
        <v>305</v>
      </c>
      <c r="HA14" s="16"/>
      <c r="HB14" s="674">
        <v>0</v>
      </c>
      <c r="HC14" s="675">
        <v>0</v>
      </c>
      <c r="HD14" s="675">
        <v>0</v>
      </c>
      <c r="HE14" s="675">
        <v>0</v>
      </c>
      <c r="HF14" s="675">
        <v>0</v>
      </c>
      <c r="HG14" s="678">
        <v>3817114</v>
      </c>
      <c r="HH14" s="675">
        <v>3817114</v>
      </c>
      <c r="HI14" s="675">
        <v>266274</v>
      </c>
      <c r="HJ14" s="676">
        <v>56172</v>
      </c>
      <c r="HK14" s="12" t="s">
        <v>306</v>
      </c>
      <c r="HL14" s="13"/>
      <c r="HM14" s="14"/>
      <c r="HN14" s="15" t="s">
        <v>305</v>
      </c>
      <c r="HO14" s="16"/>
      <c r="HP14" s="674">
        <v>748414</v>
      </c>
      <c r="HQ14" s="675">
        <v>748414</v>
      </c>
      <c r="HR14" s="675">
        <v>120250</v>
      </c>
      <c r="HS14" s="675">
        <v>0</v>
      </c>
      <c r="HT14" s="675">
        <v>4369689</v>
      </c>
      <c r="HU14" s="678">
        <v>3486947</v>
      </c>
      <c r="HV14" s="675">
        <v>0</v>
      </c>
      <c r="HW14" s="675">
        <v>0</v>
      </c>
      <c r="HX14" s="675">
        <v>42181713</v>
      </c>
      <c r="HY14" s="12" t="s">
        <v>306</v>
      </c>
      <c r="HZ14" s="13"/>
      <c r="IA14" s="14"/>
      <c r="IB14" s="15" t="s">
        <v>305</v>
      </c>
      <c r="IC14" s="16"/>
      <c r="ID14" s="674">
        <v>29062375</v>
      </c>
      <c r="IE14" s="675">
        <f t="shared" si="2"/>
        <v>23663859</v>
      </c>
      <c r="IF14" s="675">
        <f t="shared" si="3"/>
        <v>15405151</v>
      </c>
      <c r="IG14" s="675">
        <f t="shared" si="4"/>
        <v>2103111</v>
      </c>
      <c r="IH14" s="675">
        <f t="shared" si="5"/>
        <v>578539</v>
      </c>
      <c r="II14" s="678">
        <f t="shared" si="6"/>
        <v>16414743</v>
      </c>
      <c r="IJ14" s="675">
        <f t="shared" si="7"/>
        <v>13078685</v>
      </c>
      <c r="IK14" s="675">
        <v>5579192</v>
      </c>
      <c r="IL14" s="676">
        <v>23483183</v>
      </c>
      <c r="IM14" s="202" t="s">
        <v>306</v>
      </c>
    </row>
    <row r="15" spans="1:247" s="66" customFormat="1" ht="18" x14ac:dyDescent="0.45">
      <c r="A15" s="201">
        <v>6</v>
      </c>
      <c r="B15" s="64">
        <v>6</v>
      </c>
      <c r="D15" s="213"/>
      <c r="E15" s="221" t="s">
        <v>307</v>
      </c>
      <c r="G15" s="674">
        <v>17389617</v>
      </c>
      <c r="H15" s="675">
        <v>82633828</v>
      </c>
      <c r="I15" s="675">
        <v>720071</v>
      </c>
      <c r="J15" s="675">
        <v>719738</v>
      </c>
      <c r="K15" s="675">
        <v>12135903</v>
      </c>
      <c r="L15" s="675">
        <v>10123411</v>
      </c>
      <c r="M15" s="674">
        <v>8947356</v>
      </c>
      <c r="N15" s="675">
        <v>1616127</v>
      </c>
      <c r="O15" s="675">
        <v>1060268</v>
      </c>
      <c r="P15" s="675">
        <v>397162</v>
      </c>
      <c r="Q15" s="12" t="s">
        <v>308</v>
      </c>
      <c r="R15" s="13"/>
      <c r="S15" s="14"/>
      <c r="T15" s="15" t="s">
        <v>307</v>
      </c>
      <c r="U15" s="16"/>
      <c r="V15" s="675">
        <v>31495</v>
      </c>
      <c r="W15" s="675">
        <v>83495</v>
      </c>
      <c r="X15" s="675">
        <v>76299126</v>
      </c>
      <c r="Y15" s="674">
        <v>38668636</v>
      </c>
      <c r="Z15" s="675">
        <v>22830461</v>
      </c>
      <c r="AA15" s="675">
        <v>11631945</v>
      </c>
      <c r="AB15" s="675">
        <v>30845408</v>
      </c>
      <c r="AC15" s="675">
        <v>10990802</v>
      </c>
      <c r="AD15" s="675">
        <v>510</v>
      </c>
      <c r="AE15" s="675">
        <v>15897894</v>
      </c>
      <c r="AF15" s="675">
        <v>12974423</v>
      </c>
      <c r="AG15" s="12" t="s">
        <v>308</v>
      </c>
      <c r="AH15" s="13"/>
      <c r="AI15" s="14"/>
      <c r="AJ15" s="15" t="s">
        <v>307</v>
      </c>
      <c r="AK15" s="16"/>
      <c r="AL15" s="675">
        <v>8376306</v>
      </c>
      <c r="AM15" s="675">
        <v>51318</v>
      </c>
      <c r="AN15" s="675">
        <v>685568</v>
      </c>
      <c r="AO15" s="675">
        <v>6784702</v>
      </c>
      <c r="AP15" s="675">
        <v>296073</v>
      </c>
      <c r="AQ15" s="675">
        <v>244574</v>
      </c>
      <c r="AR15" s="675">
        <v>0</v>
      </c>
      <c r="AS15" s="675">
        <v>296073</v>
      </c>
      <c r="AT15" s="675">
        <v>65157</v>
      </c>
      <c r="AU15" s="675">
        <v>63740</v>
      </c>
      <c r="AV15" s="12" t="s">
        <v>308</v>
      </c>
      <c r="AW15" s="13"/>
      <c r="AX15" s="14"/>
      <c r="AY15" s="15" t="s">
        <v>307</v>
      </c>
      <c r="AZ15" s="16"/>
      <c r="BA15" s="675">
        <v>65057</v>
      </c>
      <c r="BB15" s="675">
        <v>0</v>
      </c>
      <c r="BC15" s="675">
        <v>100</v>
      </c>
      <c r="BD15" s="675">
        <v>0</v>
      </c>
      <c r="BE15" s="675">
        <v>0</v>
      </c>
      <c r="BF15" s="675">
        <v>1357584</v>
      </c>
      <c r="BG15" s="675">
        <v>990973</v>
      </c>
      <c r="BH15" s="675">
        <v>15850818</v>
      </c>
      <c r="BI15" s="675">
        <v>9862715</v>
      </c>
      <c r="BJ15" s="675">
        <v>1778849</v>
      </c>
      <c r="BK15" s="12" t="s">
        <v>308</v>
      </c>
      <c r="BL15" s="13"/>
      <c r="BM15" s="14"/>
      <c r="BN15" s="15" t="s">
        <v>307</v>
      </c>
      <c r="BO15" s="16"/>
      <c r="BP15" s="675">
        <v>2421653</v>
      </c>
      <c r="BQ15" s="675">
        <v>187474</v>
      </c>
      <c r="BR15" s="675">
        <v>0</v>
      </c>
      <c r="BS15" s="675">
        <f t="shared" si="0"/>
        <v>10799251</v>
      </c>
      <c r="BT15" s="675">
        <v>1091723</v>
      </c>
      <c r="BU15" s="675">
        <v>1356908</v>
      </c>
      <c r="BV15" s="676">
        <v>2818274</v>
      </c>
      <c r="BW15" s="675">
        <v>5532346</v>
      </c>
      <c r="BX15" s="675">
        <v>663591</v>
      </c>
      <c r="BY15" s="675">
        <v>8756235</v>
      </c>
      <c r="BZ15" s="675">
        <v>4278199</v>
      </c>
      <c r="CA15" s="12" t="s">
        <v>308</v>
      </c>
      <c r="CB15" s="13"/>
      <c r="CC15" s="14"/>
      <c r="CD15" s="15" t="s">
        <v>307</v>
      </c>
      <c r="CE15" s="16"/>
      <c r="CF15" s="675">
        <v>23963675</v>
      </c>
      <c r="CG15" s="675">
        <v>13959246</v>
      </c>
      <c r="CH15" s="675">
        <v>6392227</v>
      </c>
      <c r="CI15" s="675">
        <v>5095603</v>
      </c>
      <c r="CJ15" s="675">
        <v>2700370</v>
      </c>
      <c r="CK15" s="675">
        <v>0</v>
      </c>
      <c r="CL15" s="675">
        <v>0</v>
      </c>
      <c r="CM15" s="675">
        <v>1921890</v>
      </c>
      <c r="CN15" s="675">
        <v>2984242</v>
      </c>
      <c r="CO15" s="675">
        <f t="shared" si="1"/>
        <v>4869343</v>
      </c>
      <c r="CP15" s="12" t="s">
        <v>308</v>
      </c>
      <c r="CQ15" s="13"/>
      <c r="CR15" s="14"/>
      <c r="CS15" s="15" t="s">
        <v>307</v>
      </c>
      <c r="CT15" s="16"/>
      <c r="CU15" s="677">
        <v>2128112</v>
      </c>
      <c r="CV15" s="677">
        <v>2741231</v>
      </c>
      <c r="CW15" s="677">
        <v>0</v>
      </c>
      <c r="CX15" s="675">
        <v>15902</v>
      </c>
      <c r="CY15" s="675">
        <v>15467</v>
      </c>
      <c r="CZ15" s="675">
        <v>7892</v>
      </c>
      <c r="DA15" s="675">
        <v>0</v>
      </c>
      <c r="DB15" s="675">
        <v>8010</v>
      </c>
      <c r="DC15" s="675">
        <v>6680584</v>
      </c>
      <c r="DD15" s="675">
        <v>6596481</v>
      </c>
      <c r="DE15" s="12" t="s">
        <v>308</v>
      </c>
      <c r="DF15" s="13"/>
      <c r="DG15" s="14"/>
      <c r="DH15" s="15" t="s">
        <v>307</v>
      </c>
      <c r="DI15" s="16"/>
      <c r="DJ15" s="675">
        <v>0</v>
      </c>
      <c r="DK15" s="675">
        <v>0</v>
      </c>
      <c r="DL15" s="677">
        <v>0</v>
      </c>
      <c r="DM15" s="677">
        <v>0</v>
      </c>
      <c r="DN15" s="677">
        <v>0</v>
      </c>
      <c r="DO15" s="677">
        <v>0</v>
      </c>
      <c r="DP15" s="679">
        <v>0</v>
      </c>
      <c r="DQ15" s="675">
        <v>162039022</v>
      </c>
      <c r="DR15" s="675">
        <v>98497603</v>
      </c>
      <c r="DS15" s="675">
        <v>26472418</v>
      </c>
      <c r="DT15" s="12" t="s">
        <v>308</v>
      </c>
      <c r="DU15" s="13"/>
      <c r="DV15" s="14"/>
      <c r="DW15" s="15" t="s">
        <v>307</v>
      </c>
      <c r="DX15" s="16"/>
      <c r="DY15" s="675">
        <v>24498127</v>
      </c>
      <c r="DZ15" s="675">
        <v>17772755</v>
      </c>
      <c r="EA15" s="675">
        <v>16519776</v>
      </c>
      <c r="EB15" s="675">
        <v>25881242</v>
      </c>
      <c r="EC15" s="675">
        <v>19937546</v>
      </c>
      <c r="ED15" s="675">
        <v>2901997</v>
      </c>
      <c r="EE15" s="675">
        <v>2786634</v>
      </c>
      <c r="EF15" s="675">
        <v>52032478</v>
      </c>
      <c r="EG15" s="675">
        <v>18927147</v>
      </c>
      <c r="EH15" s="675">
        <v>9020079</v>
      </c>
      <c r="EI15" s="12" t="s">
        <v>308</v>
      </c>
      <c r="EJ15" s="13"/>
      <c r="EK15" s="14"/>
      <c r="EL15" s="15" t="s">
        <v>307</v>
      </c>
      <c r="EM15" s="16"/>
      <c r="EN15" s="675">
        <v>7457432</v>
      </c>
      <c r="EO15" s="675">
        <v>1297974</v>
      </c>
      <c r="EP15" s="675">
        <v>1297209</v>
      </c>
      <c r="EQ15" s="675">
        <v>25207</v>
      </c>
      <c r="ER15" s="675">
        <v>23769</v>
      </c>
      <c r="ES15" s="675">
        <v>29399</v>
      </c>
      <c r="ET15" s="675">
        <v>24023</v>
      </c>
      <c r="EU15" s="675">
        <v>9052</v>
      </c>
      <c r="EV15" s="675">
        <v>9052</v>
      </c>
      <c r="EW15" s="675">
        <v>7658447</v>
      </c>
      <c r="EX15" s="675">
        <v>6103379</v>
      </c>
      <c r="EY15" s="12" t="s">
        <v>308</v>
      </c>
      <c r="EZ15" s="13"/>
      <c r="FA15" s="14"/>
      <c r="FB15" s="15" t="s">
        <v>307</v>
      </c>
      <c r="FC15" s="16"/>
      <c r="FD15" s="677">
        <v>22749959</v>
      </c>
      <c r="FE15" s="677">
        <v>5094318</v>
      </c>
      <c r="FF15" s="677">
        <v>5590992</v>
      </c>
      <c r="FG15" s="677">
        <v>172577</v>
      </c>
      <c r="FH15" s="677">
        <v>17155143</v>
      </c>
      <c r="FI15" s="677">
        <v>4917917</v>
      </c>
      <c r="FJ15" s="677">
        <v>0</v>
      </c>
      <c r="FK15" s="677">
        <v>0</v>
      </c>
      <c r="FL15" s="677">
        <v>3824</v>
      </c>
      <c r="FM15" s="677">
        <v>3824</v>
      </c>
      <c r="FN15" s="12" t="s">
        <v>308</v>
      </c>
      <c r="FO15" s="13"/>
      <c r="FP15" s="14"/>
      <c r="FQ15" s="15" t="s">
        <v>307</v>
      </c>
      <c r="FR15" s="16"/>
      <c r="FS15" s="675">
        <v>0</v>
      </c>
      <c r="FT15" s="675">
        <v>0</v>
      </c>
      <c r="FU15" s="675">
        <v>0</v>
      </c>
      <c r="FV15" s="675">
        <v>0</v>
      </c>
      <c r="FW15" s="675">
        <v>0</v>
      </c>
      <c r="FX15" s="675">
        <v>0</v>
      </c>
      <c r="FY15" s="676">
        <v>0</v>
      </c>
      <c r="FZ15" s="675">
        <v>0</v>
      </c>
      <c r="GA15" s="675">
        <v>15902</v>
      </c>
      <c r="GB15" s="675">
        <v>15467</v>
      </c>
      <c r="GC15" s="675">
        <v>7760</v>
      </c>
      <c r="GD15" s="675">
        <v>7325</v>
      </c>
      <c r="GE15" s="12" t="s">
        <v>308</v>
      </c>
      <c r="GF15" s="13"/>
      <c r="GG15" s="14"/>
      <c r="GH15" s="15" t="s">
        <v>307</v>
      </c>
      <c r="GI15" s="16"/>
      <c r="GJ15" s="674">
        <v>8142</v>
      </c>
      <c r="GK15" s="675">
        <v>8142</v>
      </c>
      <c r="GL15" s="675">
        <v>0</v>
      </c>
      <c r="GM15" s="675">
        <v>0</v>
      </c>
      <c r="GN15" s="675">
        <v>0</v>
      </c>
      <c r="GO15" s="678">
        <v>0</v>
      </c>
      <c r="GP15" s="675">
        <v>0</v>
      </c>
      <c r="GQ15" s="675">
        <v>0</v>
      </c>
      <c r="GR15" s="676">
        <v>0</v>
      </c>
      <c r="GS15" s="676">
        <v>0</v>
      </c>
      <c r="GT15" s="676">
        <v>0</v>
      </c>
      <c r="GU15" s="676">
        <v>0</v>
      </c>
      <c r="GV15" s="676">
        <v>0</v>
      </c>
      <c r="GW15" s="12" t="s">
        <v>308</v>
      </c>
      <c r="GX15" s="13"/>
      <c r="GY15" s="14"/>
      <c r="GZ15" s="15" t="s">
        <v>307</v>
      </c>
      <c r="HA15" s="16"/>
      <c r="HB15" s="674">
        <v>0</v>
      </c>
      <c r="HC15" s="675">
        <v>0</v>
      </c>
      <c r="HD15" s="675">
        <v>0</v>
      </c>
      <c r="HE15" s="675">
        <v>0</v>
      </c>
      <c r="HF15" s="675">
        <v>0</v>
      </c>
      <c r="HG15" s="678">
        <v>6680307</v>
      </c>
      <c r="HH15" s="675">
        <v>6596204</v>
      </c>
      <c r="HI15" s="675">
        <v>2959360</v>
      </c>
      <c r="HJ15" s="676">
        <v>2812879</v>
      </c>
      <c r="HK15" s="12" t="s">
        <v>308</v>
      </c>
      <c r="HL15" s="13"/>
      <c r="HM15" s="14"/>
      <c r="HN15" s="15" t="s">
        <v>307</v>
      </c>
      <c r="HO15" s="16"/>
      <c r="HP15" s="674">
        <v>0</v>
      </c>
      <c r="HQ15" s="675">
        <v>0</v>
      </c>
      <c r="HR15" s="675">
        <v>358561</v>
      </c>
      <c r="HS15" s="675">
        <v>33698</v>
      </c>
      <c r="HT15" s="675">
        <v>12966719</v>
      </c>
      <c r="HU15" s="678">
        <v>10338151</v>
      </c>
      <c r="HV15" s="675">
        <v>0</v>
      </c>
      <c r="HW15" s="675">
        <v>0</v>
      </c>
      <c r="HX15" s="675">
        <v>162039022</v>
      </c>
      <c r="HY15" s="12" t="s">
        <v>308</v>
      </c>
      <c r="HZ15" s="13"/>
      <c r="IA15" s="14"/>
      <c r="IB15" s="15" t="s">
        <v>307</v>
      </c>
      <c r="IC15" s="16"/>
      <c r="ID15" s="674">
        <v>98497603</v>
      </c>
      <c r="IE15" s="675">
        <f t="shared" si="2"/>
        <v>85185203</v>
      </c>
      <c r="IF15" s="675">
        <f t="shared" si="3"/>
        <v>50021478</v>
      </c>
      <c r="IG15" s="675">
        <f t="shared" si="4"/>
        <v>22765861</v>
      </c>
      <c r="IH15" s="675">
        <f t="shared" si="5"/>
        <v>5109785</v>
      </c>
      <c r="II15" s="678">
        <f t="shared" si="6"/>
        <v>54087958</v>
      </c>
      <c r="IJ15" s="675">
        <f t="shared" si="7"/>
        <v>43366340</v>
      </c>
      <c r="IK15" s="675">
        <v>18633826</v>
      </c>
      <c r="IL15" s="676">
        <v>79863777</v>
      </c>
      <c r="IM15" s="202" t="s">
        <v>308</v>
      </c>
    </row>
    <row r="16" spans="1:247" s="66" customFormat="1" ht="18" x14ac:dyDescent="0.45">
      <c r="A16" s="201">
        <v>25</v>
      </c>
      <c r="B16" s="64">
        <v>7</v>
      </c>
      <c r="D16" s="213"/>
      <c r="E16" s="221" t="s">
        <v>309</v>
      </c>
      <c r="G16" s="674">
        <v>5368526</v>
      </c>
      <c r="H16" s="675">
        <v>18133467</v>
      </c>
      <c r="I16" s="675">
        <v>248909</v>
      </c>
      <c r="J16" s="675">
        <v>248909</v>
      </c>
      <c r="K16" s="675">
        <v>4584256</v>
      </c>
      <c r="L16" s="675">
        <v>3004485</v>
      </c>
      <c r="M16" s="674">
        <v>4045599</v>
      </c>
      <c r="N16" s="675">
        <v>264517</v>
      </c>
      <c r="O16" s="675">
        <v>184143</v>
      </c>
      <c r="P16" s="675">
        <v>63613</v>
      </c>
      <c r="Q16" s="12" t="s">
        <v>310</v>
      </c>
      <c r="R16" s="13"/>
      <c r="S16" s="14"/>
      <c r="T16" s="15" t="s">
        <v>309</v>
      </c>
      <c r="U16" s="16"/>
      <c r="V16" s="675">
        <v>10056</v>
      </c>
      <c r="W16" s="675">
        <v>16328</v>
      </c>
      <c r="X16" s="675">
        <v>16157875</v>
      </c>
      <c r="Y16" s="674">
        <v>8112896</v>
      </c>
      <c r="Z16" s="675">
        <v>5680133</v>
      </c>
      <c r="AA16" s="675">
        <v>2552001</v>
      </c>
      <c r="AB16" s="675">
        <v>4832612</v>
      </c>
      <c r="AC16" s="675">
        <v>3093129</v>
      </c>
      <c r="AD16" s="675">
        <v>0</v>
      </c>
      <c r="AE16" s="675">
        <v>4263855</v>
      </c>
      <c r="AF16" s="675">
        <v>3004543</v>
      </c>
      <c r="AG16" s="12" t="s">
        <v>310</v>
      </c>
      <c r="AH16" s="13"/>
      <c r="AI16" s="14"/>
      <c r="AJ16" s="15" t="s">
        <v>309</v>
      </c>
      <c r="AK16" s="16"/>
      <c r="AL16" s="675">
        <v>3192316</v>
      </c>
      <c r="AM16" s="675">
        <v>2742</v>
      </c>
      <c r="AN16" s="675">
        <v>0</v>
      </c>
      <c r="AO16" s="675">
        <v>1068797</v>
      </c>
      <c r="AP16" s="675">
        <v>31194</v>
      </c>
      <c r="AQ16" s="675">
        <v>30306</v>
      </c>
      <c r="AR16" s="675">
        <v>0</v>
      </c>
      <c r="AS16" s="675">
        <v>31194</v>
      </c>
      <c r="AT16" s="675">
        <v>23893</v>
      </c>
      <c r="AU16" s="675">
        <v>22408</v>
      </c>
      <c r="AV16" s="12" t="s">
        <v>310</v>
      </c>
      <c r="AW16" s="13"/>
      <c r="AX16" s="14"/>
      <c r="AY16" s="15" t="s">
        <v>309</v>
      </c>
      <c r="AZ16" s="16"/>
      <c r="BA16" s="675">
        <v>22447</v>
      </c>
      <c r="BB16" s="675">
        <v>0</v>
      </c>
      <c r="BC16" s="675">
        <v>1179</v>
      </c>
      <c r="BD16" s="675">
        <v>0</v>
      </c>
      <c r="BE16" s="675">
        <v>267</v>
      </c>
      <c r="BF16" s="675">
        <v>268929</v>
      </c>
      <c r="BG16" s="675">
        <v>219657</v>
      </c>
      <c r="BH16" s="675">
        <v>3886309</v>
      </c>
      <c r="BI16" s="675">
        <v>2451249</v>
      </c>
      <c r="BJ16" s="675">
        <v>10110</v>
      </c>
      <c r="BK16" s="12" t="s">
        <v>310</v>
      </c>
      <c r="BL16" s="13"/>
      <c r="BM16" s="14"/>
      <c r="BN16" s="15" t="s">
        <v>309</v>
      </c>
      <c r="BO16" s="16"/>
      <c r="BP16" s="675">
        <v>639503</v>
      </c>
      <c r="BQ16" s="675">
        <v>85457</v>
      </c>
      <c r="BR16" s="675">
        <v>46507</v>
      </c>
      <c r="BS16" s="675">
        <f t="shared" si="0"/>
        <v>3031346</v>
      </c>
      <c r="BT16" s="675">
        <v>368139</v>
      </c>
      <c r="BU16" s="675">
        <v>1232414</v>
      </c>
      <c r="BV16" s="676">
        <v>1311783</v>
      </c>
      <c r="BW16" s="675">
        <v>119010</v>
      </c>
      <c r="BX16" s="675">
        <v>73386</v>
      </c>
      <c r="BY16" s="675">
        <v>736083</v>
      </c>
      <c r="BZ16" s="675">
        <v>726658</v>
      </c>
      <c r="CA16" s="12" t="s">
        <v>310</v>
      </c>
      <c r="CB16" s="13"/>
      <c r="CC16" s="14"/>
      <c r="CD16" s="15" t="s">
        <v>309</v>
      </c>
      <c r="CE16" s="16"/>
      <c r="CF16" s="675">
        <v>6369367</v>
      </c>
      <c r="CG16" s="675">
        <v>2890724</v>
      </c>
      <c r="CH16" s="675">
        <v>746688</v>
      </c>
      <c r="CI16" s="675">
        <v>2083664</v>
      </c>
      <c r="CJ16" s="675">
        <v>876624</v>
      </c>
      <c r="CK16" s="675">
        <v>0</v>
      </c>
      <c r="CL16" s="675">
        <v>0</v>
      </c>
      <c r="CM16" s="675">
        <v>500707</v>
      </c>
      <c r="CN16" s="675">
        <v>1398444</v>
      </c>
      <c r="CO16" s="675">
        <f t="shared" si="1"/>
        <v>763240</v>
      </c>
      <c r="CP16" s="12" t="s">
        <v>310</v>
      </c>
      <c r="CQ16" s="13"/>
      <c r="CR16" s="14"/>
      <c r="CS16" s="15" t="s">
        <v>309</v>
      </c>
      <c r="CT16" s="16"/>
      <c r="CU16" s="677">
        <v>142296</v>
      </c>
      <c r="CV16" s="677">
        <v>620944</v>
      </c>
      <c r="CW16" s="677">
        <v>0</v>
      </c>
      <c r="CX16" s="675">
        <v>0</v>
      </c>
      <c r="CY16" s="675">
        <v>0</v>
      </c>
      <c r="CZ16" s="675">
        <v>0</v>
      </c>
      <c r="DA16" s="675">
        <v>0</v>
      </c>
      <c r="DB16" s="675">
        <v>0</v>
      </c>
      <c r="DC16" s="675">
        <v>2563916</v>
      </c>
      <c r="DD16" s="675">
        <v>2552771</v>
      </c>
      <c r="DE16" s="12" t="s">
        <v>310</v>
      </c>
      <c r="DF16" s="13"/>
      <c r="DG16" s="14"/>
      <c r="DH16" s="15" t="s">
        <v>309</v>
      </c>
      <c r="DI16" s="16"/>
      <c r="DJ16" s="675">
        <v>0</v>
      </c>
      <c r="DK16" s="675">
        <v>0</v>
      </c>
      <c r="DL16" s="677">
        <v>0</v>
      </c>
      <c r="DM16" s="677">
        <v>0</v>
      </c>
      <c r="DN16" s="677">
        <v>0</v>
      </c>
      <c r="DO16" s="677">
        <v>0</v>
      </c>
      <c r="DP16" s="679">
        <v>0</v>
      </c>
      <c r="DQ16" s="675">
        <v>39134586</v>
      </c>
      <c r="DR16" s="675">
        <v>23264606</v>
      </c>
      <c r="DS16" s="675">
        <v>4675042</v>
      </c>
      <c r="DT16" s="12" t="s">
        <v>310</v>
      </c>
      <c r="DU16" s="13"/>
      <c r="DV16" s="14"/>
      <c r="DW16" s="15" t="s">
        <v>309</v>
      </c>
      <c r="DX16" s="16"/>
      <c r="DY16" s="675">
        <v>4174507</v>
      </c>
      <c r="DZ16" s="675">
        <v>2813075</v>
      </c>
      <c r="EA16" s="675">
        <v>2510883</v>
      </c>
      <c r="EB16" s="675">
        <v>4529962</v>
      </c>
      <c r="EC16" s="675">
        <v>3326699</v>
      </c>
      <c r="ED16" s="675">
        <v>190300</v>
      </c>
      <c r="EE16" s="675">
        <v>168197</v>
      </c>
      <c r="EF16" s="675">
        <v>9614253</v>
      </c>
      <c r="EG16" s="675">
        <v>2801315</v>
      </c>
      <c r="EH16" s="675">
        <v>6392803</v>
      </c>
      <c r="EI16" s="12" t="s">
        <v>310</v>
      </c>
      <c r="EJ16" s="13"/>
      <c r="EK16" s="14"/>
      <c r="EL16" s="15" t="s">
        <v>309</v>
      </c>
      <c r="EM16" s="16"/>
      <c r="EN16" s="675">
        <v>5106060</v>
      </c>
      <c r="EO16" s="675">
        <v>314488</v>
      </c>
      <c r="EP16" s="675">
        <v>314488</v>
      </c>
      <c r="EQ16" s="675">
        <v>39386</v>
      </c>
      <c r="ER16" s="675">
        <v>39386</v>
      </c>
      <c r="ES16" s="675">
        <v>41949</v>
      </c>
      <c r="ET16" s="675">
        <v>31125</v>
      </c>
      <c r="EU16" s="675">
        <v>367839</v>
      </c>
      <c r="EV16" s="675">
        <v>367839</v>
      </c>
      <c r="EW16" s="675">
        <v>5629141</v>
      </c>
      <c r="EX16" s="675">
        <v>4353222</v>
      </c>
      <c r="EY16" s="12" t="s">
        <v>310</v>
      </c>
      <c r="EZ16" s="13"/>
      <c r="FA16" s="14"/>
      <c r="FB16" s="15" t="s">
        <v>309</v>
      </c>
      <c r="FC16" s="16"/>
      <c r="FD16" s="677">
        <v>5757753</v>
      </c>
      <c r="FE16" s="677">
        <v>1348836</v>
      </c>
      <c r="FF16" s="677">
        <v>2368336</v>
      </c>
      <c r="FG16" s="677">
        <v>127736</v>
      </c>
      <c r="FH16" s="677">
        <v>3389417</v>
      </c>
      <c r="FI16" s="677">
        <v>1221100</v>
      </c>
      <c r="FJ16" s="677">
        <v>0</v>
      </c>
      <c r="FK16" s="677">
        <v>0</v>
      </c>
      <c r="FL16" s="677">
        <v>0</v>
      </c>
      <c r="FM16" s="677">
        <v>0</v>
      </c>
      <c r="FN16" s="12" t="s">
        <v>310</v>
      </c>
      <c r="FO16" s="13"/>
      <c r="FP16" s="14"/>
      <c r="FQ16" s="15" t="s">
        <v>309</v>
      </c>
      <c r="FR16" s="16"/>
      <c r="FS16" s="675">
        <v>0</v>
      </c>
      <c r="FT16" s="675">
        <v>0</v>
      </c>
      <c r="FU16" s="675">
        <v>0</v>
      </c>
      <c r="FV16" s="675">
        <v>0</v>
      </c>
      <c r="FW16" s="675">
        <v>0</v>
      </c>
      <c r="FX16" s="675">
        <v>0</v>
      </c>
      <c r="FY16" s="676">
        <v>0</v>
      </c>
      <c r="FZ16" s="675">
        <v>0</v>
      </c>
      <c r="GA16" s="675">
        <v>0</v>
      </c>
      <c r="GB16" s="675">
        <v>0</v>
      </c>
      <c r="GC16" s="675">
        <v>0</v>
      </c>
      <c r="GD16" s="675">
        <v>0</v>
      </c>
      <c r="GE16" s="12" t="s">
        <v>310</v>
      </c>
      <c r="GF16" s="13"/>
      <c r="GG16" s="14"/>
      <c r="GH16" s="15" t="s">
        <v>309</v>
      </c>
      <c r="GI16" s="16"/>
      <c r="GJ16" s="674">
        <v>0</v>
      </c>
      <c r="GK16" s="675">
        <v>0</v>
      </c>
      <c r="GL16" s="675">
        <v>0</v>
      </c>
      <c r="GM16" s="675">
        <v>0</v>
      </c>
      <c r="GN16" s="675">
        <v>0</v>
      </c>
      <c r="GO16" s="678">
        <v>0</v>
      </c>
      <c r="GP16" s="675">
        <v>0</v>
      </c>
      <c r="GQ16" s="675">
        <v>0</v>
      </c>
      <c r="GR16" s="676">
        <v>0</v>
      </c>
      <c r="GS16" s="676">
        <v>0</v>
      </c>
      <c r="GT16" s="676">
        <v>0</v>
      </c>
      <c r="GU16" s="676">
        <v>0</v>
      </c>
      <c r="GV16" s="676">
        <v>0</v>
      </c>
      <c r="GW16" s="12" t="s">
        <v>310</v>
      </c>
      <c r="GX16" s="13"/>
      <c r="GY16" s="14"/>
      <c r="GZ16" s="15" t="s">
        <v>309</v>
      </c>
      <c r="HA16" s="16"/>
      <c r="HB16" s="674">
        <v>0</v>
      </c>
      <c r="HC16" s="675">
        <v>0</v>
      </c>
      <c r="HD16" s="675">
        <v>0</v>
      </c>
      <c r="HE16" s="675">
        <v>0</v>
      </c>
      <c r="HF16" s="675">
        <v>0</v>
      </c>
      <c r="HG16" s="678">
        <v>2563916</v>
      </c>
      <c r="HH16" s="675">
        <v>2552771</v>
      </c>
      <c r="HI16" s="675">
        <v>2217167</v>
      </c>
      <c r="HJ16" s="676">
        <v>1362035</v>
      </c>
      <c r="HK16" s="12" t="s">
        <v>310</v>
      </c>
      <c r="HL16" s="13"/>
      <c r="HM16" s="14"/>
      <c r="HN16" s="15" t="s">
        <v>309</v>
      </c>
      <c r="HO16" s="16"/>
      <c r="HP16" s="674">
        <v>0</v>
      </c>
      <c r="HQ16" s="675">
        <v>0</v>
      </c>
      <c r="HR16" s="675">
        <v>0</v>
      </c>
      <c r="HS16" s="675">
        <v>0</v>
      </c>
      <c r="HT16" s="675">
        <v>3193390</v>
      </c>
      <c r="HU16" s="678">
        <v>2424186</v>
      </c>
      <c r="HV16" s="675">
        <v>0</v>
      </c>
      <c r="HW16" s="675">
        <v>0</v>
      </c>
      <c r="HX16" s="675">
        <v>39134586</v>
      </c>
      <c r="HY16" s="12" t="s">
        <v>310</v>
      </c>
      <c r="HZ16" s="13"/>
      <c r="IA16" s="14"/>
      <c r="IB16" s="15" t="s">
        <v>309</v>
      </c>
      <c r="IC16" s="16"/>
      <c r="ID16" s="674">
        <v>23264606</v>
      </c>
      <c r="IE16" s="675">
        <f t="shared" si="2"/>
        <v>16853211</v>
      </c>
      <c r="IF16" s="675">
        <f t="shared" si="3"/>
        <v>9528593</v>
      </c>
      <c r="IG16" s="675">
        <f t="shared" si="4"/>
        <v>5757753</v>
      </c>
      <c r="IH16" s="675">
        <f t="shared" si="5"/>
        <v>1348836</v>
      </c>
      <c r="II16" s="678">
        <f t="shared" si="6"/>
        <v>16523622</v>
      </c>
      <c r="IJ16" s="675">
        <f t="shared" si="7"/>
        <v>12387177</v>
      </c>
      <c r="IK16" s="675">
        <v>5558341</v>
      </c>
      <c r="IL16" s="676">
        <v>17706265</v>
      </c>
      <c r="IM16" s="202" t="s">
        <v>310</v>
      </c>
    </row>
    <row r="17" spans="1:247" s="66" customFormat="1" ht="18" x14ac:dyDescent="0.45">
      <c r="A17" s="201">
        <v>7</v>
      </c>
      <c r="B17" s="64">
        <v>8</v>
      </c>
      <c r="D17" s="213"/>
      <c r="E17" s="221" t="s">
        <v>311</v>
      </c>
      <c r="G17" s="674">
        <v>14390128</v>
      </c>
      <c r="H17" s="675">
        <v>74319332</v>
      </c>
      <c r="I17" s="675">
        <v>617856</v>
      </c>
      <c r="J17" s="675">
        <v>616624</v>
      </c>
      <c r="K17" s="675">
        <v>11290214</v>
      </c>
      <c r="L17" s="675">
        <v>9590026</v>
      </c>
      <c r="M17" s="674">
        <v>9136703</v>
      </c>
      <c r="N17" s="675">
        <v>983963</v>
      </c>
      <c r="O17" s="675">
        <v>754701</v>
      </c>
      <c r="P17" s="675">
        <v>309227</v>
      </c>
      <c r="Q17" s="12" t="s">
        <v>312</v>
      </c>
      <c r="R17" s="13"/>
      <c r="S17" s="14"/>
      <c r="T17" s="15" t="s">
        <v>311</v>
      </c>
      <c r="U17" s="16"/>
      <c r="V17" s="675">
        <v>35920</v>
      </c>
      <c r="W17" s="675">
        <v>69700</v>
      </c>
      <c r="X17" s="675">
        <v>69708504</v>
      </c>
      <c r="Y17" s="674">
        <v>34973862</v>
      </c>
      <c r="Z17" s="675">
        <v>20056877</v>
      </c>
      <c r="AA17" s="675">
        <v>12572237</v>
      </c>
      <c r="AB17" s="675">
        <v>25890383</v>
      </c>
      <c r="AC17" s="675">
        <v>11188025</v>
      </c>
      <c r="AD17" s="675">
        <v>982</v>
      </c>
      <c r="AE17" s="675">
        <v>12295575</v>
      </c>
      <c r="AF17" s="675">
        <v>8845638</v>
      </c>
      <c r="AG17" s="12" t="s">
        <v>312</v>
      </c>
      <c r="AH17" s="13"/>
      <c r="AI17" s="14"/>
      <c r="AJ17" s="15" t="s">
        <v>311</v>
      </c>
      <c r="AK17" s="16"/>
      <c r="AL17" s="675">
        <v>7475813</v>
      </c>
      <c r="AM17" s="675">
        <v>147402</v>
      </c>
      <c r="AN17" s="675">
        <v>909357</v>
      </c>
      <c r="AO17" s="675">
        <v>3763003</v>
      </c>
      <c r="AP17" s="675">
        <v>79597</v>
      </c>
      <c r="AQ17" s="675">
        <v>75842</v>
      </c>
      <c r="AR17" s="675">
        <v>0</v>
      </c>
      <c r="AS17" s="675">
        <v>79597</v>
      </c>
      <c r="AT17" s="675">
        <v>856151</v>
      </c>
      <c r="AU17" s="675">
        <v>644049</v>
      </c>
      <c r="AV17" s="12" t="s">
        <v>312</v>
      </c>
      <c r="AW17" s="13"/>
      <c r="AX17" s="14"/>
      <c r="AY17" s="15" t="s">
        <v>311</v>
      </c>
      <c r="AZ17" s="16"/>
      <c r="BA17" s="675">
        <v>241592</v>
      </c>
      <c r="BB17" s="675">
        <v>0</v>
      </c>
      <c r="BC17" s="675">
        <v>501873</v>
      </c>
      <c r="BD17" s="675">
        <v>112686</v>
      </c>
      <c r="BE17" s="675">
        <v>0</v>
      </c>
      <c r="BF17" s="675">
        <v>2429938</v>
      </c>
      <c r="BG17" s="675">
        <v>1571611</v>
      </c>
      <c r="BH17" s="675">
        <v>8068872</v>
      </c>
      <c r="BI17" s="675">
        <v>5639656</v>
      </c>
      <c r="BJ17" s="675">
        <v>1212591</v>
      </c>
      <c r="BK17" s="12" t="s">
        <v>312</v>
      </c>
      <c r="BL17" s="13"/>
      <c r="BM17" s="14"/>
      <c r="BN17" s="15" t="s">
        <v>311</v>
      </c>
      <c r="BO17" s="16"/>
      <c r="BP17" s="675">
        <v>1191997</v>
      </c>
      <c r="BQ17" s="675">
        <v>261662</v>
      </c>
      <c r="BR17" s="675">
        <v>0</v>
      </c>
      <c r="BS17" s="675">
        <f t="shared" si="0"/>
        <v>4104039</v>
      </c>
      <c r="BT17" s="675">
        <v>0</v>
      </c>
      <c r="BU17" s="675">
        <v>1075013</v>
      </c>
      <c r="BV17" s="676">
        <v>1958752</v>
      </c>
      <c r="BW17" s="675">
        <v>1070274</v>
      </c>
      <c r="BX17" s="675">
        <v>1298583</v>
      </c>
      <c r="BY17" s="675">
        <v>3579540</v>
      </c>
      <c r="BZ17" s="675">
        <v>3376516</v>
      </c>
      <c r="CA17" s="12" t="s">
        <v>312</v>
      </c>
      <c r="CB17" s="13"/>
      <c r="CC17" s="14"/>
      <c r="CD17" s="15" t="s">
        <v>311</v>
      </c>
      <c r="CE17" s="16"/>
      <c r="CF17" s="675">
        <v>17072955</v>
      </c>
      <c r="CG17" s="675">
        <v>10296763</v>
      </c>
      <c r="CH17" s="675">
        <v>1444397</v>
      </c>
      <c r="CI17" s="675">
        <v>4927544</v>
      </c>
      <c r="CJ17" s="675">
        <v>2344523</v>
      </c>
      <c r="CK17" s="675">
        <v>0</v>
      </c>
      <c r="CL17" s="675">
        <v>0</v>
      </c>
      <c r="CM17" s="675">
        <v>2162362</v>
      </c>
      <c r="CN17" s="675">
        <v>1692199</v>
      </c>
      <c r="CO17" s="675">
        <f t="shared" si="1"/>
        <v>4501930</v>
      </c>
      <c r="CP17" s="12" t="s">
        <v>312</v>
      </c>
      <c r="CQ17" s="13"/>
      <c r="CR17" s="14"/>
      <c r="CS17" s="15" t="s">
        <v>311</v>
      </c>
      <c r="CT17" s="16"/>
      <c r="CU17" s="677">
        <v>602033</v>
      </c>
      <c r="CV17" s="677">
        <v>3899897</v>
      </c>
      <c r="CW17" s="677">
        <v>0</v>
      </c>
      <c r="CX17" s="675">
        <v>0</v>
      </c>
      <c r="CY17" s="675">
        <v>0</v>
      </c>
      <c r="CZ17" s="675">
        <v>0</v>
      </c>
      <c r="DA17" s="675">
        <v>0</v>
      </c>
      <c r="DB17" s="675">
        <v>0</v>
      </c>
      <c r="DC17" s="675">
        <v>7793218</v>
      </c>
      <c r="DD17" s="675">
        <v>7201825</v>
      </c>
      <c r="DE17" s="12" t="s">
        <v>312</v>
      </c>
      <c r="DF17" s="13"/>
      <c r="DG17" s="14"/>
      <c r="DH17" s="15" t="s">
        <v>311</v>
      </c>
      <c r="DI17" s="16"/>
      <c r="DJ17" s="675">
        <v>1169126</v>
      </c>
      <c r="DK17" s="675">
        <v>1169126</v>
      </c>
      <c r="DL17" s="677">
        <v>0</v>
      </c>
      <c r="DM17" s="677">
        <v>1169126</v>
      </c>
      <c r="DN17" s="677">
        <v>0</v>
      </c>
      <c r="DO17" s="677">
        <v>0</v>
      </c>
      <c r="DP17" s="679">
        <v>0</v>
      </c>
      <c r="DQ17" s="675">
        <v>134961546</v>
      </c>
      <c r="DR17" s="675">
        <v>84001538</v>
      </c>
      <c r="DS17" s="675">
        <v>20734278</v>
      </c>
      <c r="DT17" s="12" t="s">
        <v>312</v>
      </c>
      <c r="DU17" s="13"/>
      <c r="DV17" s="14"/>
      <c r="DW17" s="15" t="s">
        <v>311</v>
      </c>
      <c r="DX17" s="16"/>
      <c r="DY17" s="675">
        <v>18945827</v>
      </c>
      <c r="DZ17" s="675">
        <v>14050791</v>
      </c>
      <c r="EA17" s="675">
        <v>13071764</v>
      </c>
      <c r="EB17" s="675">
        <v>18659754</v>
      </c>
      <c r="EC17" s="675">
        <v>12800289</v>
      </c>
      <c r="ED17" s="675">
        <v>2221131</v>
      </c>
      <c r="EE17" s="675">
        <v>2115823</v>
      </c>
      <c r="EF17" s="675">
        <v>46546657</v>
      </c>
      <c r="EG17" s="675">
        <v>16895879</v>
      </c>
      <c r="EH17" s="675">
        <v>11900607</v>
      </c>
      <c r="EI17" s="12" t="s">
        <v>312</v>
      </c>
      <c r="EJ17" s="13"/>
      <c r="EK17" s="14"/>
      <c r="EL17" s="15" t="s">
        <v>311</v>
      </c>
      <c r="EM17" s="16"/>
      <c r="EN17" s="675">
        <v>9939655</v>
      </c>
      <c r="EO17" s="675">
        <v>1222964</v>
      </c>
      <c r="EP17" s="675">
        <v>1197507</v>
      </c>
      <c r="EQ17" s="675">
        <v>34813</v>
      </c>
      <c r="ER17" s="675">
        <v>34813</v>
      </c>
      <c r="ES17" s="675">
        <v>232276</v>
      </c>
      <c r="ET17" s="675">
        <v>63146</v>
      </c>
      <c r="EU17" s="675">
        <v>24617</v>
      </c>
      <c r="EV17" s="675">
        <v>24617</v>
      </c>
      <c r="EW17" s="675">
        <v>10385937</v>
      </c>
      <c r="EX17" s="675">
        <v>8619572</v>
      </c>
      <c r="EY17" s="12" t="s">
        <v>312</v>
      </c>
      <c r="EZ17" s="13"/>
      <c r="FA17" s="14"/>
      <c r="FB17" s="15" t="s">
        <v>311</v>
      </c>
      <c r="FC17" s="16"/>
      <c r="FD17" s="677">
        <v>10297445</v>
      </c>
      <c r="FE17" s="677">
        <v>2707486</v>
      </c>
      <c r="FF17" s="677">
        <v>6849882</v>
      </c>
      <c r="FG17" s="677">
        <v>918590</v>
      </c>
      <c r="FH17" s="677">
        <v>2502725</v>
      </c>
      <c r="FI17" s="677">
        <v>1745658</v>
      </c>
      <c r="FJ17" s="677">
        <v>0</v>
      </c>
      <c r="FK17" s="677">
        <v>0</v>
      </c>
      <c r="FL17" s="677">
        <v>43238</v>
      </c>
      <c r="FM17" s="677">
        <v>43238</v>
      </c>
      <c r="FN17" s="12" t="s">
        <v>312</v>
      </c>
      <c r="FO17" s="13"/>
      <c r="FP17" s="14"/>
      <c r="FQ17" s="15" t="s">
        <v>311</v>
      </c>
      <c r="FR17" s="16"/>
      <c r="FS17" s="675">
        <v>0</v>
      </c>
      <c r="FT17" s="675">
        <v>0</v>
      </c>
      <c r="FU17" s="675">
        <v>901600</v>
      </c>
      <c r="FV17" s="675">
        <v>0</v>
      </c>
      <c r="FW17" s="675">
        <v>242874</v>
      </c>
      <c r="FX17" s="675">
        <v>0</v>
      </c>
      <c r="FY17" s="676">
        <v>658726</v>
      </c>
      <c r="FZ17" s="675">
        <v>0</v>
      </c>
      <c r="GA17" s="675">
        <v>0</v>
      </c>
      <c r="GB17" s="675">
        <v>0</v>
      </c>
      <c r="GC17" s="675">
        <v>0</v>
      </c>
      <c r="GD17" s="675">
        <v>0</v>
      </c>
      <c r="GE17" s="12" t="s">
        <v>312</v>
      </c>
      <c r="GF17" s="13"/>
      <c r="GG17" s="14"/>
      <c r="GH17" s="15" t="s">
        <v>311</v>
      </c>
      <c r="GI17" s="16"/>
      <c r="GJ17" s="674">
        <v>0</v>
      </c>
      <c r="GK17" s="675">
        <v>0</v>
      </c>
      <c r="GL17" s="675">
        <v>0</v>
      </c>
      <c r="GM17" s="675">
        <v>0</v>
      </c>
      <c r="GN17" s="675">
        <v>0</v>
      </c>
      <c r="GO17" s="678">
        <v>0</v>
      </c>
      <c r="GP17" s="675">
        <v>0</v>
      </c>
      <c r="GQ17" s="675">
        <v>0</v>
      </c>
      <c r="GR17" s="676">
        <v>0</v>
      </c>
      <c r="GS17" s="676">
        <v>0</v>
      </c>
      <c r="GT17" s="676">
        <v>0</v>
      </c>
      <c r="GU17" s="676">
        <v>0</v>
      </c>
      <c r="GV17" s="676">
        <v>0</v>
      </c>
      <c r="GW17" s="12" t="s">
        <v>312</v>
      </c>
      <c r="GX17" s="13"/>
      <c r="GY17" s="14"/>
      <c r="GZ17" s="15" t="s">
        <v>311</v>
      </c>
      <c r="HA17" s="16"/>
      <c r="HB17" s="674">
        <v>0</v>
      </c>
      <c r="HC17" s="675">
        <v>0</v>
      </c>
      <c r="HD17" s="675">
        <v>0</v>
      </c>
      <c r="HE17" s="675">
        <v>0</v>
      </c>
      <c r="HF17" s="675">
        <v>0</v>
      </c>
      <c r="HG17" s="678">
        <v>7793218</v>
      </c>
      <c r="HH17" s="675">
        <v>7201825</v>
      </c>
      <c r="HI17" s="675">
        <v>2641795</v>
      </c>
      <c r="HJ17" s="676">
        <v>2410239</v>
      </c>
      <c r="HK17" s="12" t="s">
        <v>312</v>
      </c>
      <c r="HL17" s="13"/>
      <c r="HM17" s="14"/>
      <c r="HN17" s="15" t="s">
        <v>311</v>
      </c>
      <c r="HO17" s="16"/>
      <c r="HP17" s="674">
        <v>0</v>
      </c>
      <c r="HQ17" s="675">
        <v>0</v>
      </c>
      <c r="HR17" s="675">
        <v>319749</v>
      </c>
      <c r="HS17" s="675">
        <v>2</v>
      </c>
      <c r="HT17" s="675">
        <v>13846912</v>
      </c>
      <c r="HU17" s="678">
        <v>10984513</v>
      </c>
      <c r="HV17" s="675">
        <v>0</v>
      </c>
      <c r="HW17" s="675">
        <v>0</v>
      </c>
      <c r="HX17" s="675">
        <v>134961546</v>
      </c>
      <c r="HY17" s="12" t="s">
        <v>312</v>
      </c>
      <c r="HZ17" s="13"/>
      <c r="IA17" s="14"/>
      <c r="IB17" s="15" t="s">
        <v>311</v>
      </c>
      <c r="IC17" s="16"/>
      <c r="ID17" s="674">
        <v>84001538</v>
      </c>
      <c r="IE17" s="675">
        <f t="shared" si="2"/>
        <v>75074153</v>
      </c>
      <c r="IF17" s="675">
        <f t="shared" si="3"/>
        <v>43043531</v>
      </c>
      <c r="IG17" s="675">
        <f t="shared" si="4"/>
        <v>10297445</v>
      </c>
      <c r="IH17" s="675">
        <f t="shared" si="5"/>
        <v>2707486</v>
      </c>
      <c r="II17" s="678">
        <f t="shared" si="6"/>
        <v>49589948</v>
      </c>
      <c r="IJ17" s="675">
        <f t="shared" si="7"/>
        <v>38250521</v>
      </c>
      <c r="IK17" s="675">
        <v>15849604</v>
      </c>
      <c r="IL17" s="676">
        <v>68151934</v>
      </c>
      <c r="IM17" s="202" t="s">
        <v>312</v>
      </c>
    </row>
    <row r="18" spans="1:247" s="66" customFormat="1" ht="18" x14ac:dyDescent="0.45">
      <c r="A18" s="201">
        <v>23</v>
      </c>
      <c r="B18" s="64">
        <v>9</v>
      </c>
      <c r="D18" s="213"/>
      <c r="E18" s="221" t="s">
        <v>313</v>
      </c>
      <c r="G18" s="674">
        <v>3980757</v>
      </c>
      <c r="H18" s="675">
        <v>19396034</v>
      </c>
      <c r="I18" s="675">
        <v>240333</v>
      </c>
      <c r="J18" s="675">
        <v>240333</v>
      </c>
      <c r="K18" s="675">
        <v>3927535</v>
      </c>
      <c r="L18" s="675">
        <v>2888057</v>
      </c>
      <c r="M18" s="674">
        <v>3269430</v>
      </c>
      <c r="N18" s="675">
        <v>309126</v>
      </c>
      <c r="O18" s="675">
        <v>219659</v>
      </c>
      <c r="P18" s="675">
        <v>82377</v>
      </c>
      <c r="Q18" s="12" t="s">
        <v>314</v>
      </c>
      <c r="R18" s="13"/>
      <c r="S18" s="14"/>
      <c r="T18" s="15" t="s">
        <v>313</v>
      </c>
      <c r="U18" s="16"/>
      <c r="V18" s="675">
        <v>19217</v>
      </c>
      <c r="W18" s="675">
        <v>27726</v>
      </c>
      <c r="X18" s="675">
        <v>17752268</v>
      </c>
      <c r="Y18" s="674">
        <v>8269357</v>
      </c>
      <c r="Z18" s="675">
        <v>5372917</v>
      </c>
      <c r="AA18" s="675">
        <v>2848171</v>
      </c>
      <c r="AB18" s="675">
        <v>6423857</v>
      </c>
      <c r="AC18" s="675">
        <v>3106592</v>
      </c>
      <c r="AD18" s="675">
        <v>731</v>
      </c>
      <c r="AE18" s="675">
        <v>4167791</v>
      </c>
      <c r="AF18" s="675">
        <v>2845277</v>
      </c>
      <c r="AG18" s="12" t="s">
        <v>314</v>
      </c>
      <c r="AH18" s="13"/>
      <c r="AI18" s="14"/>
      <c r="AJ18" s="15" t="s">
        <v>313</v>
      </c>
      <c r="AK18" s="16"/>
      <c r="AL18" s="675">
        <v>2778766</v>
      </c>
      <c r="AM18" s="675">
        <v>19161</v>
      </c>
      <c r="AN18" s="675">
        <v>0</v>
      </c>
      <c r="AO18" s="675">
        <v>1369864</v>
      </c>
      <c r="AP18" s="675">
        <v>32363</v>
      </c>
      <c r="AQ18" s="675">
        <v>30275</v>
      </c>
      <c r="AR18" s="675">
        <v>0</v>
      </c>
      <c r="AS18" s="675">
        <v>32363</v>
      </c>
      <c r="AT18" s="675">
        <v>244500</v>
      </c>
      <c r="AU18" s="675">
        <v>170936</v>
      </c>
      <c r="AV18" s="12" t="s">
        <v>314</v>
      </c>
      <c r="AW18" s="13"/>
      <c r="AX18" s="14"/>
      <c r="AY18" s="15" t="s">
        <v>313</v>
      </c>
      <c r="AZ18" s="16"/>
      <c r="BA18" s="675">
        <v>111730</v>
      </c>
      <c r="BB18" s="675">
        <v>30</v>
      </c>
      <c r="BC18" s="675">
        <v>106882</v>
      </c>
      <c r="BD18" s="675">
        <v>25858</v>
      </c>
      <c r="BE18" s="675">
        <v>0</v>
      </c>
      <c r="BF18" s="675">
        <v>489867</v>
      </c>
      <c r="BG18" s="675">
        <v>285963</v>
      </c>
      <c r="BH18" s="675">
        <v>2870017</v>
      </c>
      <c r="BI18" s="675">
        <v>1987828</v>
      </c>
      <c r="BJ18" s="675">
        <v>129928</v>
      </c>
      <c r="BK18" s="12" t="s">
        <v>314</v>
      </c>
      <c r="BL18" s="13"/>
      <c r="BM18" s="14"/>
      <c r="BN18" s="15" t="s">
        <v>313</v>
      </c>
      <c r="BO18" s="16"/>
      <c r="BP18" s="675">
        <v>902451</v>
      </c>
      <c r="BQ18" s="675">
        <v>97523</v>
      </c>
      <c r="BR18" s="675">
        <v>11607</v>
      </c>
      <c r="BS18" s="675">
        <f t="shared" si="0"/>
        <v>1465345</v>
      </c>
      <c r="BT18" s="675">
        <v>11889</v>
      </c>
      <c r="BU18" s="675">
        <v>212975</v>
      </c>
      <c r="BV18" s="676">
        <v>989641</v>
      </c>
      <c r="BW18" s="675">
        <v>250840</v>
      </c>
      <c r="BX18" s="675">
        <v>263163</v>
      </c>
      <c r="BY18" s="675">
        <v>1179226</v>
      </c>
      <c r="BZ18" s="675">
        <v>970628</v>
      </c>
      <c r="CA18" s="12" t="s">
        <v>314</v>
      </c>
      <c r="CB18" s="13"/>
      <c r="CC18" s="14"/>
      <c r="CD18" s="15" t="s">
        <v>313</v>
      </c>
      <c r="CE18" s="16"/>
      <c r="CF18" s="675">
        <v>3240956</v>
      </c>
      <c r="CG18" s="675">
        <v>2692313</v>
      </c>
      <c r="CH18" s="675">
        <v>747431</v>
      </c>
      <c r="CI18" s="675">
        <v>816486</v>
      </c>
      <c r="CJ18" s="675">
        <v>247622</v>
      </c>
      <c r="CK18" s="675">
        <v>0</v>
      </c>
      <c r="CL18" s="675">
        <v>0</v>
      </c>
      <c r="CM18" s="675">
        <v>288221</v>
      </c>
      <c r="CN18" s="675">
        <v>586780</v>
      </c>
      <c r="CO18" s="675">
        <f t="shared" si="1"/>
        <v>554416</v>
      </c>
      <c r="CP18" s="12" t="s">
        <v>314</v>
      </c>
      <c r="CQ18" s="13"/>
      <c r="CR18" s="14"/>
      <c r="CS18" s="15" t="s">
        <v>313</v>
      </c>
      <c r="CT18" s="16"/>
      <c r="CU18" s="677">
        <v>141097</v>
      </c>
      <c r="CV18" s="677">
        <v>413319</v>
      </c>
      <c r="CW18" s="677">
        <v>0</v>
      </c>
      <c r="CX18" s="675">
        <v>0</v>
      </c>
      <c r="CY18" s="675">
        <v>0</v>
      </c>
      <c r="CZ18" s="675">
        <v>0</v>
      </c>
      <c r="DA18" s="675">
        <v>0</v>
      </c>
      <c r="DB18" s="675">
        <v>0</v>
      </c>
      <c r="DC18" s="675">
        <v>2667256</v>
      </c>
      <c r="DD18" s="675">
        <v>2667256</v>
      </c>
      <c r="DE18" s="12" t="s">
        <v>314</v>
      </c>
      <c r="DF18" s="13"/>
      <c r="DG18" s="14"/>
      <c r="DH18" s="15" t="s">
        <v>313</v>
      </c>
      <c r="DI18" s="16"/>
      <c r="DJ18" s="675">
        <v>0</v>
      </c>
      <c r="DK18" s="675">
        <v>0</v>
      </c>
      <c r="DL18" s="677">
        <v>0</v>
      </c>
      <c r="DM18" s="677">
        <v>0</v>
      </c>
      <c r="DN18" s="677">
        <v>0</v>
      </c>
      <c r="DO18" s="677">
        <v>0</v>
      </c>
      <c r="DP18" s="679">
        <v>0</v>
      </c>
      <c r="DQ18" s="675">
        <v>36812112</v>
      </c>
      <c r="DR18" s="675">
        <v>23048223</v>
      </c>
      <c r="DS18" s="675">
        <v>6188310</v>
      </c>
      <c r="DT18" s="12" t="s">
        <v>314</v>
      </c>
      <c r="DU18" s="13"/>
      <c r="DV18" s="14"/>
      <c r="DW18" s="15" t="s">
        <v>313</v>
      </c>
      <c r="DX18" s="16"/>
      <c r="DY18" s="675">
        <v>5700768</v>
      </c>
      <c r="DZ18" s="675">
        <v>3964442</v>
      </c>
      <c r="EA18" s="675">
        <v>3704850</v>
      </c>
      <c r="EB18" s="675">
        <v>4018984</v>
      </c>
      <c r="EC18" s="675">
        <v>3069298</v>
      </c>
      <c r="ED18" s="675">
        <v>315825</v>
      </c>
      <c r="EE18" s="675">
        <v>245165</v>
      </c>
      <c r="EF18" s="675">
        <v>12174923</v>
      </c>
      <c r="EG18" s="675">
        <v>4043222</v>
      </c>
      <c r="EH18" s="675">
        <v>3983870</v>
      </c>
      <c r="EI18" s="12" t="s">
        <v>314</v>
      </c>
      <c r="EJ18" s="13"/>
      <c r="EK18" s="14"/>
      <c r="EL18" s="15" t="s">
        <v>313</v>
      </c>
      <c r="EM18" s="16"/>
      <c r="EN18" s="675">
        <v>3519888</v>
      </c>
      <c r="EO18" s="675">
        <v>175566</v>
      </c>
      <c r="EP18" s="675">
        <v>175534</v>
      </c>
      <c r="EQ18" s="675">
        <v>15323</v>
      </c>
      <c r="ER18" s="675">
        <v>15323</v>
      </c>
      <c r="ES18" s="675">
        <v>32233</v>
      </c>
      <c r="ET18" s="675">
        <v>19705</v>
      </c>
      <c r="EU18" s="675">
        <v>529289</v>
      </c>
      <c r="EV18" s="675">
        <v>529289</v>
      </c>
      <c r="EW18" s="675">
        <v>3231459</v>
      </c>
      <c r="EX18" s="675">
        <v>2780037</v>
      </c>
      <c r="EY18" s="12" t="s">
        <v>314</v>
      </c>
      <c r="EZ18" s="13"/>
      <c r="FA18" s="14"/>
      <c r="FB18" s="15" t="s">
        <v>313</v>
      </c>
      <c r="FC18" s="16"/>
      <c r="FD18" s="677">
        <v>2714853</v>
      </c>
      <c r="FE18" s="677">
        <v>440418</v>
      </c>
      <c r="FF18" s="677">
        <v>773721</v>
      </c>
      <c r="FG18" s="677">
        <v>46846</v>
      </c>
      <c r="FH18" s="677">
        <v>1352423</v>
      </c>
      <c r="FI18" s="677">
        <v>384763</v>
      </c>
      <c r="FJ18" s="677">
        <v>0</v>
      </c>
      <c r="FK18" s="677">
        <v>0</v>
      </c>
      <c r="FL18" s="677">
        <v>0</v>
      </c>
      <c r="FM18" s="677">
        <v>0</v>
      </c>
      <c r="FN18" s="12" t="s">
        <v>314</v>
      </c>
      <c r="FO18" s="13"/>
      <c r="FP18" s="14"/>
      <c r="FQ18" s="15" t="s">
        <v>313</v>
      </c>
      <c r="FR18" s="16"/>
      <c r="FS18" s="675">
        <v>588709</v>
      </c>
      <c r="FT18" s="675">
        <v>8809</v>
      </c>
      <c r="FU18" s="675">
        <v>0</v>
      </c>
      <c r="FV18" s="675">
        <v>0</v>
      </c>
      <c r="FW18" s="675">
        <v>0</v>
      </c>
      <c r="FX18" s="675">
        <v>0</v>
      </c>
      <c r="FY18" s="676">
        <v>0</v>
      </c>
      <c r="FZ18" s="675">
        <v>0</v>
      </c>
      <c r="GA18" s="675">
        <v>0</v>
      </c>
      <c r="GB18" s="675">
        <v>0</v>
      </c>
      <c r="GC18" s="675">
        <v>0</v>
      </c>
      <c r="GD18" s="675">
        <v>0</v>
      </c>
      <c r="GE18" s="12" t="s">
        <v>314</v>
      </c>
      <c r="GF18" s="13"/>
      <c r="GG18" s="14"/>
      <c r="GH18" s="15" t="s">
        <v>313</v>
      </c>
      <c r="GI18" s="16"/>
      <c r="GJ18" s="674">
        <v>0</v>
      </c>
      <c r="GK18" s="675">
        <v>0</v>
      </c>
      <c r="GL18" s="675">
        <v>0</v>
      </c>
      <c r="GM18" s="675">
        <v>0</v>
      </c>
      <c r="GN18" s="675">
        <v>0</v>
      </c>
      <c r="GO18" s="678">
        <v>0</v>
      </c>
      <c r="GP18" s="675">
        <v>0</v>
      </c>
      <c r="GQ18" s="675">
        <v>0</v>
      </c>
      <c r="GR18" s="676">
        <v>0</v>
      </c>
      <c r="GS18" s="676">
        <v>0</v>
      </c>
      <c r="GT18" s="676">
        <v>0</v>
      </c>
      <c r="GU18" s="676">
        <v>0</v>
      </c>
      <c r="GV18" s="676">
        <v>0</v>
      </c>
      <c r="GW18" s="12" t="s">
        <v>314</v>
      </c>
      <c r="GX18" s="13"/>
      <c r="GY18" s="14"/>
      <c r="GZ18" s="15" t="s">
        <v>313</v>
      </c>
      <c r="HA18" s="16"/>
      <c r="HB18" s="674">
        <v>0</v>
      </c>
      <c r="HC18" s="675">
        <v>0</v>
      </c>
      <c r="HD18" s="675">
        <v>0</v>
      </c>
      <c r="HE18" s="675">
        <v>0</v>
      </c>
      <c r="HF18" s="675">
        <v>0</v>
      </c>
      <c r="HG18" s="678">
        <v>2667256</v>
      </c>
      <c r="HH18" s="675">
        <v>2667256</v>
      </c>
      <c r="HI18" s="675">
        <v>925665</v>
      </c>
      <c r="HJ18" s="676">
        <v>472943</v>
      </c>
      <c r="HK18" s="12" t="s">
        <v>314</v>
      </c>
      <c r="HL18" s="13"/>
      <c r="HM18" s="14"/>
      <c r="HN18" s="15" t="s">
        <v>313</v>
      </c>
      <c r="HO18" s="16"/>
      <c r="HP18" s="674">
        <v>0</v>
      </c>
      <c r="HQ18" s="675">
        <v>0</v>
      </c>
      <c r="HR18" s="675">
        <v>119190</v>
      </c>
      <c r="HS18" s="675">
        <v>0</v>
      </c>
      <c r="HT18" s="675">
        <v>3703236</v>
      </c>
      <c r="HU18" s="678">
        <v>2889265</v>
      </c>
      <c r="HV18" s="675">
        <v>0</v>
      </c>
      <c r="HW18" s="675">
        <v>0</v>
      </c>
      <c r="HX18" s="675">
        <v>36812112</v>
      </c>
      <c r="HY18" s="12" t="s">
        <v>314</v>
      </c>
      <c r="HZ18" s="13"/>
      <c r="IA18" s="14"/>
      <c r="IB18" s="15" t="s">
        <v>313</v>
      </c>
      <c r="IC18" s="16"/>
      <c r="ID18" s="674">
        <v>23048223</v>
      </c>
      <c r="IE18" s="675">
        <f t="shared" si="2"/>
        <v>21030489</v>
      </c>
      <c r="IF18" s="675">
        <f t="shared" si="3"/>
        <v>12411246</v>
      </c>
      <c r="IG18" s="675">
        <f t="shared" si="4"/>
        <v>2714853</v>
      </c>
      <c r="IH18" s="675">
        <f t="shared" si="5"/>
        <v>440418</v>
      </c>
      <c r="II18" s="678">
        <f t="shared" si="6"/>
        <v>13066770</v>
      </c>
      <c r="IJ18" s="675">
        <f t="shared" si="7"/>
        <v>10196559</v>
      </c>
      <c r="IK18" s="675">
        <v>3889983</v>
      </c>
      <c r="IL18" s="676">
        <v>19158240</v>
      </c>
      <c r="IM18" s="202" t="s">
        <v>314</v>
      </c>
    </row>
    <row r="19" spans="1:247" s="66" customFormat="1" ht="18" x14ac:dyDescent="0.45">
      <c r="A19" s="201">
        <v>13</v>
      </c>
      <c r="B19" s="64">
        <v>10</v>
      </c>
      <c r="D19" s="213"/>
      <c r="E19" s="221" t="s">
        <v>315</v>
      </c>
      <c r="G19" s="674">
        <v>7221398</v>
      </c>
      <c r="H19" s="675">
        <v>34702791</v>
      </c>
      <c r="I19" s="675">
        <v>377281</v>
      </c>
      <c r="J19" s="675">
        <v>377281</v>
      </c>
      <c r="K19" s="675">
        <v>5280636</v>
      </c>
      <c r="L19" s="675">
        <v>3816220</v>
      </c>
      <c r="M19" s="674">
        <v>4124754</v>
      </c>
      <c r="N19" s="675">
        <v>445725</v>
      </c>
      <c r="O19" s="675">
        <v>546471</v>
      </c>
      <c r="P19" s="675">
        <v>131007</v>
      </c>
      <c r="Q19" s="12" t="s">
        <v>316</v>
      </c>
      <c r="R19" s="13"/>
      <c r="S19" s="14"/>
      <c r="T19" s="15" t="s">
        <v>315</v>
      </c>
      <c r="U19" s="16"/>
      <c r="V19" s="675">
        <v>15308</v>
      </c>
      <c r="W19" s="675">
        <v>17371</v>
      </c>
      <c r="X19" s="675">
        <v>41207768</v>
      </c>
      <c r="Y19" s="674">
        <v>19288907</v>
      </c>
      <c r="Z19" s="675">
        <v>11069728</v>
      </c>
      <c r="AA19" s="675">
        <v>5653785</v>
      </c>
      <c r="AB19" s="675">
        <v>13928017</v>
      </c>
      <c r="AC19" s="675">
        <v>10555101</v>
      </c>
      <c r="AD19" s="675">
        <v>1137</v>
      </c>
      <c r="AE19" s="675">
        <v>6148452</v>
      </c>
      <c r="AF19" s="675">
        <v>2869528</v>
      </c>
      <c r="AG19" s="12" t="s">
        <v>316</v>
      </c>
      <c r="AH19" s="13"/>
      <c r="AI19" s="14"/>
      <c r="AJ19" s="15" t="s">
        <v>315</v>
      </c>
      <c r="AK19" s="16"/>
      <c r="AL19" s="675">
        <v>4152517</v>
      </c>
      <c r="AM19" s="675">
        <v>22852</v>
      </c>
      <c r="AN19" s="675">
        <v>0</v>
      </c>
      <c r="AO19" s="675">
        <v>1973083</v>
      </c>
      <c r="AP19" s="675">
        <v>19329</v>
      </c>
      <c r="AQ19" s="675">
        <v>19329</v>
      </c>
      <c r="AR19" s="675">
        <v>0</v>
      </c>
      <c r="AS19" s="675">
        <v>19329</v>
      </c>
      <c r="AT19" s="675">
        <v>38297</v>
      </c>
      <c r="AU19" s="675">
        <v>37461</v>
      </c>
      <c r="AV19" s="12" t="s">
        <v>316</v>
      </c>
      <c r="AW19" s="13"/>
      <c r="AX19" s="14"/>
      <c r="AY19" s="15" t="s">
        <v>315</v>
      </c>
      <c r="AZ19" s="16"/>
      <c r="BA19" s="675">
        <v>38297</v>
      </c>
      <c r="BB19" s="675">
        <v>0</v>
      </c>
      <c r="BC19" s="675">
        <v>0</v>
      </c>
      <c r="BD19" s="675">
        <v>0</v>
      </c>
      <c r="BE19" s="675">
        <v>0</v>
      </c>
      <c r="BF19" s="675">
        <v>807181</v>
      </c>
      <c r="BG19" s="675">
        <v>804409</v>
      </c>
      <c r="BH19" s="675">
        <v>4428917</v>
      </c>
      <c r="BI19" s="675">
        <v>2667939</v>
      </c>
      <c r="BJ19" s="675">
        <v>198867</v>
      </c>
      <c r="BK19" s="12" t="s">
        <v>316</v>
      </c>
      <c r="BL19" s="13"/>
      <c r="BM19" s="14"/>
      <c r="BN19" s="15" t="s">
        <v>315</v>
      </c>
      <c r="BO19" s="16"/>
      <c r="BP19" s="675">
        <v>677647</v>
      </c>
      <c r="BQ19" s="675">
        <v>0</v>
      </c>
      <c r="BR19" s="675">
        <v>0</v>
      </c>
      <c r="BS19" s="675">
        <f t="shared" si="0"/>
        <v>3432055</v>
      </c>
      <c r="BT19" s="675">
        <v>54676</v>
      </c>
      <c r="BU19" s="675">
        <v>1808121</v>
      </c>
      <c r="BV19" s="676">
        <v>1377757</v>
      </c>
      <c r="BW19" s="675">
        <v>191501</v>
      </c>
      <c r="BX19" s="675">
        <v>120348</v>
      </c>
      <c r="BY19" s="675">
        <v>2330369</v>
      </c>
      <c r="BZ19" s="675">
        <v>2169787</v>
      </c>
      <c r="CA19" s="12" t="s">
        <v>316</v>
      </c>
      <c r="CB19" s="13"/>
      <c r="CC19" s="14"/>
      <c r="CD19" s="15" t="s">
        <v>315</v>
      </c>
      <c r="CE19" s="16"/>
      <c r="CF19" s="675">
        <v>6451125</v>
      </c>
      <c r="CG19" s="675">
        <v>4160287</v>
      </c>
      <c r="CH19" s="675">
        <v>3276767</v>
      </c>
      <c r="CI19" s="675">
        <v>1306022</v>
      </c>
      <c r="CJ19" s="675">
        <v>640850</v>
      </c>
      <c r="CK19" s="675">
        <v>0</v>
      </c>
      <c r="CL19" s="675">
        <v>0</v>
      </c>
      <c r="CM19" s="675">
        <v>142051</v>
      </c>
      <c r="CN19" s="675">
        <v>540030</v>
      </c>
      <c r="CO19" s="675">
        <f t="shared" si="1"/>
        <v>545405</v>
      </c>
      <c r="CP19" s="12" t="s">
        <v>316</v>
      </c>
      <c r="CQ19" s="13"/>
      <c r="CR19" s="14"/>
      <c r="CS19" s="15" t="s">
        <v>315</v>
      </c>
      <c r="CT19" s="16"/>
      <c r="CU19" s="677">
        <v>72322</v>
      </c>
      <c r="CV19" s="677">
        <v>473083</v>
      </c>
      <c r="CW19" s="677">
        <v>0</v>
      </c>
      <c r="CX19" s="675">
        <v>0</v>
      </c>
      <c r="CY19" s="675">
        <v>0</v>
      </c>
      <c r="CZ19" s="675">
        <v>0</v>
      </c>
      <c r="DA19" s="675">
        <v>0</v>
      </c>
      <c r="DB19" s="675">
        <v>0</v>
      </c>
      <c r="DC19" s="675">
        <v>4733728</v>
      </c>
      <c r="DD19" s="675">
        <v>4707321</v>
      </c>
      <c r="DE19" s="12" t="s">
        <v>316</v>
      </c>
      <c r="DF19" s="13"/>
      <c r="DG19" s="14"/>
      <c r="DH19" s="15" t="s">
        <v>315</v>
      </c>
      <c r="DI19" s="16"/>
      <c r="DJ19" s="675">
        <v>0</v>
      </c>
      <c r="DK19" s="675">
        <v>0</v>
      </c>
      <c r="DL19" s="677">
        <v>0</v>
      </c>
      <c r="DM19" s="677">
        <v>0</v>
      </c>
      <c r="DN19" s="677">
        <v>0</v>
      </c>
      <c r="DO19" s="677">
        <v>0</v>
      </c>
      <c r="DP19" s="679">
        <v>0</v>
      </c>
      <c r="DQ19" s="675">
        <v>71823083</v>
      </c>
      <c r="DR19" s="675">
        <v>40918469</v>
      </c>
      <c r="DS19" s="675">
        <v>5523409</v>
      </c>
      <c r="DT19" s="12" t="s">
        <v>316</v>
      </c>
      <c r="DU19" s="13"/>
      <c r="DV19" s="14"/>
      <c r="DW19" s="15" t="s">
        <v>315</v>
      </c>
      <c r="DX19" s="16"/>
      <c r="DY19" s="675">
        <v>4941088</v>
      </c>
      <c r="DZ19" s="675">
        <v>3772573</v>
      </c>
      <c r="EA19" s="675">
        <v>3332768</v>
      </c>
      <c r="EB19" s="675">
        <v>8837173</v>
      </c>
      <c r="EC19" s="675">
        <v>7155973</v>
      </c>
      <c r="ED19" s="675">
        <v>208948</v>
      </c>
      <c r="EE19" s="675">
        <v>207256</v>
      </c>
      <c r="EF19" s="675">
        <v>29180890</v>
      </c>
      <c r="EG19" s="675">
        <v>8915107</v>
      </c>
      <c r="EH19" s="675">
        <v>7926445</v>
      </c>
      <c r="EI19" s="12" t="s">
        <v>316</v>
      </c>
      <c r="EJ19" s="13"/>
      <c r="EK19" s="14"/>
      <c r="EL19" s="15" t="s">
        <v>315</v>
      </c>
      <c r="EM19" s="16"/>
      <c r="EN19" s="675">
        <v>7282511</v>
      </c>
      <c r="EO19" s="675">
        <v>483012</v>
      </c>
      <c r="EP19" s="675">
        <v>483012</v>
      </c>
      <c r="EQ19" s="675">
        <v>51116</v>
      </c>
      <c r="ER19" s="675">
        <v>51116</v>
      </c>
      <c r="ES19" s="675">
        <v>252068</v>
      </c>
      <c r="ET19" s="675">
        <v>121057</v>
      </c>
      <c r="EU19" s="675">
        <v>2652999</v>
      </c>
      <c r="EV19" s="675">
        <v>2651965</v>
      </c>
      <c r="EW19" s="675">
        <v>4487250</v>
      </c>
      <c r="EX19" s="675">
        <v>3975361</v>
      </c>
      <c r="EY19" s="12" t="s">
        <v>316</v>
      </c>
      <c r="EZ19" s="13"/>
      <c r="FA19" s="14"/>
      <c r="FB19" s="15" t="s">
        <v>315</v>
      </c>
      <c r="FC19" s="16"/>
      <c r="FD19" s="677">
        <v>4616806</v>
      </c>
      <c r="FE19" s="677">
        <v>881083</v>
      </c>
      <c r="FF19" s="677">
        <v>2223426</v>
      </c>
      <c r="FG19" s="677">
        <v>128923</v>
      </c>
      <c r="FH19" s="677">
        <v>2393380</v>
      </c>
      <c r="FI19" s="677">
        <v>752160</v>
      </c>
      <c r="FJ19" s="677">
        <v>0</v>
      </c>
      <c r="FK19" s="677">
        <v>0</v>
      </c>
      <c r="FL19" s="677">
        <v>0</v>
      </c>
      <c r="FM19" s="677">
        <v>0</v>
      </c>
      <c r="FN19" s="12" t="s">
        <v>316</v>
      </c>
      <c r="FO19" s="13"/>
      <c r="FP19" s="14"/>
      <c r="FQ19" s="15" t="s">
        <v>315</v>
      </c>
      <c r="FR19" s="16"/>
      <c r="FS19" s="675">
        <v>0</v>
      </c>
      <c r="FT19" s="675">
        <v>0</v>
      </c>
      <c r="FU19" s="675">
        <v>0</v>
      </c>
      <c r="FV19" s="675">
        <v>0</v>
      </c>
      <c r="FW19" s="675">
        <v>0</v>
      </c>
      <c r="FX19" s="675">
        <v>0</v>
      </c>
      <c r="FY19" s="676">
        <v>0</v>
      </c>
      <c r="FZ19" s="675">
        <v>0</v>
      </c>
      <c r="GA19" s="675">
        <v>0</v>
      </c>
      <c r="GB19" s="675">
        <v>0</v>
      </c>
      <c r="GC19" s="675">
        <v>0</v>
      </c>
      <c r="GD19" s="675">
        <v>0</v>
      </c>
      <c r="GE19" s="12" t="s">
        <v>316</v>
      </c>
      <c r="GF19" s="13"/>
      <c r="GG19" s="14"/>
      <c r="GH19" s="15" t="s">
        <v>315</v>
      </c>
      <c r="GI19" s="16"/>
      <c r="GJ19" s="674">
        <v>0</v>
      </c>
      <c r="GK19" s="675">
        <v>0</v>
      </c>
      <c r="GL19" s="675">
        <v>0</v>
      </c>
      <c r="GM19" s="675">
        <v>0</v>
      </c>
      <c r="GN19" s="675">
        <v>0</v>
      </c>
      <c r="GO19" s="678">
        <v>0</v>
      </c>
      <c r="GP19" s="675">
        <v>0</v>
      </c>
      <c r="GQ19" s="675">
        <v>0</v>
      </c>
      <c r="GR19" s="676">
        <v>0</v>
      </c>
      <c r="GS19" s="676">
        <v>0</v>
      </c>
      <c r="GT19" s="676">
        <v>0</v>
      </c>
      <c r="GU19" s="676">
        <v>0</v>
      </c>
      <c r="GV19" s="676">
        <v>0</v>
      </c>
      <c r="GW19" s="12" t="s">
        <v>316</v>
      </c>
      <c r="GX19" s="13"/>
      <c r="GY19" s="14"/>
      <c r="GZ19" s="15" t="s">
        <v>315</v>
      </c>
      <c r="HA19" s="16"/>
      <c r="HB19" s="674">
        <v>0</v>
      </c>
      <c r="HC19" s="675">
        <v>0</v>
      </c>
      <c r="HD19" s="675">
        <v>0</v>
      </c>
      <c r="HE19" s="675">
        <v>0</v>
      </c>
      <c r="HF19" s="675">
        <v>0</v>
      </c>
      <c r="HG19" s="678">
        <v>4733728</v>
      </c>
      <c r="HH19" s="675">
        <v>4707321</v>
      </c>
      <c r="HI19" s="675">
        <v>2202127</v>
      </c>
      <c r="HJ19" s="676">
        <v>1254569</v>
      </c>
      <c r="HK19" s="12" t="s">
        <v>316</v>
      </c>
      <c r="HL19" s="13"/>
      <c r="HM19" s="14"/>
      <c r="HN19" s="15" t="s">
        <v>315</v>
      </c>
      <c r="HO19" s="16"/>
      <c r="HP19" s="674">
        <v>1385397</v>
      </c>
      <c r="HQ19" s="675">
        <v>979</v>
      </c>
      <c r="HR19" s="675">
        <v>0</v>
      </c>
      <c r="HS19" s="675">
        <v>0</v>
      </c>
      <c r="HT19" s="675">
        <v>7208160</v>
      </c>
      <c r="HU19" s="678">
        <v>5572582</v>
      </c>
      <c r="HV19" s="675">
        <v>0</v>
      </c>
      <c r="HW19" s="675">
        <v>0</v>
      </c>
      <c r="HX19" s="675">
        <v>71823083</v>
      </c>
      <c r="HY19" s="12" t="s">
        <v>316</v>
      </c>
      <c r="HZ19" s="13"/>
      <c r="IA19" s="14"/>
      <c r="IB19" s="15" t="s">
        <v>315</v>
      </c>
      <c r="IC19" s="16"/>
      <c r="ID19" s="674">
        <v>40918469</v>
      </c>
      <c r="IE19" s="675">
        <f t="shared" si="2"/>
        <v>39438027</v>
      </c>
      <c r="IF19" s="675">
        <f t="shared" si="3"/>
        <v>18563516</v>
      </c>
      <c r="IG19" s="675">
        <f t="shared" si="4"/>
        <v>4616806</v>
      </c>
      <c r="IH19" s="675">
        <f t="shared" si="5"/>
        <v>881083</v>
      </c>
      <c r="II19" s="678">
        <f t="shared" si="6"/>
        <v>27768250</v>
      </c>
      <c r="IJ19" s="675">
        <f t="shared" si="7"/>
        <v>21473870</v>
      </c>
      <c r="IK19" s="675">
        <v>6868079</v>
      </c>
      <c r="IL19" s="676">
        <v>34050390</v>
      </c>
      <c r="IM19" s="202" t="s">
        <v>316</v>
      </c>
    </row>
    <row r="20" spans="1:247" s="66" customFormat="1" ht="18" x14ac:dyDescent="0.45">
      <c r="A20" s="201">
        <v>4</v>
      </c>
      <c r="B20" s="64">
        <v>11</v>
      </c>
      <c r="D20" s="213"/>
      <c r="E20" s="221" t="s">
        <v>317</v>
      </c>
      <c r="G20" s="674">
        <v>22538834</v>
      </c>
      <c r="H20" s="675">
        <v>82010566</v>
      </c>
      <c r="I20" s="675">
        <v>635611</v>
      </c>
      <c r="J20" s="675">
        <v>635611</v>
      </c>
      <c r="K20" s="675">
        <v>13084997</v>
      </c>
      <c r="L20" s="675">
        <v>10999566</v>
      </c>
      <c r="M20" s="674">
        <v>10240852</v>
      </c>
      <c r="N20" s="675">
        <v>1228419</v>
      </c>
      <c r="O20" s="675">
        <v>1092372</v>
      </c>
      <c r="P20" s="675">
        <v>391340</v>
      </c>
      <c r="Q20" s="12" t="s">
        <v>318</v>
      </c>
      <c r="R20" s="13"/>
      <c r="S20" s="14"/>
      <c r="T20" s="15" t="s">
        <v>317</v>
      </c>
      <c r="U20" s="16"/>
      <c r="V20" s="675">
        <v>37475</v>
      </c>
      <c r="W20" s="675">
        <v>94539</v>
      </c>
      <c r="X20" s="675">
        <v>83138658</v>
      </c>
      <c r="Y20" s="674">
        <v>42263938</v>
      </c>
      <c r="Z20" s="675">
        <v>24859806</v>
      </c>
      <c r="AA20" s="675">
        <v>13286542</v>
      </c>
      <c r="AB20" s="675">
        <v>30738540</v>
      </c>
      <c r="AC20" s="675">
        <v>14251574</v>
      </c>
      <c r="AD20" s="675">
        <v>2196</v>
      </c>
      <c r="AE20" s="675">
        <v>15679707</v>
      </c>
      <c r="AF20" s="675">
        <v>11257134</v>
      </c>
      <c r="AG20" s="12" t="s">
        <v>318</v>
      </c>
      <c r="AH20" s="13"/>
      <c r="AI20" s="14"/>
      <c r="AJ20" s="15" t="s">
        <v>317</v>
      </c>
      <c r="AK20" s="16"/>
      <c r="AL20" s="675">
        <v>7936765</v>
      </c>
      <c r="AM20" s="675">
        <v>12711</v>
      </c>
      <c r="AN20" s="675">
        <v>1194879</v>
      </c>
      <c r="AO20" s="675">
        <v>6535352</v>
      </c>
      <c r="AP20" s="675">
        <v>169356</v>
      </c>
      <c r="AQ20" s="675">
        <v>166136</v>
      </c>
      <c r="AR20" s="675">
        <v>0</v>
      </c>
      <c r="AS20" s="675">
        <v>169356</v>
      </c>
      <c r="AT20" s="675">
        <v>176374</v>
      </c>
      <c r="AU20" s="675">
        <v>144170</v>
      </c>
      <c r="AV20" s="12" t="s">
        <v>318</v>
      </c>
      <c r="AW20" s="13"/>
      <c r="AX20" s="14"/>
      <c r="AY20" s="15" t="s">
        <v>317</v>
      </c>
      <c r="AZ20" s="16"/>
      <c r="BA20" s="675">
        <v>133624</v>
      </c>
      <c r="BB20" s="675">
        <v>0</v>
      </c>
      <c r="BC20" s="675">
        <v>23536</v>
      </c>
      <c r="BD20" s="675">
        <v>19214</v>
      </c>
      <c r="BE20" s="675">
        <v>0</v>
      </c>
      <c r="BF20" s="675">
        <v>1213104</v>
      </c>
      <c r="BG20" s="675">
        <v>1150389</v>
      </c>
      <c r="BH20" s="675">
        <v>20764234</v>
      </c>
      <c r="BI20" s="675">
        <v>7910951</v>
      </c>
      <c r="BJ20" s="675">
        <v>336871</v>
      </c>
      <c r="BK20" s="12" t="s">
        <v>318</v>
      </c>
      <c r="BL20" s="13"/>
      <c r="BM20" s="14"/>
      <c r="BN20" s="15" t="s">
        <v>317</v>
      </c>
      <c r="BO20" s="16"/>
      <c r="BP20" s="675">
        <v>1792048</v>
      </c>
      <c r="BQ20" s="675">
        <v>30691</v>
      </c>
      <c r="BR20" s="675">
        <v>0</v>
      </c>
      <c r="BS20" s="675">
        <f t="shared" si="0"/>
        <v>18545075</v>
      </c>
      <c r="BT20" s="675">
        <v>11875665</v>
      </c>
      <c r="BU20" s="675">
        <v>1006016</v>
      </c>
      <c r="BV20" s="676">
        <v>3941574</v>
      </c>
      <c r="BW20" s="675">
        <v>1721820</v>
      </c>
      <c r="BX20" s="675">
        <v>59549</v>
      </c>
      <c r="BY20" s="675">
        <v>4818397</v>
      </c>
      <c r="BZ20" s="675">
        <v>4756146</v>
      </c>
      <c r="CA20" s="12" t="s">
        <v>318</v>
      </c>
      <c r="CB20" s="13"/>
      <c r="CC20" s="14"/>
      <c r="CD20" s="15" t="s">
        <v>317</v>
      </c>
      <c r="CE20" s="16"/>
      <c r="CF20" s="675">
        <v>16299019</v>
      </c>
      <c r="CG20" s="675">
        <v>10654692</v>
      </c>
      <c r="CH20" s="675">
        <v>3643217</v>
      </c>
      <c r="CI20" s="675">
        <v>5521684</v>
      </c>
      <c r="CJ20" s="675">
        <v>2614562</v>
      </c>
      <c r="CK20" s="675">
        <v>0</v>
      </c>
      <c r="CL20" s="675">
        <v>0</v>
      </c>
      <c r="CM20" s="675">
        <v>569097</v>
      </c>
      <c r="CN20" s="675">
        <v>1581766</v>
      </c>
      <c r="CO20" s="675">
        <f t="shared" si="1"/>
        <v>2368693</v>
      </c>
      <c r="CP20" s="12" t="s">
        <v>318</v>
      </c>
      <c r="CQ20" s="13"/>
      <c r="CR20" s="14"/>
      <c r="CS20" s="15" t="s">
        <v>317</v>
      </c>
      <c r="CT20" s="16"/>
      <c r="CU20" s="677">
        <v>692752</v>
      </c>
      <c r="CV20" s="677">
        <v>1675941</v>
      </c>
      <c r="CW20" s="677">
        <v>0</v>
      </c>
      <c r="CX20" s="675">
        <v>1347</v>
      </c>
      <c r="CY20" s="675">
        <v>1347</v>
      </c>
      <c r="CZ20" s="675">
        <v>1138</v>
      </c>
      <c r="DA20" s="675">
        <v>0</v>
      </c>
      <c r="DB20" s="675">
        <v>209</v>
      </c>
      <c r="DC20" s="675">
        <v>11949679</v>
      </c>
      <c r="DD20" s="675">
        <v>11707147</v>
      </c>
      <c r="DE20" s="12" t="s">
        <v>318</v>
      </c>
      <c r="DF20" s="13"/>
      <c r="DG20" s="14"/>
      <c r="DH20" s="15" t="s">
        <v>317</v>
      </c>
      <c r="DI20" s="16"/>
      <c r="DJ20" s="675">
        <v>0</v>
      </c>
      <c r="DK20" s="675">
        <v>0</v>
      </c>
      <c r="DL20" s="677">
        <v>0</v>
      </c>
      <c r="DM20" s="677">
        <v>0</v>
      </c>
      <c r="DN20" s="677">
        <v>0</v>
      </c>
      <c r="DO20" s="677">
        <v>0</v>
      </c>
      <c r="DP20" s="679">
        <v>0</v>
      </c>
      <c r="DQ20" s="675">
        <v>167930483</v>
      </c>
      <c r="DR20" s="675">
        <v>101647227</v>
      </c>
      <c r="DS20" s="675">
        <v>19660140</v>
      </c>
      <c r="DT20" s="12" t="s">
        <v>318</v>
      </c>
      <c r="DU20" s="13"/>
      <c r="DV20" s="14"/>
      <c r="DW20" s="15" t="s">
        <v>317</v>
      </c>
      <c r="DX20" s="16"/>
      <c r="DY20" s="675">
        <v>17965144</v>
      </c>
      <c r="DZ20" s="675">
        <v>13086035</v>
      </c>
      <c r="EA20" s="675">
        <v>11989134</v>
      </c>
      <c r="EB20" s="675">
        <v>20737004</v>
      </c>
      <c r="EC20" s="675">
        <v>15012235</v>
      </c>
      <c r="ED20" s="675">
        <v>1396665</v>
      </c>
      <c r="EE20" s="675">
        <v>954380</v>
      </c>
      <c r="EF20" s="675">
        <v>56040943</v>
      </c>
      <c r="EG20" s="675">
        <v>21561806</v>
      </c>
      <c r="EH20" s="675">
        <v>17656432</v>
      </c>
      <c r="EI20" s="12" t="s">
        <v>318</v>
      </c>
      <c r="EJ20" s="13"/>
      <c r="EK20" s="14"/>
      <c r="EL20" s="15" t="s">
        <v>317</v>
      </c>
      <c r="EM20" s="16"/>
      <c r="EN20" s="675">
        <v>16329314</v>
      </c>
      <c r="EO20" s="675">
        <v>1015067</v>
      </c>
      <c r="EP20" s="675">
        <v>1015067</v>
      </c>
      <c r="EQ20" s="675">
        <v>826</v>
      </c>
      <c r="ER20" s="675">
        <v>724</v>
      </c>
      <c r="ES20" s="675">
        <v>45</v>
      </c>
      <c r="ET20" s="675">
        <v>45</v>
      </c>
      <c r="EU20" s="675">
        <v>4592020</v>
      </c>
      <c r="EV20" s="675">
        <v>4588300</v>
      </c>
      <c r="EW20" s="675">
        <v>12048474</v>
      </c>
      <c r="EX20" s="675">
        <v>10725178</v>
      </c>
      <c r="EY20" s="12" t="s">
        <v>318</v>
      </c>
      <c r="EZ20" s="13"/>
      <c r="FA20" s="14"/>
      <c r="FB20" s="15" t="s">
        <v>317</v>
      </c>
      <c r="FC20" s="16"/>
      <c r="FD20" s="677">
        <v>20583704</v>
      </c>
      <c r="FE20" s="677">
        <v>2006805</v>
      </c>
      <c r="FF20" s="677">
        <v>12373964</v>
      </c>
      <c r="FG20" s="677">
        <v>520669</v>
      </c>
      <c r="FH20" s="677">
        <v>7200971</v>
      </c>
      <c r="FI20" s="677">
        <v>1484197</v>
      </c>
      <c r="FJ20" s="677">
        <v>0</v>
      </c>
      <c r="FK20" s="677">
        <v>0</v>
      </c>
      <c r="FL20" s="677">
        <v>292</v>
      </c>
      <c r="FM20" s="677">
        <v>292</v>
      </c>
      <c r="FN20" s="12" t="s">
        <v>318</v>
      </c>
      <c r="FO20" s="13"/>
      <c r="FP20" s="14"/>
      <c r="FQ20" s="15" t="s">
        <v>317</v>
      </c>
      <c r="FR20" s="16"/>
      <c r="FS20" s="675">
        <v>0</v>
      </c>
      <c r="FT20" s="675">
        <v>0</v>
      </c>
      <c r="FU20" s="675">
        <v>1008477</v>
      </c>
      <c r="FV20" s="675">
        <v>1647</v>
      </c>
      <c r="FW20" s="675">
        <v>1008477</v>
      </c>
      <c r="FX20" s="675">
        <v>1647</v>
      </c>
      <c r="FY20" s="676">
        <v>0</v>
      </c>
      <c r="FZ20" s="675">
        <v>0</v>
      </c>
      <c r="GA20" s="675">
        <v>1347</v>
      </c>
      <c r="GB20" s="675">
        <v>1347</v>
      </c>
      <c r="GC20" s="675">
        <v>0</v>
      </c>
      <c r="GD20" s="675">
        <v>0</v>
      </c>
      <c r="GE20" s="12" t="s">
        <v>318</v>
      </c>
      <c r="GF20" s="13"/>
      <c r="GG20" s="14"/>
      <c r="GH20" s="15" t="s">
        <v>317</v>
      </c>
      <c r="GI20" s="16"/>
      <c r="GJ20" s="674">
        <v>1347</v>
      </c>
      <c r="GK20" s="675">
        <v>1347</v>
      </c>
      <c r="GL20" s="675">
        <v>0</v>
      </c>
      <c r="GM20" s="675">
        <v>0</v>
      </c>
      <c r="GN20" s="675">
        <v>0</v>
      </c>
      <c r="GO20" s="678">
        <v>0</v>
      </c>
      <c r="GP20" s="675">
        <v>0</v>
      </c>
      <c r="GQ20" s="675">
        <v>0</v>
      </c>
      <c r="GR20" s="676">
        <v>0</v>
      </c>
      <c r="GS20" s="676">
        <v>0</v>
      </c>
      <c r="GT20" s="676">
        <v>0</v>
      </c>
      <c r="GU20" s="676">
        <v>0</v>
      </c>
      <c r="GV20" s="676">
        <v>0</v>
      </c>
      <c r="GW20" s="12" t="s">
        <v>318</v>
      </c>
      <c r="GX20" s="13"/>
      <c r="GY20" s="14"/>
      <c r="GZ20" s="15" t="s">
        <v>317</v>
      </c>
      <c r="HA20" s="16"/>
      <c r="HB20" s="674">
        <v>0</v>
      </c>
      <c r="HC20" s="675">
        <v>0</v>
      </c>
      <c r="HD20" s="675">
        <v>0</v>
      </c>
      <c r="HE20" s="675">
        <v>0</v>
      </c>
      <c r="HF20" s="675">
        <v>0</v>
      </c>
      <c r="HG20" s="678">
        <v>11949679</v>
      </c>
      <c r="HH20" s="675">
        <v>11707147</v>
      </c>
      <c r="HI20" s="675">
        <v>4152496</v>
      </c>
      <c r="HJ20" s="676">
        <v>3846124</v>
      </c>
      <c r="HK20" s="12" t="s">
        <v>318</v>
      </c>
      <c r="HL20" s="13"/>
      <c r="HM20" s="14"/>
      <c r="HN20" s="15" t="s">
        <v>317</v>
      </c>
      <c r="HO20" s="16"/>
      <c r="HP20" s="674">
        <v>0</v>
      </c>
      <c r="HQ20" s="675">
        <v>0</v>
      </c>
      <c r="HR20" s="675">
        <v>17870</v>
      </c>
      <c r="HS20" s="675">
        <v>630</v>
      </c>
      <c r="HT20" s="675">
        <v>15734203</v>
      </c>
      <c r="HU20" s="678">
        <v>12262295</v>
      </c>
      <c r="HV20" s="675">
        <v>0</v>
      </c>
      <c r="HW20" s="675">
        <v>0</v>
      </c>
      <c r="HX20" s="675">
        <v>167930483</v>
      </c>
      <c r="HY20" s="12" t="s">
        <v>318</v>
      </c>
      <c r="HZ20" s="13"/>
      <c r="IA20" s="14"/>
      <c r="IB20" s="15" t="s">
        <v>317</v>
      </c>
      <c r="IC20" s="16"/>
      <c r="ID20" s="674">
        <v>101647227</v>
      </c>
      <c r="IE20" s="675">
        <f t="shared" si="2"/>
        <v>87650762</v>
      </c>
      <c r="IF20" s="675">
        <f t="shared" si="3"/>
        <v>51234097</v>
      </c>
      <c r="IG20" s="675">
        <f t="shared" si="4"/>
        <v>20585051</v>
      </c>
      <c r="IH20" s="675">
        <f t="shared" si="5"/>
        <v>2008152</v>
      </c>
      <c r="II20" s="678">
        <f t="shared" si="6"/>
        <v>59694670</v>
      </c>
      <c r="IJ20" s="675">
        <f t="shared" si="7"/>
        <v>48404978</v>
      </c>
      <c r="IK20" s="675">
        <v>19796424</v>
      </c>
      <c r="IL20" s="676">
        <v>81850803</v>
      </c>
      <c r="IM20" s="202" t="s">
        <v>318</v>
      </c>
    </row>
    <row r="21" spans="1:247" s="66" customFormat="1" ht="18" x14ac:dyDescent="0.45">
      <c r="A21" s="201">
        <v>9</v>
      </c>
      <c r="B21" s="64">
        <v>12</v>
      </c>
      <c r="D21" s="213"/>
      <c r="E21" s="221" t="s">
        <v>319</v>
      </c>
      <c r="G21" s="674">
        <v>12106210</v>
      </c>
      <c r="H21" s="675">
        <v>58802756</v>
      </c>
      <c r="I21" s="675">
        <v>492366</v>
      </c>
      <c r="J21" s="675">
        <v>492366</v>
      </c>
      <c r="K21" s="675">
        <v>15781900</v>
      </c>
      <c r="L21" s="675">
        <v>6432311</v>
      </c>
      <c r="M21" s="674">
        <v>14063274</v>
      </c>
      <c r="N21" s="675">
        <v>790860</v>
      </c>
      <c r="O21" s="675">
        <v>683103</v>
      </c>
      <c r="P21" s="675">
        <v>144027</v>
      </c>
      <c r="Q21" s="12" t="s">
        <v>320</v>
      </c>
      <c r="R21" s="13"/>
      <c r="S21" s="14"/>
      <c r="T21" s="15" t="s">
        <v>319</v>
      </c>
      <c r="U21" s="16"/>
      <c r="V21" s="675">
        <v>35196</v>
      </c>
      <c r="W21" s="675">
        <v>65440</v>
      </c>
      <c r="X21" s="675">
        <v>52412470</v>
      </c>
      <c r="Y21" s="674">
        <v>26540003</v>
      </c>
      <c r="Z21" s="675">
        <v>15458104</v>
      </c>
      <c r="AA21" s="675">
        <v>7568037</v>
      </c>
      <c r="AB21" s="675">
        <v>23009490</v>
      </c>
      <c r="AC21" s="675">
        <v>6376839</v>
      </c>
      <c r="AD21" s="675">
        <v>0</v>
      </c>
      <c r="AE21" s="675">
        <v>9983629</v>
      </c>
      <c r="AF21" s="675">
        <v>6501104</v>
      </c>
      <c r="AG21" s="12" t="s">
        <v>320</v>
      </c>
      <c r="AH21" s="13"/>
      <c r="AI21" s="14"/>
      <c r="AJ21" s="15" t="s">
        <v>319</v>
      </c>
      <c r="AK21" s="16"/>
      <c r="AL21" s="675">
        <v>4482647</v>
      </c>
      <c r="AM21" s="675">
        <v>1402</v>
      </c>
      <c r="AN21" s="675">
        <v>0</v>
      </c>
      <c r="AO21" s="675">
        <v>5499580</v>
      </c>
      <c r="AP21" s="675">
        <v>95827</v>
      </c>
      <c r="AQ21" s="675">
        <v>92027</v>
      </c>
      <c r="AR21" s="675">
        <v>0</v>
      </c>
      <c r="AS21" s="675">
        <v>95827</v>
      </c>
      <c r="AT21" s="675">
        <v>463925</v>
      </c>
      <c r="AU21" s="675">
        <v>332902</v>
      </c>
      <c r="AV21" s="12" t="s">
        <v>320</v>
      </c>
      <c r="AW21" s="13"/>
      <c r="AX21" s="14"/>
      <c r="AY21" s="15" t="s">
        <v>319</v>
      </c>
      <c r="AZ21" s="16"/>
      <c r="BA21" s="675">
        <v>170166</v>
      </c>
      <c r="BB21" s="675">
        <v>0</v>
      </c>
      <c r="BC21" s="675">
        <v>105162</v>
      </c>
      <c r="BD21" s="675">
        <v>188597</v>
      </c>
      <c r="BE21" s="675">
        <v>0</v>
      </c>
      <c r="BF21" s="675">
        <v>2809751</v>
      </c>
      <c r="BG21" s="675">
        <v>2424697</v>
      </c>
      <c r="BH21" s="675">
        <v>9484097</v>
      </c>
      <c r="BI21" s="675">
        <v>6829375</v>
      </c>
      <c r="BJ21" s="675">
        <v>776924</v>
      </c>
      <c r="BK21" s="12" t="s">
        <v>320</v>
      </c>
      <c r="BL21" s="13"/>
      <c r="BM21" s="14"/>
      <c r="BN21" s="15" t="s">
        <v>319</v>
      </c>
      <c r="BO21" s="16"/>
      <c r="BP21" s="675">
        <v>2285406</v>
      </c>
      <c r="BQ21" s="675">
        <v>1098588</v>
      </c>
      <c r="BR21" s="675">
        <v>0</v>
      </c>
      <c r="BS21" s="675">
        <f t="shared" si="0"/>
        <v>5045459</v>
      </c>
      <c r="BT21" s="675">
        <v>585557</v>
      </c>
      <c r="BU21" s="675">
        <v>1226882</v>
      </c>
      <c r="BV21" s="676">
        <v>1708283</v>
      </c>
      <c r="BW21" s="675">
        <v>1524737</v>
      </c>
      <c r="BX21" s="675">
        <v>277720</v>
      </c>
      <c r="BY21" s="675">
        <v>2840459</v>
      </c>
      <c r="BZ21" s="675">
        <v>2791873</v>
      </c>
      <c r="CA21" s="12" t="s">
        <v>320</v>
      </c>
      <c r="CB21" s="13"/>
      <c r="CC21" s="14"/>
      <c r="CD21" s="15" t="s">
        <v>319</v>
      </c>
      <c r="CE21" s="16"/>
      <c r="CF21" s="675">
        <v>17788102</v>
      </c>
      <c r="CG21" s="675">
        <v>10924026</v>
      </c>
      <c r="CH21" s="675">
        <v>5263655</v>
      </c>
      <c r="CI21" s="675">
        <v>3394717</v>
      </c>
      <c r="CJ21" s="675">
        <v>1725186</v>
      </c>
      <c r="CK21" s="675">
        <v>0</v>
      </c>
      <c r="CL21" s="675">
        <v>0</v>
      </c>
      <c r="CM21" s="675">
        <v>1438931</v>
      </c>
      <c r="CN21" s="675">
        <v>2279677</v>
      </c>
      <c r="CO21" s="675">
        <f t="shared" si="1"/>
        <v>3685936</v>
      </c>
      <c r="CP21" s="12" t="s">
        <v>320</v>
      </c>
      <c r="CQ21" s="13"/>
      <c r="CR21" s="14"/>
      <c r="CS21" s="15" t="s">
        <v>319</v>
      </c>
      <c r="CT21" s="16"/>
      <c r="CU21" s="677">
        <v>903279</v>
      </c>
      <c r="CV21" s="677">
        <v>2782657</v>
      </c>
      <c r="CW21" s="677">
        <v>0</v>
      </c>
      <c r="CX21" s="675">
        <v>25008</v>
      </c>
      <c r="CY21" s="675">
        <v>4291</v>
      </c>
      <c r="CZ21" s="675">
        <v>25008</v>
      </c>
      <c r="DA21" s="675">
        <v>0</v>
      </c>
      <c r="DB21" s="675">
        <v>0</v>
      </c>
      <c r="DC21" s="675">
        <v>5347200</v>
      </c>
      <c r="DD21" s="675">
        <v>5347200</v>
      </c>
      <c r="DE21" s="12" t="s">
        <v>320</v>
      </c>
      <c r="DF21" s="13"/>
      <c r="DG21" s="14"/>
      <c r="DH21" s="15" t="s">
        <v>319</v>
      </c>
      <c r="DI21" s="16"/>
      <c r="DJ21" s="675">
        <v>0</v>
      </c>
      <c r="DK21" s="675">
        <v>0</v>
      </c>
      <c r="DL21" s="677">
        <v>0</v>
      </c>
      <c r="DM21" s="677">
        <v>0</v>
      </c>
      <c r="DN21" s="677">
        <v>0</v>
      </c>
      <c r="DO21" s="677">
        <v>0</v>
      </c>
      <c r="DP21" s="679">
        <v>0</v>
      </c>
      <c r="DQ21" s="675">
        <v>117524734</v>
      </c>
      <c r="DR21" s="675">
        <v>68712175</v>
      </c>
      <c r="DS21" s="675">
        <v>17900681</v>
      </c>
      <c r="DT21" s="12" t="s">
        <v>320</v>
      </c>
      <c r="DU21" s="13"/>
      <c r="DV21" s="14"/>
      <c r="DW21" s="15" t="s">
        <v>319</v>
      </c>
      <c r="DX21" s="16"/>
      <c r="DY21" s="675">
        <v>15787259</v>
      </c>
      <c r="DZ21" s="675">
        <v>11312744</v>
      </c>
      <c r="EA21" s="675">
        <v>9731531</v>
      </c>
      <c r="EB21" s="675">
        <v>19455428</v>
      </c>
      <c r="EC21" s="675">
        <v>15300737</v>
      </c>
      <c r="ED21" s="675">
        <v>1703706</v>
      </c>
      <c r="EE21" s="675">
        <v>1240226</v>
      </c>
      <c r="EF21" s="675">
        <v>35408048</v>
      </c>
      <c r="EG21" s="675">
        <v>12977545</v>
      </c>
      <c r="EH21" s="675">
        <v>8214570</v>
      </c>
      <c r="EI21" s="12" t="s">
        <v>320</v>
      </c>
      <c r="EJ21" s="13"/>
      <c r="EK21" s="14"/>
      <c r="EL21" s="15" t="s">
        <v>319</v>
      </c>
      <c r="EM21" s="16"/>
      <c r="EN21" s="675">
        <v>7201542</v>
      </c>
      <c r="EO21" s="675">
        <v>390731</v>
      </c>
      <c r="EP21" s="675">
        <v>390731</v>
      </c>
      <c r="EQ21" s="675">
        <v>51929</v>
      </c>
      <c r="ER21" s="675">
        <v>51929</v>
      </c>
      <c r="ES21" s="675">
        <v>522976</v>
      </c>
      <c r="ET21" s="675">
        <v>518918</v>
      </c>
      <c r="EU21" s="675">
        <v>7371</v>
      </c>
      <c r="EV21" s="675">
        <v>7371</v>
      </c>
      <c r="EW21" s="675">
        <v>7241563</v>
      </c>
      <c r="EX21" s="675">
        <v>6232593</v>
      </c>
      <c r="EY21" s="12" t="s">
        <v>320</v>
      </c>
      <c r="EZ21" s="13"/>
      <c r="FA21" s="14"/>
      <c r="FB21" s="15" t="s">
        <v>319</v>
      </c>
      <c r="FC21" s="16"/>
      <c r="FD21" s="677">
        <v>18787530</v>
      </c>
      <c r="FE21" s="677">
        <v>3043012</v>
      </c>
      <c r="FF21" s="677">
        <v>5372394</v>
      </c>
      <c r="FG21" s="677">
        <v>205964</v>
      </c>
      <c r="FH21" s="677">
        <v>13403641</v>
      </c>
      <c r="FI21" s="677">
        <v>2834018</v>
      </c>
      <c r="FJ21" s="677">
        <v>0</v>
      </c>
      <c r="FK21" s="677">
        <v>0</v>
      </c>
      <c r="FL21" s="677">
        <v>5063</v>
      </c>
      <c r="FM21" s="677">
        <v>3030</v>
      </c>
      <c r="FN21" s="12" t="s">
        <v>320</v>
      </c>
      <c r="FO21" s="13"/>
      <c r="FP21" s="14"/>
      <c r="FQ21" s="15" t="s">
        <v>319</v>
      </c>
      <c r="FR21" s="16"/>
      <c r="FS21" s="675">
        <v>0</v>
      </c>
      <c r="FT21" s="675">
        <v>0</v>
      </c>
      <c r="FU21" s="675">
        <v>6432</v>
      </c>
      <c r="FV21" s="675">
        <v>0</v>
      </c>
      <c r="FW21" s="675">
        <v>0</v>
      </c>
      <c r="FX21" s="675">
        <v>0</v>
      </c>
      <c r="FY21" s="676">
        <v>6432</v>
      </c>
      <c r="FZ21" s="675">
        <v>0</v>
      </c>
      <c r="GA21" s="675">
        <v>25008</v>
      </c>
      <c r="GB21" s="675">
        <v>4291</v>
      </c>
      <c r="GC21" s="675">
        <v>14031</v>
      </c>
      <c r="GD21" s="675">
        <v>0</v>
      </c>
      <c r="GE21" s="12" t="s">
        <v>320</v>
      </c>
      <c r="GF21" s="13"/>
      <c r="GG21" s="14"/>
      <c r="GH21" s="15" t="s">
        <v>319</v>
      </c>
      <c r="GI21" s="16"/>
      <c r="GJ21" s="674">
        <v>10977</v>
      </c>
      <c r="GK21" s="675">
        <v>4291</v>
      </c>
      <c r="GL21" s="675">
        <v>0</v>
      </c>
      <c r="GM21" s="675">
        <v>0</v>
      </c>
      <c r="GN21" s="675">
        <v>0</v>
      </c>
      <c r="GO21" s="678">
        <v>0</v>
      </c>
      <c r="GP21" s="675">
        <v>0</v>
      </c>
      <c r="GQ21" s="675">
        <v>0</v>
      </c>
      <c r="GR21" s="676">
        <v>0</v>
      </c>
      <c r="GS21" s="676">
        <v>0</v>
      </c>
      <c r="GT21" s="676">
        <v>0</v>
      </c>
      <c r="GU21" s="676">
        <v>0</v>
      </c>
      <c r="GV21" s="676">
        <v>0</v>
      </c>
      <c r="GW21" s="12" t="s">
        <v>320</v>
      </c>
      <c r="GX21" s="13"/>
      <c r="GY21" s="14"/>
      <c r="GZ21" s="15" t="s">
        <v>319</v>
      </c>
      <c r="HA21" s="16"/>
      <c r="HB21" s="674">
        <v>0</v>
      </c>
      <c r="HC21" s="675">
        <v>0</v>
      </c>
      <c r="HD21" s="675">
        <v>0</v>
      </c>
      <c r="HE21" s="675">
        <v>0</v>
      </c>
      <c r="HF21" s="675">
        <v>0</v>
      </c>
      <c r="HG21" s="678">
        <v>5347200</v>
      </c>
      <c r="HH21" s="675">
        <v>5347200</v>
      </c>
      <c r="HI21" s="675">
        <v>440098</v>
      </c>
      <c r="HJ21" s="676">
        <v>433084</v>
      </c>
      <c r="HK21" s="12" t="s">
        <v>320</v>
      </c>
      <c r="HL21" s="13"/>
      <c r="HM21" s="14"/>
      <c r="HN21" s="15" t="s">
        <v>319</v>
      </c>
      <c r="HO21" s="16"/>
      <c r="HP21" s="674">
        <v>12174</v>
      </c>
      <c r="HQ21" s="675">
        <v>12174</v>
      </c>
      <c r="HR21" s="675">
        <v>810000</v>
      </c>
      <c r="HS21" s="675">
        <v>0</v>
      </c>
      <c r="HT21" s="675">
        <v>9420291</v>
      </c>
      <c r="HU21" s="678">
        <v>7365105</v>
      </c>
      <c r="HV21" s="675">
        <v>0</v>
      </c>
      <c r="HW21" s="675">
        <v>0</v>
      </c>
      <c r="HX21" s="675">
        <v>117524734</v>
      </c>
      <c r="HY21" s="12" t="s">
        <v>320</v>
      </c>
      <c r="HZ21" s="13"/>
      <c r="IA21" s="14"/>
      <c r="IB21" s="15" t="s">
        <v>319</v>
      </c>
      <c r="IC21" s="16"/>
      <c r="ID21" s="674">
        <v>68712175</v>
      </c>
      <c r="IE21" s="675">
        <f t="shared" si="2"/>
        <v>58655929</v>
      </c>
      <c r="IF21" s="675">
        <f t="shared" si="3"/>
        <v>34112004</v>
      </c>
      <c r="IG21" s="675">
        <f t="shared" si="4"/>
        <v>18812538</v>
      </c>
      <c r="IH21" s="675">
        <f t="shared" si="5"/>
        <v>3047303</v>
      </c>
      <c r="II21" s="678">
        <f t="shared" si="6"/>
        <v>40056267</v>
      </c>
      <c r="IJ21" s="675">
        <f t="shared" si="7"/>
        <v>31552868</v>
      </c>
      <c r="IK21" s="675">
        <v>14149870</v>
      </c>
      <c r="IL21" s="676">
        <v>54562305</v>
      </c>
      <c r="IM21" s="202" t="s">
        <v>320</v>
      </c>
    </row>
    <row r="22" spans="1:247" s="66" customFormat="1" ht="18" x14ac:dyDescent="0.45">
      <c r="A22" s="201">
        <v>8</v>
      </c>
      <c r="B22" s="64">
        <v>13</v>
      </c>
      <c r="D22" s="213"/>
      <c r="E22" s="221" t="s">
        <v>321</v>
      </c>
      <c r="G22" s="674">
        <v>13897569</v>
      </c>
      <c r="H22" s="675">
        <v>61707538</v>
      </c>
      <c r="I22" s="675">
        <v>464167</v>
      </c>
      <c r="J22" s="675">
        <v>464035</v>
      </c>
      <c r="K22" s="675">
        <v>9092724</v>
      </c>
      <c r="L22" s="675">
        <v>6360442</v>
      </c>
      <c r="M22" s="674">
        <v>6898411</v>
      </c>
      <c r="N22" s="675">
        <v>955384</v>
      </c>
      <c r="O22" s="675">
        <v>889515</v>
      </c>
      <c r="P22" s="675">
        <v>241610</v>
      </c>
      <c r="Q22" s="12" t="s">
        <v>322</v>
      </c>
      <c r="R22" s="13"/>
      <c r="S22" s="14"/>
      <c r="T22" s="15" t="s">
        <v>321</v>
      </c>
      <c r="U22" s="16"/>
      <c r="V22" s="675">
        <v>30693</v>
      </c>
      <c r="W22" s="675">
        <v>77111</v>
      </c>
      <c r="X22" s="675">
        <v>67870462</v>
      </c>
      <c r="Y22" s="674">
        <v>33079726</v>
      </c>
      <c r="Z22" s="675">
        <v>20610319</v>
      </c>
      <c r="AA22" s="675">
        <v>9676383</v>
      </c>
      <c r="AB22" s="675">
        <v>22529542</v>
      </c>
      <c r="AC22" s="675">
        <v>15051897</v>
      </c>
      <c r="AD22" s="675">
        <v>2321</v>
      </c>
      <c r="AE22" s="675">
        <v>11068373</v>
      </c>
      <c r="AF22" s="675">
        <v>8015655</v>
      </c>
      <c r="AG22" s="12" t="s">
        <v>322</v>
      </c>
      <c r="AH22" s="13"/>
      <c r="AI22" s="14"/>
      <c r="AJ22" s="15" t="s">
        <v>321</v>
      </c>
      <c r="AK22" s="16"/>
      <c r="AL22" s="675">
        <v>6593574</v>
      </c>
      <c r="AM22" s="675">
        <v>66607</v>
      </c>
      <c r="AN22" s="675">
        <v>500529</v>
      </c>
      <c r="AO22" s="675">
        <v>3907663</v>
      </c>
      <c r="AP22" s="675">
        <v>178701</v>
      </c>
      <c r="AQ22" s="675">
        <v>167315</v>
      </c>
      <c r="AR22" s="675">
        <v>0</v>
      </c>
      <c r="AS22" s="675">
        <v>178701</v>
      </c>
      <c r="AT22" s="675">
        <v>214593</v>
      </c>
      <c r="AU22" s="675">
        <v>155941</v>
      </c>
      <c r="AV22" s="12" t="s">
        <v>322</v>
      </c>
      <c r="AW22" s="13"/>
      <c r="AX22" s="14"/>
      <c r="AY22" s="15" t="s">
        <v>321</v>
      </c>
      <c r="AZ22" s="16"/>
      <c r="BA22" s="675">
        <v>90770</v>
      </c>
      <c r="BB22" s="675">
        <v>0</v>
      </c>
      <c r="BC22" s="675">
        <v>80900</v>
      </c>
      <c r="BD22" s="675">
        <v>42923</v>
      </c>
      <c r="BE22" s="675">
        <v>0</v>
      </c>
      <c r="BF22" s="675">
        <v>832180</v>
      </c>
      <c r="BG22" s="675">
        <v>416807</v>
      </c>
      <c r="BH22" s="675">
        <v>8333365</v>
      </c>
      <c r="BI22" s="675">
        <v>6141663</v>
      </c>
      <c r="BJ22" s="675">
        <v>115222</v>
      </c>
      <c r="BK22" s="12" t="s">
        <v>322</v>
      </c>
      <c r="BL22" s="13"/>
      <c r="BM22" s="14"/>
      <c r="BN22" s="15" t="s">
        <v>321</v>
      </c>
      <c r="BO22" s="16"/>
      <c r="BP22" s="675">
        <v>1346143</v>
      </c>
      <c r="BQ22" s="675">
        <v>413359</v>
      </c>
      <c r="BR22" s="675">
        <v>0</v>
      </c>
      <c r="BS22" s="675">
        <f t="shared" si="0"/>
        <v>5621221</v>
      </c>
      <c r="BT22" s="675">
        <v>513942</v>
      </c>
      <c r="BU22" s="675">
        <v>452140</v>
      </c>
      <c r="BV22" s="676">
        <v>4171584</v>
      </c>
      <c r="BW22" s="675">
        <v>483555</v>
      </c>
      <c r="BX22" s="675">
        <v>837420</v>
      </c>
      <c r="BY22" s="675">
        <v>2938035</v>
      </c>
      <c r="BZ22" s="675">
        <v>2644524</v>
      </c>
      <c r="CA22" s="12" t="s">
        <v>322</v>
      </c>
      <c r="CB22" s="13"/>
      <c r="CC22" s="14"/>
      <c r="CD22" s="15" t="s">
        <v>321</v>
      </c>
      <c r="CE22" s="16"/>
      <c r="CF22" s="675">
        <v>11818033</v>
      </c>
      <c r="CG22" s="675">
        <v>8788583</v>
      </c>
      <c r="CH22" s="675">
        <v>2902703</v>
      </c>
      <c r="CI22" s="675">
        <v>2785028</v>
      </c>
      <c r="CJ22" s="675">
        <v>1215810</v>
      </c>
      <c r="CK22" s="675">
        <v>0</v>
      </c>
      <c r="CL22" s="675">
        <v>0</v>
      </c>
      <c r="CM22" s="675">
        <v>591338</v>
      </c>
      <c r="CN22" s="675">
        <v>1522259</v>
      </c>
      <c r="CO22" s="675">
        <f t="shared" si="1"/>
        <v>2800895</v>
      </c>
      <c r="CP22" s="12" t="s">
        <v>322</v>
      </c>
      <c r="CQ22" s="13"/>
      <c r="CR22" s="14"/>
      <c r="CS22" s="15" t="s">
        <v>321</v>
      </c>
      <c r="CT22" s="16"/>
      <c r="CU22" s="677">
        <v>634760</v>
      </c>
      <c r="CV22" s="677">
        <v>2166135</v>
      </c>
      <c r="CW22" s="677">
        <v>0</v>
      </c>
      <c r="CX22" s="675">
        <v>12690</v>
      </c>
      <c r="CY22" s="675">
        <v>340</v>
      </c>
      <c r="CZ22" s="675">
        <v>0</v>
      </c>
      <c r="DA22" s="675">
        <v>9390</v>
      </c>
      <c r="DB22" s="675">
        <v>3300</v>
      </c>
      <c r="DC22" s="675">
        <v>9186160</v>
      </c>
      <c r="DD22" s="675">
        <v>9046143</v>
      </c>
      <c r="DE22" s="12" t="s">
        <v>322</v>
      </c>
      <c r="DF22" s="13"/>
      <c r="DG22" s="14"/>
      <c r="DH22" s="15" t="s">
        <v>321</v>
      </c>
      <c r="DI22" s="16"/>
      <c r="DJ22" s="675">
        <v>0</v>
      </c>
      <c r="DK22" s="675">
        <v>0</v>
      </c>
      <c r="DL22" s="677">
        <v>0</v>
      </c>
      <c r="DM22" s="677">
        <v>0</v>
      </c>
      <c r="DN22" s="677">
        <v>0</v>
      </c>
      <c r="DO22" s="677">
        <v>0</v>
      </c>
      <c r="DP22" s="679">
        <v>0</v>
      </c>
      <c r="DQ22" s="675">
        <v>122009483</v>
      </c>
      <c r="DR22" s="675">
        <v>75281174</v>
      </c>
      <c r="DS22" s="675">
        <v>18195752</v>
      </c>
      <c r="DT22" s="12" t="s">
        <v>322</v>
      </c>
      <c r="DU22" s="13"/>
      <c r="DV22" s="14"/>
      <c r="DW22" s="15" t="s">
        <v>321</v>
      </c>
      <c r="DX22" s="16"/>
      <c r="DY22" s="675">
        <v>16578331</v>
      </c>
      <c r="DZ22" s="675">
        <v>12418625</v>
      </c>
      <c r="EA22" s="675">
        <v>11594010</v>
      </c>
      <c r="EB22" s="675">
        <v>13364661</v>
      </c>
      <c r="EC22" s="675">
        <v>9498655</v>
      </c>
      <c r="ED22" s="675">
        <v>450893</v>
      </c>
      <c r="EE22" s="675">
        <v>443871</v>
      </c>
      <c r="EF22" s="675">
        <v>48964955</v>
      </c>
      <c r="EG22" s="675">
        <v>17720569</v>
      </c>
      <c r="EH22" s="675">
        <v>11375136</v>
      </c>
      <c r="EI22" s="12" t="s">
        <v>322</v>
      </c>
      <c r="EJ22" s="13"/>
      <c r="EK22" s="14"/>
      <c r="EL22" s="15" t="s">
        <v>321</v>
      </c>
      <c r="EM22" s="16"/>
      <c r="EN22" s="675">
        <v>10303082</v>
      </c>
      <c r="EO22" s="675">
        <v>630746</v>
      </c>
      <c r="EP22" s="675">
        <v>607675</v>
      </c>
      <c r="EQ22" s="675">
        <v>37650</v>
      </c>
      <c r="ER22" s="675">
        <v>37650</v>
      </c>
      <c r="ES22" s="675">
        <v>27026</v>
      </c>
      <c r="ET22" s="675">
        <v>20980</v>
      </c>
      <c r="EU22" s="675">
        <v>904140</v>
      </c>
      <c r="EV22" s="675">
        <v>643393</v>
      </c>
      <c r="EW22" s="675">
        <v>9775574</v>
      </c>
      <c r="EX22" s="675">
        <v>8993384</v>
      </c>
      <c r="EY22" s="12" t="s">
        <v>322</v>
      </c>
      <c r="EZ22" s="13"/>
      <c r="FA22" s="14"/>
      <c r="FB22" s="15" t="s">
        <v>321</v>
      </c>
      <c r="FC22" s="16"/>
      <c r="FD22" s="677">
        <v>5895794</v>
      </c>
      <c r="FE22" s="677">
        <v>1762930</v>
      </c>
      <c r="FF22" s="677">
        <v>1824107</v>
      </c>
      <c r="FG22" s="677">
        <v>92691</v>
      </c>
      <c r="FH22" s="677">
        <v>4046876</v>
      </c>
      <c r="FI22" s="677">
        <v>1666843</v>
      </c>
      <c r="FJ22" s="677">
        <v>0</v>
      </c>
      <c r="FK22" s="677">
        <v>0</v>
      </c>
      <c r="FL22" s="677">
        <v>18696</v>
      </c>
      <c r="FM22" s="677">
        <v>3396</v>
      </c>
      <c r="FN22" s="12" t="s">
        <v>322</v>
      </c>
      <c r="FO22" s="13"/>
      <c r="FP22" s="14"/>
      <c r="FQ22" s="15" t="s">
        <v>321</v>
      </c>
      <c r="FR22" s="16"/>
      <c r="FS22" s="675">
        <v>0</v>
      </c>
      <c r="FT22" s="675">
        <v>0</v>
      </c>
      <c r="FU22" s="675">
        <v>6115</v>
      </c>
      <c r="FV22" s="675">
        <v>0</v>
      </c>
      <c r="FW22" s="675">
        <v>3806</v>
      </c>
      <c r="FX22" s="675">
        <v>0</v>
      </c>
      <c r="FY22" s="676">
        <v>2309</v>
      </c>
      <c r="FZ22" s="675">
        <v>0</v>
      </c>
      <c r="GA22" s="675">
        <v>12690</v>
      </c>
      <c r="GB22" s="675">
        <v>340</v>
      </c>
      <c r="GC22" s="675">
        <v>2815</v>
      </c>
      <c r="GD22" s="675">
        <v>165</v>
      </c>
      <c r="GE22" s="12" t="s">
        <v>322</v>
      </c>
      <c r="GF22" s="13"/>
      <c r="GG22" s="14"/>
      <c r="GH22" s="15" t="s">
        <v>321</v>
      </c>
      <c r="GI22" s="16"/>
      <c r="GJ22" s="674">
        <v>9875</v>
      </c>
      <c r="GK22" s="675">
        <v>175</v>
      </c>
      <c r="GL22" s="675">
        <v>0</v>
      </c>
      <c r="GM22" s="675">
        <v>0</v>
      </c>
      <c r="GN22" s="675">
        <v>0</v>
      </c>
      <c r="GO22" s="678">
        <v>0</v>
      </c>
      <c r="GP22" s="675">
        <v>0</v>
      </c>
      <c r="GQ22" s="675">
        <v>0</v>
      </c>
      <c r="GR22" s="676">
        <v>0</v>
      </c>
      <c r="GS22" s="676">
        <v>0</v>
      </c>
      <c r="GT22" s="676">
        <v>0</v>
      </c>
      <c r="GU22" s="676">
        <v>0</v>
      </c>
      <c r="GV22" s="676">
        <v>0</v>
      </c>
      <c r="GW22" s="12" t="s">
        <v>322</v>
      </c>
      <c r="GX22" s="13"/>
      <c r="GY22" s="14"/>
      <c r="GZ22" s="15" t="s">
        <v>321</v>
      </c>
      <c r="HA22" s="16"/>
      <c r="HB22" s="674">
        <v>0</v>
      </c>
      <c r="HC22" s="675">
        <v>0</v>
      </c>
      <c r="HD22" s="675">
        <v>0</v>
      </c>
      <c r="HE22" s="675">
        <v>0</v>
      </c>
      <c r="HF22" s="675">
        <v>0</v>
      </c>
      <c r="HG22" s="678">
        <v>9186160</v>
      </c>
      <c r="HH22" s="675">
        <v>9046143</v>
      </c>
      <c r="HI22" s="675">
        <v>2022086</v>
      </c>
      <c r="HJ22" s="676">
        <v>357128</v>
      </c>
      <c r="HK22" s="12" t="s">
        <v>322</v>
      </c>
      <c r="HL22" s="13"/>
      <c r="HM22" s="14"/>
      <c r="HN22" s="15" t="s">
        <v>321</v>
      </c>
      <c r="HO22" s="16"/>
      <c r="HP22" s="674">
        <v>719326</v>
      </c>
      <c r="HQ22" s="675">
        <v>543826</v>
      </c>
      <c r="HR22" s="675">
        <v>248251</v>
      </c>
      <c r="HS22" s="675">
        <v>0</v>
      </c>
      <c r="HT22" s="675">
        <v>11573779</v>
      </c>
      <c r="HU22" s="678">
        <v>9026299</v>
      </c>
      <c r="HV22" s="675">
        <v>0</v>
      </c>
      <c r="HW22" s="675">
        <v>0</v>
      </c>
      <c r="HX22" s="675">
        <v>122009483</v>
      </c>
      <c r="HY22" s="12" t="s">
        <v>322</v>
      </c>
      <c r="HZ22" s="13"/>
      <c r="IA22" s="14"/>
      <c r="IB22" s="15" t="s">
        <v>321</v>
      </c>
      <c r="IC22" s="16"/>
      <c r="ID22" s="674">
        <v>75281174</v>
      </c>
      <c r="IE22" s="675">
        <f t="shared" si="2"/>
        <v>76346867</v>
      </c>
      <c r="IF22" s="675">
        <f t="shared" si="3"/>
        <v>43345043</v>
      </c>
      <c r="IG22" s="675">
        <f t="shared" si="4"/>
        <v>5908484</v>
      </c>
      <c r="IH22" s="675">
        <f t="shared" si="5"/>
        <v>1763270</v>
      </c>
      <c r="II22" s="678">
        <f t="shared" si="6"/>
        <v>39754132</v>
      </c>
      <c r="IJ22" s="675">
        <f t="shared" si="7"/>
        <v>30172861</v>
      </c>
      <c r="IK22" s="675">
        <v>11728143</v>
      </c>
      <c r="IL22" s="676">
        <v>63553031</v>
      </c>
      <c r="IM22" s="202" t="s">
        <v>322</v>
      </c>
    </row>
    <row r="23" spans="1:247" s="66" customFormat="1" ht="18" x14ac:dyDescent="0.45">
      <c r="A23" s="201">
        <v>22</v>
      </c>
      <c r="B23" s="64">
        <v>14</v>
      </c>
      <c r="D23" s="213"/>
      <c r="E23" s="221" t="s">
        <v>323</v>
      </c>
      <c r="G23" s="674">
        <v>9016854</v>
      </c>
      <c r="H23" s="675">
        <v>25219831</v>
      </c>
      <c r="I23" s="675">
        <v>280109</v>
      </c>
      <c r="J23" s="675">
        <v>279913</v>
      </c>
      <c r="K23" s="675">
        <v>32028901</v>
      </c>
      <c r="L23" s="675">
        <v>6516831</v>
      </c>
      <c r="M23" s="674">
        <v>31302051</v>
      </c>
      <c r="N23" s="675">
        <v>373755</v>
      </c>
      <c r="O23" s="675">
        <v>263577</v>
      </c>
      <c r="P23" s="675">
        <v>62986</v>
      </c>
      <c r="Q23" s="12" t="s">
        <v>324</v>
      </c>
      <c r="R23" s="13"/>
      <c r="S23" s="14"/>
      <c r="T23" s="15" t="s">
        <v>323</v>
      </c>
      <c r="U23" s="16"/>
      <c r="V23" s="675">
        <v>11746</v>
      </c>
      <c r="W23" s="675">
        <v>14786</v>
      </c>
      <c r="X23" s="675">
        <v>23035660</v>
      </c>
      <c r="Y23" s="674">
        <v>10630593</v>
      </c>
      <c r="Z23" s="675">
        <v>8539793</v>
      </c>
      <c r="AA23" s="675">
        <v>3314975</v>
      </c>
      <c r="AB23" s="675">
        <v>7259064</v>
      </c>
      <c r="AC23" s="675">
        <v>3912864</v>
      </c>
      <c r="AD23" s="675">
        <v>8964</v>
      </c>
      <c r="AE23" s="675">
        <v>5632193</v>
      </c>
      <c r="AF23" s="675">
        <v>4362294</v>
      </c>
      <c r="AG23" s="12" t="s">
        <v>324</v>
      </c>
      <c r="AH23" s="13"/>
      <c r="AI23" s="14"/>
      <c r="AJ23" s="15" t="s">
        <v>323</v>
      </c>
      <c r="AK23" s="16"/>
      <c r="AL23" s="675">
        <v>3166919</v>
      </c>
      <c r="AM23" s="675">
        <v>3712</v>
      </c>
      <c r="AN23" s="675">
        <v>0</v>
      </c>
      <c r="AO23" s="675">
        <v>2461562</v>
      </c>
      <c r="AP23" s="675">
        <v>102658</v>
      </c>
      <c r="AQ23" s="675">
        <v>24417</v>
      </c>
      <c r="AR23" s="675">
        <v>13790</v>
      </c>
      <c r="AS23" s="675">
        <v>88868</v>
      </c>
      <c r="AT23" s="675">
        <v>484676</v>
      </c>
      <c r="AU23" s="675">
        <v>206030</v>
      </c>
      <c r="AV23" s="12" t="s">
        <v>324</v>
      </c>
      <c r="AW23" s="13"/>
      <c r="AX23" s="14"/>
      <c r="AY23" s="15" t="s">
        <v>323</v>
      </c>
      <c r="AZ23" s="16"/>
      <c r="BA23" s="675">
        <v>167667</v>
      </c>
      <c r="BB23" s="675">
        <v>3</v>
      </c>
      <c r="BC23" s="675">
        <v>106451</v>
      </c>
      <c r="BD23" s="675">
        <v>48723</v>
      </c>
      <c r="BE23" s="675">
        <v>161832</v>
      </c>
      <c r="BF23" s="675">
        <v>3023461</v>
      </c>
      <c r="BG23" s="675">
        <v>379319</v>
      </c>
      <c r="BH23" s="675">
        <v>6102292</v>
      </c>
      <c r="BI23" s="675">
        <v>3266015</v>
      </c>
      <c r="BJ23" s="675">
        <v>119834</v>
      </c>
      <c r="BK23" s="12" t="s">
        <v>324</v>
      </c>
      <c r="BL23" s="13"/>
      <c r="BM23" s="14"/>
      <c r="BN23" s="15" t="s">
        <v>323</v>
      </c>
      <c r="BO23" s="16"/>
      <c r="BP23" s="675">
        <v>780520</v>
      </c>
      <c r="BQ23" s="675">
        <v>103454</v>
      </c>
      <c r="BR23" s="675">
        <v>0</v>
      </c>
      <c r="BS23" s="675">
        <f t="shared" si="0"/>
        <v>3674702</v>
      </c>
      <c r="BT23" s="675">
        <v>976532</v>
      </c>
      <c r="BU23" s="675">
        <v>926799</v>
      </c>
      <c r="BV23" s="676">
        <v>1554595</v>
      </c>
      <c r="BW23" s="675">
        <v>216776</v>
      </c>
      <c r="BX23" s="675">
        <v>1423782</v>
      </c>
      <c r="BY23" s="675">
        <v>1544043</v>
      </c>
      <c r="BZ23" s="675">
        <v>1317455</v>
      </c>
      <c r="CA23" s="12" t="s">
        <v>324</v>
      </c>
      <c r="CB23" s="13"/>
      <c r="CC23" s="14"/>
      <c r="CD23" s="15" t="s">
        <v>323</v>
      </c>
      <c r="CE23" s="16"/>
      <c r="CF23" s="675">
        <v>5643074</v>
      </c>
      <c r="CG23" s="675">
        <v>2446707</v>
      </c>
      <c r="CH23" s="675">
        <v>2300191</v>
      </c>
      <c r="CI23" s="675">
        <v>814898</v>
      </c>
      <c r="CJ23" s="675">
        <v>586431</v>
      </c>
      <c r="CK23" s="675">
        <v>0</v>
      </c>
      <c r="CL23" s="675">
        <v>0</v>
      </c>
      <c r="CM23" s="675">
        <v>119911</v>
      </c>
      <c r="CN23" s="675">
        <v>680281</v>
      </c>
      <c r="CO23" s="675">
        <f t="shared" si="1"/>
        <v>1141362</v>
      </c>
      <c r="CP23" s="12" t="s">
        <v>324</v>
      </c>
      <c r="CQ23" s="13"/>
      <c r="CR23" s="14"/>
      <c r="CS23" s="15" t="s">
        <v>323</v>
      </c>
      <c r="CT23" s="16"/>
      <c r="CU23" s="677">
        <v>340157</v>
      </c>
      <c r="CV23" s="677">
        <v>801205</v>
      </c>
      <c r="CW23" s="677">
        <v>0</v>
      </c>
      <c r="CX23" s="675">
        <v>112</v>
      </c>
      <c r="CY23" s="675">
        <v>112</v>
      </c>
      <c r="CZ23" s="675">
        <v>109</v>
      </c>
      <c r="DA23" s="675">
        <v>0</v>
      </c>
      <c r="DB23" s="675">
        <v>3</v>
      </c>
      <c r="DC23" s="675">
        <v>5105705</v>
      </c>
      <c r="DD23" s="675">
        <v>4496663</v>
      </c>
      <c r="DE23" s="12" t="s">
        <v>324</v>
      </c>
      <c r="DF23" s="13"/>
      <c r="DG23" s="14"/>
      <c r="DH23" s="15" t="s">
        <v>323</v>
      </c>
      <c r="DI23" s="16"/>
      <c r="DJ23" s="675">
        <v>0</v>
      </c>
      <c r="DK23" s="675">
        <v>0</v>
      </c>
      <c r="DL23" s="677">
        <v>0</v>
      </c>
      <c r="DM23" s="677">
        <v>0</v>
      </c>
      <c r="DN23" s="677">
        <v>0</v>
      </c>
      <c r="DO23" s="677">
        <v>0</v>
      </c>
      <c r="DP23" s="679">
        <v>0</v>
      </c>
      <c r="DQ23" s="675">
        <v>82982884</v>
      </c>
      <c r="DR23" s="675">
        <v>33926349</v>
      </c>
      <c r="DS23" s="675">
        <v>6559161</v>
      </c>
      <c r="DT23" s="12" t="s">
        <v>324</v>
      </c>
      <c r="DU23" s="13"/>
      <c r="DV23" s="14"/>
      <c r="DW23" s="15" t="s">
        <v>323</v>
      </c>
      <c r="DX23" s="16"/>
      <c r="DY23" s="675">
        <v>5762997</v>
      </c>
      <c r="DZ23" s="675">
        <v>4012627</v>
      </c>
      <c r="EA23" s="675">
        <v>3318953</v>
      </c>
      <c r="EB23" s="675">
        <v>13043229</v>
      </c>
      <c r="EC23" s="675">
        <v>5534722</v>
      </c>
      <c r="ED23" s="675">
        <v>153148</v>
      </c>
      <c r="EE23" s="675">
        <v>145085</v>
      </c>
      <c r="EF23" s="675">
        <v>15125293</v>
      </c>
      <c r="EG23" s="675">
        <v>5327103</v>
      </c>
      <c r="EH23" s="675">
        <v>14293183</v>
      </c>
      <c r="EI23" s="12" t="s">
        <v>324</v>
      </c>
      <c r="EJ23" s="13"/>
      <c r="EK23" s="14"/>
      <c r="EL23" s="15" t="s">
        <v>323</v>
      </c>
      <c r="EM23" s="16"/>
      <c r="EN23" s="675">
        <v>6635296</v>
      </c>
      <c r="EO23" s="675">
        <v>201164</v>
      </c>
      <c r="EP23" s="675">
        <v>200960</v>
      </c>
      <c r="EQ23" s="675">
        <v>944</v>
      </c>
      <c r="ER23" s="675">
        <v>944</v>
      </c>
      <c r="ES23" s="675">
        <v>107922</v>
      </c>
      <c r="ET23" s="675">
        <v>92292</v>
      </c>
      <c r="EU23" s="675">
        <v>2563733</v>
      </c>
      <c r="EV23" s="675">
        <v>2563733</v>
      </c>
      <c r="EW23" s="675">
        <v>11419420</v>
      </c>
      <c r="EX23" s="675">
        <v>3777367</v>
      </c>
      <c r="EY23" s="12" t="s">
        <v>324</v>
      </c>
      <c r="EZ23" s="13"/>
      <c r="FA23" s="14"/>
      <c r="FB23" s="15" t="s">
        <v>323</v>
      </c>
      <c r="FC23" s="16"/>
      <c r="FD23" s="677">
        <v>4807965</v>
      </c>
      <c r="FE23" s="677">
        <v>1387433</v>
      </c>
      <c r="FF23" s="677">
        <v>1639230</v>
      </c>
      <c r="FG23" s="677">
        <v>64777</v>
      </c>
      <c r="FH23" s="677">
        <v>3131981</v>
      </c>
      <c r="FI23" s="677">
        <v>1317176</v>
      </c>
      <c r="FJ23" s="677">
        <v>0</v>
      </c>
      <c r="FK23" s="677">
        <v>0</v>
      </c>
      <c r="FL23" s="677">
        <v>36748</v>
      </c>
      <c r="FM23" s="677">
        <v>5474</v>
      </c>
      <c r="FN23" s="12" t="s">
        <v>324</v>
      </c>
      <c r="FO23" s="13"/>
      <c r="FP23" s="14"/>
      <c r="FQ23" s="15" t="s">
        <v>323</v>
      </c>
      <c r="FR23" s="16"/>
      <c r="FS23" s="675">
        <v>6</v>
      </c>
      <c r="FT23" s="675">
        <v>6</v>
      </c>
      <c r="FU23" s="675">
        <v>0</v>
      </c>
      <c r="FV23" s="675">
        <v>0</v>
      </c>
      <c r="FW23" s="675">
        <v>0</v>
      </c>
      <c r="FX23" s="675">
        <v>0</v>
      </c>
      <c r="FY23" s="676">
        <v>0</v>
      </c>
      <c r="FZ23" s="675">
        <v>0</v>
      </c>
      <c r="GA23" s="675">
        <v>112</v>
      </c>
      <c r="GB23" s="675">
        <v>112</v>
      </c>
      <c r="GC23" s="675">
        <v>0</v>
      </c>
      <c r="GD23" s="675">
        <v>0</v>
      </c>
      <c r="GE23" s="12" t="s">
        <v>324</v>
      </c>
      <c r="GF23" s="13"/>
      <c r="GG23" s="14"/>
      <c r="GH23" s="15" t="s">
        <v>323</v>
      </c>
      <c r="GI23" s="16"/>
      <c r="GJ23" s="674">
        <v>112</v>
      </c>
      <c r="GK23" s="675">
        <v>112</v>
      </c>
      <c r="GL23" s="675">
        <v>0</v>
      </c>
      <c r="GM23" s="675">
        <v>0</v>
      </c>
      <c r="GN23" s="675">
        <v>0</v>
      </c>
      <c r="GO23" s="678">
        <v>0</v>
      </c>
      <c r="GP23" s="675">
        <v>0</v>
      </c>
      <c r="GQ23" s="675">
        <v>0</v>
      </c>
      <c r="GR23" s="676">
        <v>0</v>
      </c>
      <c r="GS23" s="676">
        <v>0</v>
      </c>
      <c r="GT23" s="676">
        <v>0</v>
      </c>
      <c r="GU23" s="676">
        <v>0</v>
      </c>
      <c r="GV23" s="676">
        <v>0</v>
      </c>
      <c r="GW23" s="12" t="s">
        <v>324</v>
      </c>
      <c r="GX23" s="13"/>
      <c r="GY23" s="14"/>
      <c r="GZ23" s="15" t="s">
        <v>323</v>
      </c>
      <c r="HA23" s="16"/>
      <c r="HB23" s="674">
        <v>0</v>
      </c>
      <c r="HC23" s="675">
        <v>0</v>
      </c>
      <c r="HD23" s="675">
        <v>0</v>
      </c>
      <c r="HE23" s="675">
        <v>0</v>
      </c>
      <c r="HF23" s="675">
        <v>0</v>
      </c>
      <c r="HG23" s="678">
        <v>5105155</v>
      </c>
      <c r="HH23" s="675">
        <v>4496663</v>
      </c>
      <c r="HI23" s="675">
        <v>18296070</v>
      </c>
      <c r="HJ23" s="676">
        <v>1242497</v>
      </c>
      <c r="HK23" s="12" t="s">
        <v>324</v>
      </c>
      <c r="HL23" s="13"/>
      <c r="HM23" s="14"/>
      <c r="HN23" s="15" t="s">
        <v>323</v>
      </c>
      <c r="HO23" s="16"/>
      <c r="HP23" s="674">
        <v>127670</v>
      </c>
      <c r="HQ23" s="675">
        <v>127670</v>
      </c>
      <c r="HR23" s="675">
        <v>1236780</v>
      </c>
      <c r="HS23" s="675">
        <v>0</v>
      </c>
      <c r="HT23" s="675">
        <v>4235118</v>
      </c>
      <c r="HU23" s="678">
        <v>3266771</v>
      </c>
      <c r="HV23" s="675">
        <v>0</v>
      </c>
      <c r="HW23" s="675">
        <v>0</v>
      </c>
      <c r="HX23" s="675">
        <v>82982884</v>
      </c>
      <c r="HY23" s="12" t="s">
        <v>324</v>
      </c>
      <c r="HZ23" s="13"/>
      <c r="IA23" s="14"/>
      <c r="IB23" s="15" t="s">
        <v>323</v>
      </c>
      <c r="IC23" s="16"/>
      <c r="ID23" s="674">
        <v>33926349</v>
      </c>
      <c r="IE23" s="675">
        <f t="shared" si="2"/>
        <v>26789609</v>
      </c>
      <c r="IF23" s="675">
        <f t="shared" si="3"/>
        <v>15586763</v>
      </c>
      <c r="IG23" s="675">
        <f t="shared" si="4"/>
        <v>4808077</v>
      </c>
      <c r="IH23" s="675">
        <f t="shared" si="5"/>
        <v>1387545</v>
      </c>
      <c r="II23" s="678">
        <f t="shared" si="6"/>
        <v>51385198</v>
      </c>
      <c r="IJ23" s="675">
        <f t="shared" si="7"/>
        <v>16952041</v>
      </c>
      <c r="IK23" s="675">
        <v>7298471</v>
      </c>
      <c r="IL23" s="676">
        <v>26627878</v>
      </c>
      <c r="IM23" s="202" t="s">
        <v>324</v>
      </c>
    </row>
    <row r="24" spans="1:247" s="66" customFormat="1" ht="18" x14ac:dyDescent="0.45">
      <c r="A24" s="201">
        <v>18</v>
      </c>
      <c r="B24" s="64">
        <v>15</v>
      </c>
      <c r="D24" s="213"/>
      <c r="E24" s="221" t="s">
        <v>325</v>
      </c>
      <c r="G24" s="674">
        <v>5273194</v>
      </c>
      <c r="H24" s="675">
        <v>24459578</v>
      </c>
      <c r="I24" s="675">
        <v>311360</v>
      </c>
      <c r="J24" s="675">
        <v>311355</v>
      </c>
      <c r="K24" s="675">
        <v>4462242</v>
      </c>
      <c r="L24" s="675">
        <v>3240195</v>
      </c>
      <c r="M24" s="674">
        <v>3540409</v>
      </c>
      <c r="N24" s="675">
        <v>445129</v>
      </c>
      <c r="O24" s="675">
        <v>317416</v>
      </c>
      <c r="P24" s="675">
        <v>129584</v>
      </c>
      <c r="Q24" s="12" t="s">
        <v>326</v>
      </c>
      <c r="R24" s="13"/>
      <c r="S24" s="14"/>
      <c r="T24" s="15" t="s">
        <v>325</v>
      </c>
      <c r="U24" s="16"/>
      <c r="V24" s="675">
        <v>11569</v>
      </c>
      <c r="W24" s="675">
        <v>18135</v>
      </c>
      <c r="X24" s="675">
        <v>25761039</v>
      </c>
      <c r="Y24" s="674">
        <v>12837874</v>
      </c>
      <c r="Z24" s="675">
        <v>8599682</v>
      </c>
      <c r="AA24" s="675">
        <v>4755173</v>
      </c>
      <c r="AB24" s="675">
        <v>8196013</v>
      </c>
      <c r="AC24" s="675">
        <v>4207199</v>
      </c>
      <c r="AD24" s="675">
        <v>2972</v>
      </c>
      <c r="AE24" s="675">
        <v>4855222</v>
      </c>
      <c r="AF24" s="675">
        <v>3064601</v>
      </c>
      <c r="AG24" s="12" t="s">
        <v>326</v>
      </c>
      <c r="AH24" s="13"/>
      <c r="AI24" s="14"/>
      <c r="AJ24" s="15" t="s">
        <v>325</v>
      </c>
      <c r="AK24" s="16"/>
      <c r="AL24" s="675">
        <v>2772154</v>
      </c>
      <c r="AM24" s="675">
        <v>0</v>
      </c>
      <c r="AN24" s="675">
        <v>0</v>
      </c>
      <c r="AO24" s="675">
        <v>2083068</v>
      </c>
      <c r="AP24" s="675">
        <v>25072</v>
      </c>
      <c r="AQ24" s="675">
        <v>23896</v>
      </c>
      <c r="AR24" s="675">
        <v>0</v>
      </c>
      <c r="AS24" s="675">
        <v>25072</v>
      </c>
      <c r="AT24" s="675">
        <v>248298</v>
      </c>
      <c r="AU24" s="675">
        <v>165330</v>
      </c>
      <c r="AV24" s="12" t="s">
        <v>326</v>
      </c>
      <c r="AW24" s="13"/>
      <c r="AX24" s="14"/>
      <c r="AY24" s="15" t="s">
        <v>325</v>
      </c>
      <c r="AZ24" s="16"/>
      <c r="BA24" s="675">
        <v>180891</v>
      </c>
      <c r="BB24" s="675">
        <v>0</v>
      </c>
      <c r="BC24" s="675">
        <v>54961</v>
      </c>
      <c r="BD24" s="675">
        <v>12446</v>
      </c>
      <c r="BE24" s="675">
        <v>0</v>
      </c>
      <c r="BF24" s="675">
        <v>154124</v>
      </c>
      <c r="BG24" s="675">
        <v>107658</v>
      </c>
      <c r="BH24" s="675">
        <v>2650477</v>
      </c>
      <c r="BI24" s="675">
        <v>2046042</v>
      </c>
      <c r="BJ24" s="675">
        <v>74934</v>
      </c>
      <c r="BK24" s="12" t="s">
        <v>326</v>
      </c>
      <c r="BL24" s="13"/>
      <c r="BM24" s="14"/>
      <c r="BN24" s="15" t="s">
        <v>325</v>
      </c>
      <c r="BO24" s="16"/>
      <c r="BP24" s="675">
        <v>726296</v>
      </c>
      <c r="BQ24" s="675">
        <v>49817</v>
      </c>
      <c r="BR24" s="675">
        <v>0</v>
      </c>
      <c r="BS24" s="675">
        <f t="shared" si="0"/>
        <v>1561888</v>
      </c>
      <c r="BT24" s="675">
        <v>0</v>
      </c>
      <c r="BU24" s="675">
        <v>388008</v>
      </c>
      <c r="BV24" s="676">
        <v>998829</v>
      </c>
      <c r="BW24" s="675">
        <v>175051</v>
      </c>
      <c r="BX24" s="675">
        <v>237542</v>
      </c>
      <c r="BY24" s="675">
        <v>1734593</v>
      </c>
      <c r="BZ24" s="675">
        <v>1053806</v>
      </c>
      <c r="CA24" s="12" t="s">
        <v>326</v>
      </c>
      <c r="CB24" s="13"/>
      <c r="CC24" s="14"/>
      <c r="CD24" s="15" t="s">
        <v>325</v>
      </c>
      <c r="CE24" s="16"/>
      <c r="CF24" s="675">
        <v>4292592</v>
      </c>
      <c r="CG24" s="675">
        <v>3511675</v>
      </c>
      <c r="CH24" s="675">
        <v>409416</v>
      </c>
      <c r="CI24" s="675">
        <v>736563</v>
      </c>
      <c r="CJ24" s="675">
        <v>528190</v>
      </c>
      <c r="CK24" s="675">
        <v>0</v>
      </c>
      <c r="CL24" s="675">
        <v>0</v>
      </c>
      <c r="CM24" s="675">
        <v>477299</v>
      </c>
      <c r="CN24" s="675">
        <v>968198</v>
      </c>
      <c r="CO24" s="675">
        <f t="shared" si="1"/>
        <v>1172926</v>
      </c>
      <c r="CP24" s="12" t="s">
        <v>326</v>
      </c>
      <c r="CQ24" s="13"/>
      <c r="CR24" s="14"/>
      <c r="CS24" s="15" t="s">
        <v>325</v>
      </c>
      <c r="CT24" s="16"/>
      <c r="CU24" s="677">
        <v>248792</v>
      </c>
      <c r="CV24" s="677">
        <v>924134</v>
      </c>
      <c r="CW24" s="677">
        <v>0</v>
      </c>
      <c r="CX24" s="675">
        <v>79685</v>
      </c>
      <c r="CY24" s="675">
        <v>13685</v>
      </c>
      <c r="CZ24" s="675">
        <v>19759</v>
      </c>
      <c r="DA24" s="675">
        <v>58642</v>
      </c>
      <c r="DB24" s="675">
        <v>1284</v>
      </c>
      <c r="DC24" s="675">
        <v>2985979</v>
      </c>
      <c r="DD24" s="675">
        <v>2888911</v>
      </c>
      <c r="DE24" s="12" t="s">
        <v>326</v>
      </c>
      <c r="DF24" s="13"/>
      <c r="DG24" s="14"/>
      <c r="DH24" s="15" t="s">
        <v>325</v>
      </c>
      <c r="DI24" s="16"/>
      <c r="DJ24" s="675">
        <v>0</v>
      </c>
      <c r="DK24" s="675">
        <v>0</v>
      </c>
      <c r="DL24" s="677">
        <v>0</v>
      </c>
      <c r="DM24" s="677">
        <v>0</v>
      </c>
      <c r="DN24" s="677">
        <v>0</v>
      </c>
      <c r="DO24" s="677">
        <v>0</v>
      </c>
      <c r="DP24" s="679">
        <v>0</v>
      </c>
      <c r="DQ24" s="675">
        <v>47560683</v>
      </c>
      <c r="DR24" s="675">
        <v>29265028</v>
      </c>
      <c r="DS24" s="675">
        <v>8317793</v>
      </c>
      <c r="DT24" s="12" t="s">
        <v>326</v>
      </c>
      <c r="DU24" s="13"/>
      <c r="DV24" s="14"/>
      <c r="DW24" s="15" t="s">
        <v>325</v>
      </c>
      <c r="DX24" s="16"/>
      <c r="DY24" s="675">
        <v>7086204</v>
      </c>
      <c r="DZ24" s="675">
        <v>5162187</v>
      </c>
      <c r="EA24" s="675">
        <v>4378297</v>
      </c>
      <c r="EB24" s="675">
        <v>5748096</v>
      </c>
      <c r="EC24" s="675">
        <v>4193505</v>
      </c>
      <c r="ED24" s="675">
        <v>332255</v>
      </c>
      <c r="EE24" s="675">
        <v>284579</v>
      </c>
      <c r="EF24" s="675">
        <v>15529745</v>
      </c>
      <c r="EG24" s="675">
        <v>5594538</v>
      </c>
      <c r="EH24" s="675">
        <v>4337860</v>
      </c>
      <c r="EI24" s="12" t="s">
        <v>326</v>
      </c>
      <c r="EJ24" s="13"/>
      <c r="EK24" s="14"/>
      <c r="EL24" s="15" t="s">
        <v>325</v>
      </c>
      <c r="EM24" s="16"/>
      <c r="EN24" s="675">
        <v>3875990</v>
      </c>
      <c r="EO24" s="675">
        <v>502926</v>
      </c>
      <c r="EP24" s="675">
        <v>496206</v>
      </c>
      <c r="EQ24" s="675">
        <v>6006</v>
      </c>
      <c r="ER24" s="675">
        <v>4254</v>
      </c>
      <c r="ES24" s="675">
        <v>186127</v>
      </c>
      <c r="ET24" s="675">
        <v>35893</v>
      </c>
      <c r="EU24" s="675">
        <v>934264</v>
      </c>
      <c r="EV24" s="675">
        <v>934264</v>
      </c>
      <c r="EW24" s="675">
        <v>2708537</v>
      </c>
      <c r="EX24" s="675">
        <v>2405373</v>
      </c>
      <c r="EY24" s="12" t="s">
        <v>326</v>
      </c>
      <c r="EZ24" s="13"/>
      <c r="FA24" s="14"/>
      <c r="FB24" s="15" t="s">
        <v>325</v>
      </c>
      <c r="FC24" s="16"/>
      <c r="FD24" s="677">
        <v>3486765</v>
      </c>
      <c r="FE24" s="677">
        <v>580050</v>
      </c>
      <c r="FF24" s="677">
        <v>825960</v>
      </c>
      <c r="FG24" s="677">
        <v>75527</v>
      </c>
      <c r="FH24" s="677">
        <v>2440298</v>
      </c>
      <c r="FI24" s="677">
        <v>492317</v>
      </c>
      <c r="FJ24" s="677">
        <v>0</v>
      </c>
      <c r="FK24" s="677">
        <v>0</v>
      </c>
      <c r="FL24" s="677">
        <v>220507</v>
      </c>
      <c r="FM24" s="677">
        <v>12206</v>
      </c>
      <c r="FN24" s="12" t="s">
        <v>326</v>
      </c>
      <c r="FO24" s="13"/>
      <c r="FP24" s="14"/>
      <c r="FQ24" s="15" t="s">
        <v>325</v>
      </c>
      <c r="FR24" s="16"/>
      <c r="FS24" s="675">
        <v>0</v>
      </c>
      <c r="FT24" s="675">
        <v>0</v>
      </c>
      <c r="FU24" s="675">
        <v>0</v>
      </c>
      <c r="FV24" s="675">
        <v>0</v>
      </c>
      <c r="FW24" s="675">
        <v>0</v>
      </c>
      <c r="FX24" s="675">
        <v>0</v>
      </c>
      <c r="FY24" s="676">
        <v>0</v>
      </c>
      <c r="FZ24" s="675">
        <v>0</v>
      </c>
      <c r="GA24" s="675">
        <v>79685</v>
      </c>
      <c r="GB24" s="675">
        <v>13685</v>
      </c>
      <c r="GC24" s="675">
        <v>0</v>
      </c>
      <c r="GD24" s="675">
        <v>0</v>
      </c>
      <c r="GE24" s="12" t="s">
        <v>326</v>
      </c>
      <c r="GF24" s="13"/>
      <c r="GG24" s="14"/>
      <c r="GH24" s="15" t="s">
        <v>325</v>
      </c>
      <c r="GI24" s="16"/>
      <c r="GJ24" s="674">
        <v>79685</v>
      </c>
      <c r="GK24" s="675">
        <v>13685</v>
      </c>
      <c r="GL24" s="675">
        <v>0</v>
      </c>
      <c r="GM24" s="675">
        <v>0</v>
      </c>
      <c r="GN24" s="675">
        <v>0</v>
      </c>
      <c r="GO24" s="678">
        <v>0</v>
      </c>
      <c r="GP24" s="675">
        <v>0</v>
      </c>
      <c r="GQ24" s="675">
        <v>0</v>
      </c>
      <c r="GR24" s="676">
        <v>0</v>
      </c>
      <c r="GS24" s="676">
        <v>0</v>
      </c>
      <c r="GT24" s="676">
        <v>0</v>
      </c>
      <c r="GU24" s="676">
        <v>0</v>
      </c>
      <c r="GV24" s="676">
        <v>0</v>
      </c>
      <c r="GW24" s="12" t="s">
        <v>326</v>
      </c>
      <c r="GX24" s="13"/>
      <c r="GY24" s="14"/>
      <c r="GZ24" s="15" t="s">
        <v>325</v>
      </c>
      <c r="HA24" s="16"/>
      <c r="HB24" s="674">
        <v>0</v>
      </c>
      <c r="HC24" s="675">
        <v>0</v>
      </c>
      <c r="HD24" s="675">
        <v>0</v>
      </c>
      <c r="HE24" s="675">
        <v>0</v>
      </c>
      <c r="HF24" s="675">
        <v>0</v>
      </c>
      <c r="HG24" s="678">
        <v>2969565</v>
      </c>
      <c r="HH24" s="675">
        <v>2872497</v>
      </c>
      <c r="HI24" s="675">
        <v>712097</v>
      </c>
      <c r="HJ24" s="676">
        <v>674773</v>
      </c>
      <c r="HK24" s="12" t="s">
        <v>326</v>
      </c>
      <c r="HL24" s="13"/>
      <c r="HM24" s="14"/>
      <c r="HN24" s="15" t="s">
        <v>325</v>
      </c>
      <c r="HO24" s="16"/>
      <c r="HP24" s="674">
        <v>0</v>
      </c>
      <c r="HQ24" s="675">
        <v>0</v>
      </c>
      <c r="HR24" s="675">
        <v>897000</v>
      </c>
      <c r="HS24" s="675">
        <v>0</v>
      </c>
      <c r="HT24" s="675">
        <v>5149822</v>
      </c>
      <c r="HU24" s="678">
        <v>4089207</v>
      </c>
      <c r="HV24" s="675">
        <v>0</v>
      </c>
      <c r="HW24" s="675">
        <v>0</v>
      </c>
      <c r="HX24" s="675">
        <v>47560683</v>
      </c>
      <c r="HY24" s="12" t="s">
        <v>326</v>
      </c>
      <c r="HZ24" s="13"/>
      <c r="IA24" s="14"/>
      <c r="IB24" s="15" t="s">
        <v>325</v>
      </c>
      <c r="IC24" s="16"/>
      <c r="ID24" s="674">
        <v>29265028</v>
      </c>
      <c r="IE24" s="675">
        <f t="shared" si="2"/>
        <v>26817103</v>
      </c>
      <c r="IF24" s="675">
        <f t="shared" si="3"/>
        <v>15553239</v>
      </c>
      <c r="IG24" s="675">
        <f t="shared" si="4"/>
        <v>3566450</v>
      </c>
      <c r="IH24" s="675">
        <f t="shared" si="5"/>
        <v>593735</v>
      </c>
      <c r="II24" s="678">
        <f t="shared" si="6"/>
        <v>17177130</v>
      </c>
      <c r="IJ24" s="675">
        <f t="shared" si="7"/>
        <v>13118054</v>
      </c>
      <c r="IK24" s="675">
        <v>5755866</v>
      </c>
      <c r="IL24" s="676">
        <v>23509162</v>
      </c>
      <c r="IM24" s="202" t="s">
        <v>326</v>
      </c>
    </row>
    <row r="25" spans="1:247" s="66" customFormat="1" ht="18" x14ac:dyDescent="0.45">
      <c r="A25" s="201">
        <v>10</v>
      </c>
      <c r="B25" s="64">
        <v>16</v>
      </c>
      <c r="D25" s="213"/>
      <c r="E25" s="221" t="s">
        <v>327</v>
      </c>
      <c r="G25" s="674">
        <v>13599163</v>
      </c>
      <c r="H25" s="675">
        <v>49969882</v>
      </c>
      <c r="I25" s="675">
        <v>406762</v>
      </c>
      <c r="J25" s="675">
        <v>406708</v>
      </c>
      <c r="K25" s="675">
        <v>10769402</v>
      </c>
      <c r="L25" s="675">
        <v>9827286</v>
      </c>
      <c r="M25" s="674">
        <v>9563061</v>
      </c>
      <c r="N25" s="675">
        <v>539221</v>
      </c>
      <c r="O25" s="675">
        <v>383394</v>
      </c>
      <c r="P25" s="675">
        <v>199375</v>
      </c>
      <c r="Q25" s="12" t="s">
        <v>745</v>
      </c>
      <c r="R25" s="13"/>
      <c r="S25" s="14"/>
      <c r="T25" s="15" t="s">
        <v>327</v>
      </c>
      <c r="U25" s="16"/>
      <c r="V25" s="675">
        <v>27149</v>
      </c>
      <c r="W25" s="675">
        <v>57202</v>
      </c>
      <c r="X25" s="675">
        <v>56508220</v>
      </c>
      <c r="Y25" s="674">
        <v>27287004</v>
      </c>
      <c r="Z25" s="675">
        <v>17877013</v>
      </c>
      <c r="AA25" s="675">
        <v>8479829</v>
      </c>
      <c r="AB25" s="675">
        <v>15768856</v>
      </c>
      <c r="AC25" s="675">
        <v>14381792</v>
      </c>
      <c r="AD25" s="675">
        <v>730</v>
      </c>
      <c r="AE25" s="675">
        <v>7222040</v>
      </c>
      <c r="AF25" s="675">
        <v>5309827</v>
      </c>
      <c r="AG25" s="12" t="s">
        <v>745</v>
      </c>
      <c r="AH25" s="13"/>
      <c r="AI25" s="14"/>
      <c r="AJ25" s="15" t="s">
        <v>327</v>
      </c>
      <c r="AK25" s="16"/>
      <c r="AL25" s="675">
        <v>4191112</v>
      </c>
      <c r="AM25" s="675">
        <v>39210</v>
      </c>
      <c r="AN25" s="675">
        <v>688175</v>
      </c>
      <c r="AO25" s="675">
        <v>2303543</v>
      </c>
      <c r="AP25" s="675">
        <v>22838</v>
      </c>
      <c r="AQ25" s="675">
        <v>22838</v>
      </c>
      <c r="AR25" s="675">
        <v>0</v>
      </c>
      <c r="AS25" s="675">
        <v>22838</v>
      </c>
      <c r="AT25" s="675">
        <v>217056</v>
      </c>
      <c r="AU25" s="675">
        <v>166421</v>
      </c>
      <c r="AV25" s="12" t="s">
        <v>745</v>
      </c>
      <c r="AW25" s="13"/>
      <c r="AX25" s="14"/>
      <c r="AY25" s="15" t="s">
        <v>327</v>
      </c>
      <c r="AZ25" s="16"/>
      <c r="BA25" s="675">
        <v>66130</v>
      </c>
      <c r="BB25" s="675">
        <v>0</v>
      </c>
      <c r="BC25" s="675">
        <v>150926</v>
      </c>
      <c r="BD25" s="675">
        <v>0</v>
      </c>
      <c r="BE25" s="675">
        <v>0</v>
      </c>
      <c r="BF25" s="675">
        <v>334009</v>
      </c>
      <c r="BG25" s="675">
        <v>303229</v>
      </c>
      <c r="BH25" s="675">
        <v>7954965</v>
      </c>
      <c r="BI25" s="675">
        <v>4133437</v>
      </c>
      <c r="BJ25" s="675">
        <v>151594</v>
      </c>
      <c r="BK25" s="12" t="s">
        <v>745</v>
      </c>
      <c r="BL25" s="13"/>
      <c r="BM25" s="14"/>
      <c r="BN25" s="15" t="s">
        <v>327</v>
      </c>
      <c r="BO25" s="16"/>
      <c r="BP25" s="675">
        <v>540360</v>
      </c>
      <c r="BQ25" s="675">
        <v>269884</v>
      </c>
      <c r="BR25" s="675">
        <v>0</v>
      </c>
      <c r="BS25" s="675">
        <f t="shared" si="0"/>
        <v>6803012</v>
      </c>
      <c r="BT25" s="675">
        <v>2126226</v>
      </c>
      <c r="BU25" s="675">
        <v>418386</v>
      </c>
      <c r="BV25" s="676">
        <v>2119280</v>
      </c>
      <c r="BW25" s="675">
        <v>2139120</v>
      </c>
      <c r="BX25" s="675">
        <v>190115</v>
      </c>
      <c r="BY25" s="675">
        <v>2999906</v>
      </c>
      <c r="BZ25" s="675">
        <v>2875355</v>
      </c>
      <c r="CA25" s="12" t="s">
        <v>745</v>
      </c>
      <c r="CB25" s="13"/>
      <c r="CC25" s="14"/>
      <c r="CD25" s="15" t="s">
        <v>327</v>
      </c>
      <c r="CE25" s="16"/>
      <c r="CF25" s="675">
        <v>13769520</v>
      </c>
      <c r="CG25" s="675">
        <v>6476168</v>
      </c>
      <c r="CH25" s="675">
        <v>2827589</v>
      </c>
      <c r="CI25" s="675">
        <v>4333491</v>
      </c>
      <c r="CJ25" s="675">
        <v>3366476</v>
      </c>
      <c r="CK25" s="675">
        <v>0</v>
      </c>
      <c r="CL25" s="675">
        <v>0</v>
      </c>
      <c r="CM25" s="675">
        <v>140241</v>
      </c>
      <c r="CN25" s="675">
        <v>1148218</v>
      </c>
      <c r="CO25" s="675">
        <f t="shared" si="1"/>
        <v>1953505</v>
      </c>
      <c r="CP25" s="12" t="s">
        <v>745</v>
      </c>
      <c r="CQ25" s="13"/>
      <c r="CR25" s="14"/>
      <c r="CS25" s="15" t="s">
        <v>327</v>
      </c>
      <c r="CT25" s="16"/>
      <c r="CU25" s="677">
        <v>201564</v>
      </c>
      <c r="CV25" s="677">
        <v>1751941</v>
      </c>
      <c r="CW25" s="677">
        <v>0</v>
      </c>
      <c r="CX25" s="675">
        <v>0</v>
      </c>
      <c r="CY25" s="675">
        <v>0</v>
      </c>
      <c r="CZ25" s="675">
        <v>0</v>
      </c>
      <c r="DA25" s="675">
        <v>0</v>
      </c>
      <c r="DB25" s="675">
        <v>0</v>
      </c>
      <c r="DC25" s="675">
        <v>5518947</v>
      </c>
      <c r="DD25" s="675">
        <v>5501030</v>
      </c>
      <c r="DE25" s="12" t="s">
        <v>745</v>
      </c>
      <c r="DF25" s="13"/>
      <c r="DG25" s="14"/>
      <c r="DH25" s="15" t="s">
        <v>327</v>
      </c>
      <c r="DI25" s="16"/>
      <c r="DJ25" s="675">
        <v>0</v>
      </c>
      <c r="DK25" s="675">
        <v>0</v>
      </c>
      <c r="DL25" s="677">
        <v>0</v>
      </c>
      <c r="DM25" s="677">
        <v>0</v>
      </c>
      <c r="DN25" s="677">
        <v>0</v>
      </c>
      <c r="DO25" s="677">
        <v>0</v>
      </c>
      <c r="DP25" s="679">
        <v>0</v>
      </c>
      <c r="DQ25" s="675">
        <v>105723665</v>
      </c>
      <c r="DR25" s="675">
        <v>62309303</v>
      </c>
      <c r="DS25" s="675">
        <v>10932003</v>
      </c>
      <c r="DT25" s="12" t="s">
        <v>745</v>
      </c>
      <c r="DU25" s="13"/>
      <c r="DV25" s="14"/>
      <c r="DW25" s="15" t="s">
        <v>327</v>
      </c>
      <c r="DX25" s="16"/>
      <c r="DY25" s="675">
        <v>9802298</v>
      </c>
      <c r="DZ25" s="675">
        <v>7206857</v>
      </c>
      <c r="EA25" s="675">
        <v>6257306</v>
      </c>
      <c r="EB25" s="675">
        <v>10108231</v>
      </c>
      <c r="EC25" s="675">
        <v>7756781</v>
      </c>
      <c r="ED25" s="675">
        <v>440821</v>
      </c>
      <c r="EE25" s="675">
        <v>439154</v>
      </c>
      <c r="EF25" s="675">
        <v>39778618</v>
      </c>
      <c r="EG25" s="675">
        <v>14056866</v>
      </c>
      <c r="EH25" s="675">
        <v>9882299</v>
      </c>
      <c r="EI25" s="12" t="s">
        <v>745</v>
      </c>
      <c r="EJ25" s="13"/>
      <c r="EK25" s="14"/>
      <c r="EL25" s="15" t="s">
        <v>327</v>
      </c>
      <c r="EM25" s="16"/>
      <c r="EN25" s="675">
        <v>9096621</v>
      </c>
      <c r="EO25" s="675">
        <v>1329016</v>
      </c>
      <c r="EP25" s="675">
        <v>1329016</v>
      </c>
      <c r="EQ25" s="675">
        <v>34278</v>
      </c>
      <c r="ER25" s="675">
        <v>34278</v>
      </c>
      <c r="ES25" s="675">
        <v>248939</v>
      </c>
      <c r="ET25" s="675">
        <v>108656</v>
      </c>
      <c r="EU25" s="675">
        <v>2813439</v>
      </c>
      <c r="EV25" s="675">
        <v>2812902</v>
      </c>
      <c r="EW25" s="675">
        <v>5456627</v>
      </c>
      <c r="EX25" s="675">
        <v>4811769</v>
      </c>
      <c r="EY25" s="12" t="s">
        <v>745</v>
      </c>
      <c r="EZ25" s="13"/>
      <c r="FA25" s="14"/>
      <c r="FB25" s="15" t="s">
        <v>327</v>
      </c>
      <c r="FC25" s="16"/>
      <c r="FD25" s="677">
        <v>12919123</v>
      </c>
      <c r="FE25" s="677">
        <v>2073366</v>
      </c>
      <c r="FF25" s="677">
        <v>2891811</v>
      </c>
      <c r="FG25" s="677">
        <v>196072</v>
      </c>
      <c r="FH25" s="677">
        <v>8470478</v>
      </c>
      <c r="FI25" s="677">
        <v>1811190</v>
      </c>
      <c r="FJ25" s="677">
        <v>0</v>
      </c>
      <c r="FK25" s="677">
        <v>0</v>
      </c>
      <c r="FL25" s="677">
        <v>660404</v>
      </c>
      <c r="FM25" s="677">
        <v>66104</v>
      </c>
      <c r="FN25" s="12" t="s">
        <v>745</v>
      </c>
      <c r="FO25" s="13"/>
      <c r="FP25" s="14"/>
      <c r="FQ25" s="15" t="s">
        <v>327</v>
      </c>
      <c r="FR25" s="16"/>
      <c r="FS25" s="675">
        <v>0</v>
      </c>
      <c r="FT25" s="675">
        <v>0</v>
      </c>
      <c r="FU25" s="675">
        <v>896430</v>
      </c>
      <c r="FV25" s="675">
        <v>0</v>
      </c>
      <c r="FW25" s="675">
        <v>689937</v>
      </c>
      <c r="FX25" s="675">
        <v>0</v>
      </c>
      <c r="FY25" s="676">
        <v>206493</v>
      </c>
      <c r="FZ25" s="675">
        <v>0</v>
      </c>
      <c r="GA25" s="675">
        <v>0</v>
      </c>
      <c r="GB25" s="675">
        <v>0</v>
      </c>
      <c r="GC25" s="675">
        <v>0</v>
      </c>
      <c r="GD25" s="675">
        <v>0</v>
      </c>
      <c r="GE25" s="12" t="s">
        <v>745</v>
      </c>
      <c r="GF25" s="13"/>
      <c r="GG25" s="14"/>
      <c r="GH25" s="15" t="s">
        <v>327</v>
      </c>
      <c r="GI25" s="16"/>
      <c r="GJ25" s="674">
        <v>0</v>
      </c>
      <c r="GK25" s="675">
        <v>0</v>
      </c>
      <c r="GL25" s="675">
        <v>0</v>
      </c>
      <c r="GM25" s="675">
        <v>0</v>
      </c>
      <c r="GN25" s="675">
        <v>0</v>
      </c>
      <c r="GO25" s="678">
        <v>0</v>
      </c>
      <c r="GP25" s="675">
        <v>0</v>
      </c>
      <c r="GQ25" s="675">
        <v>0</v>
      </c>
      <c r="GR25" s="676">
        <v>0</v>
      </c>
      <c r="GS25" s="676">
        <v>0</v>
      </c>
      <c r="GT25" s="676">
        <v>0</v>
      </c>
      <c r="GU25" s="676">
        <v>0</v>
      </c>
      <c r="GV25" s="676">
        <v>0</v>
      </c>
      <c r="GW25" s="12" t="s">
        <v>745</v>
      </c>
      <c r="GX25" s="13"/>
      <c r="GY25" s="14"/>
      <c r="GZ25" s="15" t="s">
        <v>327</v>
      </c>
      <c r="HA25" s="16"/>
      <c r="HB25" s="674">
        <v>0</v>
      </c>
      <c r="HC25" s="675">
        <v>0</v>
      </c>
      <c r="HD25" s="675">
        <v>0</v>
      </c>
      <c r="HE25" s="675">
        <v>0</v>
      </c>
      <c r="HF25" s="675">
        <v>0</v>
      </c>
      <c r="HG25" s="678">
        <v>5518947</v>
      </c>
      <c r="HH25" s="675">
        <v>5501030</v>
      </c>
      <c r="HI25" s="675">
        <v>5344756</v>
      </c>
      <c r="HJ25" s="676">
        <v>5128123</v>
      </c>
      <c r="HK25" s="12" t="s">
        <v>745</v>
      </c>
      <c r="HL25" s="13"/>
      <c r="HM25" s="14"/>
      <c r="HN25" s="15" t="s">
        <v>327</v>
      </c>
      <c r="HO25" s="16"/>
      <c r="HP25" s="674">
        <v>583405</v>
      </c>
      <c r="HQ25" s="675">
        <v>509805</v>
      </c>
      <c r="HR25" s="675">
        <v>49618</v>
      </c>
      <c r="HS25" s="675">
        <v>6283</v>
      </c>
      <c r="HT25" s="675">
        <v>10165844</v>
      </c>
      <c r="HU25" s="678">
        <v>7938976</v>
      </c>
      <c r="HV25" s="675">
        <v>0</v>
      </c>
      <c r="HW25" s="675">
        <v>0</v>
      </c>
      <c r="HX25" s="675">
        <v>105723665</v>
      </c>
      <c r="HY25" s="12" t="s">
        <v>745</v>
      </c>
      <c r="HZ25" s="13"/>
      <c r="IA25" s="14"/>
      <c r="IB25" s="15" t="s">
        <v>327</v>
      </c>
      <c r="IC25" s="16"/>
      <c r="ID25" s="674">
        <v>62309303</v>
      </c>
      <c r="IE25" s="675">
        <f t="shared" si="2"/>
        <v>56229568</v>
      </c>
      <c r="IF25" s="675">
        <f t="shared" si="3"/>
        <v>29360194</v>
      </c>
      <c r="IG25" s="675">
        <f t="shared" si="4"/>
        <v>12919123</v>
      </c>
      <c r="IH25" s="675">
        <f t="shared" si="5"/>
        <v>2073366</v>
      </c>
      <c r="II25" s="678">
        <f t="shared" si="6"/>
        <v>36574974</v>
      </c>
      <c r="IJ25" s="675">
        <f t="shared" si="7"/>
        <v>30875743</v>
      </c>
      <c r="IK25" s="675">
        <v>17018368</v>
      </c>
      <c r="IL25" s="676">
        <v>45290935</v>
      </c>
      <c r="IM25" s="202" t="s">
        <v>745</v>
      </c>
    </row>
    <row r="26" spans="1:247" s="66" customFormat="1" ht="18" x14ac:dyDescent="0.45">
      <c r="A26" s="201">
        <v>20</v>
      </c>
      <c r="B26" s="64">
        <v>17</v>
      </c>
      <c r="D26" s="213"/>
      <c r="E26" s="221" t="s">
        <v>328</v>
      </c>
      <c r="G26" s="674">
        <v>3411623</v>
      </c>
      <c r="H26" s="675">
        <v>22638407</v>
      </c>
      <c r="I26" s="675">
        <v>278516</v>
      </c>
      <c r="J26" s="675">
        <v>278483</v>
      </c>
      <c r="K26" s="675">
        <v>5427050</v>
      </c>
      <c r="L26" s="675">
        <v>3444219</v>
      </c>
      <c r="M26" s="674">
        <v>4698809</v>
      </c>
      <c r="N26" s="675">
        <v>433578</v>
      </c>
      <c r="O26" s="675">
        <v>185098</v>
      </c>
      <c r="P26" s="675">
        <v>64043</v>
      </c>
      <c r="Q26" s="12" t="s">
        <v>329</v>
      </c>
      <c r="R26" s="13"/>
      <c r="S26" s="14"/>
      <c r="T26" s="15" t="s">
        <v>328</v>
      </c>
      <c r="U26" s="16"/>
      <c r="V26" s="675">
        <v>23039</v>
      </c>
      <c r="W26" s="675">
        <v>22483</v>
      </c>
      <c r="X26" s="675">
        <v>19177657</v>
      </c>
      <c r="Y26" s="674">
        <v>9975097</v>
      </c>
      <c r="Z26" s="675">
        <v>6758335</v>
      </c>
      <c r="AA26" s="675">
        <v>4042185</v>
      </c>
      <c r="AB26" s="675">
        <v>5807144</v>
      </c>
      <c r="AC26" s="675">
        <v>2569993</v>
      </c>
      <c r="AD26" s="675">
        <v>0</v>
      </c>
      <c r="AE26" s="675">
        <v>3399873</v>
      </c>
      <c r="AF26" s="675">
        <v>2488684</v>
      </c>
      <c r="AG26" s="12" t="s">
        <v>329</v>
      </c>
      <c r="AH26" s="13"/>
      <c r="AI26" s="14"/>
      <c r="AJ26" s="15" t="s">
        <v>328</v>
      </c>
      <c r="AK26" s="16"/>
      <c r="AL26" s="675">
        <v>1699479</v>
      </c>
      <c r="AM26" s="675">
        <v>4440</v>
      </c>
      <c r="AN26" s="675">
        <v>0</v>
      </c>
      <c r="AO26" s="675">
        <v>1695954</v>
      </c>
      <c r="AP26" s="675">
        <v>44991</v>
      </c>
      <c r="AQ26" s="675">
        <v>44959</v>
      </c>
      <c r="AR26" s="675">
        <v>0</v>
      </c>
      <c r="AS26" s="675">
        <v>44991</v>
      </c>
      <c r="AT26" s="675">
        <v>348765</v>
      </c>
      <c r="AU26" s="675">
        <v>256728</v>
      </c>
      <c r="AV26" s="12" t="s">
        <v>329</v>
      </c>
      <c r="AW26" s="13"/>
      <c r="AX26" s="14"/>
      <c r="AY26" s="15" t="s">
        <v>328</v>
      </c>
      <c r="AZ26" s="16"/>
      <c r="BA26" s="675">
        <v>113220</v>
      </c>
      <c r="BB26" s="675">
        <v>0</v>
      </c>
      <c r="BC26" s="675">
        <v>58759</v>
      </c>
      <c r="BD26" s="675">
        <v>176786</v>
      </c>
      <c r="BE26" s="675">
        <v>0</v>
      </c>
      <c r="BF26" s="675">
        <v>409552</v>
      </c>
      <c r="BG26" s="675">
        <v>361635</v>
      </c>
      <c r="BH26" s="675">
        <v>3047676</v>
      </c>
      <c r="BI26" s="675">
        <v>2135291</v>
      </c>
      <c r="BJ26" s="675">
        <v>22071</v>
      </c>
      <c r="BK26" s="12" t="s">
        <v>329</v>
      </c>
      <c r="BL26" s="13"/>
      <c r="BM26" s="14"/>
      <c r="BN26" s="15" t="s">
        <v>328</v>
      </c>
      <c r="BO26" s="16"/>
      <c r="BP26" s="675">
        <v>783198</v>
      </c>
      <c r="BQ26" s="675">
        <v>120050</v>
      </c>
      <c r="BR26" s="675">
        <v>0</v>
      </c>
      <c r="BS26" s="675">
        <f t="shared" si="0"/>
        <v>2072734</v>
      </c>
      <c r="BT26" s="675">
        <v>0</v>
      </c>
      <c r="BU26" s="675">
        <v>436279</v>
      </c>
      <c r="BV26" s="676">
        <v>1156222</v>
      </c>
      <c r="BW26" s="675">
        <v>480233</v>
      </c>
      <c r="BX26" s="675">
        <v>49623</v>
      </c>
      <c r="BY26" s="675">
        <v>1280217</v>
      </c>
      <c r="BZ26" s="675">
        <v>1185531</v>
      </c>
      <c r="CA26" s="12" t="s">
        <v>329</v>
      </c>
      <c r="CB26" s="13"/>
      <c r="CC26" s="14"/>
      <c r="CD26" s="15" t="s">
        <v>328</v>
      </c>
      <c r="CE26" s="16"/>
      <c r="CF26" s="675">
        <v>4550561</v>
      </c>
      <c r="CG26" s="675">
        <v>2526062</v>
      </c>
      <c r="CH26" s="675">
        <v>972205</v>
      </c>
      <c r="CI26" s="675">
        <v>589772</v>
      </c>
      <c r="CJ26" s="675">
        <v>1313380</v>
      </c>
      <c r="CK26" s="675">
        <v>0</v>
      </c>
      <c r="CL26" s="675">
        <v>0</v>
      </c>
      <c r="CM26" s="675">
        <v>535</v>
      </c>
      <c r="CN26" s="675">
        <v>1146570</v>
      </c>
      <c r="CO26" s="675">
        <f t="shared" si="1"/>
        <v>528099</v>
      </c>
      <c r="CP26" s="12" t="s">
        <v>329</v>
      </c>
      <c r="CQ26" s="13"/>
      <c r="CR26" s="14"/>
      <c r="CS26" s="15" t="s">
        <v>328</v>
      </c>
      <c r="CT26" s="16"/>
      <c r="CU26" s="677">
        <v>223499</v>
      </c>
      <c r="CV26" s="677">
        <v>304600</v>
      </c>
      <c r="CW26" s="677">
        <v>0</v>
      </c>
      <c r="CX26" s="675">
        <v>131368</v>
      </c>
      <c r="CY26" s="675">
        <v>14465</v>
      </c>
      <c r="CZ26" s="675">
        <v>30977</v>
      </c>
      <c r="DA26" s="675">
        <v>100391</v>
      </c>
      <c r="DB26" s="675">
        <v>0</v>
      </c>
      <c r="DC26" s="675">
        <v>3056521</v>
      </c>
      <c r="DD26" s="675">
        <v>3020339</v>
      </c>
      <c r="DE26" s="12" t="s">
        <v>329</v>
      </c>
      <c r="DF26" s="13"/>
      <c r="DG26" s="14"/>
      <c r="DH26" s="15" t="s">
        <v>328</v>
      </c>
      <c r="DI26" s="16"/>
      <c r="DJ26" s="675">
        <v>0</v>
      </c>
      <c r="DK26" s="675">
        <v>0</v>
      </c>
      <c r="DL26" s="677">
        <v>0</v>
      </c>
      <c r="DM26" s="677">
        <v>0</v>
      </c>
      <c r="DN26" s="677">
        <v>0</v>
      </c>
      <c r="DO26" s="677">
        <v>0</v>
      </c>
      <c r="DP26" s="679">
        <v>0</v>
      </c>
      <c r="DQ26" s="675">
        <v>41152747</v>
      </c>
      <c r="DR26" s="675">
        <v>25731493</v>
      </c>
      <c r="DS26" s="675">
        <v>6134245</v>
      </c>
      <c r="DT26" s="12" t="s">
        <v>329</v>
      </c>
      <c r="DU26" s="13"/>
      <c r="DV26" s="14"/>
      <c r="DW26" s="15" t="s">
        <v>328</v>
      </c>
      <c r="DX26" s="16"/>
      <c r="DY26" s="675">
        <v>5407713</v>
      </c>
      <c r="DZ26" s="675">
        <v>3614163</v>
      </c>
      <c r="EA26" s="675">
        <v>3365592</v>
      </c>
      <c r="EB26" s="675">
        <v>5415191</v>
      </c>
      <c r="EC26" s="675">
        <v>4201860</v>
      </c>
      <c r="ED26" s="675">
        <v>142472</v>
      </c>
      <c r="EE26" s="675">
        <v>122976</v>
      </c>
      <c r="EF26" s="675">
        <v>12643284</v>
      </c>
      <c r="EG26" s="675">
        <v>4374003</v>
      </c>
      <c r="EH26" s="675">
        <v>3959822</v>
      </c>
      <c r="EI26" s="12" t="s">
        <v>329</v>
      </c>
      <c r="EJ26" s="13"/>
      <c r="EK26" s="14"/>
      <c r="EL26" s="15" t="s">
        <v>328</v>
      </c>
      <c r="EM26" s="16"/>
      <c r="EN26" s="675">
        <v>3483404</v>
      </c>
      <c r="EO26" s="675">
        <v>135470</v>
      </c>
      <c r="EP26" s="675">
        <v>135463</v>
      </c>
      <c r="EQ26" s="675">
        <v>22235</v>
      </c>
      <c r="ER26" s="675">
        <v>15280</v>
      </c>
      <c r="ES26" s="675">
        <v>54754</v>
      </c>
      <c r="ET26" s="675">
        <v>38343</v>
      </c>
      <c r="EU26" s="675">
        <v>604645</v>
      </c>
      <c r="EV26" s="675">
        <v>588626</v>
      </c>
      <c r="EW26" s="675">
        <v>3142718</v>
      </c>
      <c r="EX26" s="675">
        <v>2705692</v>
      </c>
      <c r="EY26" s="12" t="s">
        <v>329</v>
      </c>
      <c r="EZ26" s="13"/>
      <c r="FA26" s="14"/>
      <c r="FB26" s="15" t="s">
        <v>328</v>
      </c>
      <c r="FC26" s="16"/>
      <c r="FD26" s="677">
        <v>3753246</v>
      </c>
      <c r="FE26" s="677">
        <v>556098</v>
      </c>
      <c r="FF26" s="677">
        <v>2124306</v>
      </c>
      <c r="FG26" s="677">
        <v>66750</v>
      </c>
      <c r="FH26" s="677">
        <v>1577060</v>
      </c>
      <c r="FI26" s="677">
        <v>480329</v>
      </c>
      <c r="FJ26" s="677">
        <v>0</v>
      </c>
      <c r="FK26" s="677">
        <v>0</v>
      </c>
      <c r="FL26" s="677">
        <v>51880</v>
      </c>
      <c r="FM26" s="677">
        <v>9019</v>
      </c>
      <c r="FN26" s="12" t="s">
        <v>329</v>
      </c>
      <c r="FO26" s="13"/>
      <c r="FP26" s="14"/>
      <c r="FQ26" s="15" t="s">
        <v>328</v>
      </c>
      <c r="FR26" s="16"/>
      <c r="FS26" s="675">
        <v>0</v>
      </c>
      <c r="FT26" s="675">
        <v>0</v>
      </c>
      <c r="FU26" s="675">
        <v>0</v>
      </c>
      <c r="FV26" s="675">
        <v>0</v>
      </c>
      <c r="FW26" s="675">
        <v>0</v>
      </c>
      <c r="FX26" s="675">
        <v>0</v>
      </c>
      <c r="FY26" s="676">
        <v>0</v>
      </c>
      <c r="FZ26" s="675">
        <v>0</v>
      </c>
      <c r="GA26" s="675">
        <v>131368</v>
      </c>
      <c r="GB26" s="675">
        <v>14465</v>
      </c>
      <c r="GC26" s="675">
        <v>23613</v>
      </c>
      <c r="GD26" s="675">
        <v>64</v>
      </c>
      <c r="GE26" s="12" t="s">
        <v>329</v>
      </c>
      <c r="GF26" s="13"/>
      <c r="GG26" s="14"/>
      <c r="GH26" s="15" t="s">
        <v>328</v>
      </c>
      <c r="GI26" s="16"/>
      <c r="GJ26" s="674">
        <v>107755</v>
      </c>
      <c r="GK26" s="675">
        <v>14401</v>
      </c>
      <c r="GL26" s="675">
        <v>0</v>
      </c>
      <c r="GM26" s="675">
        <v>0</v>
      </c>
      <c r="GN26" s="675">
        <v>0</v>
      </c>
      <c r="GO26" s="678">
        <v>0</v>
      </c>
      <c r="GP26" s="675">
        <v>0</v>
      </c>
      <c r="GQ26" s="675">
        <v>0</v>
      </c>
      <c r="GR26" s="676">
        <v>0</v>
      </c>
      <c r="GS26" s="676">
        <v>0</v>
      </c>
      <c r="GT26" s="676">
        <v>0</v>
      </c>
      <c r="GU26" s="676">
        <v>0</v>
      </c>
      <c r="GV26" s="676">
        <v>0</v>
      </c>
      <c r="GW26" s="12" t="s">
        <v>329</v>
      </c>
      <c r="GX26" s="13"/>
      <c r="GY26" s="14"/>
      <c r="GZ26" s="15" t="s">
        <v>328</v>
      </c>
      <c r="HA26" s="16"/>
      <c r="HB26" s="674">
        <v>0</v>
      </c>
      <c r="HC26" s="675">
        <v>0</v>
      </c>
      <c r="HD26" s="675">
        <v>0</v>
      </c>
      <c r="HE26" s="675">
        <v>0</v>
      </c>
      <c r="HF26" s="675">
        <v>0</v>
      </c>
      <c r="HG26" s="678">
        <v>3056521</v>
      </c>
      <c r="HH26" s="675">
        <v>3020339</v>
      </c>
      <c r="HI26" s="675">
        <v>1031159</v>
      </c>
      <c r="HJ26" s="676">
        <v>610026</v>
      </c>
      <c r="HK26" s="12" t="s">
        <v>329</v>
      </c>
      <c r="HL26" s="13"/>
      <c r="HM26" s="14"/>
      <c r="HN26" s="15" t="s">
        <v>328</v>
      </c>
      <c r="HO26" s="16"/>
      <c r="HP26" s="674">
        <v>0</v>
      </c>
      <c r="HQ26" s="675">
        <v>0</v>
      </c>
      <c r="HR26" s="675">
        <v>6009</v>
      </c>
      <c r="HS26" s="675">
        <v>0</v>
      </c>
      <c r="HT26" s="675">
        <v>4879430</v>
      </c>
      <c r="HU26" s="678">
        <v>3940609</v>
      </c>
      <c r="HV26" s="675">
        <v>0</v>
      </c>
      <c r="HW26" s="675">
        <v>0</v>
      </c>
      <c r="HX26" s="675">
        <v>41152747</v>
      </c>
      <c r="HY26" s="12" t="s">
        <v>329</v>
      </c>
      <c r="HZ26" s="13"/>
      <c r="IA26" s="14"/>
      <c r="IB26" s="15" t="s">
        <v>328</v>
      </c>
      <c r="IC26" s="16"/>
      <c r="ID26" s="674">
        <v>25731493</v>
      </c>
      <c r="IE26" s="675">
        <f t="shared" si="2"/>
        <v>21834050</v>
      </c>
      <c r="IF26" s="675">
        <f t="shared" si="3"/>
        <v>12802055</v>
      </c>
      <c r="IG26" s="675">
        <f t="shared" si="4"/>
        <v>3884614</v>
      </c>
      <c r="IH26" s="675">
        <f t="shared" si="5"/>
        <v>570563</v>
      </c>
      <c r="II26" s="678">
        <f t="shared" si="6"/>
        <v>15434083</v>
      </c>
      <c r="IJ26" s="675">
        <f t="shared" si="7"/>
        <v>12358875</v>
      </c>
      <c r="IK26" s="675">
        <v>4050928</v>
      </c>
      <c r="IL26" s="676">
        <v>21680565</v>
      </c>
      <c r="IM26" s="202" t="s">
        <v>329</v>
      </c>
    </row>
    <row r="27" spans="1:247" s="66" customFormat="1" ht="18" x14ac:dyDescent="0.45">
      <c r="A27" s="201">
        <v>15</v>
      </c>
      <c r="B27" s="64">
        <v>18</v>
      </c>
      <c r="D27" s="213"/>
      <c r="E27" s="221" t="s">
        <v>330</v>
      </c>
      <c r="G27" s="674">
        <v>5849340</v>
      </c>
      <c r="H27" s="675">
        <v>27374066</v>
      </c>
      <c r="I27" s="675">
        <v>326313</v>
      </c>
      <c r="J27" s="675">
        <v>326309</v>
      </c>
      <c r="K27" s="675">
        <v>4679477</v>
      </c>
      <c r="L27" s="675">
        <v>4063552</v>
      </c>
      <c r="M27" s="674">
        <v>3967637</v>
      </c>
      <c r="N27" s="675">
        <v>372503</v>
      </c>
      <c r="O27" s="675">
        <v>245366</v>
      </c>
      <c r="P27" s="675">
        <v>52987</v>
      </c>
      <c r="Q27" s="12" t="s">
        <v>331</v>
      </c>
      <c r="R27" s="13"/>
      <c r="S27" s="14"/>
      <c r="T27" s="15" t="s">
        <v>330</v>
      </c>
      <c r="U27" s="16"/>
      <c r="V27" s="675">
        <v>20787</v>
      </c>
      <c r="W27" s="675">
        <v>20197</v>
      </c>
      <c r="X27" s="675">
        <v>28830381</v>
      </c>
      <c r="Y27" s="674">
        <v>13897680</v>
      </c>
      <c r="Z27" s="675">
        <v>8920073</v>
      </c>
      <c r="AA27" s="675">
        <v>4781500</v>
      </c>
      <c r="AB27" s="675">
        <v>8549388</v>
      </c>
      <c r="AC27" s="675">
        <v>6572420</v>
      </c>
      <c r="AD27" s="675">
        <v>7000</v>
      </c>
      <c r="AE27" s="675">
        <v>2953954</v>
      </c>
      <c r="AF27" s="675">
        <v>2427026</v>
      </c>
      <c r="AG27" s="12" t="s">
        <v>331</v>
      </c>
      <c r="AH27" s="13"/>
      <c r="AI27" s="14"/>
      <c r="AJ27" s="15" t="s">
        <v>330</v>
      </c>
      <c r="AK27" s="16"/>
      <c r="AL27" s="675">
        <v>1198129</v>
      </c>
      <c r="AM27" s="675">
        <v>32101</v>
      </c>
      <c r="AN27" s="675">
        <v>0</v>
      </c>
      <c r="AO27" s="675">
        <v>1723724</v>
      </c>
      <c r="AP27" s="675">
        <v>181250</v>
      </c>
      <c r="AQ27" s="675">
        <v>137523</v>
      </c>
      <c r="AR27" s="675">
        <v>0</v>
      </c>
      <c r="AS27" s="675">
        <v>181250</v>
      </c>
      <c r="AT27" s="675">
        <v>79449</v>
      </c>
      <c r="AU27" s="675">
        <v>71710</v>
      </c>
      <c r="AV27" s="12" t="s">
        <v>331</v>
      </c>
      <c r="AW27" s="13"/>
      <c r="AX27" s="14"/>
      <c r="AY27" s="15" t="s">
        <v>330</v>
      </c>
      <c r="AZ27" s="16"/>
      <c r="BA27" s="675">
        <v>73378</v>
      </c>
      <c r="BB27" s="675">
        <v>0</v>
      </c>
      <c r="BC27" s="675">
        <v>6071</v>
      </c>
      <c r="BD27" s="675">
        <v>0</v>
      </c>
      <c r="BE27" s="675">
        <v>0</v>
      </c>
      <c r="BF27" s="675">
        <v>744197</v>
      </c>
      <c r="BG27" s="675">
        <v>709611</v>
      </c>
      <c r="BH27" s="675">
        <v>3786672</v>
      </c>
      <c r="BI27" s="675">
        <v>2460668</v>
      </c>
      <c r="BJ27" s="675">
        <v>107080</v>
      </c>
      <c r="BK27" s="12" t="s">
        <v>331</v>
      </c>
      <c r="BL27" s="13"/>
      <c r="BM27" s="14"/>
      <c r="BN27" s="15" t="s">
        <v>330</v>
      </c>
      <c r="BO27" s="16"/>
      <c r="BP27" s="675">
        <v>342004</v>
      </c>
      <c r="BQ27" s="675">
        <v>449874</v>
      </c>
      <c r="BR27" s="675">
        <v>0</v>
      </c>
      <c r="BS27" s="675">
        <f t="shared" si="0"/>
        <v>2719202</v>
      </c>
      <c r="BT27" s="675">
        <v>19243</v>
      </c>
      <c r="BU27" s="675">
        <v>601624</v>
      </c>
      <c r="BV27" s="676">
        <v>1600000</v>
      </c>
      <c r="BW27" s="675">
        <v>498335</v>
      </c>
      <c r="BX27" s="675">
        <v>168512</v>
      </c>
      <c r="BY27" s="675">
        <v>1193147</v>
      </c>
      <c r="BZ27" s="675">
        <v>1175173</v>
      </c>
      <c r="CA27" s="12" t="s">
        <v>331</v>
      </c>
      <c r="CB27" s="13"/>
      <c r="CC27" s="14"/>
      <c r="CD27" s="15" t="s">
        <v>330</v>
      </c>
      <c r="CE27" s="16"/>
      <c r="CF27" s="675">
        <v>3832087</v>
      </c>
      <c r="CG27" s="675">
        <v>3065972</v>
      </c>
      <c r="CH27" s="675">
        <v>954012</v>
      </c>
      <c r="CI27" s="675">
        <v>564248</v>
      </c>
      <c r="CJ27" s="675">
        <v>312534</v>
      </c>
      <c r="CK27" s="675">
        <v>0</v>
      </c>
      <c r="CL27" s="675">
        <v>0</v>
      </c>
      <c r="CM27" s="675">
        <v>477991</v>
      </c>
      <c r="CN27" s="675">
        <v>518760</v>
      </c>
      <c r="CO27" s="675">
        <f t="shared" si="1"/>
        <v>1004542</v>
      </c>
      <c r="CP27" s="12" t="s">
        <v>331</v>
      </c>
      <c r="CQ27" s="13"/>
      <c r="CR27" s="14"/>
      <c r="CS27" s="15" t="s">
        <v>330</v>
      </c>
      <c r="CT27" s="16"/>
      <c r="CU27" s="677">
        <v>186770</v>
      </c>
      <c r="CV27" s="677">
        <v>817772</v>
      </c>
      <c r="CW27" s="677">
        <v>0</v>
      </c>
      <c r="CX27" s="675">
        <v>6463</v>
      </c>
      <c r="CY27" s="675">
        <v>0</v>
      </c>
      <c r="CZ27" s="675">
        <v>0</v>
      </c>
      <c r="DA27" s="675">
        <v>0</v>
      </c>
      <c r="DB27" s="675">
        <v>6463</v>
      </c>
      <c r="DC27" s="675">
        <v>3827509</v>
      </c>
      <c r="DD27" s="675">
        <v>3827509</v>
      </c>
      <c r="DE27" s="12" t="s">
        <v>331</v>
      </c>
      <c r="DF27" s="13"/>
      <c r="DG27" s="14"/>
      <c r="DH27" s="15" t="s">
        <v>330</v>
      </c>
      <c r="DI27" s="16"/>
      <c r="DJ27" s="675">
        <v>0</v>
      </c>
      <c r="DK27" s="675">
        <v>0</v>
      </c>
      <c r="DL27" s="677">
        <v>0</v>
      </c>
      <c r="DM27" s="677">
        <v>0</v>
      </c>
      <c r="DN27" s="677">
        <v>0</v>
      </c>
      <c r="DO27" s="677">
        <v>0</v>
      </c>
      <c r="DP27" s="679">
        <v>0</v>
      </c>
      <c r="DQ27" s="675">
        <v>50440899</v>
      </c>
      <c r="DR27" s="675">
        <v>32162733</v>
      </c>
      <c r="DS27" s="675">
        <v>7088817</v>
      </c>
      <c r="DT27" s="12" t="s">
        <v>331</v>
      </c>
      <c r="DU27" s="13"/>
      <c r="DV27" s="14"/>
      <c r="DW27" s="15" t="s">
        <v>330</v>
      </c>
      <c r="DX27" s="16"/>
      <c r="DY27" s="675">
        <v>6579089</v>
      </c>
      <c r="DZ27" s="675">
        <v>4790044</v>
      </c>
      <c r="EA27" s="675">
        <v>4496520</v>
      </c>
      <c r="EB27" s="675">
        <v>5307679</v>
      </c>
      <c r="EC27" s="675">
        <v>4521503</v>
      </c>
      <c r="ED27" s="675">
        <v>265821</v>
      </c>
      <c r="EE27" s="675">
        <v>247037</v>
      </c>
      <c r="EF27" s="675">
        <v>19717317</v>
      </c>
      <c r="EG27" s="675">
        <v>6867775</v>
      </c>
      <c r="EH27" s="675">
        <v>4394705</v>
      </c>
      <c r="EI27" s="12" t="s">
        <v>331</v>
      </c>
      <c r="EJ27" s="13"/>
      <c r="EK27" s="14"/>
      <c r="EL27" s="15" t="s">
        <v>330</v>
      </c>
      <c r="EM27" s="16"/>
      <c r="EN27" s="675">
        <v>3882169</v>
      </c>
      <c r="EO27" s="675">
        <v>280366</v>
      </c>
      <c r="EP27" s="675">
        <v>280366</v>
      </c>
      <c r="EQ27" s="675">
        <v>41864</v>
      </c>
      <c r="ER27" s="675">
        <v>41732</v>
      </c>
      <c r="ES27" s="675">
        <v>19699</v>
      </c>
      <c r="ET27" s="675">
        <v>19141</v>
      </c>
      <c r="EU27" s="675">
        <v>417101</v>
      </c>
      <c r="EV27" s="675">
        <v>239379</v>
      </c>
      <c r="EW27" s="675">
        <v>3635675</v>
      </c>
      <c r="EX27" s="675">
        <v>3301551</v>
      </c>
      <c r="EY27" s="12" t="s">
        <v>331</v>
      </c>
      <c r="EZ27" s="13"/>
      <c r="FA27" s="14"/>
      <c r="FB27" s="15" t="s">
        <v>330</v>
      </c>
      <c r="FC27" s="16"/>
      <c r="FD27" s="677">
        <v>2150956</v>
      </c>
      <c r="FE27" s="677">
        <v>132308</v>
      </c>
      <c r="FF27" s="677">
        <v>522324</v>
      </c>
      <c r="FG27" s="677">
        <v>6267</v>
      </c>
      <c r="FH27" s="677">
        <v>1624727</v>
      </c>
      <c r="FI27" s="677">
        <v>126036</v>
      </c>
      <c r="FJ27" s="677">
        <v>0</v>
      </c>
      <c r="FK27" s="677">
        <v>0</v>
      </c>
      <c r="FL27" s="677">
        <v>0</v>
      </c>
      <c r="FM27" s="677">
        <v>0</v>
      </c>
      <c r="FN27" s="12" t="s">
        <v>331</v>
      </c>
      <c r="FO27" s="13"/>
      <c r="FP27" s="14"/>
      <c r="FQ27" s="15" t="s">
        <v>330</v>
      </c>
      <c r="FR27" s="16"/>
      <c r="FS27" s="675">
        <v>3905</v>
      </c>
      <c r="FT27" s="675">
        <v>5</v>
      </c>
      <c r="FU27" s="675">
        <v>0</v>
      </c>
      <c r="FV27" s="675">
        <v>0</v>
      </c>
      <c r="FW27" s="675">
        <v>0</v>
      </c>
      <c r="FX27" s="675">
        <v>0</v>
      </c>
      <c r="FY27" s="676">
        <v>0</v>
      </c>
      <c r="FZ27" s="675">
        <v>0</v>
      </c>
      <c r="GA27" s="675">
        <v>6463</v>
      </c>
      <c r="GB27" s="675">
        <v>0</v>
      </c>
      <c r="GC27" s="675">
        <v>0</v>
      </c>
      <c r="GD27" s="675">
        <v>0</v>
      </c>
      <c r="GE27" s="12" t="s">
        <v>331</v>
      </c>
      <c r="GF27" s="13"/>
      <c r="GG27" s="14"/>
      <c r="GH27" s="15" t="s">
        <v>330</v>
      </c>
      <c r="GI27" s="16"/>
      <c r="GJ27" s="674">
        <v>6463</v>
      </c>
      <c r="GK27" s="675">
        <v>0</v>
      </c>
      <c r="GL27" s="675">
        <v>0</v>
      </c>
      <c r="GM27" s="675">
        <v>0</v>
      </c>
      <c r="GN27" s="675">
        <v>0</v>
      </c>
      <c r="GO27" s="678">
        <v>0</v>
      </c>
      <c r="GP27" s="675">
        <v>0</v>
      </c>
      <c r="GQ27" s="675">
        <v>0</v>
      </c>
      <c r="GR27" s="676">
        <v>0</v>
      </c>
      <c r="GS27" s="676">
        <v>0</v>
      </c>
      <c r="GT27" s="676">
        <v>0</v>
      </c>
      <c r="GU27" s="676">
        <v>0</v>
      </c>
      <c r="GV27" s="676">
        <v>0</v>
      </c>
      <c r="GW27" s="12" t="s">
        <v>331</v>
      </c>
      <c r="GX27" s="13"/>
      <c r="GY27" s="14"/>
      <c r="GZ27" s="15" t="s">
        <v>330</v>
      </c>
      <c r="HA27" s="16"/>
      <c r="HB27" s="674">
        <v>0</v>
      </c>
      <c r="HC27" s="675">
        <v>0</v>
      </c>
      <c r="HD27" s="675">
        <v>0</v>
      </c>
      <c r="HE27" s="675">
        <v>0</v>
      </c>
      <c r="HF27" s="675">
        <v>0</v>
      </c>
      <c r="HG27" s="678">
        <v>3827509</v>
      </c>
      <c r="HH27" s="675">
        <v>3827509</v>
      </c>
      <c r="HI27" s="675">
        <v>1545894</v>
      </c>
      <c r="HJ27" s="676">
        <v>1307578</v>
      </c>
      <c r="HK27" s="12" t="s">
        <v>331</v>
      </c>
      <c r="HL27" s="13"/>
      <c r="HM27" s="14"/>
      <c r="HN27" s="15" t="s">
        <v>330</v>
      </c>
      <c r="HO27" s="16"/>
      <c r="HP27" s="674">
        <v>174075</v>
      </c>
      <c r="HQ27" s="675">
        <v>174075</v>
      </c>
      <c r="HR27" s="675">
        <v>25000</v>
      </c>
      <c r="HS27" s="675">
        <v>0</v>
      </c>
      <c r="HT27" s="675">
        <v>5936663</v>
      </c>
      <c r="HU27" s="678">
        <v>4623690</v>
      </c>
      <c r="HV27" s="675">
        <v>0</v>
      </c>
      <c r="HW27" s="675">
        <v>0</v>
      </c>
      <c r="HX27" s="675">
        <v>50440899</v>
      </c>
      <c r="HY27" s="12" t="s">
        <v>331</v>
      </c>
      <c r="HZ27" s="13"/>
      <c r="IA27" s="14"/>
      <c r="IB27" s="15" t="s">
        <v>330</v>
      </c>
      <c r="IC27" s="16"/>
      <c r="ID27" s="674">
        <v>32162733</v>
      </c>
      <c r="IE27" s="675">
        <f t="shared" si="2"/>
        <v>30633643</v>
      </c>
      <c r="IF27" s="675">
        <f t="shared" si="3"/>
        <v>17274373</v>
      </c>
      <c r="IG27" s="675">
        <f t="shared" si="4"/>
        <v>2157419</v>
      </c>
      <c r="IH27" s="675">
        <f t="shared" si="5"/>
        <v>132308</v>
      </c>
      <c r="II27" s="678">
        <f t="shared" si="6"/>
        <v>17649837</v>
      </c>
      <c r="IJ27" s="675">
        <f t="shared" si="7"/>
        <v>14756052</v>
      </c>
      <c r="IK27" s="675">
        <v>5224202</v>
      </c>
      <c r="IL27" s="676">
        <v>26938531</v>
      </c>
      <c r="IM27" s="202" t="s">
        <v>331</v>
      </c>
    </row>
    <row r="28" spans="1:247" s="66" customFormat="1" ht="18" x14ac:dyDescent="0.45">
      <c r="A28" s="201">
        <v>17</v>
      </c>
      <c r="B28" s="64">
        <v>19</v>
      </c>
      <c r="D28" s="213"/>
      <c r="E28" s="221" t="s">
        <v>332</v>
      </c>
      <c r="G28" s="674">
        <v>8776275</v>
      </c>
      <c r="H28" s="675">
        <v>25940179</v>
      </c>
      <c r="I28" s="675">
        <v>308175</v>
      </c>
      <c r="J28" s="675">
        <v>307869</v>
      </c>
      <c r="K28" s="675">
        <v>7300229</v>
      </c>
      <c r="L28" s="675">
        <v>6379485</v>
      </c>
      <c r="M28" s="674">
        <v>6297758</v>
      </c>
      <c r="N28" s="675">
        <v>570884</v>
      </c>
      <c r="O28" s="675">
        <v>306718</v>
      </c>
      <c r="P28" s="675">
        <v>85613</v>
      </c>
      <c r="Q28" s="12" t="s">
        <v>333</v>
      </c>
      <c r="R28" s="13"/>
      <c r="S28" s="14"/>
      <c r="T28" s="15" t="s">
        <v>332</v>
      </c>
      <c r="U28" s="16"/>
      <c r="V28" s="675">
        <v>6503</v>
      </c>
      <c r="W28" s="675">
        <v>32753</v>
      </c>
      <c r="X28" s="675">
        <v>23883030</v>
      </c>
      <c r="Y28" s="674">
        <v>12273139</v>
      </c>
      <c r="Z28" s="675">
        <v>7991782</v>
      </c>
      <c r="AA28" s="675">
        <v>3909348</v>
      </c>
      <c r="AB28" s="675">
        <v>9334933</v>
      </c>
      <c r="AC28" s="675">
        <v>2646867</v>
      </c>
      <c r="AD28" s="675">
        <v>100</v>
      </c>
      <c r="AE28" s="675">
        <v>3452387</v>
      </c>
      <c r="AF28" s="675">
        <v>2663437</v>
      </c>
      <c r="AG28" s="12" t="s">
        <v>333</v>
      </c>
      <c r="AH28" s="13"/>
      <c r="AI28" s="14"/>
      <c r="AJ28" s="15" t="s">
        <v>332</v>
      </c>
      <c r="AK28" s="16"/>
      <c r="AL28" s="675">
        <v>1467155</v>
      </c>
      <c r="AM28" s="675">
        <v>0</v>
      </c>
      <c r="AN28" s="675">
        <v>0</v>
      </c>
      <c r="AO28" s="675">
        <v>1985232</v>
      </c>
      <c r="AP28" s="675">
        <v>9603</v>
      </c>
      <c r="AQ28" s="675">
        <v>8167</v>
      </c>
      <c r="AR28" s="675">
        <v>0</v>
      </c>
      <c r="AS28" s="675">
        <v>9603</v>
      </c>
      <c r="AT28" s="675">
        <v>84813</v>
      </c>
      <c r="AU28" s="675">
        <v>83511</v>
      </c>
      <c r="AV28" s="12" t="s">
        <v>333</v>
      </c>
      <c r="AW28" s="13"/>
      <c r="AX28" s="14"/>
      <c r="AY28" s="15" t="s">
        <v>332</v>
      </c>
      <c r="AZ28" s="16"/>
      <c r="BA28" s="675">
        <v>69610</v>
      </c>
      <c r="BB28" s="675">
        <v>0</v>
      </c>
      <c r="BC28" s="675">
        <v>2311</v>
      </c>
      <c r="BD28" s="675">
        <v>12892</v>
      </c>
      <c r="BE28" s="675">
        <v>0</v>
      </c>
      <c r="BF28" s="675">
        <v>146415</v>
      </c>
      <c r="BG28" s="675">
        <v>66673</v>
      </c>
      <c r="BH28" s="675">
        <v>5603145</v>
      </c>
      <c r="BI28" s="675">
        <v>3444771</v>
      </c>
      <c r="BJ28" s="675">
        <v>440728</v>
      </c>
      <c r="BK28" s="12" t="s">
        <v>333</v>
      </c>
      <c r="BL28" s="13"/>
      <c r="BM28" s="14"/>
      <c r="BN28" s="15" t="s">
        <v>332</v>
      </c>
      <c r="BO28" s="16"/>
      <c r="BP28" s="675">
        <v>980509</v>
      </c>
      <c r="BQ28" s="675">
        <v>714928</v>
      </c>
      <c r="BR28" s="675">
        <v>0</v>
      </c>
      <c r="BS28" s="675">
        <f t="shared" si="0"/>
        <v>2590464</v>
      </c>
      <c r="BT28" s="675">
        <v>63653</v>
      </c>
      <c r="BU28" s="675">
        <v>266086</v>
      </c>
      <c r="BV28" s="676">
        <v>1668297</v>
      </c>
      <c r="BW28" s="675">
        <v>592428</v>
      </c>
      <c r="BX28" s="675">
        <v>876516</v>
      </c>
      <c r="BY28" s="675">
        <v>1443712</v>
      </c>
      <c r="BZ28" s="675">
        <v>1301280</v>
      </c>
      <c r="CA28" s="12" t="s">
        <v>333</v>
      </c>
      <c r="CB28" s="13"/>
      <c r="CC28" s="14"/>
      <c r="CD28" s="15" t="s">
        <v>332</v>
      </c>
      <c r="CE28" s="16"/>
      <c r="CF28" s="675">
        <v>7085393</v>
      </c>
      <c r="CG28" s="675">
        <v>3773290</v>
      </c>
      <c r="CH28" s="675">
        <v>1363222</v>
      </c>
      <c r="CI28" s="675">
        <v>2193414</v>
      </c>
      <c r="CJ28" s="675">
        <v>1574374</v>
      </c>
      <c r="CK28" s="675">
        <v>0</v>
      </c>
      <c r="CL28" s="675">
        <v>0</v>
      </c>
      <c r="CM28" s="675">
        <v>87361</v>
      </c>
      <c r="CN28" s="675">
        <v>791906</v>
      </c>
      <c r="CO28" s="675">
        <f t="shared" si="1"/>
        <v>1075116</v>
      </c>
      <c r="CP28" s="12" t="s">
        <v>333</v>
      </c>
      <c r="CQ28" s="13"/>
      <c r="CR28" s="14"/>
      <c r="CS28" s="15" t="s">
        <v>332</v>
      </c>
      <c r="CT28" s="16"/>
      <c r="CU28" s="677">
        <v>83047</v>
      </c>
      <c r="CV28" s="677">
        <v>992069</v>
      </c>
      <c r="CW28" s="677">
        <v>0</v>
      </c>
      <c r="CX28" s="675">
        <v>0</v>
      </c>
      <c r="CY28" s="675">
        <v>0</v>
      </c>
      <c r="CZ28" s="675">
        <v>0</v>
      </c>
      <c r="DA28" s="675">
        <v>0</v>
      </c>
      <c r="DB28" s="675">
        <v>0</v>
      </c>
      <c r="DC28" s="675">
        <v>3809800</v>
      </c>
      <c r="DD28" s="675">
        <v>3809800</v>
      </c>
      <c r="DE28" s="12" t="s">
        <v>333</v>
      </c>
      <c r="DF28" s="13"/>
      <c r="DG28" s="14"/>
      <c r="DH28" s="15" t="s">
        <v>332</v>
      </c>
      <c r="DI28" s="16"/>
      <c r="DJ28" s="675">
        <v>0</v>
      </c>
      <c r="DK28" s="675">
        <v>0</v>
      </c>
      <c r="DL28" s="677">
        <v>0</v>
      </c>
      <c r="DM28" s="677">
        <v>0</v>
      </c>
      <c r="DN28" s="677">
        <v>0</v>
      </c>
      <c r="DO28" s="677">
        <v>0</v>
      </c>
      <c r="DP28" s="679">
        <v>0</v>
      </c>
      <c r="DQ28" s="675">
        <v>53126702</v>
      </c>
      <c r="DR28" s="675">
        <v>34111422</v>
      </c>
      <c r="DS28" s="675">
        <v>5876807</v>
      </c>
      <c r="DT28" s="12" t="s">
        <v>333</v>
      </c>
      <c r="DU28" s="13"/>
      <c r="DV28" s="14"/>
      <c r="DW28" s="15" t="s">
        <v>332</v>
      </c>
      <c r="DX28" s="16"/>
      <c r="DY28" s="675">
        <v>5165091</v>
      </c>
      <c r="DZ28" s="675">
        <v>3580746</v>
      </c>
      <c r="EA28" s="675">
        <v>3041463</v>
      </c>
      <c r="EB28" s="675">
        <v>8927549</v>
      </c>
      <c r="EC28" s="675">
        <v>6561180</v>
      </c>
      <c r="ED28" s="675">
        <v>539261</v>
      </c>
      <c r="EE28" s="675">
        <v>351574</v>
      </c>
      <c r="EF28" s="675">
        <v>16187016</v>
      </c>
      <c r="EG28" s="675">
        <v>6012280</v>
      </c>
      <c r="EH28" s="675">
        <v>5823065</v>
      </c>
      <c r="EI28" s="12" t="s">
        <v>333</v>
      </c>
      <c r="EJ28" s="13"/>
      <c r="EK28" s="14"/>
      <c r="EL28" s="15" t="s">
        <v>332</v>
      </c>
      <c r="EM28" s="16"/>
      <c r="EN28" s="675">
        <v>5155060</v>
      </c>
      <c r="EO28" s="675">
        <v>369558</v>
      </c>
      <c r="EP28" s="675">
        <v>369167</v>
      </c>
      <c r="EQ28" s="675">
        <v>89979</v>
      </c>
      <c r="ER28" s="675">
        <v>3001</v>
      </c>
      <c r="ES28" s="675">
        <v>26393</v>
      </c>
      <c r="ET28" s="675">
        <v>26213</v>
      </c>
      <c r="EU28" s="675">
        <v>1842693</v>
      </c>
      <c r="EV28" s="675">
        <v>1814338</v>
      </c>
      <c r="EW28" s="675">
        <v>3494442</v>
      </c>
      <c r="EX28" s="675">
        <v>2942341</v>
      </c>
      <c r="EY28" s="12" t="s">
        <v>333</v>
      </c>
      <c r="EZ28" s="13"/>
      <c r="FA28" s="14"/>
      <c r="FB28" s="15" t="s">
        <v>332</v>
      </c>
      <c r="FC28" s="16"/>
      <c r="FD28" s="677">
        <v>4222118</v>
      </c>
      <c r="FE28" s="677">
        <v>464358</v>
      </c>
      <c r="FF28" s="677">
        <v>1670734</v>
      </c>
      <c r="FG28" s="677">
        <v>73290</v>
      </c>
      <c r="FH28" s="677">
        <v>2551384</v>
      </c>
      <c r="FI28" s="677">
        <v>391068</v>
      </c>
      <c r="FJ28" s="677">
        <v>0</v>
      </c>
      <c r="FK28" s="677">
        <v>0</v>
      </c>
      <c r="FL28" s="677">
        <v>0</v>
      </c>
      <c r="FM28" s="677">
        <v>0</v>
      </c>
      <c r="FN28" s="12" t="s">
        <v>333</v>
      </c>
      <c r="FO28" s="13"/>
      <c r="FP28" s="14"/>
      <c r="FQ28" s="15" t="s">
        <v>332</v>
      </c>
      <c r="FR28" s="16"/>
      <c r="FS28" s="675">
        <v>0</v>
      </c>
      <c r="FT28" s="675">
        <v>0</v>
      </c>
      <c r="FU28" s="675">
        <v>0</v>
      </c>
      <c r="FV28" s="675">
        <v>0</v>
      </c>
      <c r="FW28" s="675">
        <v>0</v>
      </c>
      <c r="FX28" s="675">
        <v>0</v>
      </c>
      <c r="FY28" s="676">
        <v>0</v>
      </c>
      <c r="FZ28" s="675">
        <v>0</v>
      </c>
      <c r="GA28" s="675">
        <v>0</v>
      </c>
      <c r="GB28" s="675">
        <v>0</v>
      </c>
      <c r="GC28" s="675">
        <v>0</v>
      </c>
      <c r="GD28" s="675">
        <v>0</v>
      </c>
      <c r="GE28" s="12" t="s">
        <v>333</v>
      </c>
      <c r="GF28" s="13"/>
      <c r="GG28" s="14"/>
      <c r="GH28" s="15" t="s">
        <v>332</v>
      </c>
      <c r="GI28" s="16"/>
      <c r="GJ28" s="674">
        <v>0</v>
      </c>
      <c r="GK28" s="675">
        <v>0</v>
      </c>
      <c r="GL28" s="675">
        <v>0</v>
      </c>
      <c r="GM28" s="675">
        <v>0</v>
      </c>
      <c r="GN28" s="675">
        <v>0</v>
      </c>
      <c r="GO28" s="678">
        <v>0</v>
      </c>
      <c r="GP28" s="675">
        <v>0</v>
      </c>
      <c r="GQ28" s="675">
        <v>0</v>
      </c>
      <c r="GR28" s="676">
        <v>0</v>
      </c>
      <c r="GS28" s="676">
        <v>0</v>
      </c>
      <c r="GT28" s="676">
        <v>0</v>
      </c>
      <c r="GU28" s="676">
        <v>0</v>
      </c>
      <c r="GV28" s="676">
        <v>0</v>
      </c>
      <c r="GW28" s="12" t="s">
        <v>333</v>
      </c>
      <c r="GX28" s="13"/>
      <c r="GY28" s="14"/>
      <c r="GZ28" s="15" t="s">
        <v>332</v>
      </c>
      <c r="HA28" s="16"/>
      <c r="HB28" s="674">
        <v>0</v>
      </c>
      <c r="HC28" s="675">
        <v>0</v>
      </c>
      <c r="HD28" s="675">
        <v>0</v>
      </c>
      <c r="HE28" s="675">
        <v>0</v>
      </c>
      <c r="HF28" s="675">
        <v>0</v>
      </c>
      <c r="HG28" s="678">
        <v>3809740</v>
      </c>
      <c r="HH28" s="675">
        <v>3809740</v>
      </c>
      <c r="HI28" s="675">
        <v>2713257</v>
      </c>
      <c r="HJ28" s="676">
        <v>2689373</v>
      </c>
      <c r="HK28" s="12" t="s">
        <v>333</v>
      </c>
      <c r="HL28" s="13"/>
      <c r="HM28" s="14"/>
      <c r="HN28" s="15" t="s">
        <v>332</v>
      </c>
      <c r="HO28" s="16"/>
      <c r="HP28" s="674">
        <v>165842</v>
      </c>
      <c r="HQ28" s="675">
        <v>165842</v>
      </c>
      <c r="HR28" s="675">
        <v>0</v>
      </c>
      <c r="HS28" s="675">
        <v>0</v>
      </c>
      <c r="HT28" s="675">
        <v>4862047</v>
      </c>
      <c r="HU28" s="678">
        <v>3736924</v>
      </c>
      <c r="HV28" s="675">
        <v>0</v>
      </c>
      <c r="HW28" s="675">
        <v>0</v>
      </c>
      <c r="HX28" s="675">
        <v>53126702</v>
      </c>
      <c r="HY28" s="12" t="s">
        <v>333</v>
      </c>
      <c r="HZ28" s="13"/>
      <c r="IA28" s="14"/>
      <c r="IB28" s="15" t="s">
        <v>332</v>
      </c>
      <c r="IC28" s="16"/>
      <c r="ID28" s="674">
        <v>34111422</v>
      </c>
      <c r="IE28" s="675">
        <f t="shared" si="2"/>
        <v>25873563</v>
      </c>
      <c r="IF28" s="675">
        <f t="shared" si="3"/>
        <v>14987111</v>
      </c>
      <c r="IG28" s="675">
        <f t="shared" si="4"/>
        <v>4222118</v>
      </c>
      <c r="IH28" s="675">
        <f t="shared" si="5"/>
        <v>464358</v>
      </c>
      <c r="II28" s="678">
        <f t="shared" si="6"/>
        <v>23031021</v>
      </c>
      <c r="IJ28" s="675">
        <f t="shared" si="7"/>
        <v>18659953</v>
      </c>
      <c r="IK28" s="675">
        <v>8022388</v>
      </c>
      <c r="IL28" s="676">
        <v>26089034</v>
      </c>
      <c r="IM28" s="202" t="s">
        <v>333</v>
      </c>
    </row>
    <row r="29" spans="1:247" s="66" customFormat="1" ht="18" x14ac:dyDescent="0.45">
      <c r="A29" s="201">
        <v>12</v>
      </c>
      <c r="B29" s="64">
        <v>20</v>
      </c>
      <c r="D29" s="213"/>
      <c r="E29" s="221" t="s">
        <v>334</v>
      </c>
      <c r="G29" s="674">
        <v>7546472</v>
      </c>
      <c r="H29" s="675">
        <v>38531681</v>
      </c>
      <c r="I29" s="675">
        <v>397241</v>
      </c>
      <c r="J29" s="675">
        <v>397241</v>
      </c>
      <c r="K29" s="675">
        <v>6154499</v>
      </c>
      <c r="L29" s="675">
        <v>4638734</v>
      </c>
      <c r="M29" s="674">
        <v>5208370</v>
      </c>
      <c r="N29" s="675">
        <v>511395</v>
      </c>
      <c r="O29" s="675">
        <v>304398</v>
      </c>
      <c r="P29" s="675">
        <v>77937</v>
      </c>
      <c r="Q29" s="12" t="s">
        <v>335</v>
      </c>
      <c r="R29" s="13"/>
      <c r="S29" s="14"/>
      <c r="T29" s="15" t="s">
        <v>334</v>
      </c>
      <c r="U29" s="16"/>
      <c r="V29" s="675">
        <v>22620</v>
      </c>
      <c r="W29" s="675">
        <v>29779</v>
      </c>
      <c r="X29" s="675">
        <v>37811787</v>
      </c>
      <c r="Y29" s="674">
        <v>18581231</v>
      </c>
      <c r="Z29" s="675">
        <v>10833001</v>
      </c>
      <c r="AA29" s="675">
        <v>5319889</v>
      </c>
      <c r="AB29" s="675">
        <v>14391482</v>
      </c>
      <c r="AC29" s="675">
        <v>7259603</v>
      </c>
      <c r="AD29" s="675">
        <v>7812</v>
      </c>
      <c r="AE29" s="675">
        <v>5586504</v>
      </c>
      <c r="AF29" s="675">
        <v>4314442</v>
      </c>
      <c r="AG29" s="12" t="s">
        <v>335</v>
      </c>
      <c r="AH29" s="13"/>
      <c r="AI29" s="14"/>
      <c r="AJ29" s="15" t="s">
        <v>334</v>
      </c>
      <c r="AK29" s="16"/>
      <c r="AL29" s="675">
        <v>3406170</v>
      </c>
      <c r="AM29" s="675">
        <v>17834</v>
      </c>
      <c r="AN29" s="675">
        <v>0</v>
      </c>
      <c r="AO29" s="675">
        <v>2162500</v>
      </c>
      <c r="AP29" s="675">
        <v>54867</v>
      </c>
      <c r="AQ29" s="675">
        <v>52875</v>
      </c>
      <c r="AR29" s="675">
        <v>0</v>
      </c>
      <c r="AS29" s="675">
        <v>54867</v>
      </c>
      <c r="AT29" s="675">
        <v>405766</v>
      </c>
      <c r="AU29" s="675">
        <v>318529</v>
      </c>
      <c r="AV29" s="12" t="s">
        <v>335</v>
      </c>
      <c r="AW29" s="13"/>
      <c r="AX29" s="14"/>
      <c r="AY29" s="15" t="s">
        <v>334</v>
      </c>
      <c r="AZ29" s="16"/>
      <c r="BA29" s="675">
        <v>171719</v>
      </c>
      <c r="BB29" s="675">
        <v>0</v>
      </c>
      <c r="BC29" s="675">
        <v>152949</v>
      </c>
      <c r="BD29" s="675">
        <v>81098</v>
      </c>
      <c r="BE29" s="675">
        <v>0</v>
      </c>
      <c r="BF29" s="675">
        <v>703365</v>
      </c>
      <c r="BG29" s="675">
        <v>640731</v>
      </c>
      <c r="BH29" s="675">
        <v>5144883</v>
      </c>
      <c r="BI29" s="675">
        <v>3205927</v>
      </c>
      <c r="BJ29" s="675">
        <v>665938</v>
      </c>
      <c r="BK29" s="12" t="s">
        <v>335</v>
      </c>
      <c r="BL29" s="13"/>
      <c r="BM29" s="14"/>
      <c r="BN29" s="15" t="s">
        <v>334</v>
      </c>
      <c r="BO29" s="16"/>
      <c r="BP29" s="675">
        <v>2010733</v>
      </c>
      <c r="BQ29" s="675">
        <v>257304</v>
      </c>
      <c r="BR29" s="675">
        <v>0</v>
      </c>
      <c r="BS29" s="675">
        <f t="shared" si="0"/>
        <v>1752491</v>
      </c>
      <c r="BT29" s="675">
        <v>84687</v>
      </c>
      <c r="BU29" s="675">
        <v>642477</v>
      </c>
      <c r="BV29" s="676">
        <v>597507</v>
      </c>
      <c r="BW29" s="675">
        <v>427820</v>
      </c>
      <c r="BX29" s="675">
        <v>458417</v>
      </c>
      <c r="BY29" s="675">
        <v>1666003</v>
      </c>
      <c r="BZ29" s="675">
        <v>1507300</v>
      </c>
      <c r="CA29" s="12" t="s">
        <v>335</v>
      </c>
      <c r="CB29" s="13"/>
      <c r="CC29" s="14"/>
      <c r="CD29" s="15" t="s">
        <v>334</v>
      </c>
      <c r="CE29" s="16"/>
      <c r="CF29" s="675">
        <v>8062496</v>
      </c>
      <c r="CG29" s="675">
        <v>5560253</v>
      </c>
      <c r="CH29" s="675">
        <v>1118900</v>
      </c>
      <c r="CI29" s="675">
        <v>2429389</v>
      </c>
      <c r="CJ29" s="675">
        <v>1265402</v>
      </c>
      <c r="CK29" s="675">
        <v>0</v>
      </c>
      <c r="CL29" s="675">
        <v>0</v>
      </c>
      <c r="CM29" s="675">
        <v>158423</v>
      </c>
      <c r="CN29" s="675">
        <v>2059111</v>
      </c>
      <c r="CO29" s="675">
        <f t="shared" si="1"/>
        <v>1031271</v>
      </c>
      <c r="CP29" s="12" t="s">
        <v>335</v>
      </c>
      <c r="CQ29" s="13"/>
      <c r="CR29" s="14"/>
      <c r="CS29" s="15" t="s">
        <v>334</v>
      </c>
      <c r="CT29" s="16"/>
      <c r="CU29" s="677">
        <v>263281</v>
      </c>
      <c r="CV29" s="677">
        <v>767990</v>
      </c>
      <c r="CW29" s="677">
        <v>0</v>
      </c>
      <c r="CX29" s="675">
        <v>22771</v>
      </c>
      <c r="CY29" s="675">
        <v>13346</v>
      </c>
      <c r="CZ29" s="675">
        <v>0</v>
      </c>
      <c r="DA29" s="675">
        <v>22771</v>
      </c>
      <c r="DB29" s="675">
        <v>0</v>
      </c>
      <c r="DC29" s="675">
        <v>6266586</v>
      </c>
      <c r="DD29" s="675">
        <v>6124666</v>
      </c>
      <c r="DE29" s="12" t="s">
        <v>335</v>
      </c>
      <c r="DF29" s="13"/>
      <c r="DG29" s="14"/>
      <c r="DH29" s="15" t="s">
        <v>334</v>
      </c>
      <c r="DI29" s="16"/>
      <c r="DJ29" s="675">
        <v>0</v>
      </c>
      <c r="DK29" s="675">
        <v>0</v>
      </c>
      <c r="DL29" s="677">
        <v>0</v>
      </c>
      <c r="DM29" s="677">
        <v>0</v>
      </c>
      <c r="DN29" s="677">
        <v>0</v>
      </c>
      <c r="DO29" s="677">
        <v>0</v>
      </c>
      <c r="DP29" s="679">
        <v>0</v>
      </c>
      <c r="DQ29" s="675">
        <v>72276768</v>
      </c>
      <c r="DR29" s="675">
        <v>45355275</v>
      </c>
      <c r="DS29" s="675">
        <v>10390861</v>
      </c>
      <c r="DT29" s="12" t="s">
        <v>335</v>
      </c>
      <c r="DU29" s="13"/>
      <c r="DV29" s="14"/>
      <c r="DW29" s="15" t="s">
        <v>334</v>
      </c>
      <c r="DX29" s="16"/>
      <c r="DY29" s="675">
        <v>9356879</v>
      </c>
      <c r="DZ29" s="675">
        <v>6271383</v>
      </c>
      <c r="EA29" s="675">
        <v>5781288</v>
      </c>
      <c r="EB29" s="675">
        <v>9813059</v>
      </c>
      <c r="EC29" s="675">
        <v>7605019</v>
      </c>
      <c r="ED29" s="675">
        <v>407332</v>
      </c>
      <c r="EE29" s="675">
        <v>348217</v>
      </c>
      <c r="EF29" s="675">
        <v>26607179</v>
      </c>
      <c r="EG29" s="675">
        <v>9522334</v>
      </c>
      <c r="EH29" s="675">
        <v>5161857</v>
      </c>
      <c r="EI29" s="12" t="s">
        <v>335</v>
      </c>
      <c r="EJ29" s="13"/>
      <c r="EK29" s="14"/>
      <c r="EL29" s="15" t="s">
        <v>334</v>
      </c>
      <c r="EM29" s="16"/>
      <c r="EN29" s="675">
        <v>4672387</v>
      </c>
      <c r="EO29" s="675">
        <v>396952</v>
      </c>
      <c r="EP29" s="675">
        <v>396952</v>
      </c>
      <c r="EQ29" s="675">
        <v>109838</v>
      </c>
      <c r="ER29" s="675">
        <v>107802</v>
      </c>
      <c r="ES29" s="675">
        <v>63581</v>
      </c>
      <c r="ET29" s="675">
        <v>46414</v>
      </c>
      <c r="EU29" s="675">
        <v>786019</v>
      </c>
      <c r="EV29" s="675">
        <v>786019</v>
      </c>
      <c r="EW29" s="675">
        <v>3805467</v>
      </c>
      <c r="EX29" s="675">
        <v>3335200</v>
      </c>
      <c r="EY29" s="12" t="s">
        <v>335</v>
      </c>
      <c r="EZ29" s="13"/>
      <c r="FA29" s="14"/>
      <c r="FB29" s="15" t="s">
        <v>334</v>
      </c>
      <c r="FC29" s="16"/>
      <c r="FD29" s="677">
        <v>5613611</v>
      </c>
      <c r="FE29" s="677">
        <v>1972851</v>
      </c>
      <c r="FF29" s="677">
        <v>2799197</v>
      </c>
      <c r="FG29" s="677">
        <v>487699</v>
      </c>
      <c r="FH29" s="677">
        <v>2803276</v>
      </c>
      <c r="FI29" s="677">
        <v>1484573</v>
      </c>
      <c r="FJ29" s="677">
        <v>0</v>
      </c>
      <c r="FK29" s="677">
        <v>0</v>
      </c>
      <c r="FL29" s="677">
        <v>11138</v>
      </c>
      <c r="FM29" s="677">
        <v>579</v>
      </c>
      <c r="FN29" s="12" t="s">
        <v>335</v>
      </c>
      <c r="FO29" s="13"/>
      <c r="FP29" s="14"/>
      <c r="FQ29" s="15" t="s">
        <v>334</v>
      </c>
      <c r="FR29" s="16"/>
      <c r="FS29" s="675">
        <v>0</v>
      </c>
      <c r="FT29" s="675">
        <v>0</v>
      </c>
      <c r="FU29" s="675">
        <v>0</v>
      </c>
      <c r="FV29" s="675">
        <v>0</v>
      </c>
      <c r="FW29" s="675">
        <v>0</v>
      </c>
      <c r="FX29" s="675">
        <v>0</v>
      </c>
      <c r="FY29" s="676">
        <v>0</v>
      </c>
      <c r="FZ29" s="675">
        <v>0</v>
      </c>
      <c r="GA29" s="675">
        <v>22771</v>
      </c>
      <c r="GB29" s="675">
        <v>13346</v>
      </c>
      <c r="GC29" s="675">
        <v>22771</v>
      </c>
      <c r="GD29" s="675">
        <v>13346</v>
      </c>
      <c r="GE29" s="12" t="s">
        <v>335</v>
      </c>
      <c r="GF29" s="13"/>
      <c r="GG29" s="14"/>
      <c r="GH29" s="15" t="s">
        <v>334</v>
      </c>
      <c r="GI29" s="16"/>
      <c r="GJ29" s="674">
        <v>0</v>
      </c>
      <c r="GK29" s="675">
        <v>0</v>
      </c>
      <c r="GL29" s="675">
        <v>0</v>
      </c>
      <c r="GM29" s="675">
        <v>0</v>
      </c>
      <c r="GN29" s="675">
        <v>0</v>
      </c>
      <c r="GO29" s="678">
        <v>0</v>
      </c>
      <c r="GP29" s="675">
        <v>0</v>
      </c>
      <c r="GQ29" s="675">
        <v>0</v>
      </c>
      <c r="GR29" s="676">
        <v>0</v>
      </c>
      <c r="GS29" s="676">
        <v>0</v>
      </c>
      <c r="GT29" s="676">
        <v>0</v>
      </c>
      <c r="GU29" s="676">
        <v>0</v>
      </c>
      <c r="GV29" s="676">
        <v>0</v>
      </c>
      <c r="GW29" s="12" t="s">
        <v>335</v>
      </c>
      <c r="GX29" s="13"/>
      <c r="GY29" s="14"/>
      <c r="GZ29" s="15" t="s">
        <v>334</v>
      </c>
      <c r="HA29" s="16"/>
      <c r="HB29" s="674">
        <v>0</v>
      </c>
      <c r="HC29" s="675">
        <v>0</v>
      </c>
      <c r="HD29" s="675">
        <v>0</v>
      </c>
      <c r="HE29" s="675">
        <v>0</v>
      </c>
      <c r="HF29" s="675">
        <v>0</v>
      </c>
      <c r="HG29" s="678">
        <v>6266586</v>
      </c>
      <c r="HH29" s="675">
        <v>6124666</v>
      </c>
      <c r="HI29" s="675">
        <v>1575860</v>
      </c>
      <c r="HJ29" s="676">
        <v>668361</v>
      </c>
      <c r="HK29" s="12" t="s">
        <v>335</v>
      </c>
      <c r="HL29" s="13"/>
      <c r="HM29" s="14"/>
      <c r="HN29" s="15" t="s">
        <v>334</v>
      </c>
      <c r="HO29" s="16"/>
      <c r="HP29" s="674">
        <v>0</v>
      </c>
      <c r="HQ29" s="675">
        <v>0</v>
      </c>
      <c r="HR29" s="675">
        <v>22178</v>
      </c>
      <c r="HS29" s="675">
        <v>0</v>
      </c>
      <c r="HT29" s="675">
        <v>6395474</v>
      </c>
      <c r="HU29" s="678">
        <v>5071215</v>
      </c>
      <c r="HV29" s="675">
        <v>0</v>
      </c>
      <c r="HW29" s="675">
        <v>0</v>
      </c>
      <c r="HX29" s="675">
        <v>72276768</v>
      </c>
      <c r="HY29" s="12" t="s">
        <v>335</v>
      </c>
      <c r="HZ29" s="13"/>
      <c r="IA29" s="14"/>
      <c r="IB29" s="15" t="s">
        <v>334</v>
      </c>
      <c r="IC29" s="16"/>
      <c r="ID29" s="674">
        <v>45355275</v>
      </c>
      <c r="IE29" s="675">
        <f t="shared" si="2"/>
        <v>43264626</v>
      </c>
      <c r="IF29" s="675">
        <f t="shared" si="3"/>
        <v>25003879</v>
      </c>
      <c r="IG29" s="675">
        <f t="shared" si="4"/>
        <v>5636382</v>
      </c>
      <c r="IH29" s="675">
        <f t="shared" si="5"/>
        <v>1986197</v>
      </c>
      <c r="II29" s="678">
        <f t="shared" si="6"/>
        <v>23375760</v>
      </c>
      <c r="IJ29" s="675">
        <f t="shared" si="7"/>
        <v>18365199</v>
      </c>
      <c r="IK29" s="675">
        <v>8367047</v>
      </c>
      <c r="IL29" s="676">
        <v>36988228</v>
      </c>
      <c r="IM29" s="202" t="s">
        <v>335</v>
      </c>
    </row>
    <row r="30" spans="1:247" s="66" customFormat="1" ht="18" x14ac:dyDescent="0.45">
      <c r="A30" s="201">
        <v>16</v>
      </c>
      <c r="B30" s="64">
        <v>21</v>
      </c>
      <c r="D30" s="213"/>
      <c r="E30" s="221" t="s">
        <v>336</v>
      </c>
      <c r="G30" s="674">
        <v>14401963</v>
      </c>
      <c r="H30" s="675">
        <v>30854791</v>
      </c>
      <c r="I30" s="675">
        <v>419622</v>
      </c>
      <c r="J30" s="675">
        <v>419622</v>
      </c>
      <c r="K30" s="675">
        <v>7479085</v>
      </c>
      <c r="L30" s="675">
        <v>6379112</v>
      </c>
      <c r="M30" s="674">
        <v>6381261</v>
      </c>
      <c r="N30" s="675">
        <v>418078</v>
      </c>
      <c r="O30" s="675">
        <v>532021</v>
      </c>
      <c r="P30" s="675">
        <v>103349</v>
      </c>
      <c r="Q30" s="12" t="s">
        <v>337</v>
      </c>
      <c r="R30" s="13"/>
      <c r="S30" s="14"/>
      <c r="T30" s="15" t="s">
        <v>336</v>
      </c>
      <c r="U30" s="16"/>
      <c r="V30" s="675">
        <v>26844</v>
      </c>
      <c r="W30" s="675">
        <v>17532</v>
      </c>
      <c r="X30" s="675">
        <v>26181560</v>
      </c>
      <c r="Y30" s="674">
        <v>12739610</v>
      </c>
      <c r="Z30" s="675">
        <v>9084217</v>
      </c>
      <c r="AA30" s="675">
        <v>3973100</v>
      </c>
      <c r="AB30" s="675">
        <v>10714123</v>
      </c>
      <c r="AC30" s="675">
        <v>2410120</v>
      </c>
      <c r="AD30" s="675">
        <v>0</v>
      </c>
      <c r="AE30" s="675">
        <v>5189103</v>
      </c>
      <c r="AF30" s="675">
        <v>4258872</v>
      </c>
      <c r="AG30" s="12" t="s">
        <v>337</v>
      </c>
      <c r="AH30" s="13"/>
      <c r="AI30" s="14"/>
      <c r="AJ30" s="15" t="s">
        <v>336</v>
      </c>
      <c r="AK30" s="16"/>
      <c r="AL30" s="675">
        <v>3220158</v>
      </c>
      <c r="AM30" s="675">
        <v>56789</v>
      </c>
      <c r="AN30" s="675">
        <v>0</v>
      </c>
      <c r="AO30" s="675">
        <v>1912156</v>
      </c>
      <c r="AP30" s="675">
        <v>66505</v>
      </c>
      <c r="AQ30" s="675">
        <v>65608</v>
      </c>
      <c r="AR30" s="675">
        <v>0</v>
      </c>
      <c r="AS30" s="675">
        <v>66505</v>
      </c>
      <c r="AT30" s="675">
        <v>140939</v>
      </c>
      <c r="AU30" s="675">
        <v>110319</v>
      </c>
      <c r="AV30" s="12" t="s">
        <v>337</v>
      </c>
      <c r="AW30" s="13"/>
      <c r="AX30" s="14"/>
      <c r="AY30" s="15" t="s">
        <v>336</v>
      </c>
      <c r="AZ30" s="16"/>
      <c r="BA30" s="675">
        <v>87618</v>
      </c>
      <c r="BB30" s="675">
        <v>0</v>
      </c>
      <c r="BC30" s="675">
        <v>41815</v>
      </c>
      <c r="BD30" s="675">
        <v>11506</v>
      </c>
      <c r="BE30" s="675">
        <v>0</v>
      </c>
      <c r="BF30" s="675">
        <v>475487</v>
      </c>
      <c r="BG30" s="675">
        <v>381618</v>
      </c>
      <c r="BH30" s="675">
        <v>16646909</v>
      </c>
      <c r="BI30" s="675">
        <v>5447514</v>
      </c>
      <c r="BJ30" s="675">
        <v>798672</v>
      </c>
      <c r="BK30" s="12" t="s">
        <v>337</v>
      </c>
      <c r="BL30" s="13"/>
      <c r="BM30" s="14"/>
      <c r="BN30" s="15" t="s">
        <v>336</v>
      </c>
      <c r="BO30" s="16"/>
      <c r="BP30" s="675">
        <v>1621127</v>
      </c>
      <c r="BQ30" s="675">
        <v>27377</v>
      </c>
      <c r="BR30" s="675">
        <v>0</v>
      </c>
      <c r="BS30" s="675">
        <f t="shared" si="0"/>
        <v>13768560</v>
      </c>
      <c r="BT30" s="675">
        <v>602942</v>
      </c>
      <c r="BU30" s="675">
        <v>586639</v>
      </c>
      <c r="BV30" s="676">
        <v>401671</v>
      </c>
      <c r="BW30" s="675">
        <v>12177308</v>
      </c>
      <c r="BX30" s="675">
        <v>431173</v>
      </c>
      <c r="BY30" s="675">
        <v>2263992</v>
      </c>
      <c r="BZ30" s="675">
        <v>1355801</v>
      </c>
      <c r="CA30" s="12" t="s">
        <v>337</v>
      </c>
      <c r="CB30" s="13"/>
      <c r="CC30" s="14"/>
      <c r="CD30" s="15" t="s">
        <v>336</v>
      </c>
      <c r="CE30" s="16"/>
      <c r="CF30" s="675">
        <v>9846751</v>
      </c>
      <c r="CG30" s="675">
        <v>6250865</v>
      </c>
      <c r="CH30" s="675">
        <v>1768205</v>
      </c>
      <c r="CI30" s="675">
        <v>2482065</v>
      </c>
      <c r="CJ30" s="675">
        <v>1177532</v>
      </c>
      <c r="CK30" s="675">
        <v>0</v>
      </c>
      <c r="CL30" s="675">
        <v>0</v>
      </c>
      <c r="CM30" s="675">
        <v>1328185</v>
      </c>
      <c r="CN30" s="675">
        <v>1373446</v>
      </c>
      <c r="CO30" s="675">
        <f t="shared" si="1"/>
        <v>1717318</v>
      </c>
      <c r="CP30" s="12" t="s">
        <v>337</v>
      </c>
      <c r="CQ30" s="13"/>
      <c r="CR30" s="14"/>
      <c r="CS30" s="15" t="s">
        <v>336</v>
      </c>
      <c r="CT30" s="16"/>
      <c r="CU30" s="677">
        <v>376914</v>
      </c>
      <c r="CV30" s="677">
        <v>1340404</v>
      </c>
      <c r="CW30" s="677">
        <v>0</v>
      </c>
      <c r="CX30" s="675">
        <v>21800</v>
      </c>
      <c r="CY30" s="675">
        <v>21800</v>
      </c>
      <c r="CZ30" s="675">
        <v>3788</v>
      </c>
      <c r="DA30" s="675">
        <v>12718</v>
      </c>
      <c r="DB30" s="675">
        <v>5294</v>
      </c>
      <c r="DC30" s="675">
        <v>7356973</v>
      </c>
      <c r="DD30" s="675">
        <v>5209421</v>
      </c>
      <c r="DE30" s="12" t="s">
        <v>337</v>
      </c>
      <c r="DF30" s="13"/>
      <c r="DG30" s="14"/>
      <c r="DH30" s="15" t="s">
        <v>336</v>
      </c>
      <c r="DI30" s="16"/>
      <c r="DJ30" s="675">
        <v>608</v>
      </c>
      <c r="DK30" s="675">
        <v>608</v>
      </c>
      <c r="DL30" s="677">
        <v>0</v>
      </c>
      <c r="DM30" s="677">
        <v>608</v>
      </c>
      <c r="DN30" s="677">
        <v>0</v>
      </c>
      <c r="DO30" s="677">
        <v>0</v>
      </c>
      <c r="DP30" s="679">
        <v>0</v>
      </c>
      <c r="DQ30" s="675">
        <v>76089334</v>
      </c>
      <c r="DR30" s="675">
        <v>42640770</v>
      </c>
      <c r="DS30" s="675">
        <v>9816049</v>
      </c>
      <c r="DT30" s="12" t="s">
        <v>337</v>
      </c>
      <c r="DU30" s="13"/>
      <c r="DV30" s="14"/>
      <c r="DW30" s="15" t="s">
        <v>336</v>
      </c>
      <c r="DX30" s="16"/>
      <c r="DY30" s="675">
        <v>8675392</v>
      </c>
      <c r="DZ30" s="675">
        <v>6636857</v>
      </c>
      <c r="EA30" s="675">
        <v>5741385</v>
      </c>
      <c r="EB30" s="675">
        <v>10462975</v>
      </c>
      <c r="EC30" s="675">
        <v>7599518</v>
      </c>
      <c r="ED30" s="675">
        <v>342732</v>
      </c>
      <c r="EE30" s="675">
        <v>246444</v>
      </c>
      <c r="EF30" s="675">
        <v>17053184</v>
      </c>
      <c r="EG30" s="675">
        <v>6000752</v>
      </c>
      <c r="EH30" s="675">
        <v>3631439</v>
      </c>
      <c r="EI30" s="12" t="s">
        <v>337</v>
      </c>
      <c r="EJ30" s="13"/>
      <c r="EK30" s="14"/>
      <c r="EL30" s="15" t="s">
        <v>336</v>
      </c>
      <c r="EM30" s="16"/>
      <c r="EN30" s="675">
        <v>2798456</v>
      </c>
      <c r="EO30" s="675">
        <v>205778</v>
      </c>
      <c r="EP30" s="675">
        <v>205723</v>
      </c>
      <c r="EQ30" s="675">
        <v>17344</v>
      </c>
      <c r="ER30" s="675">
        <v>16887</v>
      </c>
      <c r="ES30" s="675">
        <v>409761</v>
      </c>
      <c r="ET30" s="675">
        <v>161944</v>
      </c>
      <c r="EU30" s="675">
        <v>3235</v>
      </c>
      <c r="EV30" s="675">
        <v>3235</v>
      </c>
      <c r="EW30" s="675">
        <v>2995321</v>
      </c>
      <c r="EX30" s="675">
        <v>2410667</v>
      </c>
      <c r="EY30" s="12" t="s">
        <v>337</v>
      </c>
      <c r="EZ30" s="13"/>
      <c r="FA30" s="14"/>
      <c r="FB30" s="15" t="s">
        <v>336</v>
      </c>
      <c r="FC30" s="16"/>
      <c r="FD30" s="677">
        <v>17826852</v>
      </c>
      <c r="FE30" s="677">
        <v>3789024</v>
      </c>
      <c r="FF30" s="677">
        <v>14219248</v>
      </c>
      <c r="FG30" s="677">
        <v>2534667</v>
      </c>
      <c r="FH30" s="677">
        <v>3604042</v>
      </c>
      <c r="FI30" s="677">
        <v>1254357</v>
      </c>
      <c r="FJ30" s="677">
        <v>0</v>
      </c>
      <c r="FK30" s="677">
        <v>0</v>
      </c>
      <c r="FL30" s="677">
        <v>3562</v>
      </c>
      <c r="FM30" s="677">
        <v>0</v>
      </c>
      <c r="FN30" s="12" t="s">
        <v>337</v>
      </c>
      <c r="FO30" s="13"/>
      <c r="FP30" s="14"/>
      <c r="FQ30" s="15" t="s">
        <v>336</v>
      </c>
      <c r="FR30" s="16"/>
      <c r="FS30" s="675">
        <v>0</v>
      </c>
      <c r="FT30" s="675">
        <v>0</v>
      </c>
      <c r="FU30" s="675">
        <v>0</v>
      </c>
      <c r="FV30" s="675">
        <v>0</v>
      </c>
      <c r="FW30" s="675">
        <v>0</v>
      </c>
      <c r="FX30" s="675">
        <v>0</v>
      </c>
      <c r="FY30" s="676">
        <v>0</v>
      </c>
      <c r="FZ30" s="675">
        <v>0</v>
      </c>
      <c r="GA30" s="675">
        <v>21800</v>
      </c>
      <c r="GB30" s="675">
        <v>21800</v>
      </c>
      <c r="GC30" s="675">
        <v>0</v>
      </c>
      <c r="GD30" s="675">
        <v>0</v>
      </c>
      <c r="GE30" s="12" t="s">
        <v>337</v>
      </c>
      <c r="GF30" s="13"/>
      <c r="GG30" s="14"/>
      <c r="GH30" s="15" t="s">
        <v>336</v>
      </c>
      <c r="GI30" s="16"/>
      <c r="GJ30" s="674">
        <v>21800</v>
      </c>
      <c r="GK30" s="675">
        <v>21800</v>
      </c>
      <c r="GL30" s="675">
        <v>0</v>
      </c>
      <c r="GM30" s="675">
        <v>0</v>
      </c>
      <c r="GN30" s="675">
        <v>0</v>
      </c>
      <c r="GO30" s="678">
        <v>0</v>
      </c>
      <c r="GP30" s="675">
        <v>0</v>
      </c>
      <c r="GQ30" s="675">
        <v>0</v>
      </c>
      <c r="GR30" s="676">
        <v>0</v>
      </c>
      <c r="GS30" s="676">
        <v>0</v>
      </c>
      <c r="GT30" s="676">
        <v>0</v>
      </c>
      <c r="GU30" s="676">
        <v>0</v>
      </c>
      <c r="GV30" s="676">
        <v>0</v>
      </c>
      <c r="GW30" s="12" t="s">
        <v>337</v>
      </c>
      <c r="GX30" s="13"/>
      <c r="GY30" s="14"/>
      <c r="GZ30" s="15" t="s">
        <v>336</v>
      </c>
      <c r="HA30" s="16"/>
      <c r="HB30" s="674">
        <v>0</v>
      </c>
      <c r="HC30" s="675">
        <v>0</v>
      </c>
      <c r="HD30" s="675">
        <v>0</v>
      </c>
      <c r="HE30" s="675">
        <v>0</v>
      </c>
      <c r="HF30" s="675">
        <v>0</v>
      </c>
      <c r="HG30" s="678">
        <v>7356951</v>
      </c>
      <c r="HH30" s="675">
        <v>5209399</v>
      </c>
      <c r="HI30" s="675">
        <v>4167735</v>
      </c>
      <c r="HJ30" s="676">
        <v>3913878</v>
      </c>
      <c r="HK30" s="12" t="s">
        <v>337</v>
      </c>
      <c r="HL30" s="13"/>
      <c r="HM30" s="14"/>
      <c r="HN30" s="15" t="s">
        <v>336</v>
      </c>
      <c r="HO30" s="16"/>
      <c r="HP30" s="674">
        <v>0</v>
      </c>
      <c r="HQ30" s="675">
        <v>0</v>
      </c>
      <c r="HR30" s="675">
        <v>289078</v>
      </c>
      <c r="HS30" s="675">
        <v>289078</v>
      </c>
      <c r="HT30" s="675">
        <v>5120539</v>
      </c>
      <c r="HU30" s="678">
        <v>4097029</v>
      </c>
      <c r="HV30" s="675">
        <v>0</v>
      </c>
      <c r="HW30" s="675">
        <v>0</v>
      </c>
      <c r="HX30" s="675">
        <v>76089334</v>
      </c>
      <c r="HY30" s="12" t="s">
        <v>337</v>
      </c>
      <c r="HZ30" s="13"/>
      <c r="IA30" s="14"/>
      <c r="IB30" s="15" t="s">
        <v>336</v>
      </c>
      <c r="IC30" s="16"/>
      <c r="ID30" s="674">
        <v>42640770</v>
      </c>
      <c r="IE30" s="675">
        <f t="shared" si="2"/>
        <v>34226184</v>
      </c>
      <c r="IF30" s="675">
        <f t="shared" si="3"/>
        <v>19885543</v>
      </c>
      <c r="IG30" s="675">
        <f t="shared" si="4"/>
        <v>17848652</v>
      </c>
      <c r="IH30" s="675">
        <f t="shared" si="5"/>
        <v>3810824</v>
      </c>
      <c r="II30" s="678">
        <f t="shared" si="6"/>
        <v>24014498</v>
      </c>
      <c r="IJ30" s="675">
        <f t="shared" si="7"/>
        <v>18944403</v>
      </c>
      <c r="IK30" s="675">
        <v>14138192</v>
      </c>
      <c r="IL30" s="676">
        <v>28502578</v>
      </c>
      <c r="IM30" s="202" t="s">
        <v>337</v>
      </c>
    </row>
    <row r="31" spans="1:247" s="66" customFormat="1" ht="18" x14ac:dyDescent="0.45">
      <c r="A31" s="201">
        <v>27</v>
      </c>
      <c r="B31" s="64">
        <v>22</v>
      </c>
      <c r="D31" s="213"/>
      <c r="E31" s="221" t="s">
        <v>338</v>
      </c>
      <c r="G31" s="674">
        <v>4122032</v>
      </c>
      <c r="H31" s="675">
        <v>16190306</v>
      </c>
      <c r="I31" s="675">
        <v>243963</v>
      </c>
      <c r="J31" s="675">
        <v>243943</v>
      </c>
      <c r="K31" s="675">
        <v>3168900</v>
      </c>
      <c r="L31" s="675">
        <v>2898597</v>
      </c>
      <c r="M31" s="674">
        <v>2519493</v>
      </c>
      <c r="N31" s="675">
        <v>360919</v>
      </c>
      <c r="O31" s="675">
        <v>201808</v>
      </c>
      <c r="P31" s="675">
        <v>38429</v>
      </c>
      <c r="Q31" s="12" t="s">
        <v>339</v>
      </c>
      <c r="R31" s="13"/>
      <c r="S31" s="14"/>
      <c r="T31" s="15" t="s">
        <v>338</v>
      </c>
      <c r="U31" s="16"/>
      <c r="V31" s="675">
        <v>24445</v>
      </c>
      <c r="W31" s="675">
        <v>23806</v>
      </c>
      <c r="X31" s="675">
        <v>13557090</v>
      </c>
      <c r="Y31" s="674">
        <v>7431941</v>
      </c>
      <c r="Z31" s="675">
        <v>5075665</v>
      </c>
      <c r="AA31" s="675">
        <v>2315354</v>
      </c>
      <c r="AB31" s="675">
        <v>4307752</v>
      </c>
      <c r="AC31" s="675">
        <v>1858224</v>
      </c>
      <c r="AD31" s="675">
        <v>95</v>
      </c>
      <c r="AE31" s="675">
        <v>2377001</v>
      </c>
      <c r="AF31" s="675">
        <v>2125413</v>
      </c>
      <c r="AG31" s="12" t="s">
        <v>339</v>
      </c>
      <c r="AH31" s="13"/>
      <c r="AI31" s="14"/>
      <c r="AJ31" s="15" t="s">
        <v>338</v>
      </c>
      <c r="AK31" s="16"/>
      <c r="AL31" s="675">
        <v>1300957</v>
      </c>
      <c r="AM31" s="675">
        <v>0</v>
      </c>
      <c r="AN31" s="675">
        <v>0</v>
      </c>
      <c r="AO31" s="675">
        <v>1076044</v>
      </c>
      <c r="AP31" s="675">
        <v>43594</v>
      </c>
      <c r="AQ31" s="675">
        <v>43571</v>
      </c>
      <c r="AR31" s="675">
        <v>0</v>
      </c>
      <c r="AS31" s="675">
        <v>43594</v>
      </c>
      <c r="AT31" s="675">
        <v>89402</v>
      </c>
      <c r="AU31" s="675">
        <v>77261</v>
      </c>
      <c r="AV31" s="12" t="s">
        <v>339</v>
      </c>
      <c r="AW31" s="13"/>
      <c r="AX31" s="14"/>
      <c r="AY31" s="15" t="s">
        <v>338</v>
      </c>
      <c r="AZ31" s="16"/>
      <c r="BA31" s="675">
        <v>69167</v>
      </c>
      <c r="BB31" s="675">
        <v>0</v>
      </c>
      <c r="BC31" s="675">
        <v>10774</v>
      </c>
      <c r="BD31" s="675">
        <v>9461</v>
      </c>
      <c r="BE31" s="675">
        <v>0</v>
      </c>
      <c r="BF31" s="675">
        <v>408646</v>
      </c>
      <c r="BG31" s="675">
        <v>267211</v>
      </c>
      <c r="BH31" s="675">
        <v>2816925</v>
      </c>
      <c r="BI31" s="675">
        <v>2006588</v>
      </c>
      <c r="BJ31" s="675">
        <v>454726</v>
      </c>
      <c r="BK31" s="12" t="s">
        <v>339</v>
      </c>
      <c r="BL31" s="13"/>
      <c r="BM31" s="14"/>
      <c r="BN31" s="15" t="s">
        <v>338</v>
      </c>
      <c r="BO31" s="16"/>
      <c r="BP31" s="675">
        <v>928287</v>
      </c>
      <c r="BQ31" s="675">
        <v>27572</v>
      </c>
      <c r="BR31" s="675">
        <v>0</v>
      </c>
      <c r="BS31" s="675">
        <f t="shared" si="0"/>
        <v>1406340</v>
      </c>
      <c r="BT31" s="675">
        <v>14348</v>
      </c>
      <c r="BU31" s="675">
        <v>184969</v>
      </c>
      <c r="BV31" s="676">
        <v>1065389</v>
      </c>
      <c r="BW31" s="675">
        <v>141634</v>
      </c>
      <c r="BX31" s="675">
        <v>0</v>
      </c>
      <c r="BY31" s="675">
        <v>959499</v>
      </c>
      <c r="BZ31" s="675">
        <v>931117</v>
      </c>
      <c r="CA31" s="12" t="s">
        <v>339</v>
      </c>
      <c r="CB31" s="13"/>
      <c r="CC31" s="14"/>
      <c r="CD31" s="15" t="s">
        <v>338</v>
      </c>
      <c r="CE31" s="16"/>
      <c r="CF31" s="675">
        <v>2730995</v>
      </c>
      <c r="CG31" s="675">
        <v>2117660</v>
      </c>
      <c r="CH31" s="675">
        <v>429466</v>
      </c>
      <c r="CI31" s="675">
        <v>536047</v>
      </c>
      <c r="CJ31" s="675">
        <v>416293</v>
      </c>
      <c r="CK31" s="675">
        <v>0</v>
      </c>
      <c r="CL31" s="675">
        <v>0</v>
      </c>
      <c r="CM31" s="675">
        <v>391355</v>
      </c>
      <c r="CN31" s="675">
        <v>473709</v>
      </c>
      <c r="CO31" s="675">
        <f t="shared" si="1"/>
        <v>484125</v>
      </c>
      <c r="CP31" s="12" t="s">
        <v>339</v>
      </c>
      <c r="CQ31" s="13"/>
      <c r="CR31" s="14"/>
      <c r="CS31" s="15" t="s">
        <v>338</v>
      </c>
      <c r="CT31" s="16"/>
      <c r="CU31" s="677">
        <v>119643</v>
      </c>
      <c r="CV31" s="677">
        <v>364482</v>
      </c>
      <c r="CW31" s="677">
        <v>0</v>
      </c>
      <c r="CX31" s="675">
        <v>12558</v>
      </c>
      <c r="CY31" s="675">
        <v>158</v>
      </c>
      <c r="CZ31" s="675">
        <v>0</v>
      </c>
      <c r="DA31" s="675">
        <v>12558</v>
      </c>
      <c r="DB31" s="675">
        <v>0</v>
      </c>
      <c r="DC31" s="675">
        <v>2112994</v>
      </c>
      <c r="DD31" s="675">
        <v>2112994</v>
      </c>
      <c r="DE31" s="12" t="s">
        <v>339</v>
      </c>
      <c r="DF31" s="13"/>
      <c r="DG31" s="14"/>
      <c r="DH31" s="15" t="s">
        <v>338</v>
      </c>
      <c r="DI31" s="16"/>
      <c r="DJ31" s="675">
        <v>0</v>
      </c>
      <c r="DK31" s="675">
        <v>0</v>
      </c>
      <c r="DL31" s="677">
        <v>0</v>
      </c>
      <c r="DM31" s="677">
        <v>0</v>
      </c>
      <c r="DN31" s="677">
        <v>0</v>
      </c>
      <c r="DO31" s="677">
        <v>0</v>
      </c>
      <c r="DP31" s="679">
        <v>0</v>
      </c>
      <c r="DQ31" s="675">
        <v>28521567</v>
      </c>
      <c r="DR31" s="675">
        <v>20256454</v>
      </c>
      <c r="DS31" s="675">
        <v>4658617</v>
      </c>
      <c r="DT31" s="12" t="s">
        <v>339</v>
      </c>
      <c r="DU31" s="13"/>
      <c r="DV31" s="14"/>
      <c r="DW31" s="15" t="s">
        <v>338</v>
      </c>
      <c r="DX31" s="16"/>
      <c r="DY31" s="675">
        <v>4214047</v>
      </c>
      <c r="DZ31" s="675">
        <v>2780132</v>
      </c>
      <c r="EA31" s="675">
        <v>2555401</v>
      </c>
      <c r="EB31" s="675">
        <v>3281361</v>
      </c>
      <c r="EC31" s="675">
        <v>2607931</v>
      </c>
      <c r="ED31" s="675">
        <v>115304</v>
      </c>
      <c r="EE31" s="675">
        <v>110900</v>
      </c>
      <c r="EF31" s="675">
        <v>8372885</v>
      </c>
      <c r="EG31" s="675">
        <v>3212909</v>
      </c>
      <c r="EH31" s="675">
        <v>4394172</v>
      </c>
      <c r="EI31" s="12" t="s">
        <v>339</v>
      </c>
      <c r="EJ31" s="13"/>
      <c r="EK31" s="14"/>
      <c r="EL31" s="15" t="s">
        <v>338</v>
      </c>
      <c r="EM31" s="16"/>
      <c r="EN31" s="675">
        <v>4280321</v>
      </c>
      <c r="EO31" s="675">
        <v>430401</v>
      </c>
      <c r="EP31" s="675">
        <v>430401</v>
      </c>
      <c r="EQ31" s="675">
        <v>12734</v>
      </c>
      <c r="ER31" s="675">
        <v>12734</v>
      </c>
      <c r="ES31" s="675">
        <v>4591</v>
      </c>
      <c r="ET31" s="675">
        <v>3055</v>
      </c>
      <c r="EU31" s="675">
        <v>1769757</v>
      </c>
      <c r="EV31" s="675">
        <v>1769092</v>
      </c>
      <c r="EW31" s="675">
        <v>2176689</v>
      </c>
      <c r="EX31" s="675">
        <v>2065039</v>
      </c>
      <c r="EY31" s="12" t="s">
        <v>339</v>
      </c>
      <c r="EZ31" s="13"/>
      <c r="FA31" s="14"/>
      <c r="FB31" s="15" t="s">
        <v>338</v>
      </c>
      <c r="FC31" s="16"/>
      <c r="FD31" s="677">
        <v>1334840</v>
      </c>
      <c r="FE31" s="677">
        <v>431256</v>
      </c>
      <c r="FF31" s="677">
        <v>472644</v>
      </c>
      <c r="FG31" s="677">
        <v>55207</v>
      </c>
      <c r="FH31" s="677">
        <v>862196</v>
      </c>
      <c r="FI31" s="677">
        <v>376049</v>
      </c>
      <c r="FJ31" s="677">
        <v>0</v>
      </c>
      <c r="FK31" s="677">
        <v>0</v>
      </c>
      <c r="FL31" s="677">
        <v>0</v>
      </c>
      <c r="FM31" s="677">
        <v>0</v>
      </c>
      <c r="FN31" s="12" t="s">
        <v>339</v>
      </c>
      <c r="FO31" s="13"/>
      <c r="FP31" s="14"/>
      <c r="FQ31" s="15" t="s">
        <v>338</v>
      </c>
      <c r="FR31" s="16"/>
      <c r="FS31" s="675">
        <v>0</v>
      </c>
      <c r="FT31" s="675">
        <v>0</v>
      </c>
      <c r="FU31" s="675">
        <v>0</v>
      </c>
      <c r="FV31" s="675">
        <v>0</v>
      </c>
      <c r="FW31" s="675">
        <v>0</v>
      </c>
      <c r="FX31" s="675">
        <v>0</v>
      </c>
      <c r="FY31" s="676">
        <v>0</v>
      </c>
      <c r="FZ31" s="675">
        <v>0</v>
      </c>
      <c r="GA31" s="675">
        <v>12558</v>
      </c>
      <c r="GB31" s="675">
        <v>158</v>
      </c>
      <c r="GC31" s="675">
        <v>0</v>
      </c>
      <c r="GD31" s="675">
        <v>0</v>
      </c>
      <c r="GE31" s="12" t="s">
        <v>339</v>
      </c>
      <c r="GF31" s="13"/>
      <c r="GG31" s="14"/>
      <c r="GH31" s="15" t="s">
        <v>338</v>
      </c>
      <c r="GI31" s="16"/>
      <c r="GJ31" s="674">
        <v>12558</v>
      </c>
      <c r="GK31" s="675">
        <v>158</v>
      </c>
      <c r="GL31" s="675">
        <v>0</v>
      </c>
      <c r="GM31" s="675">
        <v>0</v>
      </c>
      <c r="GN31" s="675">
        <v>0</v>
      </c>
      <c r="GO31" s="678">
        <v>0</v>
      </c>
      <c r="GP31" s="675">
        <v>0</v>
      </c>
      <c r="GQ31" s="675">
        <v>0</v>
      </c>
      <c r="GR31" s="676">
        <v>0</v>
      </c>
      <c r="GS31" s="676">
        <v>0</v>
      </c>
      <c r="GT31" s="676">
        <v>0</v>
      </c>
      <c r="GU31" s="676">
        <v>0</v>
      </c>
      <c r="GV31" s="676">
        <v>0</v>
      </c>
      <c r="GW31" s="12" t="s">
        <v>339</v>
      </c>
      <c r="GX31" s="13"/>
      <c r="GY31" s="14"/>
      <c r="GZ31" s="15" t="s">
        <v>338</v>
      </c>
      <c r="HA31" s="16"/>
      <c r="HB31" s="674">
        <v>0</v>
      </c>
      <c r="HC31" s="675">
        <v>0</v>
      </c>
      <c r="HD31" s="675">
        <v>0</v>
      </c>
      <c r="HE31" s="675">
        <v>0</v>
      </c>
      <c r="HF31" s="675">
        <v>0</v>
      </c>
      <c r="HG31" s="678">
        <v>2112994</v>
      </c>
      <c r="HH31" s="675">
        <v>2112994</v>
      </c>
      <c r="HI31" s="675">
        <v>883158</v>
      </c>
      <c r="HJ31" s="676">
        <v>879393</v>
      </c>
      <c r="HK31" s="12" t="s">
        <v>339</v>
      </c>
      <c r="HL31" s="13"/>
      <c r="HM31" s="14"/>
      <c r="HN31" s="15" t="s">
        <v>338</v>
      </c>
      <c r="HO31" s="16"/>
      <c r="HP31" s="674">
        <v>0</v>
      </c>
      <c r="HQ31" s="675">
        <v>0</v>
      </c>
      <c r="HR31" s="675">
        <v>286644</v>
      </c>
      <c r="HS31" s="675">
        <v>0</v>
      </c>
      <c r="HT31" s="675">
        <v>3069034</v>
      </c>
      <c r="HU31" s="678">
        <v>2406545</v>
      </c>
      <c r="HV31" s="675">
        <v>0</v>
      </c>
      <c r="HW31" s="675">
        <v>0</v>
      </c>
      <c r="HX31" s="675">
        <v>28521567</v>
      </c>
      <c r="HY31" s="12" t="s">
        <v>339</v>
      </c>
      <c r="HZ31" s="13"/>
      <c r="IA31" s="14"/>
      <c r="IB31" s="15" t="s">
        <v>338</v>
      </c>
      <c r="IC31" s="16"/>
      <c r="ID31" s="674">
        <v>20256454</v>
      </c>
      <c r="IE31" s="675">
        <f t="shared" si="2"/>
        <v>15144496</v>
      </c>
      <c r="IF31" s="675">
        <f t="shared" si="3"/>
        <v>9539950</v>
      </c>
      <c r="IG31" s="675">
        <f t="shared" si="4"/>
        <v>1347398</v>
      </c>
      <c r="IH31" s="675">
        <f t="shared" si="5"/>
        <v>431414</v>
      </c>
      <c r="II31" s="678">
        <f t="shared" si="6"/>
        <v>12029673</v>
      </c>
      <c r="IJ31" s="675">
        <f t="shared" si="7"/>
        <v>10285090</v>
      </c>
      <c r="IK31" s="675">
        <v>4186517</v>
      </c>
      <c r="IL31" s="676">
        <v>16069937</v>
      </c>
      <c r="IM31" s="202" t="s">
        <v>339</v>
      </c>
    </row>
    <row r="32" spans="1:247" s="66" customFormat="1" ht="18" x14ac:dyDescent="0.45">
      <c r="A32" s="201">
        <v>19</v>
      </c>
      <c r="B32" s="64">
        <v>23</v>
      </c>
      <c r="D32" s="213"/>
      <c r="E32" s="221" t="s">
        <v>340</v>
      </c>
      <c r="G32" s="674">
        <v>4948444</v>
      </c>
      <c r="H32" s="675">
        <v>25063153</v>
      </c>
      <c r="I32" s="675">
        <v>247257</v>
      </c>
      <c r="J32" s="675">
        <v>247257</v>
      </c>
      <c r="K32" s="675">
        <v>3542219</v>
      </c>
      <c r="L32" s="675">
        <v>3048456</v>
      </c>
      <c r="M32" s="674">
        <v>2623962</v>
      </c>
      <c r="N32" s="675">
        <v>393939</v>
      </c>
      <c r="O32" s="675">
        <v>396949</v>
      </c>
      <c r="P32" s="675">
        <v>78797</v>
      </c>
      <c r="Q32" s="12" t="s">
        <v>341</v>
      </c>
      <c r="R32" s="13"/>
      <c r="S32" s="14"/>
      <c r="T32" s="15" t="s">
        <v>340</v>
      </c>
      <c r="U32" s="16"/>
      <c r="V32" s="675">
        <v>25685</v>
      </c>
      <c r="W32" s="675">
        <v>22887</v>
      </c>
      <c r="X32" s="675">
        <v>23883963</v>
      </c>
      <c r="Y32" s="674">
        <v>12084592</v>
      </c>
      <c r="Z32" s="675">
        <v>7667843</v>
      </c>
      <c r="AA32" s="675">
        <v>3995472</v>
      </c>
      <c r="AB32" s="675">
        <v>7038725</v>
      </c>
      <c r="AC32" s="675">
        <v>5181600</v>
      </c>
      <c r="AD32" s="675">
        <v>323</v>
      </c>
      <c r="AE32" s="675">
        <v>3215918</v>
      </c>
      <c r="AF32" s="675">
        <v>2767904</v>
      </c>
      <c r="AG32" s="12" t="s">
        <v>341</v>
      </c>
      <c r="AH32" s="13"/>
      <c r="AI32" s="14"/>
      <c r="AJ32" s="15" t="s">
        <v>340</v>
      </c>
      <c r="AK32" s="16"/>
      <c r="AL32" s="675">
        <v>1537533</v>
      </c>
      <c r="AM32" s="675">
        <v>8437</v>
      </c>
      <c r="AN32" s="675">
        <v>9543</v>
      </c>
      <c r="AO32" s="675">
        <v>1660405</v>
      </c>
      <c r="AP32" s="675">
        <v>21742</v>
      </c>
      <c r="AQ32" s="675">
        <v>19344</v>
      </c>
      <c r="AR32" s="675">
        <v>0</v>
      </c>
      <c r="AS32" s="675">
        <v>21742</v>
      </c>
      <c r="AT32" s="675">
        <v>152917</v>
      </c>
      <c r="AU32" s="675">
        <v>130730</v>
      </c>
      <c r="AV32" s="12" t="s">
        <v>341</v>
      </c>
      <c r="AW32" s="13"/>
      <c r="AX32" s="14"/>
      <c r="AY32" s="15" t="s">
        <v>340</v>
      </c>
      <c r="AZ32" s="16"/>
      <c r="BA32" s="675">
        <v>65465</v>
      </c>
      <c r="BB32" s="675">
        <v>0</v>
      </c>
      <c r="BC32" s="675">
        <v>75429</v>
      </c>
      <c r="BD32" s="675">
        <v>12023</v>
      </c>
      <c r="BE32" s="675">
        <v>0</v>
      </c>
      <c r="BF32" s="675">
        <v>458270</v>
      </c>
      <c r="BG32" s="675">
        <v>390502</v>
      </c>
      <c r="BH32" s="675">
        <v>2584315</v>
      </c>
      <c r="BI32" s="675">
        <v>2151818</v>
      </c>
      <c r="BJ32" s="675">
        <v>104390</v>
      </c>
      <c r="BK32" s="12" t="s">
        <v>341</v>
      </c>
      <c r="BL32" s="13"/>
      <c r="BM32" s="14"/>
      <c r="BN32" s="15" t="s">
        <v>340</v>
      </c>
      <c r="BO32" s="16"/>
      <c r="BP32" s="675">
        <v>583724</v>
      </c>
      <c r="BQ32" s="675">
        <v>24992</v>
      </c>
      <c r="BR32" s="675">
        <v>0</v>
      </c>
      <c r="BS32" s="675">
        <f t="shared" si="0"/>
        <v>1762682</v>
      </c>
      <c r="BT32" s="675">
        <v>1012</v>
      </c>
      <c r="BU32" s="675">
        <v>241974</v>
      </c>
      <c r="BV32" s="676">
        <v>1346266</v>
      </c>
      <c r="BW32" s="675">
        <v>173430</v>
      </c>
      <c r="BX32" s="675">
        <v>108527</v>
      </c>
      <c r="BY32" s="675">
        <v>1347253</v>
      </c>
      <c r="BZ32" s="675">
        <v>1322184</v>
      </c>
      <c r="CA32" s="12" t="s">
        <v>341</v>
      </c>
      <c r="CB32" s="13"/>
      <c r="CC32" s="14"/>
      <c r="CD32" s="15" t="s">
        <v>340</v>
      </c>
      <c r="CE32" s="16"/>
      <c r="CF32" s="675">
        <v>4958367</v>
      </c>
      <c r="CG32" s="675">
        <v>3648158</v>
      </c>
      <c r="CH32" s="675">
        <v>786690</v>
      </c>
      <c r="CI32" s="675">
        <v>837580</v>
      </c>
      <c r="CJ32" s="675">
        <v>685101</v>
      </c>
      <c r="CK32" s="675">
        <v>0</v>
      </c>
      <c r="CL32" s="675">
        <v>0</v>
      </c>
      <c r="CM32" s="675">
        <v>534504</v>
      </c>
      <c r="CN32" s="675">
        <v>1141111</v>
      </c>
      <c r="CO32" s="675">
        <f t="shared" si="1"/>
        <v>973381</v>
      </c>
      <c r="CP32" s="12" t="s">
        <v>341</v>
      </c>
      <c r="CQ32" s="13"/>
      <c r="CR32" s="14"/>
      <c r="CS32" s="15" t="s">
        <v>340</v>
      </c>
      <c r="CT32" s="16"/>
      <c r="CU32" s="677">
        <v>417676</v>
      </c>
      <c r="CV32" s="677">
        <v>555705</v>
      </c>
      <c r="CW32" s="677">
        <v>0</v>
      </c>
      <c r="CX32" s="675">
        <v>0</v>
      </c>
      <c r="CY32" s="675">
        <v>0</v>
      </c>
      <c r="CZ32" s="675">
        <v>0</v>
      </c>
      <c r="DA32" s="675">
        <v>0</v>
      </c>
      <c r="DB32" s="675">
        <v>0</v>
      </c>
      <c r="DC32" s="675">
        <v>4025822</v>
      </c>
      <c r="DD32" s="675">
        <v>4024019</v>
      </c>
      <c r="DE32" s="12" t="s">
        <v>341</v>
      </c>
      <c r="DF32" s="13"/>
      <c r="DG32" s="14"/>
      <c r="DH32" s="15" t="s">
        <v>340</v>
      </c>
      <c r="DI32" s="16"/>
      <c r="DJ32" s="675">
        <v>0</v>
      </c>
      <c r="DK32" s="675">
        <v>0</v>
      </c>
      <c r="DL32" s="677">
        <v>0</v>
      </c>
      <c r="DM32" s="677">
        <v>0</v>
      </c>
      <c r="DN32" s="677">
        <v>0</v>
      </c>
      <c r="DO32" s="677">
        <v>0</v>
      </c>
      <c r="DP32" s="679">
        <v>0</v>
      </c>
      <c r="DQ32" s="675">
        <v>44438043</v>
      </c>
      <c r="DR32" s="675">
        <v>29834964</v>
      </c>
      <c r="DS32" s="675">
        <v>6501630</v>
      </c>
      <c r="DT32" s="12" t="s">
        <v>341</v>
      </c>
      <c r="DU32" s="13"/>
      <c r="DV32" s="14"/>
      <c r="DW32" s="15" t="s">
        <v>340</v>
      </c>
      <c r="DX32" s="16"/>
      <c r="DY32" s="675">
        <v>5805694</v>
      </c>
      <c r="DZ32" s="675">
        <v>3796110</v>
      </c>
      <c r="EA32" s="675">
        <v>3472370</v>
      </c>
      <c r="EB32" s="675">
        <v>5287812</v>
      </c>
      <c r="EC32" s="675">
        <v>4486421</v>
      </c>
      <c r="ED32" s="675">
        <v>189021</v>
      </c>
      <c r="EE32" s="675">
        <v>164953</v>
      </c>
      <c r="EF32" s="675">
        <v>16068113</v>
      </c>
      <c r="EG32" s="675">
        <v>5751956</v>
      </c>
      <c r="EH32" s="675">
        <v>5275787</v>
      </c>
      <c r="EI32" s="12" t="s">
        <v>341</v>
      </c>
      <c r="EJ32" s="13"/>
      <c r="EK32" s="14"/>
      <c r="EL32" s="15" t="s">
        <v>340</v>
      </c>
      <c r="EM32" s="16"/>
      <c r="EN32" s="675">
        <v>4814207</v>
      </c>
      <c r="EO32" s="675">
        <v>154382</v>
      </c>
      <c r="EP32" s="675">
        <v>154382</v>
      </c>
      <c r="EQ32" s="675">
        <v>8306</v>
      </c>
      <c r="ER32" s="675">
        <v>8306</v>
      </c>
      <c r="ES32" s="675">
        <v>4686</v>
      </c>
      <c r="ET32" s="675">
        <v>2646</v>
      </c>
      <c r="EU32" s="675">
        <v>2156052</v>
      </c>
      <c r="EV32" s="675">
        <v>2155908</v>
      </c>
      <c r="EW32" s="675">
        <v>2952361</v>
      </c>
      <c r="EX32" s="675">
        <v>2492965</v>
      </c>
      <c r="EY32" s="12" t="s">
        <v>341</v>
      </c>
      <c r="EZ32" s="13"/>
      <c r="FA32" s="14"/>
      <c r="FB32" s="15" t="s">
        <v>340</v>
      </c>
      <c r="FC32" s="16"/>
      <c r="FD32" s="677">
        <v>1480063</v>
      </c>
      <c r="FE32" s="677">
        <v>275720</v>
      </c>
      <c r="FF32" s="677">
        <v>190812</v>
      </c>
      <c r="FG32" s="677">
        <v>13196</v>
      </c>
      <c r="FH32" s="677">
        <v>1289251</v>
      </c>
      <c r="FI32" s="677">
        <v>262524</v>
      </c>
      <c r="FJ32" s="677">
        <v>0</v>
      </c>
      <c r="FK32" s="677">
        <v>0</v>
      </c>
      <c r="FL32" s="677">
        <v>0</v>
      </c>
      <c r="FM32" s="677">
        <v>0</v>
      </c>
      <c r="FN32" s="12" t="s">
        <v>341</v>
      </c>
      <c r="FO32" s="13"/>
      <c r="FP32" s="14"/>
      <c r="FQ32" s="15" t="s">
        <v>340</v>
      </c>
      <c r="FR32" s="16"/>
      <c r="FS32" s="675">
        <v>0</v>
      </c>
      <c r="FT32" s="675">
        <v>0</v>
      </c>
      <c r="FU32" s="675">
        <v>0</v>
      </c>
      <c r="FV32" s="675">
        <v>0</v>
      </c>
      <c r="FW32" s="675">
        <v>0</v>
      </c>
      <c r="FX32" s="675">
        <v>0</v>
      </c>
      <c r="FY32" s="676">
        <v>0</v>
      </c>
      <c r="FZ32" s="675">
        <v>0</v>
      </c>
      <c r="GA32" s="675">
        <v>0</v>
      </c>
      <c r="GB32" s="675">
        <v>0</v>
      </c>
      <c r="GC32" s="675">
        <v>0</v>
      </c>
      <c r="GD32" s="675">
        <v>0</v>
      </c>
      <c r="GE32" s="12" t="s">
        <v>341</v>
      </c>
      <c r="GF32" s="13"/>
      <c r="GG32" s="14"/>
      <c r="GH32" s="15" t="s">
        <v>340</v>
      </c>
      <c r="GI32" s="16"/>
      <c r="GJ32" s="674">
        <v>0</v>
      </c>
      <c r="GK32" s="675">
        <v>0</v>
      </c>
      <c r="GL32" s="675">
        <v>0</v>
      </c>
      <c r="GM32" s="675">
        <v>0</v>
      </c>
      <c r="GN32" s="675">
        <v>0</v>
      </c>
      <c r="GO32" s="678">
        <v>0</v>
      </c>
      <c r="GP32" s="675">
        <v>0</v>
      </c>
      <c r="GQ32" s="675">
        <v>0</v>
      </c>
      <c r="GR32" s="676">
        <v>0</v>
      </c>
      <c r="GS32" s="676">
        <v>0</v>
      </c>
      <c r="GT32" s="676">
        <v>0</v>
      </c>
      <c r="GU32" s="676">
        <v>0</v>
      </c>
      <c r="GV32" s="676">
        <v>0</v>
      </c>
      <c r="GW32" s="12" t="s">
        <v>341</v>
      </c>
      <c r="GX32" s="13"/>
      <c r="GY32" s="14"/>
      <c r="GZ32" s="15" t="s">
        <v>340</v>
      </c>
      <c r="HA32" s="16"/>
      <c r="HB32" s="674">
        <v>0</v>
      </c>
      <c r="HC32" s="675">
        <v>0</v>
      </c>
      <c r="HD32" s="675">
        <v>0</v>
      </c>
      <c r="HE32" s="675">
        <v>0</v>
      </c>
      <c r="HF32" s="675">
        <v>0</v>
      </c>
      <c r="HG32" s="678">
        <v>4025822</v>
      </c>
      <c r="HH32" s="675">
        <v>4024019</v>
      </c>
      <c r="HI32" s="675">
        <v>464392</v>
      </c>
      <c r="HJ32" s="676">
        <v>454096</v>
      </c>
      <c r="HK32" s="12" t="s">
        <v>341</v>
      </c>
      <c r="HL32" s="13"/>
      <c r="HM32" s="14"/>
      <c r="HN32" s="15" t="s">
        <v>340</v>
      </c>
      <c r="HO32" s="16"/>
      <c r="HP32" s="674">
        <v>0</v>
      </c>
      <c r="HQ32" s="675">
        <v>0</v>
      </c>
      <c r="HR32" s="675">
        <v>0</v>
      </c>
      <c r="HS32" s="675">
        <v>0</v>
      </c>
      <c r="HT32" s="675">
        <v>5145403</v>
      </c>
      <c r="HU32" s="678">
        <v>4057898</v>
      </c>
      <c r="HV32" s="675">
        <v>0</v>
      </c>
      <c r="HW32" s="675">
        <v>0</v>
      </c>
      <c r="HX32" s="675">
        <v>44438043</v>
      </c>
      <c r="HY32" s="12" t="s">
        <v>341</v>
      </c>
      <c r="HZ32" s="13"/>
      <c r="IA32" s="14"/>
      <c r="IB32" s="15" t="s">
        <v>340</v>
      </c>
      <c r="IC32" s="16"/>
      <c r="ID32" s="674">
        <v>29834964</v>
      </c>
      <c r="IE32" s="675">
        <f t="shared" si="2"/>
        <v>26595565</v>
      </c>
      <c r="IF32" s="675">
        <f t="shared" si="3"/>
        <v>15581669</v>
      </c>
      <c r="IG32" s="675">
        <f t="shared" si="4"/>
        <v>1480063</v>
      </c>
      <c r="IH32" s="675">
        <f t="shared" si="5"/>
        <v>275720</v>
      </c>
      <c r="II32" s="678">
        <f t="shared" si="6"/>
        <v>16362415</v>
      </c>
      <c r="IJ32" s="675">
        <f t="shared" si="7"/>
        <v>13977575</v>
      </c>
      <c r="IK32" s="675">
        <v>4802689</v>
      </c>
      <c r="IL32" s="676">
        <v>25032275</v>
      </c>
      <c r="IM32" s="202" t="s">
        <v>341</v>
      </c>
    </row>
    <row r="33" spans="1:247" s="66" customFormat="1" ht="18" x14ac:dyDescent="0.45">
      <c r="A33" s="201">
        <v>14</v>
      </c>
      <c r="B33" s="64">
        <v>24</v>
      </c>
      <c r="D33" s="213"/>
      <c r="E33" s="221" t="s">
        <v>342</v>
      </c>
      <c r="G33" s="674">
        <v>9629614</v>
      </c>
      <c r="H33" s="675">
        <v>29324744</v>
      </c>
      <c r="I33" s="675">
        <v>359272</v>
      </c>
      <c r="J33" s="675">
        <v>359268</v>
      </c>
      <c r="K33" s="675">
        <v>5989795</v>
      </c>
      <c r="L33" s="675">
        <v>5394638</v>
      </c>
      <c r="M33" s="674">
        <v>4995773</v>
      </c>
      <c r="N33" s="675">
        <v>529409</v>
      </c>
      <c r="O33" s="675">
        <v>316901</v>
      </c>
      <c r="P33" s="675">
        <v>121168</v>
      </c>
      <c r="Q33" s="12" t="s">
        <v>343</v>
      </c>
      <c r="R33" s="13"/>
      <c r="S33" s="14"/>
      <c r="T33" s="15" t="s">
        <v>342</v>
      </c>
      <c r="U33" s="16"/>
      <c r="V33" s="675">
        <v>23822</v>
      </c>
      <c r="W33" s="675">
        <v>2722</v>
      </c>
      <c r="X33" s="675">
        <v>33763907</v>
      </c>
      <c r="Y33" s="674">
        <v>15745454</v>
      </c>
      <c r="Z33" s="675">
        <v>10694113</v>
      </c>
      <c r="AA33" s="675">
        <v>4858645</v>
      </c>
      <c r="AB33" s="675">
        <v>7378978</v>
      </c>
      <c r="AC33" s="675">
        <v>10824608</v>
      </c>
      <c r="AD33" s="675">
        <v>7563</v>
      </c>
      <c r="AE33" s="675">
        <v>4643485</v>
      </c>
      <c r="AF33" s="675">
        <v>3015468</v>
      </c>
      <c r="AG33" s="12" t="s">
        <v>343</v>
      </c>
      <c r="AH33" s="13"/>
      <c r="AI33" s="14"/>
      <c r="AJ33" s="15" t="s">
        <v>342</v>
      </c>
      <c r="AK33" s="16"/>
      <c r="AL33" s="675">
        <v>1423920</v>
      </c>
      <c r="AM33" s="675">
        <v>1201</v>
      </c>
      <c r="AN33" s="675">
        <v>0</v>
      </c>
      <c r="AO33" s="675">
        <v>3218364</v>
      </c>
      <c r="AP33" s="675">
        <v>152847</v>
      </c>
      <c r="AQ33" s="675">
        <v>75188</v>
      </c>
      <c r="AR33" s="675">
        <v>0</v>
      </c>
      <c r="AS33" s="675">
        <v>152847</v>
      </c>
      <c r="AT33" s="675">
        <v>27833</v>
      </c>
      <c r="AU33" s="675">
        <v>25926</v>
      </c>
      <c r="AV33" s="12" t="s">
        <v>343</v>
      </c>
      <c r="AW33" s="13"/>
      <c r="AX33" s="14"/>
      <c r="AY33" s="15" t="s">
        <v>342</v>
      </c>
      <c r="AZ33" s="16"/>
      <c r="BA33" s="675">
        <v>26504</v>
      </c>
      <c r="BB33" s="675">
        <v>0</v>
      </c>
      <c r="BC33" s="675">
        <v>1329</v>
      </c>
      <c r="BD33" s="675">
        <v>0</v>
      </c>
      <c r="BE33" s="675">
        <v>0</v>
      </c>
      <c r="BF33" s="675">
        <v>311568</v>
      </c>
      <c r="BG33" s="675">
        <v>279817</v>
      </c>
      <c r="BH33" s="675">
        <v>9486175</v>
      </c>
      <c r="BI33" s="675">
        <v>3044225</v>
      </c>
      <c r="BJ33" s="675">
        <v>126772</v>
      </c>
      <c r="BK33" s="12" t="s">
        <v>343</v>
      </c>
      <c r="BL33" s="13"/>
      <c r="BM33" s="14"/>
      <c r="BN33" s="15" t="s">
        <v>342</v>
      </c>
      <c r="BO33" s="16"/>
      <c r="BP33" s="675">
        <v>825045</v>
      </c>
      <c r="BQ33" s="675">
        <v>232282</v>
      </c>
      <c r="BR33" s="675">
        <v>0</v>
      </c>
      <c r="BS33" s="675">
        <f t="shared" si="0"/>
        <v>4594002</v>
      </c>
      <c r="BT33" s="675">
        <v>56</v>
      </c>
      <c r="BU33" s="675">
        <v>117789</v>
      </c>
      <c r="BV33" s="676">
        <v>1716588</v>
      </c>
      <c r="BW33" s="675">
        <v>2759569</v>
      </c>
      <c r="BX33" s="675">
        <v>3708074</v>
      </c>
      <c r="BY33" s="675">
        <v>1829665</v>
      </c>
      <c r="BZ33" s="675">
        <v>1797782</v>
      </c>
      <c r="CA33" s="12" t="s">
        <v>343</v>
      </c>
      <c r="CB33" s="13"/>
      <c r="CC33" s="14"/>
      <c r="CD33" s="15" t="s">
        <v>342</v>
      </c>
      <c r="CE33" s="16"/>
      <c r="CF33" s="675">
        <v>6341743</v>
      </c>
      <c r="CG33" s="675">
        <v>3876728</v>
      </c>
      <c r="CH33" s="675">
        <v>3314540</v>
      </c>
      <c r="CI33" s="675">
        <v>798324</v>
      </c>
      <c r="CJ33" s="675">
        <v>472764</v>
      </c>
      <c r="CK33" s="675">
        <v>0</v>
      </c>
      <c r="CL33" s="675">
        <v>0</v>
      </c>
      <c r="CM33" s="675">
        <v>154747</v>
      </c>
      <c r="CN33" s="675">
        <v>697578</v>
      </c>
      <c r="CO33" s="675">
        <f t="shared" si="1"/>
        <v>903790</v>
      </c>
      <c r="CP33" s="12" t="s">
        <v>343</v>
      </c>
      <c r="CQ33" s="13"/>
      <c r="CR33" s="14"/>
      <c r="CS33" s="15" t="s">
        <v>342</v>
      </c>
      <c r="CT33" s="16"/>
      <c r="CU33" s="677">
        <v>172583</v>
      </c>
      <c r="CV33" s="677">
        <v>731207</v>
      </c>
      <c r="CW33" s="677">
        <v>0</v>
      </c>
      <c r="CX33" s="675">
        <v>0</v>
      </c>
      <c r="CY33" s="675">
        <v>0</v>
      </c>
      <c r="CZ33" s="675">
        <v>0</v>
      </c>
      <c r="DA33" s="675">
        <v>0</v>
      </c>
      <c r="DB33" s="675">
        <v>0</v>
      </c>
      <c r="DC33" s="675">
        <v>4409223</v>
      </c>
      <c r="DD33" s="675">
        <v>4409223</v>
      </c>
      <c r="DE33" s="12" t="s">
        <v>343</v>
      </c>
      <c r="DF33" s="13"/>
      <c r="DG33" s="14"/>
      <c r="DH33" s="15" t="s">
        <v>342</v>
      </c>
      <c r="DI33" s="16"/>
      <c r="DJ33" s="675">
        <v>0</v>
      </c>
      <c r="DK33" s="675">
        <v>0</v>
      </c>
      <c r="DL33" s="677">
        <v>0</v>
      </c>
      <c r="DM33" s="677">
        <v>0</v>
      </c>
      <c r="DN33" s="677">
        <v>0</v>
      </c>
      <c r="DO33" s="677">
        <v>0</v>
      </c>
      <c r="DP33" s="679">
        <v>0</v>
      </c>
      <c r="DQ33" s="675">
        <v>67315513</v>
      </c>
      <c r="DR33" s="675">
        <v>38023717</v>
      </c>
      <c r="DS33" s="675">
        <v>7116862</v>
      </c>
      <c r="DT33" s="12" t="s">
        <v>343</v>
      </c>
      <c r="DU33" s="13"/>
      <c r="DV33" s="14"/>
      <c r="DW33" s="15" t="s">
        <v>342</v>
      </c>
      <c r="DX33" s="16"/>
      <c r="DY33" s="675">
        <v>6483352</v>
      </c>
      <c r="DZ33" s="675">
        <v>4948128</v>
      </c>
      <c r="EA33" s="675">
        <v>4600083</v>
      </c>
      <c r="EB33" s="675">
        <v>7632138</v>
      </c>
      <c r="EC33" s="675">
        <v>5119346</v>
      </c>
      <c r="ED33" s="675">
        <v>216295</v>
      </c>
      <c r="EE33" s="675">
        <v>64325</v>
      </c>
      <c r="EF33" s="675">
        <v>24233469</v>
      </c>
      <c r="EG33" s="675">
        <v>8026178</v>
      </c>
      <c r="EH33" s="675">
        <v>5658863</v>
      </c>
      <c r="EI33" s="12" t="s">
        <v>343</v>
      </c>
      <c r="EJ33" s="13"/>
      <c r="EK33" s="14"/>
      <c r="EL33" s="15" t="s">
        <v>342</v>
      </c>
      <c r="EM33" s="16"/>
      <c r="EN33" s="675">
        <v>5198710</v>
      </c>
      <c r="EO33" s="675">
        <v>326450</v>
      </c>
      <c r="EP33" s="675">
        <v>326450</v>
      </c>
      <c r="EQ33" s="675">
        <v>86246</v>
      </c>
      <c r="ER33" s="675">
        <v>21874</v>
      </c>
      <c r="ES33" s="675">
        <v>252027</v>
      </c>
      <c r="ET33" s="675">
        <v>209378</v>
      </c>
      <c r="EU33" s="675">
        <v>1753396</v>
      </c>
      <c r="EV33" s="675">
        <v>1752646</v>
      </c>
      <c r="EW33" s="675">
        <v>3240744</v>
      </c>
      <c r="EX33" s="675">
        <v>2888362</v>
      </c>
      <c r="EY33" s="12" t="s">
        <v>343</v>
      </c>
      <c r="EZ33" s="13"/>
      <c r="FA33" s="14"/>
      <c r="FB33" s="15" t="s">
        <v>342</v>
      </c>
      <c r="FC33" s="16"/>
      <c r="FD33" s="677">
        <v>8468464</v>
      </c>
      <c r="FE33" s="677">
        <v>843032</v>
      </c>
      <c r="FF33" s="677">
        <v>5877418</v>
      </c>
      <c r="FG33" s="677">
        <v>281832</v>
      </c>
      <c r="FH33" s="677">
        <v>2578033</v>
      </c>
      <c r="FI33" s="677">
        <v>560073</v>
      </c>
      <c r="FJ33" s="677">
        <v>0</v>
      </c>
      <c r="FK33" s="677">
        <v>0</v>
      </c>
      <c r="FL33" s="677">
        <v>0</v>
      </c>
      <c r="FM33" s="677">
        <v>0</v>
      </c>
      <c r="FN33" s="12" t="s">
        <v>343</v>
      </c>
      <c r="FO33" s="13"/>
      <c r="FP33" s="14"/>
      <c r="FQ33" s="15" t="s">
        <v>342</v>
      </c>
      <c r="FR33" s="16"/>
      <c r="FS33" s="675">
        <v>0</v>
      </c>
      <c r="FT33" s="675">
        <v>0</v>
      </c>
      <c r="FU33" s="675">
        <v>13013</v>
      </c>
      <c r="FV33" s="675">
        <v>1127</v>
      </c>
      <c r="FW33" s="675">
        <v>13000</v>
      </c>
      <c r="FX33" s="675">
        <v>1114</v>
      </c>
      <c r="FY33" s="676">
        <v>13</v>
      </c>
      <c r="FZ33" s="675">
        <v>13</v>
      </c>
      <c r="GA33" s="675">
        <v>0</v>
      </c>
      <c r="GB33" s="675">
        <v>0</v>
      </c>
      <c r="GC33" s="675">
        <v>0</v>
      </c>
      <c r="GD33" s="675">
        <v>0</v>
      </c>
      <c r="GE33" s="12" t="s">
        <v>343</v>
      </c>
      <c r="GF33" s="13"/>
      <c r="GG33" s="14"/>
      <c r="GH33" s="15" t="s">
        <v>342</v>
      </c>
      <c r="GI33" s="16"/>
      <c r="GJ33" s="674">
        <v>0</v>
      </c>
      <c r="GK33" s="675">
        <v>0</v>
      </c>
      <c r="GL33" s="675">
        <v>0</v>
      </c>
      <c r="GM33" s="675">
        <v>0</v>
      </c>
      <c r="GN33" s="675">
        <v>0</v>
      </c>
      <c r="GO33" s="678">
        <v>0</v>
      </c>
      <c r="GP33" s="675">
        <v>0</v>
      </c>
      <c r="GQ33" s="675">
        <v>0</v>
      </c>
      <c r="GR33" s="676">
        <v>0</v>
      </c>
      <c r="GS33" s="676">
        <v>0</v>
      </c>
      <c r="GT33" s="676">
        <v>0</v>
      </c>
      <c r="GU33" s="676">
        <v>0</v>
      </c>
      <c r="GV33" s="676">
        <v>0</v>
      </c>
      <c r="GW33" s="12" t="s">
        <v>343</v>
      </c>
      <c r="GX33" s="13"/>
      <c r="GY33" s="14"/>
      <c r="GZ33" s="15" t="s">
        <v>342</v>
      </c>
      <c r="HA33" s="16"/>
      <c r="HB33" s="674">
        <v>0</v>
      </c>
      <c r="HC33" s="675">
        <v>0</v>
      </c>
      <c r="HD33" s="675">
        <v>0</v>
      </c>
      <c r="HE33" s="675">
        <v>0</v>
      </c>
      <c r="HF33" s="675">
        <v>0</v>
      </c>
      <c r="HG33" s="678">
        <v>4409223</v>
      </c>
      <c r="HH33" s="675">
        <v>4409223</v>
      </c>
      <c r="HI33" s="675">
        <v>3178844</v>
      </c>
      <c r="HJ33" s="676">
        <v>2971958</v>
      </c>
      <c r="HK33" s="12" t="s">
        <v>343</v>
      </c>
      <c r="HL33" s="13"/>
      <c r="HM33" s="14"/>
      <c r="HN33" s="15" t="s">
        <v>342</v>
      </c>
      <c r="HO33" s="16"/>
      <c r="HP33" s="674">
        <v>0</v>
      </c>
      <c r="HQ33" s="675">
        <v>0</v>
      </c>
      <c r="HR33" s="675">
        <v>5000</v>
      </c>
      <c r="HS33" s="675">
        <v>0</v>
      </c>
      <c r="HT33" s="675">
        <v>6396355</v>
      </c>
      <c r="HU33" s="678">
        <v>4907593</v>
      </c>
      <c r="HV33" s="675">
        <v>0</v>
      </c>
      <c r="HW33" s="675">
        <v>0</v>
      </c>
      <c r="HX33" s="675">
        <v>67315513</v>
      </c>
      <c r="HY33" s="12" t="s">
        <v>343</v>
      </c>
      <c r="HZ33" s="13"/>
      <c r="IA33" s="14"/>
      <c r="IB33" s="15" t="s">
        <v>342</v>
      </c>
      <c r="IC33" s="16"/>
      <c r="ID33" s="674">
        <v>38023717</v>
      </c>
      <c r="IE33" s="675">
        <f t="shared" si="2"/>
        <v>35759554</v>
      </c>
      <c r="IF33" s="675">
        <f t="shared" si="3"/>
        <v>18918753</v>
      </c>
      <c r="IG33" s="675">
        <f t="shared" si="4"/>
        <v>8468464</v>
      </c>
      <c r="IH33" s="675">
        <f t="shared" si="5"/>
        <v>843032</v>
      </c>
      <c r="II33" s="678">
        <f t="shared" si="6"/>
        <v>23087495</v>
      </c>
      <c r="IJ33" s="675">
        <f t="shared" si="7"/>
        <v>18261932</v>
      </c>
      <c r="IK33" s="675">
        <v>9229356</v>
      </c>
      <c r="IL33" s="676">
        <v>28794361</v>
      </c>
      <c r="IM33" s="202" t="s">
        <v>343</v>
      </c>
    </row>
    <row r="34" spans="1:247" s="66" customFormat="1" ht="18" x14ac:dyDescent="0.45">
      <c r="A34" s="201">
        <v>24</v>
      </c>
      <c r="B34" s="64">
        <v>25</v>
      </c>
      <c r="D34" s="213"/>
      <c r="E34" s="221" t="s">
        <v>344</v>
      </c>
      <c r="G34" s="674">
        <v>6842392</v>
      </c>
      <c r="H34" s="675">
        <v>21389226</v>
      </c>
      <c r="I34" s="675">
        <v>279329</v>
      </c>
      <c r="J34" s="675">
        <v>279329</v>
      </c>
      <c r="K34" s="675">
        <v>5505305</v>
      </c>
      <c r="L34" s="675">
        <v>4525927</v>
      </c>
      <c r="M34" s="674">
        <v>4840575</v>
      </c>
      <c r="N34" s="675">
        <v>373153</v>
      </c>
      <c r="O34" s="675">
        <v>195440</v>
      </c>
      <c r="P34" s="675">
        <v>45497</v>
      </c>
      <c r="Q34" s="12" t="s">
        <v>746</v>
      </c>
      <c r="R34" s="13"/>
      <c r="S34" s="14"/>
      <c r="T34" s="15" t="s">
        <v>344</v>
      </c>
      <c r="U34" s="16"/>
      <c r="V34" s="675">
        <v>19482</v>
      </c>
      <c r="W34" s="675">
        <v>31158</v>
      </c>
      <c r="X34" s="675">
        <v>19521447</v>
      </c>
      <c r="Y34" s="674">
        <v>9470879</v>
      </c>
      <c r="Z34" s="675">
        <v>5539574</v>
      </c>
      <c r="AA34" s="675">
        <v>2731371</v>
      </c>
      <c r="AB34" s="675">
        <v>8144312</v>
      </c>
      <c r="AC34" s="675">
        <v>3106190</v>
      </c>
      <c r="AD34" s="675">
        <v>0</v>
      </c>
      <c r="AE34" s="675">
        <v>3708109</v>
      </c>
      <c r="AF34" s="675">
        <v>3042595</v>
      </c>
      <c r="AG34" s="12" t="s">
        <v>746</v>
      </c>
      <c r="AH34" s="13"/>
      <c r="AI34" s="14"/>
      <c r="AJ34" s="15" t="s">
        <v>344</v>
      </c>
      <c r="AK34" s="16"/>
      <c r="AL34" s="675">
        <v>1728156</v>
      </c>
      <c r="AM34" s="675">
        <v>1077</v>
      </c>
      <c r="AN34" s="675">
        <v>0</v>
      </c>
      <c r="AO34" s="675">
        <v>1978876</v>
      </c>
      <c r="AP34" s="675">
        <v>44519</v>
      </c>
      <c r="AQ34" s="675">
        <v>44251</v>
      </c>
      <c r="AR34" s="675">
        <v>0</v>
      </c>
      <c r="AS34" s="675">
        <v>44519</v>
      </c>
      <c r="AT34" s="675">
        <v>141475</v>
      </c>
      <c r="AU34" s="675">
        <v>128035</v>
      </c>
      <c r="AV34" s="12" t="s">
        <v>746</v>
      </c>
      <c r="AW34" s="13"/>
      <c r="AX34" s="14"/>
      <c r="AY34" s="15" t="s">
        <v>344</v>
      </c>
      <c r="AZ34" s="16"/>
      <c r="BA34" s="675">
        <v>46237</v>
      </c>
      <c r="BB34" s="675">
        <v>0</v>
      </c>
      <c r="BC34" s="675">
        <v>95238</v>
      </c>
      <c r="BD34" s="675">
        <v>0</v>
      </c>
      <c r="BE34" s="675">
        <v>0</v>
      </c>
      <c r="BF34" s="675">
        <v>1027305</v>
      </c>
      <c r="BG34" s="675">
        <v>809787</v>
      </c>
      <c r="BH34" s="675">
        <v>7151486</v>
      </c>
      <c r="BI34" s="675">
        <v>3565782</v>
      </c>
      <c r="BJ34" s="675">
        <v>81024</v>
      </c>
      <c r="BK34" s="12" t="s">
        <v>746</v>
      </c>
      <c r="BL34" s="13"/>
      <c r="BM34" s="14"/>
      <c r="BN34" s="15" t="s">
        <v>344</v>
      </c>
      <c r="BO34" s="16"/>
      <c r="BP34" s="675">
        <v>816653</v>
      </c>
      <c r="BQ34" s="675">
        <v>287442</v>
      </c>
      <c r="BR34" s="675">
        <v>0</v>
      </c>
      <c r="BS34" s="675">
        <f t="shared" si="0"/>
        <v>5915113</v>
      </c>
      <c r="BT34" s="675">
        <v>1991782</v>
      </c>
      <c r="BU34" s="675">
        <v>291629</v>
      </c>
      <c r="BV34" s="676">
        <v>1871897</v>
      </c>
      <c r="BW34" s="675">
        <v>1759805</v>
      </c>
      <c r="BX34" s="675">
        <v>51254</v>
      </c>
      <c r="BY34" s="675">
        <v>1083913</v>
      </c>
      <c r="BZ34" s="675">
        <v>1027736</v>
      </c>
      <c r="CA34" s="12" t="s">
        <v>746</v>
      </c>
      <c r="CB34" s="13"/>
      <c r="CC34" s="14"/>
      <c r="CD34" s="15" t="s">
        <v>344</v>
      </c>
      <c r="CE34" s="16"/>
      <c r="CF34" s="675">
        <v>3831795</v>
      </c>
      <c r="CG34" s="675">
        <v>2438349</v>
      </c>
      <c r="CH34" s="675">
        <v>726704</v>
      </c>
      <c r="CI34" s="675">
        <v>770526</v>
      </c>
      <c r="CJ34" s="675">
        <v>308369</v>
      </c>
      <c r="CK34" s="675">
        <v>0</v>
      </c>
      <c r="CL34" s="675">
        <v>0</v>
      </c>
      <c r="CM34" s="675">
        <v>165586</v>
      </c>
      <c r="CN34" s="675">
        <v>880197</v>
      </c>
      <c r="CO34" s="675">
        <f t="shared" si="1"/>
        <v>980413</v>
      </c>
      <c r="CP34" s="12" t="s">
        <v>746</v>
      </c>
      <c r="CQ34" s="13"/>
      <c r="CR34" s="14"/>
      <c r="CS34" s="15" t="s">
        <v>344</v>
      </c>
      <c r="CT34" s="16"/>
      <c r="CU34" s="677">
        <v>383042</v>
      </c>
      <c r="CV34" s="677">
        <v>597371</v>
      </c>
      <c r="CW34" s="677">
        <v>0</v>
      </c>
      <c r="CX34" s="675">
        <v>0</v>
      </c>
      <c r="CY34" s="675">
        <v>0</v>
      </c>
      <c r="CZ34" s="675">
        <v>0</v>
      </c>
      <c r="DA34" s="675">
        <v>0</v>
      </c>
      <c r="DB34" s="675">
        <v>0</v>
      </c>
      <c r="DC34" s="675">
        <v>1891348</v>
      </c>
      <c r="DD34" s="675">
        <v>1833094</v>
      </c>
      <c r="DE34" s="12" t="s">
        <v>746</v>
      </c>
      <c r="DF34" s="13"/>
      <c r="DG34" s="14"/>
      <c r="DH34" s="15" t="s">
        <v>344</v>
      </c>
      <c r="DI34" s="16"/>
      <c r="DJ34" s="675">
        <v>0</v>
      </c>
      <c r="DK34" s="675">
        <v>0</v>
      </c>
      <c r="DL34" s="677">
        <v>0</v>
      </c>
      <c r="DM34" s="677">
        <v>0</v>
      </c>
      <c r="DN34" s="677">
        <v>0</v>
      </c>
      <c r="DO34" s="677">
        <v>0</v>
      </c>
      <c r="DP34" s="679">
        <v>0</v>
      </c>
      <c r="DQ34" s="675">
        <v>44186031</v>
      </c>
      <c r="DR34" s="675">
        <v>27165764</v>
      </c>
      <c r="DS34" s="675">
        <v>6241494</v>
      </c>
      <c r="DT34" s="12" t="s">
        <v>746</v>
      </c>
      <c r="DU34" s="13"/>
      <c r="DV34" s="14"/>
      <c r="DW34" s="15" t="s">
        <v>344</v>
      </c>
      <c r="DX34" s="16"/>
      <c r="DY34" s="675">
        <v>5647769</v>
      </c>
      <c r="DZ34" s="675">
        <v>3958535</v>
      </c>
      <c r="EA34" s="675">
        <v>3594822</v>
      </c>
      <c r="EB34" s="675">
        <v>5355415</v>
      </c>
      <c r="EC34" s="675">
        <v>4413985</v>
      </c>
      <c r="ED34" s="675">
        <v>311509</v>
      </c>
      <c r="EE34" s="675">
        <v>308577</v>
      </c>
      <c r="EF34" s="675">
        <v>13621891</v>
      </c>
      <c r="EG34" s="675">
        <v>4922363</v>
      </c>
      <c r="EH34" s="675">
        <v>5069091</v>
      </c>
      <c r="EI34" s="12" t="s">
        <v>746</v>
      </c>
      <c r="EJ34" s="13"/>
      <c r="EK34" s="14"/>
      <c r="EL34" s="15" t="s">
        <v>344</v>
      </c>
      <c r="EM34" s="16"/>
      <c r="EN34" s="675">
        <v>4881260</v>
      </c>
      <c r="EO34" s="675">
        <v>330248</v>
      </c>
      <c r="EP34" s="675">
        <v>330248</v>
      </c>
      <c r="EQ34" s="675">
        <v>2352</v>
      </c>
      <c r="ER34" s="675">
        <v>1258</v>
      </c>
      <c r="ES34" s="675">
        <v>369114</v>
      </c>
      <c r="ET34" s="675">
        <v>365277</v>
      </c>
      <c r="EU34" s="675">
        <v>7438</v>
      </c>
      <c r="EV34" s="675">
        <v>7438</v>
      </c>
      <c r="EW34" s="675">
        <v>4359939</v>
      </c>
      <c r="EX34" s="675">
        <v>4177039</v>
      </c>
      <c r="EY34" s="12" t="s">
        <v>746</v>
      </c>
      <c r="EZ34" s="13"/>
      <c r="FA34" s="14"/>
      <c r="FB34" s="15" t="s">
        <v>344</v>
      </c>
      <c r="FC34" s="16"/>
      <c r="FD34" s="677">
        <v>6472000</v>
      </c>
      <c r="FE34" s="677">
        <v>892254</v>
      </c>
      <c r="FF34" s="677">
        <v>3895540</v>
      </c>
      <c r="FG34" s="677">
        <v>218397</v>
      </c>
      <c r="FH34" s="677">
        <v>2274060</v>
      </c>
      <c r="FI34" s="677">
        <v>643557</v>
      </c>
      <c r="FJ34" s="677">
        <v>0</v>
      </c>
      <c r="FK34" s="677">
        <v>0</v>
      </c>
      <c r="FL34" s="677">
        <v>302400</v>
      </c>
      <c r="FM34" s="677">
        <v>30300</v>
      </c>
      <c r="FN34" s="12" t="s">
        <v>746</v>
      </c>
      <c r="FO34" s="13"/>
      <c r="FP34" s="14"/>
      <c r="FQ34" s="15" t="s">
        <v>344</v>
      </c>
      <c r="FR34" s="16"/>
      <c r="FS34" s="675">
        <v>0</v>
      </c>
      <c r="FT34" s="675">
        <v>0</v>
      </c>
      <c r="FU34" s="675">
        <v>0</v>
      </c>
      <c r="FV34" s="675">
        <v>0</v>
      </c>
      <c r="FW34" s="675">
        <v>0</v>
      </c>
      <c r="FX34" s="675">
        <v>0</v>
      </c>
      <c r="FY34" s="676">
        <v>0</v>
      </c>
      <c r="FZ34" s="675">
        <v>0</v>
      </c>
      <c r="GA34" s="675">
        <v>0</v>
      </c>
      <c r="GB34" s="675">
        <v>0</v>
      </c>
      <c r="GC34" s="675">
        <v>0</v>
      </c>
      <c r="GD34" s="675">
        <v>0</v>
      </c>
      <c r="GE34" s="12" t="s">
        <v>746</v>
      </c>
      <c r="GF34" s="13"/>
      <c r="GG34" s="14"/>
      <c r="GH34" s="15" t="s">
        <v>344</v>
      </c>
      <c r="GI34" s="16"/>
      <c r="GJ34" s="674">
        <v>0</v>
      </c>
      <c r="GK34" s="675">
        <v>0</v>
      </c>
      <c r="GL34" s="675">
        <v>0</v>
      </c>
      <c r="GM34" s="675">
        <v>0</v>
      </c>
      <c r="GN34" s="675">
        <v>0</v>
      </c>
      <c r="GO34" s="678">
        <v>0</v>
      </c>
      <c r="GP34" s="675">
        <v>0</v>
      </c>
      <c r="GQ34" s="675">
        <v>0</v>
      </c>
      <c r="GR34" s="676">
        <v>0</v>
      </c>
      <c r="GS34" s="676">
        <v>0</v>
      </c>
      <c r="GT34" s="676">
        <v>0</v>
      </c>
      <c r="GU34" s="676">
        <v>0</v>
      </c>
      <c r="GV34" s="676">
        <v>0</v>
      </c>
      <c r="GW34" s="12" t="s">
        <v>746</v>
      </c>
      <c r="GX34" s="13"/>
      <c r="GY34" s="14"/>
      <c r="GZ34" s="15" t="s">
        <v>344</v>
      </c>
      <c r="HA34" s="16"/>
      <c r="HB34" s="674">
        <v>0</v>
      </c>
      <c r="HC34" s="675">
        <v>0</v>
      </c>
      <c r="HD34" s="675">
        <v>0</v>
      </c>
      <c r="HE34" s="675">
        <v>0</v>
      </c>
      <c r="HF34" s="675">
        <v>0</v>
      </c>
      <c r="HG34" s="678">
        <v>1891348</v>
      </c>
      <c r="HH34" s="675">
        <v>1833094</v>
      </c>
      <c r="HI34" s="675">
        <v>1658253</v>
      </c>
      <c r="HJ34" s="676">
        <v>1655020</v>
      </c>
      <c r="HK34" s="12" t="s">
        <v>746</v>
      </c>
      <c r="HL34" s="13"/>
      <c r="HM34" s="14"/>
      <c r="HN34" s="15" t="s">
        <v>344</v>
      </c>
      <c r="HO34" s="16"/>
      <c r="HP34" s="674">
        <v>0</v>
      </c>
      <c r="HQ34" s="675">
        <v>0</v>
      </c>
      <c r="HR34" s="675">
        <v>200000</v>
      </c>
      <c r="HS34" s="675">
        <v>0</v>
      </c>
      <c r="HT34" s="675">
        <v>3365030</v>
      </c>
      <c r="HU34" s="678">
        <v>2611442</v>
      </c>
      <c r="HV34" s="675">
        <v>0</v>
      </c>
      <c r="HW34" s="675">
        <v>0</v>
      </c>
      <c r="HX34" s="675">
        <v>44186031</v>
      </c>
      <c r="HY34" s="12" t="s">
        <v>746</v>
      </c>
      <c r="HZ34" s="13"/>
      <c r="IA34" s="14"/>
      <c r="IB34" s="15" t="s">
        <v>344</v>
      </c>
      <c r="IC34" s="16"/>
      <c r="ID34" s="674">
        <v>27165764</v>
      </c>
      <c r="IE34" s="675">
        <f t="shared" si="2"/>
        <v>21754733</v>
      </c>
      <c r="IF34" s="675">
        <f t="shared" si="3"/>
        <v>12403226</v>
      </c>
      <c r="IG34" s="675">
        <f t="shared" si="4"/>
        <v>6472000</v>
      </c>
      <c r="IH34" s="675">
        <f t="shared" si="5"/>
        <v>892254</v>
      </c>
      <c r="II34" s="678">
        <f t="shared" si="6"/>
        <v>15959298</v>
      </c>
      <c r="IJ34" s="675">
        <f t="shared" si="7"/>
        <v>13870284</v>
      </c>
      <c r="IK34" s="675">
        <v>6003582</v>
      </c>
      <c r="IL34" s="676">
        <v>21162182</v>
      </c>
      <c r="IM34" s="202" t="s">
        <v>746</v>
      </c>
    </row>
    <row r="35" spans="1:247" s="66" customFormat="1" ht="18" x14ac:dyDescent="0.45">
      <c r="A35" s="201">
        <v>30</v>
      </c>
      <c r="B35" s="64">
        <v>26</v>
      </c>
      <c r="D35" s="213"/>
      <c r="E35" s="221" t="s">
        <v>345</v>
      </c>
      <c r="G35" s="674">
        <v>3126658</v>
      </c>
      <c r="H35" s="675">
        <v>13991723</v>
      </c>
      <c r="I35" s="675">
        <v>225615</v>
      </c>
      <c r="J35" s="675">
        <v>225615</v>
      </c>
      <c r="K35" s="675">
        <v>2302817</v>
      </c>
      <c r="L35" s="675">
        <v>1916030</v>
      </c>
      <c r="M35" s="674">
        <v>1890280</v>
      </c>
      <c r="N35" s="675">
        <v>205573</v>
      </c>
      <c r="O35" s="675">
        <v>127373</v>
      </c>
      <c r="P35" s="675">
        <v>57667</v>
      </c>
      <c r="Q35" s="12" t="s">
        <v>346</v>
      </c>
      <c r="R35" s="13"/>
      <c r="S35" s="14"/>
      <c r="T35" s="15" t="s">
        <v>345</v>
      </c>
      <c r="U35" s="16"/>
      <c r="V35" s="675">
        <v>12930</v>
      </c>
      <c r="W35" s="675">
        <v>8994</v>
      </c>
      <c r="X35" s="675">
        <v>11946879</v>
      </c>
      <c r="Y35" s="674">
        <v>5875682</v>
      </c>
      <c r="Z35" s="675">
        <v>4040698</v>
      </c>
      <c r="AA35" s="675">
        <v>2066542</v>
      </c>
      <c r="AB35" s="675">
        <v>3910476</v>
      </c>
      <c r="AC35" s="675">
        <v>1921416</v>
      </c>
      <c r="AD35" s="675">
        <v>7747</v>
      </c>
      <c r="AE35" s="675">
        <v>2149605</v>
      </c>
      <c r="AF35" s="675">
        <v>1564151</v>
      </c>
      <c r="AG35" s="12" t="s">
        <v>346</v>
      </c>
      <c r="AH35" s="13"/>
      <c r="AI35" s="14"/>
      <c r="AJ35" s="15" t="s">
        <v>345</v>
      </c>
      <c r="AK35" s="16"/>
      <c r="AL35" s="675">
        <v>1457638</v>
      </c>
      <c r="AM35" s="675">
        <v>0</v>
      </c>
      <c r="AN35" s="675">
        <v>0</v>
      </c>
      <c r="AO35" s="675">
        <v>691967</v>
      </c>
      <c r="AP35" s="675">
        <v>16958</v>
      </c>
      <c r="AQ35" s="675">
        <v>16708</v>
      </c>
      <c r="AR35" s="675">
        <v>0</v>
      </c>
      <c r="AS35" s="675">
        <v>16958</v>
      </c>
      <c r="AT35" s="675">
        <v>19288</v>
      </c>
      <c r="AU35" s="675">
        <v>17960</v>
      </c>
      <c r="AV35" s="12" t="s">
        <v>346</v>
      </c>
      <c r="AW35" s="13"/>
      <c r="AX35" s="14"/>
      <c r="AY35" s="15" t="s">
        <v>345</v>
      </c>
      <c r="AZ35" s="16"/>
      <c r="BA35" s="675">
        <v>17203</v>
      </c>
      <c r="BB35" s="675">
        <v>0</v>
      </c>
      <c r="BC35" s="675">
        <v>0</v>
      </c>
      <c r="BD35" s="675">
        <v>0</v>
      </c>
      <c r="BE35" s="675">
        <v>2085</v>
      </c>
      <c r="BF35" s="675">
        <v>66678</v>
      </c>
      <c r="BG35" s="675">
        <v>62666</v>
      </c>
      <c r="BH35" s="675">
        <v>3007031</v>
      </c>
      <c r="BI35" s="675">
        <v>1611169</v>
      </c>
      <c r="BJ35" s="675">
        <v>112985</v>
      </c>
      <c r="BK35" s="12" t="s">
        <v>346</v>
      </c>
      <c r="BL35" s="13"/>
      <c r="BM35" s="14"/>
      <c r="BN35" s="15" t="s">
        <v>345</v>
      </c>
      <c r="BO35" s="16"/>
      <c r="BP35" s="675">
        <v>257306</v>
      </c>
      <c r="BQ35" s="675">
        <v>38347</v>
      </c>
      <c r="BR35" s="675">
        <v>4042</v>
      </c>
      <c r="BS35" s="675">
        <f t="shared" si="0"/>
        <v>2587884</v>
      </c>
      <c r="BT35" s="675">
        <v>299106</v>
      </c>
      <c r="BU35" s="675">
        <v>509930</v>
      </c>
      <c r="BV35" s="676">
        <v>856137</v>
      </c>
      <c r="BW35" s="675">
        <v>922711</v>
      </c>
      <c r="BX35" s="675">
        <v>6467</v>
      </c>
      <c r="BY35" s="675">
        <v>814848</v>
      </c>
      <c r="BZ35" s="675">
        <v>808458</v>
      </c>
      <c r="CA35" s="12" t="s">
        <v>346</v>
      </c>
      <c r="CB35" s="13"/>
      <c r="CC35" s="14"/>
      <c r="CD35" s="15" t="s">
        <v>345</v>
      </c>
      <c r="CE35" s="16"/>
      <c r="CF35" s="675">
        <v>2597388</v>
      </c>
      <c r="CG35" s="675">
        <v>1909187</v>
      </c>
      <c r="CH35" s="675">
        <v>385929</v>
      </c>
      <c r="CI35" s="675">
        <v>377583</v>
      </c>
      <c r="CJ35" s="675">
        <v>144636</v>
      </c>
      <c r="CK35" s="675">
        <v>0</v>
      </c>
      <c r="CL35" s="675">
        <v>0</v>
      </c>
      <c r="CM35" s="675">
        <v>429574</v>
      </c>
      <c r="CN35" s="675">
        <v>633066</v>
      </c>
      <c r="CO35" s="675">
        <f t="shared" si="1"/>
        <v>626600</v>
      </c>
      <c r="CP35" s="12" t="s">
        <v>346</v>
      </c>
      <c r="CQ35" s="13"/>
      <c r="CR35" s="14"/>
      <c r="CS35" s="15" t="s">
        <v>345</v>
      </c>
      <c r="CT35" s="16"/>
      <c r="CU35" s="677">
        <v>182145</v>
      </c>
      <c r="CV35" s="677">
        <v>444455</v>
      </c>
      <c r="CW35" s="677">
        <v>0</v>
      </c>
      <c r="CX35" s="675">
        <v>0</v>
      </c>
      <c r="CY35" s="675">
        <v>0</v>
      </c>
      <c r="CZ35" s="675">
        <v>0</v>
      </c>
      <c r="DA35" s="675">
        <v>0</v>
      </c>
      <c r="DB35" s="675">
        <v>0</v>
      </c>
      <c r="DC35" s="675">
        <v>2830984</v>
      </c>
      <c r="DD35" s="675">
        <v>2830984</v>
      </c>
      <c r="DE35" s="12" t="s">
        <v>346</v>
      </c>
      <c r="DF35" s="13"/>
      <c r="DG35" s="14"/>
      <c r="DH35" s="15" t="s">
        <v>345</v>
      </c>
      <c r="DI35" s="16"/>
      <c r="DJ35" s="675">
        <v>0</v>
      </c>
      <c r="DK35" s="675">
        <v>0</v>
      </c>
      <c r="DL35" s="677">
        <v>0</v>
      </c>
      <c r="DM35" s="677">
        <v>0</v>
      </c>
      <c r="DN35" s="677">
        <v>0</v>
      </c>
      <c r="DO35" s="677">
        <v>0</v>
      </c>
      <c r="DP35" s="679">
        <v>0</v>
      </c>
      <c r="DQ35" s="675">
        <v>25978091</v>
      </c>
      <c r="DR35" s="675">
        <v>16838610</v>
      </c>
      <c r="DS35" s="675">
        <v>3310166</v>
      </c>
      <c r="DT35" s="12" t="s">
        <v>346</v>
      </c>
      <c r="DU35" s="13"/>
      <c r="DV35" s="14"/>
      <c r="DW35" s="15" t="s">
        <v>345</v>
      </c>
      <c r="DX35" s="16"/>
      <c r="DY35" s="675">
        <v>2769725</v>
      </c>
      <c r="DZ35" s="675">
        <v>1843185</v>
      </c>
      <c r="EA35" s="675">
        <v>1602918</v>
      </c>
      <c r="EB35" s="675">
        <v>3331031</v>
      </c>
      <c r="EC35" s="675">
        <v>2592202</v>
      </c>
      <c r="ED35" s="675">
        <v>101382</v>
      </c>
      <c r="EE35" s="675">
        <v>73902</v>
      </c>
      <c r="EF35" s="675">
        <v>8337692</v>
      </c>
      <c r="EG35" s="675">
        <v>2967723</v>
      </c>
      <c r="EH35" s="675">
        <v>2992264</v>
      </c>
      <c r="EI35" s="12" t="s">
        <v>346</v>
      </c>
      <c r="EJ35" s="13"/>
      <c r="EK35" s="14"/>
      <c r="EL35" s="15" t="s">
        <v>345</v>
      </c>
      <c r="EM35" s="16"/>
      <c r="EN35" s="675">
        <v>2715649</v>
      </c>
      <c r="EO35" s="675">
        <v>114369</v>
      </c>
      <c r="EP35" s="675">
        <v>114362</v>
      </c>
      <c r="EQ35" s="675">
        <v>2272</v>
      </c>
      <c r="ER35" s="675">
        <v>2272</v>
      </c>
      <c r="ES35" s="675">
        <v>695063</v>
      </c>
      <c r="ET35" s="675">
        <v>683777</v>
      </c>
      <c r="EU35" s="675">
        <v>286291</v>
      </c>
      <c r="EV35" s="675">
        <v>275708</v>
      </c>
      <c r="EW35" s="675">
        <v>1894269</v>
      </c>
      <c r="EX35" s="675">
        <v>1639530</v>
      </c>
      <c r="EY35" s="12" t="s">
        <v>346</v>
      </c>
      <c r="EZ35" s="13"/>
      <c r="FA35" s="14"/>
      <c r="FB35" s="15" t="s">
        <v>345</v>
      </c>
      <c r="FC35" s="16"/>
      <c r="FD35" s="677">
        <v>2110683</v>
      </c>
      <c r="FE35" s="677">
        <v>509927</v>
      </c>
      <c r="FF35" s="677">
        <v>992133</v>
      </c>
      <c r="FG35" s="677">
        <v>115065</v>
      </c>
      <c r="FH35" s="677">
        <v>643474</v>
      </c>
      <c r="FI35" s="677">
        <v>355790</v>
      </c>
      <c r="FJ35" s="677">
        <v>0</v>
      </c>
      <c r="FK35" s="677">
        <v>0</v>
      </c>
      <c r="FL35" s="677">
        <v>251627</v>
      </c>
      <c r="FM35" s="677">
        <v>38627</v>
      </c>
      <c r="FN35" s="12" t="s">
        <v>346</v>
      </c>
      <c r="FO35" s="13"/>
      <c r="FP35" s="14"/>
      <c r="FQ35" s="15" t="s">
        <v>345</v>
      </c>
      <c r="FR35" s="16"/>
      <c r="FS35" s="675">
        <v>0</v>
      </c>
      <c r="FT35" s="675">
        <v>0</v>
      </c>
      <c r="FU35" s="675">
        <v>223449</v>
      </c>
      <c r="FV35" s="675">
        <v>445</v>
      </c>
      <c r="FW35" s="675">
        <v>223449</v>
      </c>
      <c r="FX35" s="675">
        <v>445</v>
      </c>
      <c r="FY35" s="676">
        <v>0</v>
      </c>
      <c r="FZ35" s="675">
        <v>0</v>
      </c>
      <c r="GA35" s="675">
        <v>0</v>
      </c>
      <c r="GB35" s="675">
        <v>0</v>
      </c>
      <c r="GC35" s="675">
        <v>0</v>
      </c>
      <c r="GD35" s="675">
        <v>0</v>
      </c>
      <c r="GE35" s="12" t="s">
        <v>346</v>
      </c>
      <c r="GF35" s="13"/>
      <c r="GG35" s="14"/>
      <c r="GH35" s="15" t="s">
        <v>345</v>
      </c>
      <c r="GI35" s="16"/>
      <c r="GJ35" s="674">
        <v>0</v>
      </c>
      <c r="GK35" s="675">
        <v>0</v>
      </c>
      <c r="GL35" s="675">
        <v>0</v>
      </c>
      <c r="GM35" s="675">
        <v>0</v>
      </c>
      <c r="GN35" s="675">
        <v>0</v>
      </c>
      <c r="GO35" s="678">
        <v>0</v>
      </c>
      <c r="GP35" s="675">
        <v>0</v>
      </c>
      <c r="GQ35" s="675">
        <v>0</v>
      </c>
      <c r="GR35" s="676">
        <v>0</v>
      </c>
      <c r="GS35" s="676">
        <v>0</v>
      </c>
      <c r="GT35" s="676">
        <v>0</v>
      </c>
      <c r="GU35" s="676">
        <v>0</v>
      </c>
      <c r="GV35" s="676">
        <v>0</v>
      </c>
      <c r="GW35" s="12" t="s">
        <v>346</v>
      </c>
      <c r="GX35" s="13"/>
      <c r="GY35" s="14"/>
      <c r="GZ35" s="15" t="s">
        <v>345</v>
      </c>
      <c r="HA35" s="16"/>
      <c r="HB35" s="674">
        <v>0</v>
      </c>
      <c r="HC35" s="675">
        <v>0</v>
      </c>
      <c r="HD35" s="675">
        <v>0</v>
      </c>
      <c r="HE35" s="675">
        <v>0</v>
      </c>
      <c r="HF35" s="675">
        <v>0</v>
      </c>
      <c r="HG35" s="678">
        <v>2830984</v>
      </c>
      <c r="HH35" s="675">
        <v>2830984</v>
      </c>
      <c r="HI35" s="675">
        <v>508999</v>
      </c>
      <c r="HJ35" s="676">
        <v>447637</v>
      </c>
      <c r="HK35" s="12" t="s">
        <v>346</v>
      </c>
      <c r="HL35" s="13"/>
      <c r="HM35" s="14"/>
      <c r="HN35" s="15" t="s">
        <v>345</v>
      </c>
      <c r="HO35" s="16"/>
      <c r="HP35" s="674">
        <v>0</v>
      </c>
      <c r="HQ35" s="675">
        <v>0</v>
      </c>
      <c r="HR35" s="675">
        <v>1100</v>
      </c>
      <c r="HS35" s="675">
        <v>0</v>
      </c>
      <c r="HT35" s="675">
        <v>2453790</v>
      </c>
      <c r="HU35" s="678">
        <v>1930861</v>
      </c>
      <c r="HV35" s="675">
        <v>0</v>
      </c>
      <c r="HW35" s="675">
        <v>0</v>
      </c>
      <c r="HX35" s="675">
        <v>25978091</v>
      </c>
      <c r="HY35" s="12" t="s">
        <v>346</v>
      </c>
      <c r="HZ35" s="13"/>
      <c r="IA35" s="14"/>
      <c r="IB35" s="15" t="s">
        <v>345</v>
      </c>
      <c r="IC35" s="16"/>
      <c r="ID35" s="674">
        <v>16838610</v>
      </c>
      <c r="IE35" s="675">
        <f t="shared" si="2"/>
        <v>14478842</v>
      </c>
      <c r="IF35" s="675">
        <f t="shared" si="3"/>
        <v>8568432</v>
      </c>
      <c r="IG35" s="675">
        <f t="shared" si="4"/>
        <v>2110683</v>
      </c>
      <c r="IH35" s="675">
        <f t="shared" si="5"/>
        <v>509927</v>
      </c>
      <c r="II35" s="678">
        <f t="shared" si="6"/>
        <v>9388566</v>
      </c>
      <c r="IJ35" s="675">
        <f t="shared" si="7"/>
        <v>7760251</v>
      </c>
      <c r="IK35" s="675">
        <v>3051648</v>
      </c>
      <c r="IL35" s="676">
        <v>13786962</v>
      </c>
      <c r="IM35" s="202" t="s">
        <v>346</v>
      </c>
    </row>
    <row r="36" spans="1:247" s="66" customFormat="1" ht="18" x14ac:dyDescent="0.45">
      <c r="A36" s="201">
        <v>28</v>
      </c>
      <c r="B36" s="64">
        <v>27</v>
      </c>
      <c r="D36" s="213"/>
      <c r="E36" s="221" t="s">
        <v>347</v>
      </c>
      <c r="G36" s="674">
        <v>3135697</v>
      </c>
      <c r="H36" s="675">
        <v>14959497</v>
      </c>
      <c r="I36" s="675">
        <v>198375</v>
      </c>
      <c r="J36" s="675">
        <v>198375</v>
      </c>
      <c r="K36" s="675">
        <v>2558856</v>
      </c>
      <c r="L36" s="675">
        <v>2025626</v>
      </c>
      <c r="M36" s="674">
        <v>2029860</v>
      </c>
      <c r="N36" s="675">
        <v>229264</v>
      </c>
      <c r="O36" s="675">
        <v>170972</v>
      </c>
      <c r="P36" s="675">
        <v>85309</v>
      </c>
      <c r="Q36" s="12" t="s">
        <v>348</v>
      </c>
      <c r="R36" s="13"/>
      <c r="S36" s="14"/>
      <c r="T36" s="15" t="s">
        <v>347</v>
      </c>
      <c r="U36" s="16"/>
      <c r="V36" s="675">
        <v>21710</v>
      </c>
      <c r="W36" s="675">
        <v>21741</v>
      </c>
      <c r="X36" s="675">
        <v>13942131</v>
      </c>
      <c r="Y36" s="674">
        <v>7499121</v>
      </c>
      <c r="Z36" s="675">
        <v>4285434</v>
      </c>
      <c r="AA36" s="675">
        <v>2214729</v>
      </c>
      <c r="AB36" s="675">
        <v>4981317</v>
      </c>
      <c r="AC36" s="675">
        <v>2460426</v>
      </c>
      <c r="AD36" s="675">
        <v>225</v>
      </c>
      <c r="AE36" s="675">
        <v>2304123</v>
      </c>
      <c r="AF36" s="675">
        <v>1906016</v>
      </c>
      <c r="AG36" s="12" t="s">
        <v>348</v>
      </c>
      <c r="AH36" s="13"/>
      <c r="AI36" s="14"/>
      <c r="AJ36" s="15" t="s">
        <v>347</v>
      </c>
      <c r="AK36" s="16"/>
      <c r="AL36" s="675">
        <v>1204560</v>
      </c>
      <c r="AM36" s="675">
        <v>5298</v>
      </c>
      <c r="AN36" s="675">
        <v>0</v>
      </c>
      <c r="AO36" s="675">
        <v>1094265</v>
      </c>
      <c r="AP36" s="675">
        <v>23967</v>
      </c>
      <c r="AQ36" s="675">
        <v>23967</v>
      </c>
      <c r="AR36" s="675">
        <v>0</v>
      </c>
      <c r="AS36" s="675">
        <v>23967</v>
      </c>
      <c r="AT36" s="675">
        <v>22640</v>
      </c>
      <c r="AU36" s="675">
        <v>21760</v>
      </c>
      <c r="AV36" s="12" t="s">
        <v>348</v>
      </c>
      <c r="AW36" s="13"/>
      <c r="AX36" s="14"/>
      <c r="AY36" s="15" t="s">
        <v>347</v>
      </c>
      <c r="AZ36" s="16"/>
      <c r="BA36" s="675">
        <v>11717</v>
      </c>
      <c r="BB36" s="675">
        <v>0</v>
      </c>
      <c r="BC36" s="675">
        <v>10923</v>
      </c>
      <c r="BD36" s="675">
        <v>0</v>
      </c>
      <c r="BE36" s="675">
        <v>0</v>
      </c>
      <c r="BF36" s="675">
        <v>408118</v>
      </c>
      <c r="BG36" s="675">
        <v>390988</v>
      </c>
      <c r="BH36" s="675">
        <v>1789022</v>
      </c>
      <c r="BI36" s="675">
        <v>1646271</v>
      </c>
      <c r="BJ36" s="675">
        <v>133495</v>
      </c>
      <c r="BK36" s="12" t="s">
        <v>348</v>
      </c>
      <c r="BL36" s="13"/>
      <c r="BM36" s="14"/>
      <c r="BN36" s="15" t="s">
        <v>347</v>
      </c>
      <c r="BO36" s="16"/>
      <c r="BP36" s="675">
        <v>198850</v>
      </c>
      <c r="BQ36" s="675">
        <v>27287</v>
      </c>
      <c r="BR36" s="675">
        <v>0</v>
      </c>
      <c r="BS36" s="675">
        <f t="shared" si="0"/>
        <v>1419186</v>
      </c>
      <c r="BT36" s="675">
        <v>4819</v>
      </c>
      <c r="BU36" s="675">
        <v>81889</v>
      </c>
      <c r="BV36" s="676">
        <v>1188555</v>
      </c>
      <c r="BW36" s="675">
        <v>143923</v>
      </c>
      <c r="BX36" s="675">
        <v>10204</v>
      </c>
      <c r="BY36" s="675">
        <v>865425</v>
      </c>
      <c r="BZ36" s="675">
        <v>856528</v>
      </c>
      <c r="CA36" s="12" t="s">
        <v>348</v>
      </c>
      <c r="CB36" s="13"/>
      <c r="CC36" s="14"/>
      <c r="CD36" s="15" t="s">
        <v>347</v>
      </c>
      <c r="CE36" s="16"/>
      <c r="CF36" s="675">
        <v>2158272</v>
      </c>
      <c r="CG36" s="675">
        <v>1878474</v>
      </c>
      <c r="CH36" s="675">
        <v>410491</v>
      </c>
      <c r="CI36" s="675">
        <v>400360</v>
      </c>
      <c r="CJ36" s="675">
        <v>158460</v>
      </c>
      <c r="CK36" s="675">
        <v>0</v>
      </c>
      <c r="CL36" s="675">
        <v>0</v>
      </c>
      <c r="CM36" s="675">
        <v>212128</v>
      </c>
      <c r="CN36" s="675">
        <v>495277</v>
      </c>
      <c r="CO36" s="675">
        <f t="shared" si="1"/>
        <v>481556</v>
      </c>
      <c r="CP36" s="12" t="s">
        <v>348</v>
      </c>
      <c r="CQ36" s="13"/>
      <c r="CR36" s="14"/>
      <c r="CS36" s="15" t="s">
        <v>347</v>
      </c>
      <c r="CT36" s="16"/>
      <c r="CU36" s="677">
        <v>138592</v>
      </c>
      <c r="CV36" s="677">
        <v>342964</v>
      </c>
      <c r="CW36" s="677">
        <v>0</v>
      </c>
      <c r="CX36" s="675">
        <v>0</v>
      </c>
      <c r="CY36" s="675">
        <v>0</v>
      </c>
      <c r="CZ36" s="675">
        <v>0</v>
      </c>
      <c r="DA36" s="675">
        <v>0</v>
      </c>
      <c r="DB36" s="675">
        <v>0</v>
      </c>
      <c r="DC36" s="675">
        <v>1690875</v>
      </c>
      <c r="DD36" s="675">
        <v>1613989</v>
      </c>
      <c r="DE36" s="12" t="s">
        <v>348</v>
      </c>
      <c r="DF36" s="13"/>
      <c r="DG36" s="14"/>
      <c r="DH36" s="15" t="s">
        <v>347</v>
      </c>
      <c r="DI36" s="16"/>
      <c r="DJ36" s="675">
        <v>0</v>
      </c>
      <c r="DK36" s="675">
        <v>0</v>
      </c>
      <c r="DL36" s="677">
        <v>0</v>
      </c>
      <c r="DM36" s="677">
        <v>0</v>
      </c>
      <c r="DN36" s="677">
        <v>0</v>
      </c>
      <c r="DO36" s="677">
        <v>0</v>
      </c>
      <c r="DP36" s="679">
        <v>0</v>
      </c>
      <c r="DQ36" s="675">
        <v>25961804</v>
      </c>
      <c r="DR36" s="675">
        <v>18061115</v>
      </c>
      <c r="DS36" s="675">
        <v>4629142</v>
      </c>
      <c r="DT36" s="12" t="s">
        <v>348</v>
      </c>
      <c r="DU36" s="13"/>
      <c r="DV36" s="14"/>
      <c r="DW36" s="15" t="s">
        <v>347</v>
      </c>
      <c r="DX36" s="16"/>
      <c r="DY36" s="675">
        <v>4101738</v>
      </c>
      <c r="DZ36" s="675">
        <v>2713353</v>
      </c>
      <c r="EA36" s="675">
        <v>2467123</v>
      </c>
      <c r="EB36" s="675">
        <v>3151534</v>
      </c>
      <c r="EC36" s="675">
        <v>2502729</v>
      </c>
      <c r="ED36" s="675">
        <v>95663</v>
      </c>
      <c r="EE36" s="675">
        <v>94431</v>
      </c>
      <c r="EF36" s="675">
        <v>8552983</v>
      </c>
      <c r="EG36" s="675">
        <v>3249698</v>
      </c>
      <c r="EH36" s="675">
        <v>4256740</v>
      </c>
      <c r="EI36" s="12" t="s">
        <v>348</v>
      </c>
      <c r="EJ36" s="13"/>
      <c r="EK36" s="14"/>
      <c r="EL36" s="15" t="s">
        <v>347</v>
      </c>
      <c r="EM36" s="16"/>
      <c r="EN36" s="675">
        <v>4048404</v>
      </c>
      <c r="EO36" s="675">
        <v>265515</v>
      </c>
      <c r="EP36" s="675">
        <v>265515</v>
      </c>
      <c r="EQ36" s="675">
        <v>16219</v>
      </c>
      <c r="ER36" s="675">
        <v>16219</v>
      </c>
      <c r="ES36" s="675">
        <v>60408</v>
      </c>
      <c r="ET36" s="675">
        <v>24683</v>
      </c>
      <c r="EU36" s="675">
        <v>1718178</v>
      </c>
      <c r="EV36" s="675">
        <v>1718009</v>
      </c>
      <c r="EW36" s="675">
        <v>2196420</v>
      </c>
      <c r="EX36" s="675">
        <v>2023978</v>
      </c>
      <c r="EY36" s="12" t="s">
        <v>348</v>
      </c>
      <c r="EZ36" s="13"/>
      <c r="FA36" s="14"/>
      <c r="FB36" s="15" t="s">
        <v>347</v>
      </c>
      <c r="FC36" s="16"/>
      <c r="FD36" s="677">
        <v>377489</v>
      </c>
      <c r="FE36" s="677">
        <v>41129</v>
      </c>
      <c r="FF36" s="677">
        <v>141036</v>
      </c>
      <c r="FG36" s="677">
        <v>1884</v>
      </c>
      <c r="FH36" s="677">
        <v>236453</v>
      </c>
      <c r="FI36" s="677">
        <v>39245</v>
      </c>
      <c r="FJ36" s="677">
        <v>0</v>
      </c>
      <c r="FK36" s="677">
        <v>0</v>
      </c>
      <c r="FL36" s="677">
        <v>0</v>
      </c>
      <c r="FM36" s="677">
        <v>0</v>
      </c>
      <c r="FN36" s="12" t="s">
        <v>348</v>
      </c>
      <c r="FO36" s="13"/>
      <c r="FP36" s="14"/>
      <c r="FQ36" s="15" t="s">
        <v>347</v>
      </c>
      <c r="FR36" s="16"/>
      <c r="FS36" s="675">
        <v>0</v>
      </c>
      <c r="FT36" s="675">
        <v>0</v>
      </c>
      <c r="FU36" s="675">
        <v>0</v>
      </c>
      <c r="FV36" s="675">
        <v>0</v>
      </c>
      <c r="FW36" s="675">
        <v>0</v>
      </c>
      <c r="FX36" s="675">
        <v>0</v>
      </c>
      <c r="FY36" s="676">
        <v>0</v>
      </c>
      <c r="FZ36" s="675">
        <v>0</v>
      </c>
      <c r="GA36" s="675">
        <v>0</v>
      </c>
      <c r="GB36" s="675">
        <v>0</v>
      </c>
      <c r="GC36" s="675">
        <v>0</v>
      </c>
      <c r="GD36" s="675">
        <v>0</v>
      </c>
      <c r="GE36" s="12" t="s">
        <v>348</v>
      </c>
      <c r="GF36" s="13"/>
      <c r="GG36" s="14"/>
      <c r="GH36" s="15" t="s">
        <v>347</v>
      </c>
      <c r="GI36" s="16"/>
      <c r="GJ36" s="674">
        <v>0</v>
      </c>
      <c r="GK36" s="675">
        <v>0</v>
      </c>
      <c r="GL36" s="675">
        <v>0</v>
      </c>
      <c r="GM36" s="675">
        <v>0</v>
      </c>
      <c r="GN36" s="675">
        <v>0</v>
      </c>
      <c r="GO36" s="678">
        <v>0</v>
      </c>
      <c r="GP36" s="675">
        <v>0</v>
      </c>
      <c r="GQ36" s="675">
        <v>0</v>
      </c>
      <c r="GR36" s="676">
        <v>0</v>
      </c>
      <c r="GS36" s="676">
        <v>0</v>
      </c>
      <c r="GT36" s="676">
        <v>0</v>
      </c>
      <c r="GU36" s="676">
        <v>0</v>
      </c>
      <c r="GV36" s="676">
        <v>0</v>
      </c>
      <c r="GW36" s="12" t="s">
        <v>348</v>
      </c>
      <c r="GX36" s="13"/>
      <c r="GY36" s="14"/>
      <c r="GZ36" s="15" t="s">
        <v>347</v>
      </c>
      <c r="HA36" s="16"/>
      <c r="HB36" s="674">
        <v>0</v>
      </c>
      <c r="HC36" s="675">
        <v>0</v>
      </c>
      <c r="HD36" s="675">
        <v>0</v>
      </c>
      <c r="HE36" s="675">
        <v>0</v>
      </c>
      <c r="HF36" s="675">
        <v>0</v>
      </c>
      <c r="HG36" s="678">
        <v>1690875</v>
      </c>
      <c r="HH36" s="675">
        <v>1613989</v>
      </c>
      <c r="HI36" s="675">
        <v>276972</v>
      </c>
      <c r="HJ36" s="676">
        <v>96646</v>
      </c>
      <c r="HK36" s="12" t="s">
        <v>348</v>
      </c>
      <c r="HL36" s="13"/>
      <c r="HM36" s="14"/>
      <c r="HN36" s="15" t="s">
        <v>347</v>
      </c>
      <c r="HO36" s="16"/>
      <c r="HP36" s="674">
        <v>0</v>
      </c>
      <c r="HQ36" s="675">
        <v>0</v>
      </c>
      <c r="HR36" s="675">
        <v>0</v>
      </c>
      <c r="HS36" s="675">
        <v>0</v>
      </c>
      <c r="HT36" s="675">
        <v>2930406</v>
      </c>
      <c r="HU36" s="678">
        <v>2312351</v>
      </c>
      <c r="HV36" s="675">
        <v>0</v>
      </c>
      <c r="HW36" s="675">
        <v>0</v>
      </c>
      <c r="HX36" s="675">
        <v>25961804</v>
      </c>
      <c r="HY36" s="12" t="s">
        <v>348</v>
      </c>
      <c r="HZ36" s="13"/>
      <c r="IA36" s="14"/>
      <c r="IB36" s="15" t="s">
        <v>347</v>
      </c>
      <c r="IC36" s="16"/>
      <c r="ID36" s="674">
        <v>18061115</v>
      </c>
      <c r="IE36" s="675">
        <f t="shared" si="2"/>
        <v>14873000</v>
      </c>
      <c r="IF36" s="675">
        <f t="shared" si="3"/>
        <v>8965425</v>
      </c>
      <c r="IG36" s="675">
        <f t="shared" si="4"/>
        <v>377489</v>
      </c>
      <c r="IH36" s="675">
        <f t="shared" si="5"/>
        <v>41129</v>
      </c>
      <c r="II36" s="678">
        <f t="shared" si="6"/>
        <v>10711315</v>
      </c>
      <c r="IJ36" s="675">
        <f t="shared" si="7"/>
        <v>9054561</v>
      </c>
      <c r="IK36" s="675">
        <v>2901515</v>
      </c>
      <c r="IL36" s="676">
        <v>15159600</v>
      </c>
      <c r="IM36" s="202" t="s">
        <v>348</v>
      </c>
    </row>
    <row r="37" spans="1:247" s="66" customFormat="1" ht="18" x14ac:dyDescent="0.45">
      <c r="A37" s="201">
        <v>3</v>
      </c>
      <c r="B37" s="64">
        <v>28</v>
      </c>
      <c r="D37" s="213"/>
      <c r="E37" s="221" t="s">
        <v>349</v>
      </c>
      <c r="G37" s="674">
        <v>33401338</v>
      </c>
      <c r="H37" s="675">
        <v>115454730</v>
      </c>
      <c r="I37" s="675">
        <v>714596</v>
      </c>
      <c r="J37" s="675">
        <v>714596</v>
      </c>
      <c r="K37" s="675">
        <v>19046988</v>
      </c>
      <c r="L37" s="675">
        <v>16179065</v>
      </c>
      <c r="M37" s="674">
        <v>15856332</v>
      </c>
      <c r="N37" s="675">
        <v>1216571</v>
      </c>
      <c r="O37" s="675">
        <v>1414622</v>
      </c>
      <c r="P37" s="675">
        <v>430660</v>
      </c>
      <c r="Q37" s="12" t="s">
        <v>350</v>
      </c>
      <c r="R37" s="13"/>
      <c r="S37" s="14"/>
      <c r="T37" s="15" t="s">
        <v>349</v>
      </c>
      <c r="U37" s="16"/>
      <c r="V37" s="675">
        <v>25139</v>
      </c>
      <c r="W37" s="675">
        <v>103664</v>
      </c>
      <c r="X37" s="675">
        <v>122410308</v>
      </c>
      <c r="Y37" s="674">
        <v>57990845</v>
      </c>
      <c r="Z37" s="675">
        <v>39261904</v>
      </c>
      <c r="AA37" s="675">
        <v>17979840</v>
      </c>
      <c r="AB37" s="675">
        <v>34361692</v>
      </c>
      <c r="AC37" s="675">
        <v>30806872</v>
      </c>
      <c r="AD37" s="675">
        <v>0</v>
      </c>
      <c r="AE37" s="675">
        <v>16292965</v>
      </c>
      <c r="AF37" s="675">
        <v>13287052</v>
      </c>
      <c r="AG37" s="12" t="s">
        <v>350</v>
      </c>
      <c r="AH37" s="13"/>
      <c r="AI37" s="14"/>
      <c r="AJ37" s="15" t="s">
        <v>349</v>
      </c>
      <c r="AK37" s="16"/>
      <c r="AL37" s="675">
        <v>5630919</v>
      </c>
      <c r="AM37" s="675">
        <v>4030978</v>
      </c>
      <c r="AN37" s="675">
        <v>1279159</v>
      </c>
      <c r="AO37" s="675">
        <v>5351909</v>
      </c>
      <c r="AP37" s="675">
        <v>204857</v>
      </c>
      <c r="AQ37" s="675">
        <v>192193</v>
      </c>
      <c r="AR37" s="675">
        <v>0</v>
      </c>
      <c r="AS37" s="675">
        <v>204857</v>
      </c>
      <c r="AT37" s="675">
        <v>503218</v>
      </c>
      <c r="AU37" s="675">
        <v>173056</v>
      </c>
      <c r="AV37" s="12" t="s">
        <v>350</v>
      </c>
      <c r="AW37" s="13"/>
      <c r="AX37" s="14"/>
      <c r="AY37" s="15" t="s">
        <v>349</v>
      </c>
      <c r="AZ37" s="16"/>
      <c r="BA37" s="675">
        <v>114907</v>
      </c>
      <c r="BB37" s="675">
        <v>0</v>
      </c>
      <c r="BC37" s="675">
        <v>375499</v>
      </c>
      <c r="BD37" s="675">
        <v>12812</v>
      </c>
      <c r="BE37" s="675">
        <v>0</v>
      </c>
      <c r="BF37" s="675">
        <v>3115212</v>
      </c>
      <c r="BG37" s="675">
        <v>2435936</v>
      </c>
      <c r="BH37" s="675">
        <v>17794351</v>
      </c>
      <c r="BI37" s="675">
        <v>13166333</v>
      </c>
      <c r="BJ37" s="675">
        <v>826085</v>
      </c>
      <c r="BK37" s="12" t="s">
        <v>350</v>
      </c>
      <c r="BL37" s="13"/>
      <c r="BM37" s="14"/>
      <c r="BN37" s="15" t="s">
        <v>349</v>
      </c>
      <c r="BO37" s="16"/>
      <c r="BP37" s="675">
        <v>2614670</v>
      </c>
      <c r="BQ37" s="675">
        <v>405305</v>
      </c>
      <c r="BR37" s="675">
        <v>0</v>
      </c>
      <c r="BS37" s="675">
        <f t="shared" si="0"/>
        <v>11562361</v>
      </c>
      <c r="BT37" s="675">
        <v>1235128</v>
      </c>
      <c r="BU37" s="675">
        <v>746779</v>
      </c>
      <c r="BV37" s="676">
        <v>8968864</v>
      </c>
      <c r="BW37" s="675">
        <v>611590</v>
      </c>
      <c r="BX37" s="675">
        <v>2385930</v>
      </c>
      <c r="BY37" s="675">
        <v>5680286</v>
      </c>
      <c r="BZ37" s="675">
        <v>5417747</v>
      </c>
      <c r="CA37" s="12" t="s">
        <v>350</v>
      </c>
      <c r="CB37" s="13"/>
      <c r="CC37" s="14"/>
      <c r="CD37" s="15" t="s">
        <v>349</v>
      </c>
      <c r="CE37" s="16"/>
      <c r="CF37" s="675">
        <v>21176186</v>
      </c>
      <c r="CG37" s="675">
        <v>16452392</v>
      </c>
      <c r="CH37" s="675">
        <v>1693498</v>
      </c>
      <c r="CI37" s="675">
        <v>4542709</v>
      </c>
      <c r="CJ37" s="675">
        <v>4645504</v>
      </c>
      <c r="CK37" s="675">
        <v>873712</v>
      </c>
      <c r="CL37" s="675">
        <v>0</v>
      </c>
      <c r="CM37" s="675">
        <v>3038980</v>
      </c>
      <c r="CN37" s="675">
        <v>2731111</v>
      </c>
      <c r="CO37" s="675">
        <f t="shared" si="1"/>
        <v>3650672</v>
      </c>
      <c r="CP37" s="12" t="s">
        <v>350</v>
      </c>
      <c r="CQ37" s="13"/>
      <c r="CR37" s="14"/>
      <c r="CS37" s="15" t="s">
        <v>349</v>
      </c>
      <c r="CT37" s="16"/>
      <c r="CU37" s="677">
        <v>693596</v>
      </c>
      <c r="CV37" s="677">
        <v>2957076</v>
      </c>
      <c r="CW37" s="677">
        <v>0</v>
      </c>
      <c r="CX37" s="675">
        <v>6280</v>
      </c>
      <c r="CY37" s="675">
        <v>1708</v>
      </c>
      <c r="CZ37" s="675">
        <v>0</v>
      </c>
      <c r="DA37" s="675">
        <v>0</v>
      </c>
      <c r="DB37" s="675">
        <v>6280</v>
      </c>
      <c r="DC37" s="675">
        <v>18465357</v>
      </c>
      <c r="DD37" s="675">
        <v>18465357</v>
      </c>
      <c r="DE37" s="12" t="s">
        <v>350</v>
      </c>
      <c r="DF37" s="13"/>
      <c r="DG37" s="14"/>
      <c r="DH37" s="15" t="s">
        <v>349</v>
      </c>
      <c r="DI37" s="16"/>
      <c r="DJ37" s="675">
        <v>0</v>
      </c>
      <c r="DK37" s="675">
        <v>0</v>
      </c>
      <c r="DL37" s="677">
        <v>0</v>
      </c>
      <c r="DM37" s="677">
        <v>0</v>
      </c>
      <c r="DN37" s="677">
        <v>0</v>
      </c>
      <c r="DO37" s="677">
        <v>0</v>
      </c>
      <c r="DP37" s="679">
        <v>0</v>
      </c>
      <c r="DQ37" s="675">
        <v>225410604</v>
      </c>
      <c r="DR37" s="675">
        <v>144476280</v>
      </c>
      <c r="DS37" s="675">
        <v>27272151</v>
      </c>
      <c r="DT37" s="12" t="s">
        <v>350</v>
      </c>
      <c r="DU37" s="13"/>
      <c r="DV37" s="14"/>
      <c r="DW37" s="15" t="s">
        <v>349</v>
      </c>
      <c r="DX37" s="16"/>
      <c r="DY37" s="675">
        <v>25733366</v>
      </c>
      <c r="DZ37" s="675">
        <v>19539581</v>
      </c>
      <c r="EA37" s="675">
        <v>18300394</v>
      </c>
      <c r="EB37" s="675">
        <v>24446412</v>
      </c>
      <c r="EC37" s="675">
        <v>18797229</v>
      </c>
      <c r="ED37" s="675">
        <v>1555347</v>
      </c>
      <c r="EE37" s="675">
        <v>1318036</v>
      </c>
      <c r="EF37" s="675">
        <v>89058364</v>
      </c>
      <c r="EG37" s="675">
        <v>31949021</v>
      </c>
      <c r="EH37" s="675">
        <v>20728188</v>
      </c>
      <c r="EI37" s="12" t="s">
        <v>350</v>
      </c>
      <c r="EJ37" s="13"/>
      <c r="EK37" s="14"/>
      <c r="EL37" s="15" t="s">
        <v>349</v>
      </c>
      <c r="EM37" s="16"/>
      <c r="EN37" s="675">
        <v>19370582</v>
      </c>
      <c r="EO37" s="675">
        <v>3013298</v>
      </c>
      <c r="EP37" s="675">
        <v>3013298</v>
      </c>
      <c r="EQ37" s="675">
        <v>55057</v>
      </c>
      <c r="ER37" s="675">
        <v>55057</v>
      </c>
      <c r="ES37" s="675">
        <v>14193</v>
      </c>
      <c r="ET37" s="675">
        <v>7110</v>
      </c>
      <c r="EU37" s="675">
        <v>1948295</v>
      </c>
      <c r="EV37" s="675">
        <v>1948295</v>
      </c>
      <c r="EW37" s="675">
        <v>15697345</v>
      </c>
      <c r="EX37" s="675">
        <v>14346822</v>
      </c>
      <c r="EY37" s="12" t="s">
        <v>350</v>
      </c>
      <c r="EZ37" s="13"/>
      <c r="FA37" s="14"/>
      <c r="FB37" s="15" t="s">
        <v>349</v>
      </c>
      <c r="FC37" s="16"/>
      <c r="FD37" s="677">
        <v>12038584</v>
      </c>
      <c r="FE37" s="677">
        <v>3429701</v>
      </c>
      <c r="FF37" s="677">
        <v>3594261</v>
      </c>
      <c r="FG37" s="677">
        <v>125723</v>
      </c>
      <c r="FH37" s="677">
        <v>7957728</v>
      </c>
      <c r="FI37" s="677">
        <v>3284517</v>
      </c>
      <c r="FJ37" s="677">
        <v>0</v>
      </c>
      <c r="FK37" s="677">
        <v>0</v>
      </c>
      <c r="FL37" s="677">
        <v>192961</v>
      </c>
      <c r="FM37" s="677">
        <v>19461</v>
      </c>
      <c r="FN37" s="12" t="s">
        <v>350</v>
      </c>
      <c r="FO37" s="13"/>
      <c r="FP37" s="14"/>
      <c r="FQ37" s="15" t="s">
        <v>349</v>
      </c>
      <c r="FR37" s="16"/>
      <c r="FS37" s="675">
        <v>0</v>
      </c>
      <c r="FT37" s="675">
        <v>0</v>
      </c>
      <c r="FU37" s="675">
        <v>293634</v>
      </c>
      <c r="FV37" s="675">
        <v>0</v>
      </c>
      <c r="FW37" s="675">
        <v>207452</v>
      </c>
      <c r="FX37" s="675">
        <v>0</v>
      </c>
      <c r="FY37" s="676">
        <v>86182</v>
      </c>
      <c r="FZ37" s="675">
        <v>0</v>
      </c>
      <c r="GA37" s="675">
        <v>6280</v>
      </c>
      <c r="GB37" s="675">
        <v>1708</v>
      </c>
      <c r="GC37" s="675">
        <v>4744</v>
      </c>
      <c r="GD37" s="675">
        <v>1072</v>
      </c>
      <c r="GE37" s="12" t="s">
        <v>350</v>
      </c>
      <c r="GF37" s="13"/>
      <c r="GG37" s="14"/>
      <c r="GH37" s="15" t="s">
        <v>349</v>
      </c>
      <c r="GI37" s="16"/>
      <c r="GJ37" s="674">
        <v>1536</v>
      </c>
      <c r="GK37" s="675">
        <v>636</v>
      </c>
      <c r="GL37" s="675">
        <v>0</v>
      </c>
      <c r="GM37" s="675">
        <v>0</v>
      </c>
      <c r="GN37" s="675">
        <v>0</v>
      </c>
      <c r="GO37" s="678">
        <v>0</v>
      </c>
      <c r="GP37" s="675">
        <v>0</v>
      </c>
      <c r="GQ37" s="675">
        <v>0</v>
      </c>
      <c r="GR37" s="676">
        <v>0</v>
      </c>
      <c r="GS37" s="676">
        <v>0</v>
      </c>
      <c r="GT37" s="676">
        <v>0</v>
      </c>
      <c r="GU37" s="676">
        <v>0</v>
      </c>
      <c r="GV37" s="676">
        <v>0</v>
      </c>
      <c r="GW37" s="12" t="s">
        <v>350</v>
      </c>
      <c r="GX37" s="13"/>
      <c r="GY37" s="14"/>
      <c r="GZ37" s="15" t="s">
        <v>349</v>
      </c>
      <c r="HA37" s="16"/>
      <c r="HB37" s="674">
        <v>0</v>
      </c>
      <c r="HC37" s="675">
        <v>0</v>
      </c>
      <c r="HD37" s="675">
        <v>0</v>
      </c>
      <c r="HE37" s="675">
        <v>0</v>
      </c>
      <c r="HF37" s="675">
        <v>0</v>
      </c>
      <c r="HG37" s="678">
        <v>18465357</v>
      </c>
      <c r="HH37" s="675">
        <v>18465357</v>
      </c>
      <c r="HI37" s="675">
        <v>8030017</v>
      </c>
      <c r="HJ37" s="676">
        <v>7444027</v>
      </c>
      <c r="HK37" s="12" t="s">
        <v>350</v>
      </c>
      <c r="HL37" s="13"/>
      <c r="HM37" s="14"/>
      <c r="HN37" s="15" t="s">
        <v>349</v>
      </c>
      <c r="HO37" s="16"/>
      <c r="HP37" s="674">
        <v>1356805</v>
      </c>
      <c r="HQ37" s="675">
        <v>1356805</v>
      </c>
      <c r="HR37" s="675">
        <v>663468</v>
      </c>
      <c r="HS37" s="675">
        <v>7636</v>
      </c>
      <c r="HT37" s="675">
        <v>21789631</v>
      </c>
      <c r="HU37" s="678">
        <v>16602812</v>
      </c>
      <c r="HV37" s="675">
        <v>0</v>
      </c>
      <c r="HW37" s="675">
        <v>0</v>
      </c>
      <c r="HX37" s="675">
        <v>225410604</v>
      </c>
      <c r="HY37" s="12" t="s">
        <v>350</v>
      </c>
      <c r="HZ37" s="13"/>
      <c r="IA37" s="14"/>
      <c r="IB37" s="15" t="s">
        <v>349</v>
      </c>
      <c r="IC37" s="16"/>
      <c r="ID37" s="674">
        <v>144476280</v>
      </c>
      <c r="IE37" s="675">
        <f t="shared" si="2"/>
        <v>134795872</v>
      </c>
      <c r="IF37" s="675">
        <f t="shared" si="3"/>
        <v>76147744</v>
      </c>
      <c r="IG37" s="675">
        <f t="shared" si="4"/>
        <v>12044864</v>
      </c>
      <c r="IH37" s="675">
        <f t="shared" si="5"/>
        <v>3431409</v>
      </c>
      <c r="II37" s="678">
        <f t="shared" si="6"/>
        <v>78569868</v>
      </c>
      <c r="IJ37" s="675">
        <f t="shared" si="7"/>
        <v>64897127</v>
      </c>
      <c r="IK37" s="675">
        <v>32587044</v>
      </c>
      <c r="IL37" s="676">
        <v>111889236</v>
      </c>
      <c r="IM37" s="202" t="s">
        <v>350</v>
      </c>
    </row>
    <row r="38" spans="1:247" s="66" customFormat="1" ht="18" x14ac:dyDescent="0.45">
      <c r="A38" s="201">
        <v>29</v>
      </c>
      <c r="B38" s="64">
        <v>29</v>
      </c>
      <c r="D38" s="213"/>
      <c r="E38" s="221" t="s">
        <v>351</v>
      </c>
      <c r="G38" s="674">
        <v>3131750</v>
      </c>
      <c r="H38" s="675">
        <v>14146411</v>
      </c>
      <c r="I38" s="675">
        <v>203175</v>
      </c>
      <c r="J38" s="675">
        <v>203175</v>
      </c>
      <c r="K38" s="675">
        <v>4371325</v>
      </c>
      <c r="L38" s="675">
        <v>2188531</v>
      </c>
      <c r="M38" s="674">
        <v>3915403</v>
      </c>
      <c r="N38" s="675">
        <v>237722</v>
      </c>
      <c r="O38" s="675">
        <v>164452</v>
      </c>
      <c r="P38" s="675">
        <v>28942</v>
      </c>
      <c r="Q38" s="12" t="s">
        <v>352</v>
      </c>
      <c r="R38" s="13"/>
      <c r="S38" s="14"/>
      <c r="T38" s="15" t="s">
        <v>351</v>
      </c>
      <c r="U38" s="16"/>
      <c r="V38" s="675">
        <v>12178</v>
      </c>
      <c r="W38" s="675">
        <v>12628</v>
      </c>
      <c r="X38" s="675">
        <v>13759749</v>
      </c>
      <c r="Y38" s="674">
        <v>6574117</v>
      </c>
      <c r="Z38" s="675">
        <v>5078875</v>
      </c>
      <c r="AA38" s="675">
        <v>2109939</v>
      </c>
      <c r="AB38" s="675">
        <v>4496778</v>
      </c>
      <c r="AC38" s="675">
        <v>2073926</v>
      </c>
      <c r="AD38" s="675">
        <v>231</v>
      </c>
      <c r="AE38" s="675">
        <v>2043589</v>
      </c>
      <c r="AF38" s="675">
        <v>1556092</v>
      </c>
      <c r="AG38" s="12" t="s">
        <v>352</v>
      </c>
      <c r="AH38" s="13"/>
      <c r="AI38" s="14"/>
      <c r="AJ38" s="15" t="s">
        <v>351</v>
      </c>
      <c r="AK38" s="16"/>
      <c r="AL38" s="675">
        <v>815232</v>
      </c>
      <c r="AM38" s="675">
        <v>3443</v>
      </c>
      <c r="AN38" s="675">
        <v>0</v>
      </c>
      <c r="AO38" s="675">
        <v>1224914</v>
      </c>
      <c r="AP38" s="675">
        <v>13400</v>
      </c>
      <c r="AQ38" s="675">
        <v>13400</v>
      </c>
      <c r="AR38" s="675">
        <v>0</v>
      </c>
      <c r="AS38" s="675">
        <v>13400</v>
      </c>
      <c r="AT38" s="675">
        <v>177143</v>
      </c>
      <c r="AU38" s="675">
        <v>130378</v>
      </c>
      <c r="AV38" s="12" t="s">
        <v>352</v>
      </c>
      <c r="AW38" s="13"/>
      <c r="AX38" s="14"/>
      <c r="AY38" s="15" t="s">
        <v>351</v>
      </c>
      <c r="AZ38" s="16"/>
      <c r="BA38" s="675">
        <v>115079</v>
      </c>
      <c r="BB38" s="675">
        <v>0</v>
      </c>
      <c r="BC38" s="675">
        <v>40033</v>
      </c>
      <c r="BD38" s="675">
        <v>16850</v>
      </c>
      <c r="BE38" s="675">
        <v>5181</v>
      </c>
      <c r="BF38" s="675">
        <v>211542</v>
      </c>
      <c r="BG38" s="675">
        <v>154559</v>
      </c>
      <c r="BH38" s="675">
        <v>1539248</v>
      </c>
      <c r="BI38" s="675">
        <v>1010229</v>
      </c>
      <c r="BJ38" s="675">
        <v>80423</v>
      </c>
      <c r="BK38" s="12" t="s">
        <v>352</v>
      </c>
      <c r="BL38" s="13"/>
      <c r="BM38" s="14"/>
      <c r="BN38" s="15" t="s">
        <v>351</v>
      </c>
      <c r="BO38" s="16"/>
      <c r="BP38" s="675">
        <v>222893</v>
      </c>
      <c r="BQ38" s="675">
        <v>33776</v>
      </c>
      <c r="BR38" s="675">
        <v>0</v>
      </c>
      <c r="BS38" s="675">
        <f t="shared" si="0"/>
        <v>1009842</v>
      </c>
      <c r="BT38" s="675">
        <v>207631</v>
      </c>
      <c r="BU38" s="675">
        <v>107995</v>
      </c>
      <c r="BV38" s="676">
        <v>602488</v>
      </c>
      <c r="BW38" s="675">
        <v>91728</v>
      </c>
      <c r="BX38" s="675">
        <v>192314</v>
      </c>
      <c r="BY38" s="675">
        <v>855714</v>
      </c>
      <c r="BZ38" s="675">
        <v>840383</v>
      </c>
      <c r="CA38" s="12" t="s">
        <v>352</v>
      </c>
      <c r="CB38" s="13"/>
      <c r="CC38" s="14"/>
      <c r="CD38" s="15" t="s">
        <v>351</v>
      </c>
      <c r="CE38" s="16"/>
      <c r="CF38" s="675">
        <v>2580952</v>
      </c>
      <c r="CG38" s="675">
        <v>2049273</v>
      </c>
      <c r="CH38" s="675">
        <v>634685</v>
      </c>
      <c r="CI38" s="675">
        <v>255603</v>
      </c>
      <c r="CJ38" s="675">
        <v>174132</v>
      </c>
      <c r="CK38" s="675">
        <v>0</v>
      </c>
      <c r="CL38" s="675">
        <v>0</v>
      </c>
      <c r="CM38" s="675">
        <v>656930</v>
      </c>
      <c r="CN38" s="675">
        <v>357123</v>
      </c>
      <c r="CO38" s="675">
        <f t="shared" si="1"/>
        <v>502479</v>
      </c>
      <c r="CP38" s="12" t="s">
        <v>352</v>
      </c>
      <c r="CQ38" s="13"/>
      <c r="CR38" s="14"/>
      <c r="CS38" s="15" t="s">
        <v>351</v>
      </c>
      <c r="CT38" s="16"/>
      <c r="CU38" s="677">
        <v>58435</v>
      </c>
      <c r="CV38" s="677">
        <v>444044</v>
      </c>
      <c r="CW38" s="677">
        <v>0</v>
      </c>
      <c r="CX38" s="675">
        <v>43249</v>
      </c>
      <c r="CY38" s="675">
        <v>25967</v>
      </c>
      <c r="CZ38" s="675">
        <v>35542</v>
      </c>
      <c r="DA38" s="675">
        <v>7707</v>
      </c>
      <c r="DB38" s="675">
        <v>0</v>
      </c>
      <c r="DC38" s="675">
        <v>2472458</v>
      </c>
      <c r="DD38" s="675">
        <v>2472458</v>
      </c>
      <c r="DE38" s="12" t="s">
        <v>352</v>
      </c>
      <c r="DF38" s="13"/>
      <c r="DG38" s="14"/>
      <c r="DH38" s="15" t="s">
        <v>351</v>
      </c>
      <c r="DI38" s="16"/>
      <c r="DJ38" s="675">
        <v>0</v>
      </c>
      <c r="DK38" s="675">
        <v>0</v>
      </c>
      <c r="DL38" s="677">
        <v>0</v>
      </c>
      <c r="DM38" s="677">
        <v>0</v>
      </c>
      <c r="DN38" s="677">
        <v>0</v>
      </c>
      <c r="DO38" s="677">
        <v>0</v>
      </c>
      <c r="DP38" s="679">
        <v>0</v>
      </c>
      <c r="DQ38" s="675">
        <v>28271544</v>
      </c>
      <c r="DR38" s="675">
        <v>17218562</v>
      </c>
      <c r="DS38" s="675">
        <v>4173805</v>
      </c>
      <c r="DT38" s="12" t="s">
        <v>352</v>
      </c>
      <c r="DU38" s="13"/>
      <c r="DV38" s="14"/>
      <c r="DW38" s="15" t="s">
        <v>351</v>
      </c>
      <c r="DX38" s="16"/>
      <c r="DY38" s="675">
        <v>3627674</v>
      </c>
      <c r="DZ38" s="675">
        <v>2780028</v>
      </c>
      <c r="EA38" s="675">
        <v>2335818</v>
      </c>
      <c r="EB38" s="675">
        <v>3725494</v>
      </c>
      <c r="EC38" s="675">
        <v>2185612</v>
      </c>
      <c r="ED38" s="675">
        <v>173084</v>
      </c>
      <c r="EE38" s="675">
        <v>148640</v>
      </c>
      <c r="EF38" s="675">
        <v>8380655</v>
      </c>
      <c r="EG38" s="675">
        <v>2860914</v>
      </c>
      <c r="EH38" s="675">
        <v>2942092</v>
      </c>
      <c r="EI38" s="12" t="s">
        <v>352</v>
      </c>
      <c r="EJ38" s="13"/>
      <c r="EK38" s="14"/>
      <c r="EL38" s="15" t="s">
        <v>351</v>
      </c>
      <c r="EM38" s="16"/>
      <c r="EN38" s="675">
        <v>2770282</v>
      </c>
      <c r="EO38" s="675">
        <v>276512</v>
      </c>
      <c r="EP38" s="675">
        <v>276348</v>
      </c>
      <c r="EQ38" s="675">
        <v>19284</v>
      </c>
      <c r="ER38" s="675">
        <v>19153</v>
      </c>
      <c r="ES38" s="675">
        <v>51780</v>
      </c>
      <c r="ET38" s="675">
        <v>33866</v>
      </c>
      <c r="EU38" s="675">
        <v>1361601</v>
      </c>
      <c r="EV38" s="675">
        <v>1359666</v>
      </c>
      <c r="EW38" s="675">
        <v>1232915</v>
      </c>
      <c r="EX38" s="675">
        <v>1081249</v>
      </c>
      <c r="EY38" s="12" t="s">
        <v>352</v>
      </c>
      <c r="EZ38" s="13"/>
      <c r="FA38" s="14"/>
      <c r="FB38" s="15" t="s">
        <v>351</v>
      </c>
      <c r="FC38" s="16"/>
      <c r="FD38" s="677">
        <v>1461786</v>
      </c>
      <c r="FE38" s="677">
        <v>51790</v>
      </c>
      <c r="FF38" s="677">
        <v>891229</v>
      </c>
      <c r="FG38" s="677">
        <v>2079</v>
      </c>
      <c r="FH38" s="677">
        <v>559153</v>
      </c>
      <c r="FI38" s="677">
        <v>49707</v>
      </c>
      <c r="FJ38" s="677">
        <v>0</v>
      </c>
      <c r="FK38" s="677">
        <v>0</v>
      </c>
      <c r="FL38" s="677">
        <v>11404</v>
      </c>
      <c r="FM38" s="677">
        <v>4</v>
      </c>
      <c r="FN38" s="12" t="s">
        <v>352</v>
      </c>
      <c r="FO38" s="13"/>
      <c r="FP38" s="14"/>
      <c r="FQ38" s="15" t="s">
        <v>351</v>
      </c>
      <c r="FR38" s="16"/>
      <c r="FS38" s="675">
        <v>0</v>
      </c>
      <c r="FT38" s="675">
        <v>0</v>
      </c>
      <c r="FU38" s="675">
        <v>0</v>
      </c>
      <c r="FV38" s="675">
        <v>0</v>
      </c>
      <c r="FW38" s="675">
        <v>0</v>
      </c>
      <c r="FX38" s="675">
        <v>0</v>
      </c>
      <c r="FY38" s="676">
        <v>0</v>
      </c>
      <c r="FZ38" s="675">
        <v>0</v>
      </c>
      <c r="GA38" s="675">
        <v>43249</v>
      </c>
      <c r="GB38" s="675">
        <v>25967</v>
      </c>
      <c r="GC38" s="675">
        <v>11863</v>
      </c>
      <c r="GD38" s="675">
        <v>245</v>
      </c>
      <c r="GE38" s="12" t="s">
        <v>352</v>
      </c>
      <c r="GF38" s="13"/>
      <c r="GG38" s="14"/>
      <c r="GH38" s="15" t="s">
        <v>351</v>
      </c>
      <c r="GI38" s="16"/>
      <c r="GJ38" s="674">
        <v>31386</v>
      </c>
      <c r="GK38" s="675">
        <v>25722</v>
      </c>
      <c r="GL38" s="675">
        <v>0</v>
      </c>
      <c r="GM38" s="675">
        <v>0</v>
      </c>
      <c r="GN38" s="675">
        <v>0</v>
      </c>
      <c r="GO38" s="678">
        <v>0</v>
      </c>
      <c r="GP38" s="675">
        <v>0</v>
      </c>
      <c r="GQ38" s="675">
        <v>0</v>
      </c>
      <c r="GR38" s="676">
        <v>0</v>
      </c>
      <c r="GS38" s="676">
        <v>0</v>
      </c>
      <c r="GT38" s="676">
        <v>0</v>
      </c>
      <c r="GU38" s="676">
        <v>0</v>
      </c>
      <c r="GV38" s="676">
        <v>0</v>
      </c>
      <c r="GW38" s="12" t="s">
        <v>352</v>
      </c>
      <c r="GX38" s="13"/>
      <c r="GY38" s="14"/>
      <c r="GZ38" s="15" t="s">
        <v>351</v>
      </c>
      <c r="HA38" s="16"/>
      <c r="HB38" s="674">
        <v>0</v>
      </c>
      <c r="HC38" s="675">
        <v>0</v>
      </c>
      <c r="HD38" s="675">
        <v>0</v>
      </c>
      <c r="HE38" s="675">
        <v>0</v>
      </c>
      <c r="HF38" s="675">
        <v>0</v>
      </c>
      <c r="HG38" s="678">
        <v>2472458</v>
      </c>
      <c r="HH38" s="675">
        <v>2472458</v>
      </c>
      <c r="HI38" s="675">
        <v>1699484</v>
      </c>
      <c r="HJ38" s="676">
        <v>571413</v>
      </c>
      <c r="HK38" s="12" t="s">
        <v>352</v>
      </c>
      <c r="HL38" s="13"/>
      <c r="HM38" s="14"/>
      <c r="HN38" s="15" t="s">
        <v>351</v>
      </c>
      <c r="HO38" s="16"/>
      <c r="HP38" s="674">
        <v>152495</v>
      </c>
      <c r="HQ38" s="675">
        <v>152495</v>
      </c>
      <c r="HR38" s="675">
        <v>0</v>
      </c>
      <c r="HS38" s="675">
        <v>0</v>
      </c>
      <c r="HT38" s="675">
        <v>3046942</v>
      </c>
      <c r="HU38" s="678">
        <v>2351317</v>
      </c>
      <c r="HV38" s="675">
        <v>0</v>
      </c>
      <c r="HW38" s="675">
        <v>0</v>
      </c>
      <c r="HX38" s="675">
        <v>28271544</v>
      </c>
      <c r="HY38" s="12" t="s">
        <v>352</v>
      </c>
      <c r="HZ38" s="13"/>
      <c r="IA38" s="14"/>
      <c r="IB38" s="15" t="s">
        <v>351</v>
      </c>
      <c r="IC38" s="16"/>
      <c r="ID38" s="674">
        <v>17218562</v>
      </c>
      <c r="IE38" s="675">
        <f t="shared" si="2"/>
        <v>15026918</v>
      </c>
      <c r="IF38" s="675">
        <f t="shared" si="3"/>
        <v>8961046</v>
      </c>
      <c r="IG38" s="675">
        <f t="shared" si="4"/>
        <v>1505035</v>
      </c>
      <c r="IH38" s="675">
        <f t="shared" si="5"/>
        <v>77757</v>
      </c>
      <c r="II38" s="678">
        <f t="shared" si="6"/>
        <v>11739591</v>
      </c>
      <c r="IJ38" s="675">
        <f t="shared" si="7"/>
        <v>8179759</v>
      </c>
      <c r="IK38" s="675">
        <v>2759319</v>
      </c>
      <c r="IL38" s="676">
        <v>14459243</v>
      </c>
      <c r="IM38" s="202" t="s">
        <v>352</v>
      </c>
    </row>
    <row r="39" spans="1:247" s="66" customFormat="1" ht="18" x14ac:dyDescent="0.45">
      <c r="A39" s="201">
        <v>33</v>
      </c>
      <c r="B39" s="64">
        <v>30</v>
      </c>
      <c r="D39" s="213"/>
      <c r="E39" s="221" t="s">
        <v>353</v>
      </c>
      <c r="G39" s="674">
        <v>3039596</v>
      </c>
      <c r="H39" s="675">
        <v>13053065</v>
      </c>
      <c r="I39" s="675">
        <v>183769</v>
      </c>
      <c r="J39" s="675">
        <v>183768</v>
      </c>
      <c r="K39" s="675">
        <v>2493555</v>
      </c>
      <c r="L39" s="675">
        <v>2171725</v>
      </c>
      <c r="M39" s="674">
        <v>2049641</v>
      </c>
      <c r="N39" s="675">
        <v>245518</v>
      </c>
      <c r="O39" s="675">
        <v>135099</v>
      </c>
      <c r="P39" s="675">
        <v>40449</v>
      </c>
      <c r="Q39" s="12" t="s">
        <v>354</v>
      </c>
      <c r="R39" s="13"/>
      <c r="S39" s="14"/>
      <c r="T39" s="15" t="s">
        <v>353</v>
      </c>
      <c r="U39" s="16"/>
      <c r="V39" s="675">
        <v>10266</v>
      </c>
      <c r="W39" s="675">
        <v>12582</v>
      </c>
      <c r="X39" s="675">
        <v>11617716</v>
      </c>
      <c r="Y39" s="674">
        <v>6111436</v>
      </c>
      <c r="Z39" s="675">
        <v>3873918</v>
      </c>
      <c r="AA39" s="675">
        <v>2035521</v>
      </c>
      <c r="AB39" s="675">
        <v>4391361</v>
      </c>
      <c r="AC39" s="675">
        <v>1316916</v>
      </c>
      <c r="AD39" s="675">
        <v>0</v>
      </c>
      <c r="AE39" s="675">
        <v>2288871</v>
      </c>
      <c r="AF39" s="675">
        <v>1864132</v>
      </c>
      <c r="AG39" s="12" t="s">
        <v>354</v>
      </c>
      <c r="AH39" s="13"/>
      <c r="AI39" s="14"/>
      <c r="AJ39" s="15" t="s">
        <v>353</v>
      </c>
      <c r="AK39" s="16"/>
      <c r="AL39" s="675">
        <v>856729</v>
      </c>
      <c r="AM39" s="675">
        <v>0</v>
      </c>
      <c r="AN39" s="675">
        <v>0</v>
      </c>
      <c r="AO39" s="675">
        <v>1432142</v>
      </c>
      <c r="AP39" s="675">
        <v>86727</v>
      </c>
      <c r="AQ39" s="675">
        <v>75295</v>
      </c>
      <c r="AR39" s="675">
        <v>0</v>
      </c>
      <c r="AS39" s="675">
        <v>86727</v>
      </c>
      <c r="AT39" s="675">
        <v>57444</v>
      </c>
      <c r="AU39" s="675">
        <v>32875</v>
      </c>
      <c r="AV39" s="12" t="s">
        <v>354</v>
      </c>
      <c r="AW39" s="13"/>
      <c r="AX39" s="14"/>
      <c r="AY39" s="15" t="s">
        <v>353</v>
      </c>
      <c r="AZ39" s="16"/>
      <c r="BA39" s="675">
        <v>33462</v>
      </c>
      <c r="BB39" s="675">
        <v>0</v>
      </c>
      <c r="BC39" s="675">
        <v>23982</v>
      </c>
      <c r="BD39" s="675">
        <v>0</v>
      </c>
      <c r="BE39" s="675">
        <v>0</v>
      </c>
      <c r="BF39" s="675">
        <v>362093</v>
      </c>
      <c r="BG39" s="675">
        <v>221081</v>
      </c>
      <c r="BH39" s="675">
        <v>1541573</v>
      </c>
      <c r="BI39" s="675">
        <v>1315444</v>
      </c>
      <c r="BJ39" s="675">
        <v>108892</v>
      </c>
      <c r="BK39" s="12" t="s">
        <v>354</v>
      </c>
      <c r="BL39" s="13"/>
      <c r="BM39" s="14"/>
      <c r="BN39" s="15" t="s">
        <v>353</v>
      </c>
      <c r="BO39" s="16"/>
      <c r="BP39" s="675">
        <v>269778</v>
      </c>
      <c r="BQ39" s="675">
        <v>29364</v>
      </c>
      <c r="BR39" s="675">
        <v>0</v>
      </c>
      <c r="BS39" s="675">
        <f t="shared" si="0"/>
        <v>1131757</v>
      </c>
      <c r="BT39" s="675">
        <v>0</v>
      </c>
      <c r="BU39" s="675">
        <v>120838</v>
      </c>
      <c r="BV39" s="676">
        <v>993195</v>
      </c>
      <c r="BW39" s="675">
        <v>17724</v>
      </c>
      <c r="BX39" s="675">
        <v>1782</v>
      </c>
      <c r="BY39" s="675">
        <v>964703</v>
      </c>
      <c r="BZ39" s="675">
        <v>723998</v>
      </c>
      <c r="CA39" s="12" t="s">
        <v>354</v>
      </c>
      <c r="CB39" s="13"/>
      <c r="CC39" s="14"/>
      <c r="CD39" s="15" t="s">
        <v>353</v>
      </c>
      <c r="CE39" s="16"/>
      <c r="CF39" s="675">
        <v>2309399</v>
      </c>
      <c r="CG39" s="675">
        <v>1471863</v>
      </c>
      <c r="CH39" s="675">
        <v>637799</v>
      </c>
      <c r="CI39" s="675">
        <v>343061</v>
      </c>
      <c r="CJ39" s="675">
        <v>337411</v>
      </c>
      <c r="CK39" s="675">
        <v>0</v>
      </c>
      <c r="CL39" s="675">
        <v>0</v>
      </c>
      <c r="CM39" s="675">
        <v>100771</v>
      </c>
      <c r="CN39" s="675">
        <v>292979</v>
      </c>
      <c r="CO39" s="675">
        <f t="shared" si="1"/>
        <v>597378</v>
      </c>
      <c r="CP39" s="12" t="s">
        <v>354</v>
      </c>
      <c r="CQ39" s="13"/>
      <c r="CR39" s="14"/>
      <c r="CS39" s="15" t="s">
        <v>353</v>
      </c>
      <c r="CT39" s="16"/>
      <c r="CU39" s="677">
        <v>86982</v>
      </c>
      <c r="CV39" s="677">
        <v>510396</v>
      </c>
      <c r="CW39" s="677">
        <v>0</v>
      </c>
      <c r="CX39" s="675">
        <v>20819</v>
      </c>
      <c r="CY39" s="675">
        <v>819</v>
      </c>
      <c r="CZ39" s="675">
        <v>0</v>
      </c>
      <c r="DA39" s="675">
        <v>20819</v>
      </c>
      <c r="DB39" s="675">
        <v>0</v>
      </c>
      <c r="DC39" s="675">
        <v>1439592</v>
      </c>
      <c r="DD39" s="675">
        <v>1439273</v>
      </c>
      <c r="DE39" s="12" t="s">
        <v>354</v>
      </c>
      <c r="DF39" s="13"/>
      <c r="DG39" s="14"/>
      <c r="DH39" s="15" t="s">
        <v>353</v>
      </c>
      <c r="DI39" s="16"/>
      <c r="DJ39" s="675">
        <v>0</v>
      </c>
      <c r="DK39" s="675">
        <v>0</v>
      </c>
      <c r="DL39" s="677">
        <v>0</v>
      </c>
      <c r="DM39" s="677">
        <v>0</v>
      </c>
      <c r="DN39" s="677">
        <v>0</v>
      </c>
      <c r="DO39" s="677">
        <v>0</v>
      </c>
      <c r="DP39" s="679">
        <v>0</v>
      </c>
      <c r="DQ39" s="675">
        <v>23366261</v>
      </c>
      <c r="DR39" s="675">
        <v>15611709</v>
      </c>
      <c r="DS39" s="675">
        <v>3423143</v>
      </c>
      <c r="DT39" s="12" t="s">
        <v>354</v>
      </c>
      <c r="DU39" s="13"/>
      <c r="DV39" s="14"/>
      <c r="DW39" s="15" t="s">
        <v>353</v>
      </c>
      <c r="DX39" s="16"/>
      <c r="DY39" s="675">
        <v>2991185</v>
      </c>
      <c r="DZ39" s="675">
        <v>2175978</v>
      </c>
      <c r="EA39" s="675">
        <v>1916501</v>
      </c>
      <c r="EB39" s="675">
        <v>3165428</v>
      </c>
      <c r="EC39" s="675">
        <v>2287507</v>
      </c>
      <c r="ED39" s="675">
        <v>54599</v>
      </c>
      <c r="EE39" s="675">
        <v>54087</v>
      </c>
      <c r="EF39" s="675">
        <v>7440698</v>
      </c>
      <c r="EG39" s="675">
        <v>2824653</v>
      </c>
      <c r="EH39" s="675">
        <v>3369221</v>
      </c>
      <c r="EI39" s="12" t="s">
        <v>354</v>
      </c>
      <c r="EJ39" s="13"/>
      <c r="EK39" s="14"/>
      <c r="EL39" s="15" t="s">
        <v>353</v>
      </c>
      <c r="EM39" s="16"/>
      <c r="EN39" s="675">
        <v>3103073</v>
      </c>
      <c r="EO39" s="675">
        <v>234307</v>
      </c>
      <c r="EP39" s="675">
        <v>234307</v>
      </c>
      <c r="EQ39" s="675">
        <v>11242</v>
      </c>
      <c r="ER39" s="675">
        <v>11242</v>
      </c>
      <c r="ES39" s="675">
        <v>14534</v>
      </c>
      <c r="ET39" s="675">
        <v>14534</v>
      </c>
      <c r="EU39" s="675">
        <v>1476758</v>
      </c>
      <c r="EV39" s="675">
        <v>1476466</v>
      </c>
      <c r="EW39" s="675">
        <v>1632380</v>
      </c>
      <c r="EX39" s="675">
        <v>1366524</v>
      </c>
      <c r="EY39" s="12" t="s">
        <v>354</v>
      </c>
      <c r="EZ39" s="13"/>
      <c r="FA39" s="14"/>
      <c r="FB39" s="15" t="s">
        <v>353</v>
      </c>
      <c r="FC39" s="16"/>
      <c r="FD39" s="677">
        <v>1313769</v>
      </c>
      <c r="FE39" s="677">
        <v>258963</v>
      </c>
      <c r="FF39" s="677">
        <v>576376</v>
      </c>
      <c r="FG39" s="677">
        <v>91587</v>
      </c>
      <c r="FH39" s="677">
        <v>685421</v>
      </c>
      <c r="FI39" s="677">
        <v>167376</v>
      </c>
      <c r="FJ39" s="677">
        <v>0</v>
      </c>
      <c r="FK39" s="677">
        <v>0</v>
      </c>
      <c r="FL39" s="677">
        <v>0</v>
      </c>
      <c r="FM39" s="677">
        <v>0</v>
      </c>
      <c r="FN39" s="12" t="s">
        <v>354</v>
      </c>
      <c r="FO39" s="13"/>
      <c r="FP39" s="14"/>
      <c r="FQ39" s="15" t="s">
        <v>353</v>
      </c>
      <c r="FR39" s="16"/>
      <c r="FS39" s="675">
        <v>0</v>
      </c>
      <c r="FT39" s="675">
        <v>0</v>
      </c>
      <c r="FU39" s="675">
        <v>51972</v>
      </c>
      <c r="FV39" s="675">
        <v>0</v>
      </c>
      <c r="FW39" s="675">
        <v>51972</v>
      </c>
      <c r="FX39" s="675">
        <v>0</v>
      </c>
      <c r="FY39" s="676">
        <v>0</v>
      </c>
      <c r="FZ39" s="675">
        <v>0</v>
      </c>
      <c r="GA39" s="675">
        <v>20819</v>
      </c>
      <c r="GB39" s="675">
        <v>819</v>
      </c>
      <c r="GC39" s="675">
        <v>0</v>
      </c>
      <c r="GD39" s="675">
        <v>0</v>
      </c>
      <c r="GE39" s="12" t="s">
        <v>354</v>
      </c>
      <c r="GF39" s="13"/>
      <c r="GG39" s="14"/>
      <c r="GH39" s="15" t="s">
        <v>353</v>
      </c>
      <c r="GI39" s="16"/>
      <c r="GJ39" s="674">
        <v>20819</v>
      </c>
      <c r="GK39" s="675">
        <v>819</v>
      </c>
      <c r="GL39" s="675">
        <v>0</v>
      </c>
      <c r="GM39" s="675">
        <v>0</v>
      </c>
      <c r="GN39" s="675">
        <v>0</v>
      </c>
      <c r="GO39" s="678">
        <v>0</v>
      </c>
      <c r="GP39" s="675">
        <v>0</v>
      </c>
      <c r="GQ39" s="675">
        <v>0</v>
      </c>
      <c r="GR39" s="676">
        <v>0</v>
      </c>
      <c r="GS39" s="676">
        <v>0</v>
      </c>
      <c r="GT39" s="676">
        <v>0</v>
      </c>
      <c r="GU39" s="676">
        <v>0</v>
      </c>
      <c r="GV39" s="676">
        <v>0</v>
      </c>
      <c r="GW39" s="12" t="s">
        <v>354</v>
      </c>
      <c r="GX39" s="13"/>
      <c r="GY39" s="14"/>
      <c r="GZ39" s="15" t="s">
        <v>353</v>
      </c>
      <c r="HA39" s="16"/>
      <c r="HB39" s="674">
        <v>0</v>
      </c>
      <c r="HC39" s="675">
        <v>0</v>
      </c>
      <c r="HD39" s="675">
        <v>0</v>
      </c>
      <c r="HE39" s="675">
        <v>0</v>
      </c>
      <c r="HF39" s="675">
        <v>0</v>
      </c>
      <c r="HG39" s="678">
        <v>1439592</v>
      </c>
      <c r="HH39" s="675">
        <v>1439273</v>
      </c>
      <c r="HI39" s="675">
        <v>438760</v>
      </c>
      <c r="HJ39" s="676">
        <v>434790</v>
      </c>
      <c r="HK39" s="12" t="s">
        <v>354</v>
      </c>
      <c r="HL39" s="13"/>
      <c r="HM39" s="14"/>
      <c r="HN39" s="15" t="s">
        <v>353</v>
      </c>
      <c r="HO39" s="16"/>
      <c r="HP39" s="674">
        <v>200000</v>
      </c>
      <c r="HQ39" s="675">
        <v>200000</v>
      </c>
      <c r="HR39" s="675">
        <v>0</v>
      </c>
      <c r="HS39" s="675">
        <v>0</v>
      </c>
      <c r="HT39" s="675">
        <v>2500232</v>
      </c>
      <c r="HU39" s="678">
        <v>2017359</v>
      </c>
      <c r="HV39" s="675">
        <v>0</v>
      </c>
      <c r="HW39" s="675">
        <v>0</v>
      </c>
      <c r="HX39" s="675">
        <v>23366261</v>
      </c>
      <c r="HY39" s="12" t="s">
        <v>354</v>
      </c>
      <c r="HZ39" s="13"/>
      <c r="IA39" s="14"/>
      <c r="IB39" s="15" t="s">
        <v>353</v>
      </c>
      <c r="IC39" s="16"/>
      <c r="ID39" s="674">
        <v>15611709</v>
      </c>
      <c r="IE39" s="675">
        <f t="shared" si="2"/>
        <v>12303433</v>
      </c>
      <c r="IF39" s="675">
        <f t="shared" si="3"/>
        <v>7255111</v>
      </c>
      <c r="IG39" s="675">
        <f t="shared" si="4"/>
        <v>1334588</v>
      </c>
      <c r="IH39" s="675">
        <f t="shared" si="5"/>
        <v>259782</v>
      </c>
      <c r="II39" s="678">
        <f t="shared" si="6"/>
        <v>9728240</v>
      </c>
      <c r="IJ39" s="675">
        <f t="shared" si="7"/>
        <v>8096816</v>
      </c>
      <c r="IK39" s="675">
        <v>2652309</v>
      </c>
      <c r="IL39" s="676">
        <v>12959400</v>
      </c>
      <c r="IM39" s="202" t="s">
        <v>354</v>
      </c>
    </row>
    <row r="40" spans="1:247" s="66" customFormat="1" ht="18" x14ac:dyDescent="0.45">
      <c r="A40" s="201">
        <v>26</v>
      </c>
      <c r="B40" s="64">
        <v>31</v>
      </c>
      <c r="D40" s="213"/>
      <c r="E40" s="221" t="s">
        <v>355</v>
      </c>
      <c r="G40" s="674">
        <v>2851319</v>
      </c>
      <c r="H40" s="675">
        <v>16504125</v>
      </c>
      <c r="I40" s="675">
        <v>211408</v>
      </c>
      <c r="J40" s="675">
        <v>211408</v>
      </c>
      <c r="K40" s="675">
        <v>3187295</v>
      </c>
      <c r="L40" s="675">
        <v>2358593</v>
      </c>
      <c r="M40" s="674">
        <v>2532118</v>
      </c>
      <c r="N40" s="675">
        <v>278880</v>
      </c>
      <c r="O40" s="675">
        <v>250565</v>
      </c>
      <c r="P40" s="675">
        <v>88202</v>
      </c>
      <c r="Q40" s="12" t="s">
        <v>356</v>
      </c>
      <c r="R40" s="13"/>
      <c r="S40" s="14"/>
      <c r="T40" s="15" t="s">
        <v>355</v>
      </c>
      <c r="U40" s="16"/>
      <c r="V40" s="675">
        <v>18005</v>
      </c>
      <c r="W40" s="675">
        <v>19525</v>
      </c>
      <c r="X40" s="675">
        <v>13861536</v>
      </c>
      <c r="Y40" s="674">
        <v>6212196</v>
      </c>
      <c r="Z40" s="675">
        <v>4742204</v>
      </c>
      <c r="AA40" s="675">
        <v>2227411</v>
      </c>
      <c r="AB40" s="675">
        <v>5568242</v>
      </c>
      <c r="AC40" s="675">
        <v>1323679</v>
      </c>
      <c r="AD40" s="675">
        <v>0</v>
      </c>
      <c r="AE40" s="675">
        <v>2987344</v>
      </c>
      <c r="AF40" s="675">
        <v>2251345</v>
      </c>
      <c r="AG40" s="12" t="s">
        <v>356</v>
      </c>
      <c r="AH40" s="13"/>
      <c r="AI40" s="14"/>
      <c r="AJ40" s="15" t="s">
        <v>355</v>
      </c>
      <c r="AK40" s="16"/>
      <c r="AL40" s="675">
        <v>1437211</v>
      </c>
      <c r="AM40" s="675">
        <v>4798</v>
      </c>
      <c r="AN40" s="675">
        <v>0</v>
      </c>
      <c r="AO40" s="675">
        <v>1545335</v>
      </c>
      <c r="AP40" s="675">
        <v>16625</v>
      </c>
      <c r="AQ40" s="675">
        <v>15684</v>
      </c>
      <c r="AR40" s="675">
        <v>0</v>
      </c>
      <c r="AS40" s="675">
        <v>16625</v>
      </c>
      <c r="AT40" s="675">
        <v>115765</v>
      </c>
      <c r="AU40" s="675">
        <v>61667</v>
      </c>
      <c r="AV40" s="12" t="s">
        <v>356</v>
      </c>
      <c r="AW40" s="13"/>
      <c r="AX40" s="14"/>
      <c r="AY40" s="15" t="s">
        <v>355</v>
      </c>
      <c r="AZ40" s="16"/>
      <c r="BA40" s="675">
        <v>54804</v>
      </c>
      <c r="BB40" s="675">
        <v>0</v>
      </c>
      <c r="BC40" s="675">
        <v>60961</v>
      </c>
      <c r="BD40" s="675">
        <v>0</v>
      </c>
      <c r="BE40" s="675">
        <v>0</v>
      </c>
      <c r="BF40" s="675">
        <v>86359</v>
      </c>
      <c r="BG40" s="675">
        <v>81759</v>
      </c>
      <c r="BH40" s="675">
        <v>1589576</v>
      </c>
      <c r="BI40" s="675">
        <v>1155182</v>
      </c>
      <c r="BJ40" s="675">
        <v>419943</v>
      </c>
      <c r="BK40" s="12" t="s">
        <v>356</v>
      </c>
      <c r="BL40" s="13"/>
      <c r="BM40" s="14"/>
      <c r="BN40" s="15" t="s">
        <v>355</v>
      </c>
      <c r="BO40" s="16"/>
      <c r="BP40" s="675">
        <v>376316</v>
      </c>
      <c r="BQ40" s="675">
        <v>161907</v>
      </c>
      <c r="BR40" s="675">
        <v>0</v>
      </c>
      <c r="BS40" s="675">
        <f t="shared" si="0"/>
        <v>624592</v>
      </c>
      <c r="BT40" s="675">
        <v>58</v>
      </c>
      <c r="BU40" s="675">
        <v>136175</v>
      </c>
      <c r="BV40" s="676">
        <v>188989</v>
      </c>
      <c r="BW40" s="675">
        <v>299370</v>
      </c>
      <c r="BX40" s="675">
        <v>6818</v>
      </c>
      <c r="BY40" s="675">
        <v>869838</v>
      </c>
      <c r="BZ40" s="675">
        <v>856493</v>
      </c>
      <c r="CA40" s="12" t="s">
        <v>356</v>
      </c>
      <c r="CB40" s="13"/>
      <c r="CC40" s="14"/>
      <c r="CD40" s="15" t="s">
        <v>355</v>
      </c>
      <c r="CE40" s="16"/>
      <c r="CF40" s="675">
        <v>4909547</v>
      </c>
      <c r="CG40" s="675">
        <v>2429103</v>
      </c>
      <c r="CH40" s="675">
        <v>2454547</v>
      </c>
      <c r="CI40" s="675">
        <v>493621</v>
      </c>
      <c r="CJ40" s="675">
        <v>200545</v>
      </c>
      <c r="CK40" s="675">
        <v>0</v>
      </c>
      <c r="CL40" s="675">
        <v>0</v>
      </c>
      <c r="CM40" s="675">
        <v>572568</v>
      </c>
      <c r="CN40" s="675">
        <v>510887</v>
      </c>
      <c r="CO40" s="675">
        <f t="shared" si="1"/>
        <v>677379</v>
      </c>
      <c r="CP40" s="12" t="s">
        <v>356</v>
      </c>
      <c r="CQ40" s="13"/>
      <c r="CR40" s="14"/>
      <c r="CS40" s="15" t="s">
        <v>355</v>
      </c>
      <c r="CT40" s="16"/>
      <c r="CU40" s="677">
        <v>114696</v>
      </c>
      <c r="CV40" s="677">
        <v>562683</v>
      </c>
      <c r="CW40" s="677">
        <v>0</v>
      </c>
      <c r="CX40" s="675">
        <v>0</v>
      </c>
      <c r="CY40" s="675">
        <v>0</v>
      </c>
      <c r="CZ40" s="675">
        <v>0</v>
      </c>
      <c r="DA40" s="675">
        <v>0</v>
      </c>
      <c r="DB40" s="675">
        <v>0</v>
      </c>
      <c r="DC40" s="675">
        <v>3135239</v>
      </c>
      <c r="DD40" s="675">
        <v>3135239</v>
      </c>
      <c r="DE40" s="12" t="s">
        <v>356</v>
      </c>
      <c r="DF40" s="13"/>
      <c r="DG40" s="14"/>
      <c r="DH40" s="15" t="s">
        <v>355</v>
      </c>
      <c r="DI40" s="16"/>
      <c r="DJ40" s="675">
        <v>0</v>
      </c>
      <c r="DK40" s="675">
        <v>0</v>
      </c>
      <c r="DL40" s="677">
        <v>0</v>
      </c>
      <c r="DM40" s="677">
        <v>0</v>
      </c>
      <c r="DN40" s="677">
        <v>0</v>
      </c>
      <c r="DO40" s="677">
        <v>0</v>
      </c>
      <c r="DP40" s="679">
        <v>0</v>
      </c>
      <c r="DQ40" s="675">
        <v>30970532</v>
      </c>
      <c r="DR40" s="675">
        <v>18768669</v>
      </c>
      <c r="DS40" s="675">
        <v>5543365</v>
      </c>
      <c r="DT40" s="12" t="s">
        <v>356</v>
      </c>
      <c r="DU40" s="13"/>
      <c r="DV40" s="14"/>
      <c r="DW40" s="15" t="s">
        <v>355</v>
      </c>
      <c r="DX40" s="16"/>
      <c r="DY40" s="675">
        <v>4800404</v>
      </c>
      <c r="DZ40" s="675">
        <v>3207562</v>
      </c>
      <c r="EA40" s="675">
        <v>2918782</v>
      </c>
      <c r="EB40" s="675">
        <v>3972678</v>
      </c>
      <c r="EC40" s="675">
        <v>2734554</v>
      </c>
      <c r="ED40" s="675">
        <v>87129</v>
      </c>
      <c r="EE40" s="675">
        <v>87129</v>
      </c>
      <c r="EF40" s="675">
        <v>9145583</v>
      </c>
      <c r="EG40" s="675">
        <v>2564182</v>
      </c>
      <c r="EH40" s="675">
        <v>2267589</v>
      </c>
      <c r="EI40" s="12" t="s">
        <v>356</v>
      </c>
      <c r="EJ40" s="13"/>
      <c r="EK40" s="14"/>
      <c r="EL40" s="15" t="s">
        <v>355</v>
      </c>
      <c r="EM40" s="16"/>
      <c r="EN40" s="675">
        <v>2086911</v>
      </c>
      <c r="EO40" s="675">
        <v>277155</v>
      </c>
      <c r="EP40" s="675">
        <v>277114</v>
      </c>
      <c r="EQ40" s="675">
        <v>18789</v>
      </c>
      <c r="ER40" s="675">
        <v>18789</v>
      </c>
      <c r="ES40" s="675">
        <v>96124</v>
      </c>
      <c r="ET40" s="675">
        <v>94545</v>
      </c>
      <c r="EU40" s="675">
        <v>955681</v>
      </c>
      <c r="EV40" s="675">
        <v>955681</v>
      </c>
      <c r="EW40" s="675">
        <v>919840</v>
      </c>
      <c r="EX40" s="675">
        <v>740782</v>
      </c>
      <c r="EY40" s="12" t="s">
        <v>356</v>
      </c>
      <c r="EZ40" s="13"/>
      <c r="FA40" s="14"/>
      <c r="FB40" s="15" t="s">
        <v>355</v>
      </c>
      <c r="FC40" s="16"/>
      <c r="FD40" s="677">
        <v>2931595</v>
      </c>
      <c r="FE40" s="677">
        <v>605199</v>
      </c>
      <c r="FF40" s="677">
        <v>1348800</v>
      </c>
      <c r="FG40" s="677">
        <v>90531</v>
      </c>
      <c r="FH40" s="677">
        <v>1582795</v>
      </c>
      <c r="FI40" s="677">
        <v>514668</v>
      </c>
      <c r="FJ40" s="677">
        <v>0</v>
      </c>
      <c r="FK40" s="677">
        <v>0</v>
      </c>
      <c r="FL40" s="677">
        <v>0</v>
      </c>
      <c r="FM40" s="677">
        <v>0</v>
      </c>
      <c r="FN40" s="12" t="s">
        <v>356</v>
      </c>
      <c r="FO40" s="13"/>
      <c r="FP40" s="14"/>
      <c r="FQ40" s="15" t="s">
        <v>355</v>
      </c>
      <c r="FR40" s="16"/>
      <c r="FS40" s="675">
        <v>0</v>
      </c>
      <c r="FT40" s="675">
        <v>0</v>
      </c>
      <c r="FU40" s="675">
        <v>0</v>
      </c>
      <c r="FV40" s="675">
        <v>0</v>
      </c>
      <c r="FW40" s="675">
        <v>0</v>
      </c>
      <c r="FX40" s="675">
        <v>0</v>
      </c>
      <c r="FY40" s="676">
        <v>0</v>
      </c>
      <c r="FZ40" s="675">
        <v>0</v>
      </c>
      <c r="GA40" s="675">
        <v>0</v>
      </c>
      <c r="GB40" s="675">
        <v>0</v>
      </c>
      <c r="GC40" s="675">
        <v>0</v>
      </c>
      <c r="GD40" s="675">
        <v>0</v>
      </c>
      <c r="GE40" s="12" t="s">
        <v>356</v>
      </c>
      <c r="GF40" s="13"/>
      <c r="GG40" s="14"/>
      <c r="GH40" s="15" t="s">
        <v>355</v>
      </c>
      <c r="GI40" s="16"/>
      <c r="GJ40" s="674">
        <v>0</v>
      </c>
      <c r="GK40" s="675">
        <v>0</v>
      </c>
      <c r="GL40" s="675">
        <v>0</v>
      </c>
      <c r="GM40" s="675">
        <v>0</v>
      </c>
      <c r="GN40" s="675">
        <v>0</v>
      </c>
      <c r="GO40" s="678">
        <v>0</v>
      </c>
      <c r="GP40" s="675">
        <v>0</v>
      </c>
      <c r="GQ40" s="675">
        <v>0</v>
      </c>
      <c r="GR40" s="676">
        <v>0</v>
      </c>
      <c r="GS40" s="676">
        <v>0</v>
      </c>
      <c r="GT40" s="676">
        <v>0</v>
      </c>
      <c r="GU40" s="676">
        <v>0</v>
      </c>
      <c r="GV40" s="676">
        <v>0</v>
      </c>
      <c r="GW40" s="12" t="s">
        <v>356</v>
      </c>
      <c r="GX40" s="13"/>
      <c r="GY40" s="14"/>
      <c r="GZ40" s="15" t="s">
        <v>355</v>
      </c>
      <c r="HA40" s="16"/>
      <c r="HB40" s="674">
        <v>0</v>
      </c>
      <c r="HC40" s="675">
        <v>0</v>
      </c>
      <c r="HD40" s="675">
        <v>0</v>
      </c>
      <c r="HE40" s="675">
        <v>0</v>
      </c>
      <c r="HF40" s="675">
        <v>0</v>
      </c>
      <c r="HG40" s="678">
        <v>3135239</v>
      </c>
      <c r="HH40" s="675">
        <v>3135239</v>
      </c>
      <c r="HI40" s="675">
        <v>974405</v>
      </c>
      <c r="HJ40" s="676">
        <v>424243</v>
      </c>
      <c r="HK40" s="12" t="s">
        <v>356</v>
      </c>
      <c r="HL40" s="13"/>
      <c r="HM40" s="14"/>
      <c r="HN40" s="15" t="s">
        <v>355</v>
      </c>
      <c r="HO40" s="16"/>
      <c r="HP40" s="674">
        <v>0</v>
      </c>
      <c r="HQ40" s="675">
        <v>0</v>
      </c>
      <c r="HR40" s="675">
        <v>0</v>
      </c>
      <c r="HS40" s="675">
        <v>0</v>
      </c>
      <c r="HT40" s="675">
        <v>2912949</v>
      </c>
      <c r="HU40" s="678">
        <v>2330808</v>
      </c>
      <c r="HV40" s="675">
        <v>0</v>
      </c>
      <c r="HW40" s="675">
        <v>0</v>
      </c>
      <c r="HX40" s="675">
        <v>30970532</v>
      </c>
      <c r="HY40" s="12" t="s">
        <v>356</v>
      </c>
      <c r="HZ40" s="13"/>
      <c r="IA40" s="14"/>
      <c r="IB40" s="15" t="s">
        <v>355</v>
      </c>
      <c r="IC40" s="16"/>
      <c r="ID40" s="674">
        <v>18768669</v>
      </c>
      <c r="IE40" s="675">
        <f t="shared" si="2"/>
        <v>17824187</v>
      </c>
      <c r="IF40" s="675">
        <f t="shared" si="3"/>
        <v>10499825</v>
      </c>
      <c r="IG40" s="675">
        <f t="shared" si="4"/>
        <v>2931595</v>
      </c>
      <c r="IH40" s="675">
        <f t="shared" si="5"/>
        <v>605199</v>
      </c>
      <c r="II40" s="678">
        <f t="shared" si="6"/>
        <v>10214750</v>
      </c>
      <c r="IJ40" s="675">
        <f t="shared" si="7"/>
        <v>7663645</v>
      </c>
      <c r="IK40" s="675">
        <v>3150822</v>
      </c>
      <c r="IL40" s="676">
        <v>15617847</v>
      </c>
      <c r="IM40" s="202" t="s">
        <v>356</v>
      </c>
    </row>
    <row r="41" spans="1:247" s="66" customFormat="1" ht="18" x14ac:dyDescent="0.45">
      <c r="A41" s="201">
        <v>31</v>
      </c>
      <c r="B41" s="64">
        <v>32</v>
      </c>
      <c r="D41" s="213"/>
      <c r="E41" s="221" t="s">
        <v>357</v>
      </c>
      <c r="G41" s="674">
        <v>3148922</v>
      </c>
      <c r="H41" s="675">
        <v>13229854</v>
      </c>
      <c r="I41" s="675">
        <v>184141</v>
      </c>
      <c r="J41" s="675">
        <v>184141</v>
      </c>
      <c r="K41" s="675">
        <v>2880908</v>
      </c>
      <c r="L41" s="675">
        <v>2423864</v>
      </c>
      <c r="M41" s="674">
        <v>2416064</v>
      </c>
      <c r="N41" s="675">
        <v>213101</v>
      </c>
      <c r="O41" s="675">
        <v>139274</v>
      </c>
      <c r="P41" s="675">
        <v>69296</v>
      </c>
      <c r="Q41" s="12" t="s">
        <v>358</v>
      </c>
      <c r="R41" s="13"/>
      <c r="S41" s="14"/>
      <c r="T41" s="15" t="s">
        <v>357</v>
      </c>
      <c r="U41" s="16"/>
      <c r="V41" s="675">
        <v>22735</v>
      </c>
      <c r="W41" s="675">
        <v>20438</v>
      </c>
      <c r="X41" s="675">
        <v>11240113</v>
      </c>
      <c r="Y41" s="674">
        <v>5772288</v>
      </c>
      <c r="Z41" s="675">
        <v>3799190</v>
      </c>
      <c r="AA41" s="675">
        <v>1962454</v>
      </c>
      <c r="AB41" s="675">
        <v>4191438</v>
      </c>
      <c r="AC41" s="675">
        <v>1287031</v>
      </c>
      <c r="AD41" s="675">
        <v>0</v>
      </c>
      <c r="AE41" s="675">
        <v>1837522</v>
      </c>
      <c r="AF41" s="675">
        <v>1608979</v>
      </c>
      <c r="AG41" s="12" t="s">
        <v>358</v>
      </c>
      <c r="AH41" s="13"/>
      <c r="AI41" s="14"/>
      <c r="AJ41" s="15" t="s">
        <v>357</v>
      </c>
      <c r="AK41" s="16"/>
      <c r="AL41" s="675">
        <v>927917</v>
      </c>
      <c r="AM41" s="675">
        <v>4969</v>
      </c>
      <c r="AN41" s="675">
        <v>0</v>
      </c>
      <c r="AO41" s="675">
        <v>904636</v>
      </c>
      <c r="AP41" s="675">
        <v>20386</v>
      </c>
      <c r="AQ41" s="675">
        <v>19878</v>
      </c>
      <c r="AR41" s="675">
        <v>0</v>
      </c>
      <c r="AS41" s="675">
        <v>20386</v>
      </c>
      <c r="AT41" s="675">
        <v>182143</v>
      </c>
      <c r="AU41" s="675">
        <v>67878</v>
      </c>
      <c r="AV41" s="12" t="s">
        <v>358</v>
      </c>
      <c r="AW41" s="13"/>
      <c r="AX41" s="14"/>
      <c r="AY41" s="15" t="s">
        <v>357</v>
      </c>
      <c r="AZ41" s="16"/>
      <c r="BA41" s="675">
        <v>42961</v>
      </c>
      <c r="BB41" s="675">
        <v>0</v>
      </c>
      <c r="BC41" s="675">
        <v>139182</v>
      </c>
      <c r="BD41" s="675">
        <v>0</v>
      </c>
      <c r="BE41" s="675">
        <v>0</v>
      </c>
      <c r="BF41" s="675">
        <v>192301</v>
      </c>
      <c r="BG41" s="675">
        <v>183422</v>
      </c>
      <c r="BH41" s="675">
        <v>1410085</v>
      </c>
      <c r="BI41" s="675">
        <v>970049</v>
      </c>
      <c r="BJ41" s="675">
        <v>27818</v>
      </c>
      <c r="BK41" s="12" t="s">
        <v>358</v>
      </c>
      <c r="BL41" s="13"/>
      <c r="BM41" s="14"/>
      <c r="BN41" s="15" t="s">
        <v>357</v>
      </c>
      <c r="BO41" s="16"/>
      <c r="BP41" s="675">
        <v>587516</v>
      </c>
      <c r="BQ41" s="675">
        <v>82</v>
      </c>
      <c r="BR41" s="675">
        <v>0</v>
      </c>
      <c r="BS41" s="675">
        <f t="shared" si="0"/>
        <v>794669</v>
      </c>
      <c r="BT41" s="675">
        <v>0</v>
      </c>
      <c r="BU41" s="675">
        <v>292235</v>
      </c>
      <c r="BV41" s="676">
        <v>374375</v>
      </c>
      <c r="BW41" s="675">
        <v>128059</v>
      </c>
      <c r="BX41" s="675">
        <v>0</v>
      </c>
      <c r="BY41" s="675">
        <v>878857</v>
      </c>
      <c r="BZ41" s="675">
        <v>871819</v>
      </c>
      <c r="CA41" s="12" t="s">
        <v>358</v>
      </c>
      <c r="CB41" s="13"/>
      <c r="CC41" s="14"/>
      <c r="CD41" s="15" t="s">
        <v>357</v>
      </c>
      <c r="CE41" s="16"/>
      <c r="CF41" s="675">
        <v>2538856</v>
      </c>
      <c r="CG41" s="675">
        <v>1868987</v>
      </c>
      <c r="CH41" s="675">
        <v>521421</v>
      </c>
      <c r="CI41" s="675">
        <v>493782</v>
      </c>
      <c r="CJ41" s="675">
        <v>128838</v>
      </c>
      <c r="CK41" s="675">
        <v>0</v>
      </c>
      <c r="CL41" s="675">
        <v>0</v>
      </c>
      <c r="CM41" s="675">
        <v>662814</v>
      </c>
      <c r="CN41" s="675">
        <v>307698</v>
      </c>
      <c r="CO41" s="675">
        <f t="shared" si="1"/>
        <v>424303</v>
      </c>
      <c r="CP41" s="12" t="s">
        <v>358</v>
      </c>
      <c r="CQ41" s="13"/>
      <c r="CR41" s="14"/>
      <c r="CS41" s="15" t="s">
        <v>357</v>
      </c>
      <c r="CT41" s="16"/>
      <c r="CU41" s="677">
        <v>140350</v>
      </c>
      <c r="CV41" s="677">
        <v>283953</v>
      </c>
      <c r="CW41" s="677">
        <v>0</v>
      </c>
      <c r="CX41" s="675">
        <v>4824</v>
      </c>
      <c r="CY41" s="675">
        <v>624</v>
      </c>
      <c r="CZ41" s="675">
        <v>0</v>
      </c>
      <c r="DA41" s="675">
        <v>4824</v>
      </c>
      <c r="DB41" s="675">
        <v>0</v>
      </c>
      <c r="DC41" s="675">
        <v>1884475</v>
      </c>
      <c r="DD41" s="675">
        <v>1884475</v>
      </c>
      <c r="DE41" s="12" t="s">
        <v>358</v>
      </c>
      <c r="DF41" s="13"/>
      <c r="DG41" s="14"/>
      <c r="DH41" s="15" t="s">
        <v>357</v>
      </c>
      <c r="DI41" s="16"/>
      <c r="DJ41" s="675">
        <v>0</v>
      </c>
      <c r="DK41" s="675">
        <v>0</v>
      </c>
      <c r="DL41" s="677">
        <v>0</v>
      </c>
      <c r="DM41" s="677">
        <v>0</v>
      </c>
      <c r="DN41" s="677">
        <v>0</v>
      </c>
      <c r="DO41" s="677">
        <v>0</v>
      </c>
      <c r="DP41" s="679">
        <v>0</v>
      </c>
      <c r="DQ41" s="675">
        <v>23254611</v>
      </c>
      <c r="DR41" s="675">
        <v>15856404</v>
      </c>
      <c r="DS41" s="675">
        <v>3518328</v>
      </c>
      <c r="DT41" s="12" t="s">
        <v>358</v>
      </c>
      <c r="DU41" s="13"/>
      <c r="DV41" s="14"/>
      <c r="DW41" s="15" t="s">
        <v>357</v>
      </c>
      <c r="DX41" s="16"/>
      <c r="DY41" s="675">
        <v>3148400</v>
      </c>
      <c r="DZ41" s="675">
        <v>2185476</v>
      </c>
      <c r="EA41" s="675">
        <v>1969317</v>
      </c>
      <c r="EB41" s="675">
        <v>3697119</v>
      </c>
      <c r="EC41" s="675">
        <v>3078184</v>
      </c>
      <c r="ED41" s="675">
        <v>28763</v>
      </c>
      <c r="EE41" s="675">
        <v>28763</v>
      </c>
      <c r="EF41" s="675">
        <v>7459017</v>
      </c>
      <c r="EG41" s="675">
        <v>2621126</v>
      </c>
      <c r="EH41" s="675">
        <v>2716311</v>
      </c>
      <c r="EI41" s="12" t="s">
        <v>358</v>
      </c>
      <c r="EJ41" s="13"/>
      <c r="EK41" s="14"/>
      <c r="EL41" s="15" t="s">
        <v>357</v>
      </c>
      <c r="EM41" s="16"/>
      <c r="EN41" s="675">
        <v>2581096</v>
      </c>
      <c r="EO41" s="675">
        <v>232815</v>
      </c>
      <c r="EP41" s="675">
        <v>232815</v>
      </c>
      <c r="EQ41" s="675">
        <v>25728</v>
      </c>
      <c r="ER41" s="675">
        <v>25596</v>
      </c>
      <c r="ES41" s="675">
        <v>860512</v>
      </c>
      <c r="ET41" s="675">
        <v>850366</v>
      </c>
      <c r="EU41" s="675">
        <v>384334</v>
      </c>
      <c r="EV41" s="675">
        <v>384334</v>
      </c>
      <c r="EW41" s="675">
        <v>1212922</v>
      </c>
      <c r="EX41" s="675">
        <v>1087985</v>
      </c>
      <c r="EY41" s="12" t="s">
        <v>358</v>
      </c>
      <c r="EZ41" s="13"/>
      <c r="FA41" s="14"/>
      <c r="FB41" s="15" t="s">
        <v>357</v>
      </c>
      <c r="FC41" s="16"/>
      <c r="FD41" s="677">
        <v>1161613</v>
      </c>
      <c r="FE41" s="677">
        <v>215245</v>
      </c>
      <c r="FF41" s="677">
        <v>425037</v>
      </c>
      <c r="FG41" s="677">
        <v>6978</v>
      </c>
      <c r="FH41" s="677">
        <v>666864</v>
      </c>
      <c r="FI41" s="677">
        <v>207830</v>
      </c>
      <c r="FJ41" s="677">
        <v>0</v>
      </c>
      <c r="FK41" s="677">
        <v>0</v>
      </c>
      <c r="FL41" s="677">
        <v>69712</v>
      </c>
      <c r="FM41" s="677">
        <v>437</v>
      </c>
      <c r="FN41" s="12" t="s">
        <v>358</v>
      </c>
      <c r="FO41" s="13"/>
      <c r="FP41" s="14"/>
      <c r="FQ41" s="15" t="s">
        <v>357</v>
      </c>
      <c r="FR41" s="16"/>
      <c r="FS41" s="675">
        <v>0</v>
      </c>
      <c r="FT41" s="675">
        <v>0</v>
      </c>
      <c r="FU41" s="675">
        <v>0</v>
      </c>
      <c r="FV41" s="675">
        <v>0</v>
      </c>
      <c r="FW41" s="675">
        <v>0</v>
      </c>
      <c r="FX41" s="675">
        <v>0</v>
      </c>
      <c r="FY41" s="676">
        <v>0</v>
      </c>
      <c r="FZ41" s="675">
        <v>0</v>
      </c>
      <c r="GA41" s="675">
        <v>4824</v>
      </c>
      <c r="GB41" s="675">
        <v>624</v>
      </c>
      <c r="GC41" s="675">
        <v>0</v>
      </c>
      <c r="GD41" s="675">
        <v>0</v>
      </c>
      <c r="GE41" s="12" t="s">
        <v>358</v>
      </c>
      <c r="GF41" s="13"/>
      <c r="GG41" s="14"/>
      <c r="GH41" s="15" t="s">
        <v>357</v>
      </c>
      <c r="GI41" s="16"/>
      <c r="GJ41" s="674">
        <v>4824</v>
      </c>
      <c r="GK41" s="675">
        <v>624</v>
      </c>
      <c r="GL41" s="675">
        <v>0</v>
      </c>
      <c r="GM41" s="675">
        <v>0</v>
      </c>
      <c r="GN41" s="675">
        <v>0</v>
      </c>
      <c r="GO41" s="678">
        <v>0</v>
      </c>
      <c r="GP41" s="675">
        <v>0</v>
      </c>
      <c r="GQ41" s="675">
        <v>0</v>
      </c>
      <c r="GR41" s="676">
        <v>0</v>
      </c>
      <c r="GS41" s="676">
        <v>0</v>
      </c>
      <c r="GT41" s="676">
        <v>0</v>
      </c>
      <c r="GU41" s="676">
        <v>0</v>
      </c>
      <c r="GV41" s="676">
        <v>0</v>
      </c>
      <c r="GW41" s="12" t="s">
        <v>358</v>
      </c>
      <c r="GX41" s="13"/>
      <c r="GY41" s="14"/>
      <c r="GZ41" s="15" t="s">
        <v>357</v>
      </c>
      <c r="HA41" s="16"/>
      <c r="HB41" s="674">
        <v>0</v>
      </c>
      <c r="HC41" s="675">
        <v>0</v>
      </c>
      <c r="HD41" s="675">
        <v>0</v>
      </c>
      <c r="HE41" s="675">
        <v>0</v>
      </c>
      <c r="HF41" s="675">
        <v>0</v>
      </c>
      <c r="HG41" s="678">
        <v>1884475</v>
      </c>
      <c r="HH41" s="675">
        <v>1884475</v>
      </c>
      <c r="HI41" s="675">
        <v>450319</v>
      </c>
      <c r="HJ41" s="676">
        <v>436423</v>
      </c>
      <c r="HK41" s="12" t="s">
        <v>358</v>
      </c>
      <c r="HL41" s="13"/>
      <c r="HM41" s="14"/>
      <c r="HN41" s="15" t="s">
        <v>357</v>
      </c>
      <c r="HO41" s="16"/>
      <c r="HP41" s="674">
        <v>0</v>
      </c>
      <c r="HQ41" s="675">
        <v>0</v>
      </c>
      <c r="HR41" s="675">
        <v>408</v>
      </c>
      <c r="HS41" s="675">
        <v>210</v>
      </c>
      <c r="HT41" s="675">
        <v>2333434</v>
      </c>
      <c r="HU41" s="678">
        <v>1861858</v>
      </c>
      <c r="HV41" s="675">
        <v>0</v>
      </c>
      <c r="HW41" s="675">
        <v>0</v>
      </c>
      <c r="HX41" s="675">
        <v>23254611</v>
      </c>
      <c r="HY41" s="12" t="s">
        <v>358</v>
      </c>
      <c r="HZ41" s="13"/>
      <c r="IA41" s="14"/>
      <c r="IB41" s="15" t="s">
        <v>357</v>
      </c>
      <c r="IC41" s="16"/>
      <c r="ID41" s="674">
        <v>15856404</v>
      </c>
      <c r="IE41" s="675">
        <f t="shared" si="2"/>
        <v>12861820</v>
      </c>
      <c r="IF41" s="675">
        <f t="shared" si="3"/>
        <v>7654001</v>
      </c>
      <c r="IG41" s="675">
        <f t="shared" si="4"/>
        <v>1166437</v>
      </c>
      <c r="IH41" s="675">
        <f t="shared" si="5"/>
        <v>215869</v>
      </c>
      <c r="II41" s="678">
        <f t="shared" si="6"/>
        <v>9226354</v>
      </c>
      <c r="IJ41" s="675">
        <f t="shared" si="7"/>
        <v>7986534</v>
      </c>
      <c r="IK41" s="675">
        <v>2708070</v>
      </c>
      <c r="IL41" s="676">
        <v>13148334</v>
      </c>
      <c r="IM41" s="202" t="s">
        <v>358</v>
      </c>
    </row>
    <row r="42" spans="1:247" s="66" customFormat="1" ht="18" x14ac:dyDescent="0.45">
      <c r="A42" s="201">
        <v>32</v>
      </c>
      <c r="B42" s="64">
        <v>33</v>
      </c>
      <c r="D42" s="213"/>
      <c r="E42" s="221" t="s">
        <v>359</v>
      </c>
      <c r="G42" s="674">
        <v>2136752</v>
      </c>
      <c r="H42" s="675">
        <v>11537777</v>
      </c>
      <c r="I42" s="675">
        <v>195264</v>
      </c>
      <c r="J42" s="675">
        <v>195218</v>
      </c>
      <c r="K42" s="675">
        <v>2599980</v>
      </c>
      <c r="L42" s="675">
        <v>2022143</v>
      </c>
      <c r="M42" s="674">
        <v>2120202</v>
      </c>
      <c r="N42" s="675">
        <v>243867</v>
      </c>
      <c r="O42" s="675">
        <v>166078</v>
      </c>
      <c r="P42" s="675">
        <v>44723</v>
      </c>
      <c r="Q42" s="12" t="s">
        <v>360</v>
      </c>
      <c r="R42" s="13"/>
      <c r="S42" s="14"/>
      <c r="T42" s="15" t="s">
        <v>359</v>
      </c>
      <c r="U42" s="16"/>
      <c r="V42" s="675">
        <v>15196</v>
      </c>
      <c r="W42" s="675">
        <v>9914</v>
      </c>
      <c r="X42" s="675">
        <v>9248553</v>
      </c>
      <c r="Y42" s="674">
        <v>4991088</v>
      </c>
      <c r="Z42" s="675">
        <v>3431842</v>
      </c>
      <c r="AA42" s="675">
        <v>2069684</v>
      </c>
      <c r="AB42" s="675">
        <v>2630750</v>
      </c>
      <c r="AC42" s="675">
        <v>1116277</v>
      </c>
      <c r="AD42" s="675">
        <v>0</v>
      </c>
      <c r="AE42" s="675">
        <v>1952168</v>
      </c>
      <c r="AF42" s="675">
        <v>1644141</v>
      </c>
      <c r="AG42" s="12" t="s">
        <v>360</v>
      </c>
      <c r="AH42" s="13"/>
      <c r="AI42" s="14"/>
      <c r="AJ42" s="15" t="s">
        <v>359</v>
      </c>
      <c r="AK42" s="16"/>
      <c r="AL42" s="675">
        <v>923255</v>
      </c>
      <c r="AM42" s="675">
        <v>0</v>
      </c>
      <c r="AN42" s="675">
        <v>0</v>
      </c>
      <c r="AO42" s="675">
        <v>1028913</v>
      </c>
      <c r="AP42" s="675">
        <v>45157</v>
      </c>
      <c r="AQ42" s="675">
        <v>44088</v>
      </c>
      <c r="AR42" s="675">
        <v>0</v>
      </c>
      <c r="AS42" s="675">
        <v>45157</v>
      </c>
      <c r="AT42" s="675">
        <v>106003</v>
      </c>
      <c r="AU42" s="675">
        <v>96565</v>
      </c>
      <c r="AV42" s="12" t="s">
        <v>360</v>
      </c>
      <c r="AW42" s="13"/>
      <c r="AX42" s="14"/>
      <c r="AY42" s="15" t="s">
        <v>359</v>
      </c>
      <c r="AZ42" s="16"/>
      <c r="BA42" s="675">
        <v>57782</v>
      </c>
      <c r="BB42" s="675">
        <v>1002</v>
      </c>
      <c r="BC42" s="675">
        <v>25098</v>
      </c>
      <c r="BD42" s="675">
        <v>15657</v>
      </c>
      <c r="BE42" s="675">
        <v>6464</v>
      </c>
      <c r="BF42" s="675">
        <v>105370</v>
      </c>
      <c r="BG42" s="675">
        <v>57122</v>
      </c>
      <c r="BH42" s="675">
        <v>1112189</v>
      </c>
      <c r="BI42" s="675">
        <v>825637</v>
      </c>
      <c r="BJ42" s="675">
        <v>32786</v>
      </c>
      <c r="BK42" s="12" t="s">
        <v>360</v>
      </c>
      <c r="BL42" s="13"/>
      <c r="BM42" s="14"/>
      <c r="BN42" s="15" t="s">
        <v>359</v>
      </c>
      <c r="BO42" s="16"/>
      <c r="BP42" s="675">
        <v>340177</v>
      </c>
      <c r="BQ42" s="675">
        <v>60030</v>
      </c>
      <c r="BR42" s="675">
        <v>6098</v>
      </c>
      <c r="BS42" s="675">
        <f t="shared" si="0"/>
        <v>673098</v>
      </c>
      <c r="BT42" s="675">
        <v>26</v>
      </c>
      <c r="BU42" s="675">
        <v>60768</v>
      </c>
      <c r="BV42" s="676">
        <v>506500</v>
      </c>
      <c r="BW42" s="675">
        <v>105804</v>
      </c>
      <c r="BX42" s="675">
        <v>0</v>
      </c>
      <c r="BY42" s="675">
        <v>825615</v>
      </c>
      <c r="BZ42" s="675">
        <v>681838</v>
      </c>
      <c r="CA42" s="12" t="s">
        <v>360</v>
      </c>
      <c r="CB42" s="13"/>
      <c r="CC42" s="14"/>
      <c r="CD42" s="15" t="s">
        <v>359</v>
      </c>
      <c r="CE42" s="16"/>
      <c r="CF42" s="675">
        <v>2097687</v>
      </c>
      <c r="CG42" s="675">
        <v>1387976</v>
      </c>
      <c r="CH42" s="675">
        <v>330491</v>
      </c>
      <c r="CI42" s="675">
        <v>241391</v>
      </c>
      <c r="CJ42" s="675">
        <v>336010</v>
      </c>
      <c r="CK42" s="675">
        <v>0</v>
      </c>
      <c r="CL42" s="675">
        <v>0</v>
      </c>
      <c r="CM42" s="675">
        <v>429654</v>
      </c>
      <c r="CN42" s="675">
        <v>421878</v>
      </c>
      <c r="CO42" s="675">
        <f t="shared" si="1"/>
        <v>338263</v>
      </c>
      <c r="CP42" s="12" t="s">
        <v>360</v>
      </c>
      <c r="CQ42" s="13"/>
      <c r="CR42" s="14"/>
      <c r="CS42" s="15" t="s">
        <v>359</v>
      </c>
      <c r="CT42" s="16"/>
      <c r="CU42" s="677">
        <v>68710</v>
      </c>
      <c r="CV42" s="677">
        <v>269553</v>
      </c>
      <c r="CW42" s="677">
        <v>0</v>
      </c>
      <c r="CX42" s="675">
        <v>0</v>
      </c>
      <c r="CY42" s="675">
        <v>0</v>
      </c>
      <c r="CZ42" s="675">
        <v>0</v>
      </c>
      <c r="DA42" s="675">
        <v>0</v>
      </c>
      <c r="DB42" s="675">
        <v>0</v>
      </c>
      <c r="DC42" s="675">
        <v>1404622</v>
      </c>
      <c r="DD42" s="675">
        <v>1404622</v>
      </c>
      <c r="DE42" s="12" t="s">
        <v>360</v>
      </c>
      <c r="DF42" s="13"/>
      <c r="DG42" s="14"/>
      <c r="DH42" s="15" t="s">
        <v>359</v>
      </c>
      <c r="DI42" s="16"/>
      <c r="DJ42" s="675">
        <v>0</v>
      </c>
      <c r="DK42" s="675">
        <v>0</v>
      </c>
      <c r="DL42" s="677">
        <v>0</v>
      </c>
      <c r="DM42" s="677">
        <v>0</v>
      </c>
      <c r="DN42" s="677">
        <v>0</v>
      </c>
      <c r="DO42" s="677">
        <v>0</v>
      </c>
      <c r="DP42" s="679">
        <v>0</v>
      </c>
      <c r="DQ42" s="675">
        <v>19692608</v>
      </c>
      <c r="DR42" s="675">
        <v>13350438</v>
      </c>
      <c r="DS42" s="675">
        <v>3435359</v>
      </c>
      <c r="DT42" s="12" t="s">
        <v>360</v>
      </c>
      <c r="DU42" s="13"/>
      <c r="DV42" s="14"/>
      <c r="DW42" s="15" t="s">
        <v>359</v>
      </c>
      <c r="DX42" s="16"/>
      <c r="DY42" s="675">
        <v>3066211</v>
      </c>
      <c r="DZ42" s="675">
        <v>2091902</v>
      </c>
      <c r="EA42" s="675">
        <v>1908684</v>
      </c>
      <c r="EB42" s="675">
        <v>2597261</v>
      </c>
      <c r="EC42" s="675">
        <v>1873246</v>
      </c>
      <c r="ED42" s="675">
        <v>37960</v>
      </c>
      <c r="EE42" s="675">
        <v>37960</v>
      </c>
      <c r="EF42" s="675">
        <v>5564259</v>
      </c>
      <c r="EG42" s="675">
        <v>2007567</v>
      </c>
      <c r="EH42" s="675">
        <v>2536560</v>
      </c>
      <c r="EI42" s="12" t="s">
        <v>360</v>
      </c>
      <c r="EJ42" s="13"/>
      <c r="EK42" s="14"/>
      <c r="EL42" s="15" t="s">
        <v>359</v>
      </c>
      <c r="EM42" s="16"/>
      <c r="EN42" s="675">
        <v>2282959</v>
      </c>
      <c r="EO42" s="675">
        <v>175959</v>
      </c>
      <c r="EP42" s="675">
        <v>175959</v>
      </c>
      <c r="EQ42" s="675">
        <v>6152</v>
      </c>
      <c r="ER42" s="675">
        <v>6152</v>
      </c>
      <c r="ES42" s="675">
        <v>36514</v>
      </c>
      <c r="ET42" s="675">
        <v>31201</v>
      </c>
      <c r="EU42" s="675">
        <v>1143202</v>
      </c>
      <c r="EV42" s="675">
        <v>1082230</v>
      </c>
      <c r="EW42" s="675">
        <v>1174733</v>
      </c>
      <c r="EX42" s="675">
        <v>987417</v>
      </c>
      <c r="EY42" s="12" t="s">
        <v>360</v>
      </c>
      <c r="EZ42" s="13"/>
      <c r="FA42" s="14"/>
      <c r="FB42" s="15" t="s">
        <v>359</v>
      </c>
      <c r="FC42" s="16"/>
      <c r="FD42" s="677">
        <v>714075</v>
      </c>
      <c r="FE42" s="677">
        <v>57158</v>
      </c>
      <c r="FF42" s="677">
        <v>97805</v>
      </c>
      <c r="FG42" s="677">
        <v>5389</v>
      </c>
      <c r="FH42" s="677">
        <v>610335</v>
      </c>
      <c r="FI42" s="677">
        <v>51734</v>
      </c>
      <c r="FJ42" s="677">
        <v>0</v>
      </c>
      <c r="FK42" s="677">
        <v>0</v>
      </c>
      <c r="FL42" s="677">
        <v>5935</v>
      </c>
      <c r="FM42" s="677">
        <v>35</v>
      </c>
      <c r="FN42" s="12" t="s">
        <v>360</v>
      </c>
      <c r="FO42" s="13"/>
      <c r="FP42" s="14"/>
      <c r="FQ42" s="15" t="s">
        <v>359</v>
      </c>
      <c r="FR42" s="16"/>
      <c r="FS42" s="675">
        <v>0</v>
      </c>
      <c r="FT42" s="675">
        <v>0</v>
      </c>
      <c r="FU42" s="675">
        <v>0</v>
      </c>
      <c r="FV42" s="675">
        <v>0</v>
      </c>
      <c r="FW42" s="675">
        <v>0</v>
      </c>
      <c r="FX42" s="675">
        <v>0</v>
      </c>
      <c r="FY42" s="676">
        <v>0</v>
      </c>
      <c r="FZ42" s="675">
        <v>0</v>
      </c>
      <c r="GA42" s="675">
        <v>0</v>
      </c>
      <c r="GB42" s="675">
        <v>0</v>
      </c>
      <c r="GC42" s="675">
        <v>0</v>
      </c>
      <c r="GD42" s="675">
        <v>0</v>
      </c>
      <c r="GE42" s="12" t="s">
        <v>360</v>
      </c>
      <c r="GF42" s="13"/>
      <c r="GG42" s="14"/>
      <c r="GH42" s="15" t="s">
        <v>359</v>
      </c>
      <c r="GI42" s="16"/>
      <c r="GJ42" s="674">
        <v>0</v>
      </c>
      <c r="GK42" s="675">
        <v>0</v>
      </c>
      <c r="GL42" s="675">
        <v>0</v>
      </c>
      <c r="GM42" s="675">
        <v>0</v>
      </c>
      <c r="GN42" s="675">
        <v>0</v>
      </c>
      <c r="GO42" s="678">
        <v>0</v>
      </c>
      <c r="GP42" s="675">
        <v>0</v>
      </c>
      <c r="GQ42" s="675">
        <v>0</v>
      </c>
      <c r="GR42" s="676">
        <v>0</v>
      </c>
      <c r="GS42" s="676">
        <v>0</v>
      </c>
      <c r="GT42" s="676">
        <v>0</v>
      </c>
      <c r="GU42" s="676">
        <v>0</v>
      </c>
      <c r="GV42" s="676">
        <v>0</v>
      </c>
      <c r="GW42" s="12" t="s">
        <v>360</v>
      </c>
      <c r="GX42" s="13"/>
      <c r="GY42" s="14"/>
      <c r="GZ42" s="15" t="s">
        <v>359</v>
      </c>
      <c r="HA42" s="16"/>
      <c r="HB42" s="674">
        <v>0</v>
      </c>
      <c r="HC42" s="675">
        <v>0</v>
      </c>
      <c r="HD42" s="675">
        <v>0</v>
      </c>
      <c r="HE42" s="675">
        <v>0</v>
      </c>
      <c r="HF42" s="675">
        <v>0</v>
      </c>
      <c r="HG42" s="678">
        <v>1404622</v>
      </c>
      <c r="HH42" s="675">
        <v>1404622</v>
      </c>
      <c r="HI42" s="675">
        <v>681217</v>
      </c>
      <c r="HJ42" s="676">
        <v>434233</v>
      </c>
      <c r="HK42" s="12" t="s">
        <v>360</v>
      </c>
      <c r="HL42" s="13"/>
      <c r="HM42" s="14"/>
      <c r="HN42" s="15" t="s">
        <v>359</v>
      </c>
      <c r="HO42" s="16"/>
      <c r="HP42" s="674">
        <v>165500</v>
      </c>
      <c r="HQ42" s="675">
        <v>165500</v>
      </c>
      <c r="HR42" s="675">
        <v>0</v>
      </c>
      <c r="HS42" s="675">
        <v>0</v>
      </c>
      <c r="HT42" s="675">
        <v>2555795</v>
      </c>
      <c r="HU42" s="678">
        <v>2020982</v>
      </c>
      <c r="HV42" s="675">
        <v>0</v>
      </c>
      <c r="HW42" s="675">
        <v>0</v>
      </c>
      <c r="HX42" s="675">
        <v>19692608</v>
      </c>
      <c r="HY42" s="12" t="s">
        <v>360</v>
      </c>
      <c r="HZ42" s="13"/>
      <c r="IA42" s="14"/>
      <c r="IB42" s="15" t="s">
        <v>359</v>
      </c>
      <c r="IC42" s="16"/>
      <c r="ID42" s="674">
        <v>13350438</v>
      </c>
      <c r="IE42" s="675">
        <f t="shared" si="2"/>
        <v>10404240</v>
      </c>
      <c r="IF42" s="675">
        <f t="shared" si="3"/>
        <v>6478400</v>
      </c>
      <c r="IG42" s="675">
        <f t="shared" si="4"/>
        <v>714075</v>
      </c>
      <c r="IH42" s="675">
        <f t="shared" si="5"/>
        <v>57158</v>
      </c>
      <c r="II42" s="678">
        <f t="shared" si="6"/>
        <v>8574293</v>
      </c>
      <c r="IJ42" s="675">
        <f t="shared" si="7"/>
        <v>6814880</v>
      </c>
      <c r="IK42" s="675">
        <v>2326286</v>
      </c>
      <c r="IL42" s="676">
        <v>11024152</v>
      </c>
      <c r="IM42" s="202" t="s">
        <v>360</v>
      </c>
    </row>
    <row r="43" spans="1:247" s="66" customFormat="1" ht="18" x14ac:dyDescent="0.45">
      <c r="A43" s="201"/>
      <c r="B43" s="64"/>
      <c r="D43" s="213"/>
      <c r="E43" s="221"/>
      <c r="G43" s="674"/>
      <c r="H43" s="675"/>
      <c r="I43" s="675"/>
      <c r="J43" s="675"/>
      <c r="K43" s="675"/>
      <c r="L43" s="675"/>
      <c r="M43" s="674"/>
      <c r="N43" s="675"/>
      <c r="O43" s="675"/>
      <c r="P43" s="675"/>
      <c r="Q43" s="12"/>
      <c r="R43" s="13"/>
      <c r="S43" s="14"/>
      <c r="T43" s="15"/>
      <c r="U43" s="16"/>
      <c r="V43" s="675"/>
      <c r="W43" s="675"/>
      <c r="X43" s="675"/>
      <c r="Y43" s="674"/>
      <c r="Z43" s="675"/>
      <c r="AA43" s="675"/>
      <c r="AB43" s="675"/>
      <c r="AC43" s="675"/>
      <c r="AD43" s="675"/>
      <c r="AE43" s="675"/>
      <c r="AF43" s="675"/>
      <c r="AG43" s="12"/>
      <c r="AH43" s="13"/>
      <c r="AI43" s="14"/>
      <c r="AJ43" s="15"/>
      <c r="AK43" s="16"/>
      <c r="AL43" s="675"/>
      <c r="AM43" s="675"/>
      <c r="AN43" s="675"/>
      <c r="AO43" s="675"/>
      <c r="AP43" s="675"/>
      <c r="AQ43" s="675"/>
      <c r="AR43" s="675"/>
      <c r="AS43" s="675"/>
      <c r="AT43" s="675"/>
      <c r="AU43" s="675"/>
      <c r="AV43" s="12"/>
      <c r="AW43" s="13"/>
      <c r="AX43" s="14"/>
      <c r="AY43" s="15"/>
      <c r="AZ43" s="16"/>
      <c r="BA43" s="675"/>
      <c r="BB43" s="675"/>
      <c r="BC43" s="675"/>
      <c r="BD43" s="675"/>
      <c r="BE43" s="675"/>
      <c r="BF43" s="675"/>
      <c r="BG43" s="675"/>
      <c r="BH43" s="675"/>
      <c r="BI43" s="675"/>
      <c r="BJ43" s="675"/>
      <c r="BK43" s="12"/>
      <c r="BL43" s="13"/>
      <c r="BM43" s="14"/>
      <c r="BN43" s="15"/>
      <c r="BO43" s="16"/>
      <c r="BP43" s="675"/>
      <c r="BQ43" s="675"/>
      <c r="BR43" s="675"/>
      <c r="BS43" s="675"/>
      <c r="BT43" s="675"/>
      <c r="BU43" s="675"/>
      <c r="BV43" s="676"/>
      <c r="BW43" s="675"/>
      <c r="BX43" s="675"/>
      <c r="BY43" s="675"/>
      <c r="BZ43" s="675"/>
      <c r="CA43" s="12"/>
      <c r="CB43" s="13"/>
      <c r="CC43" s="14"/>
      <c r="CD43" s="15"/>
      <c r="CE43" s="16"/>
      <c r="CF43" s="675"/>
      <c r="CG43" s="675"/>
      <c r="CH43" s="675"/>
      <c r="CI43" s="675"/>
      <c r="CJ43" s="675"/>
      <c r="CK43" s="675"/>
      <c r="CL43" s="675"/>
      <c r="CM43" s="675"/>
      <c r="CN43" s="675"/>
      <c r="CO43" s="675"/>
      <c r="CP43" s="12"/>
      <c r="CQ43" s="13"/>
      <c r="CR43" s="14"/>
      <c r="CS43" s="15"/>
      <c r="CT43" s="16"/>
      <c r="CU43" s="677"/>
      <c r="CV43" s="677"/>
      <c r="CW43" s="677"/>
      <c r="CX43" s="675"/>
      <c r="CY43" s="675"/>
      <c r="CZ43" s="675"/>
      <c r="DA43" s="675"/>
      <c r="DB43" s="675"/>
      <c r="DC43" s="675"/>
      <c r="DD43" s="675"/>
      <c r="DE43" s="12"/>
      <c r="DF43" s="13"/>
      <c r="DG43" s="14"/>
      <c r="DH43" s="15"/>
      <c r="DI43" s="16"/>
      <c r="DJ43" s="675"/>
      <c r="DK43" s="675"/>
      <c r="DL43" s="677"/>
      <c r="DM43" s="677"/>
      <c r="DN43" s="677"/>
      <c r="DO43" s="677"/>
      <c r="DP43" s="679"/>
      <c r="DQ43" s="675"/>
      <c r="DR43" s="675"/>
      <c r="DS43" s="675"/>
      <c r="DT43" s="12"/>
      <c r="DU43" s="13"/>
      <c r="DV43" s="14"/>
      <c r="DW43" s="15"/>
      <c r="DX43" s="16"/>
      <c r="DY43" s="675"/>
      <c r="DZ43" s="675"/>
      <c r="EA43" s="675"/>
      <c r="EB43" s="675"/>
      <c r="EC43" s="675"/>
      <c r="ED43" s="675"/>
      <c r="EE43" s="675"/>
      <c r="EF43" s="675"/>
      <c r="EG43" s="675"/>
      <c r="EH43" s="675"/>
      <c r="EI43" s="12"/>
      <c r="EJ43" s="13"/>
      <c r="EK43" s="14"/>
      <c r="EL43" s="15"/>
      <c r="EM43" s="16"/>
      <c r="EN43" s="675"/>
      <c r="EO43" s="675"/>
      <c r="EP43" s="675"/>
      <c r="EQ43" s="675"/>
      <c r="ER43" s="675"/>
      <c r="ES43" s="675"/>
      <c r="ET43" s="675"/>
      <c r="EU43" s="675"/>
      <c r="EV43" s="675"/>
      <c r="EW43" s="675"/>
      <c r="EX43" s="675"/>
      <c r="EY43" s="12"/>
      <c r="EZ43" s="13"/>
      <c r="FA43" s="14"/>
      <c r="FB43" s="15"/>
      <c r="FC43" s="16"/>
      <c r="FD43" s="677"/>
      <c r="FE43" s="677"/>
      <c r="FF43" s="677"/>
      <c r="FG43" s="677"/>
      <c r="FH43" s="677"/>
      <c r="FI43" s="677"/>
      <c r="FJ43" s="677"/>
      <c r="FK43" s="677"/>
      <c r="FL43" s="677"/>
      <c r="FM43" s="677"/>
      <c r="FN43" s="12"/>
      <c r="FO43" s="13"/>
      <c r="FP43" s="14"/>
      <c r="FQ43" s="15"/>
      <c r="FR43" s="16"/>
      <c r="FS43" s="675"/>
      <c r="FT43" s="675"/>
      <c r="FU43" s="675"/>
      <c r="FV43" s="675"/>
      <c r="FW43" s="675"/>
      <c r="FX43" s="675"/>
      <c r="FY43" s="676"/>
      <c r="FZ43" s="675"/>
      <c r="GA43" s="675"/>
      <c r="GB43" s="675"/>
      <c r="GC43" s="675"/>
      <c r="GD43" s="675"/>
      <c r="GE43" s="12"/>
      <c r="GF43" s="13"/>
      <c r="GG43" s="14"/>
      <c r="GH43" s="15"/>
      <c r="GI43" s="16"/>
      <c r="GJ43" s="674"/>
      <c r="GK43" s="675"/>
      <c r="GL43" s="675"/>
      <c r="GM43" s="675"/>
      <c r="GN43" s="675"/>
      <c r="GO43" s="678"/>
      <c r="GP43" s="675"/>
      <c r="GQ43" s="675"/>
      <c r="GR43" s="676"/>
      <c r="GS43" s="676"/>
      <c r="GT43" s="676"/>
      <c r="GU43" s="676"/>
      <c r="GV43" s="675"/>
      <c r="GW43" s="12"/>
      <c r="GX43" s="13"/>
      <c r="GY43" s="14"/>
      <c r="GZ43" s="15"/>
      <c r="HA43" s="16"/>
      <c r="HB43" s="674"/>
      <c r="HC43" s="675"/>
      <c r="HD43" s="675"/>
      <c r="HE43" s="675"/>
      <c r="HF43" s="675"/>
      <c r="HG43" s="678"/>
      <c r="HH43" s="675"/>
      <c r="HI43" s="675"/>
      <c r="HJ43" s="676"/>
      <c r="HK43" s="12"/>
      <c r="HL43" s="13"/>
      <c r="HM43" s="14"/>
      <c r="HN43" s="15"/>
      <c r="HO43" s="16"/>
      <c r="HP43" s="674"/>
      <c r="HQ43" s="675"/>
      <c r="HR43" s="675"/>
      <c r="HS43" s="675"/>
      <c r="HT43" s="675"/>
      <c r="HU43" s="678"/>
      <c r="HV43" s="675"/>
      <c r="HW43" s="675"/>
      <c r="HX43" s="675"/>
      <c r="HY43" s="12"/>
      <c r="HZ43" s="13"/>
      <c r="IA43" s="14"/>
      <c r="IB43" s="15"/>
      <c r="IC43" s="16"/>
      <c r="ID43" s="674"/>
      <c r="IE43" s="675"/>
      <c r="IF43" s="675"/>
      <c r="IG43" s="675"/>
      <c r="IH43" s="675"/>
      <c r="II43" s="678"/>
      <c r="IJ43" s="675"/>
      <c r="IK43" s="675"/>
      <c r="IL43" s="676"/>
      <c r="IM43" s="202"/>
    </row>
    <row r="44" spans="1:247" s="66" customFormat="1" ht="40.5" customHeight="1" x14ac:dyDescent="0.45">
      <c r="A44" s="201"/>
      <c r="B44" s="65"/>
      <c r="D44" s="213"/>
      <c r="E44" s="183" t="s">
        <v>754</v>
      </c>
      <c r="G44" s="674">
        <v>289398439</v>
      </c>
      <c r="H44" s="674">
        <v>1144250703</v>
      </c>
      <c r="I44" s="674">
        <v>11149309</v>
      </c>
      <c r="J44" s="674">
        <v>11146906</v>
      </c>
      <c r="K44" s="674">
        <v>241827488</v>
      </c>
      <c r="L44" s="674">
        <v>171474205</v>
      </c>
      <c r="M44" s="674">
        <v>205344199</v>
      </c>
      <c r="N44" s="674">
        <v>17186832</v>
      </c>
      <c r="O44" s="674">
        <v>13218471</v>
      </c>
      <c r="P44" s="675">
        <v>4274889</v>
      </c>
      <c r="Q44" s="29" t="s">
        <v>751</v>
      </c>
      <c r="R44" s="16"/>
      <c r="S44" s="14"/>
      <c r="T44" s="183" t="s">
        <v>754</v>
      </c>
      <c r="U44" s="16"/>
      <c r="V44" s="675">
        <v>681500</v>
      </c>
      <c r="W44" s="675">
        <v>1121597</v>
      </c>
      <c r="X44" s="675">
        <v>1127709358</v>
      </c>
      <c r="Y44" s="675">
        <v>556484593</v>
      </c>
      <c r="Z44" s="675">
        <v>349503595</v>
      </c>
      <c r="AA44" s="675">
        <v>174626826</v>
      </c>
      <c r="AB44" s="675">
        <v>389541826</v>
      </c>
      <c r="AC44" s="675">
        <v>213981455</v>
      </c>
      <c r="AD44" s="675">
        <v>55656</v>
      </c>
      <c r="AE44" s="675">
        <v>190278501</v>
      </c>
      <c r="AF44" s="675">
        <v>143279622</v>
      </c>
      <c r="AG44" s="29" t="s">
        <v>751</v>
      </c>
      <c r="AH44" s="13"/>
      <c r="AI44" s="14"/>
      <c r="AJ44" s="183" t="s">
        <v>754</v>
      </c>
      <c r="AK44" s="16"/>
      <c r="AL44" s="675">
        <v>103248318</v>
      </c>
      <c r="AM44" s="675">
        <v>4589076</v>
      </c>
      <c r="AN44" s="675">
        <v>5942269</v>
      </c>
      <c r="AO44" s="675">
        <v>76498838</v>
      </c>
      <c r="AP44" s="675">
        <v>2423580</v>
      </c>
      <c r="AQ44" s="675">
        <v>2043672</v>
      </c>
      <c r="AR44" s="675">
        <v>13790</v>
      </c>
      <c r="AS44" s="675">
        <v>2409790</v>
      </c>
      <c r="AT44" s="675">
        <v>6587614</v>
      </c>
      <c r="AU44" s="675">
        <v>4384228</v>
      </c>
      <c r="AV44" s="29" t="s">
        <v>751</v>
      </c>
      <c r="AW44" s="13"/>
      <c r="AX44" s="14"/>
      <c r="AY44" s="183" t="s">
        <v>754</v>
      </c>
      <c r="AZ44" s="16"/>
      <c r="BA44" s="675">
        <v>2847825</v>
      </c>
      <c r="BB44" s="675">
        <v>1035</v>
      </c>
      <c r="BC44" s="675">
        <v>2652036</v>
      </c>
      <c r="BD44" s="675">
        <v>908154</v>
      </c>
      <c r="BE44" s="675">
        <v>178564</v>
      </c>
      <c r="BF44" s="675">
        <v>24958992</v>
      </c>
      <c r="BG44" s="675">
        <v>17901338</v>
      </c>
      <c r="BH44" s="675">
        <v>197206551</v>
      </c>
      <c r="BI44" s="675">
        <v>118235021</v>
      </c>
      <c r="BJ44" s="675">
        <v>10117881</v>
      </c>
      <c r="BK44" s="29" t="s">
        <v>751</v>
      </c>
      <c r="BL44" s="13"/>
      <c r="BM44" s="14"/>
      <c r="BN44" s="183" t="s">
        <v>754</v>
      </c>
      <c r="BO44" s="16"/>
      <c r="BP44" s="675">
        <v>33199832</v>
      </c>
      <c r="BQ44" s="675">
        <v>6032615</v>
      </c>
      <c r="BR44" s="675">
        <v>100083</v>
      </c>
      <c r="BS44" s="675">
        <f>SUM(BS12:BS42)</f>
        <v>132332621</v>
      </c>
      <c r="BT44" s="675">
        <v>22496929</v>
      </c>
      <c r="BU44" s="675">
        <v>18534372</v>
      </c>
      <c r="BV44" s="675">
        <v>54916939</v>
      </c>
      <c r="BW44" s="675">
        <v>36384381</v>
      </c>
      <c r="BX44" s="675">
        <v>15423519</v>
      </c>
      <c r="BY44" s="675">
        <v>66742307</v>
      </c>
      <c r="BZ44" s="675">
        <v>57018615</v>
      </c>
      <c r="CA44" s="29" t="s">
        <v>751</v>
      </c>
      <c r="CB44" s="13"/>
      <c r="CC44" s="14"/>
      <c r="CD44" s="183" t="s">
        <v>754</v>
      </c>
      <c r="CE44" s="16"/>
      <c r="CF44" s="675">
        <v>251527345</v>
      </c>
      <c r="CG44" s="675">
        <v>163826611</v>
      </c>
      <c r="CH44" s="675">
        <v>54214441</v>
      </c>
      <c r="CI44" s="675">
        <v>57126810</v>
      </c>
      <c r="CJ44" s="675">
        <v>34405191</v>
      </c>
      <c r="CK44" s="675">
        <v>1657152</v>
      </c>
      <c r="CL44" s="675">
        <v>0</v>
      </c>
      <c r="CM44" s="675">
        <v>20619467</v>
      </c>
      <c r="CN44" s="675">
        <v>33981070</v>
      </c>
      <c r="CO44" s="675">
        <f>SUM(CO12:CO42)</f>
        <v>49523214</v>
      </c>
      <c r="CP44" s="29" t="s">
        <v>751</v>
      </c>
      <c r="CQ44" s="13"/>
      <c r="CR44" s="14"/>
      <c r="CS44" s="183" t="s">
        <v>754</v>
      </c>
      <c r="CT44" s="16"/>
      <c r="CU44" s="677">
        <v>11922421</v>
      </c>
      <c r="CV44" s="677">
        <v>37600793</v>
      </c>
      <c r="CW44" s="677">
        <v>0</v>
      </c>
      <c r="CX44" s="677">
        <v>563979</v>
      </c>
      <c r="CY44" s="677">
        <v>118079</v>
      </c>
      <c r="CZ44" s="677">
        <v>262221</v>
      </c>
      <c r="DA44" s="677">
        <v>268715</v>
      </c>
      <c r="DB44" s="677">
        <v>33043</v>
      </c>
      <c r="DC44" s="677">
        <v>152936965</v>
      </c>
      <c r="DD44" s="677">
        <v>148525680</v>
      </c>
      <c r="DE44" s="29" t="s">
        <v>751</v>
      </c>
      <c r="DF44" s="13"/>
      <c r="DG44" s="14"/>
      <c r="DH44" s="183" t="s">
        <v>754</v>
      </c>
      <c r="DI44" s="16"/>
      <c r="DJ44" s="675">
        <v>1169734</v>
      </c>
      <c r="DK44" s="675">
        <v>1169734</v>
      </c>
      <c r="DL44" s="675">
        <v>0</v>
      </c>
      <c r="DM44" s="675">
        <v>1169734</v>
      </c>
      <c r="DN44" s="675">
        <v>0</v>
      </c>
      <c r="DO44" s="675">
        <v>0</v>
      </c>
      <c r="DP44" s="675">
        <v>0</v>
      </c>
      <c r="DQ44" s="675">
        <v>2275081723</v>
      </c>
      <c r="DR44" s="675">
        <v>1395608304</v>
      </c>
      <c r="DS44" s="675">
        <v>312254321</v>
      </c>
      <c r="DT44" s="29" t="s">
        <v>751</v>
      </c>
      <c r="DU44" s="13"/>
      <c r="DV44" s="14"/>
      <c r="DW44" s="183" t="s">
        <v>754</v>
      </c>
      <c r="DX44" s="16"/>
      <c r="DY44" s="677">
        <v>282704606</v>
      </c>
      <c r="DZ44" s="677">
        <v>202701166</v>
      </c>
      <c r="EA44" s="677">
        <v>184255628</v>
      </c>
      <c r="EB44" s="677">
        <v>294556377</v>
      </c>
      <c r="EC44" s="677">
        <v>217501853</v>
      </c>
      <c r="ED44" s="677">
        <v>18277698</v>
      </c>
      <c r="EE44" s="677">
        <v>15851434</v>
      </c>
      <c r="EF44" s="677">
        <v>769349923</v>
      </c>
      <c r="EG44" s="677">
        <v>275048427</v>
      </c>
      <c r="EH44" s="677">
        <v>214930297</v>
      </c>
      <c r="EI44" s="29" t="s">
        <v>751</v>
      </c>
      <c r="EJ44" s="13"/>
      <c r="EK44" s="14"/>
      <c r="EL44" s="183" t="s">
        <v>754</v>
      </c>
      <c r="EM44" s="16"/>
      <c r="EN44" s="675">
        <v>186664593</v>
      </c>
      <c r="EO44" s="675">
        <v>17245666</v>
      </c>
      <c r="EP44" s="675">
        <v>17155465</v>
      </c>
      <c r="EQ44" s="675">
        <v>862428</v>
      </c>
      <c r="ER44" s="675">
        <v>695103</v>
      </c>
      <c r="ES44" s="675">
        <v>4866029</v>
      </c>
      <c r="ET44" s="675">
        <v>3752909</v>
      </c>
      <c r="EU44" s="675">
        <v>36048019</v>
      </c>
      <c r="EV44" s="675">
        <v>35484375</v>
      </c>
      <c r="EW44" s="675">
        <v>155908155</v>
      </c>
      <c r="EX44" s="675">
        <v>129576741</v>
      </c>
      <c r="EY44" s="29" t="s">
        <v>751</v>
      </c>
      <c r="EZ44" s="13"/>
      <c r="FA44" s="14"/>
      <c r="FB44" s="183" t="s">
        <v>754</v>
      </c>
      <c r="FC44" s="16"/>
      <c r="FD44" s="677">
        <v>204313290</v>
      </c>
      <c r="FE44" s="677">
        <v>42788634</v>
      </c>
      <c r="FF44" s="677">
        <v>87061272</v>
      </c>
      <c r="FG44" s="677">
        <v>7151847</v>
      </c>
      <c r="FH44" s="677">
        <v>111248240</v>
      </c>
      <c r="FI44" s="677">
        <v>35329256</v>
      </c>
      <c r="FJ44" s="677">
        <v>0</v>
      </c>
      <c r="FK44" s="677">
        <v>0</v>
      </c>
      <c r="FL44" s="677">
        <v>2010036</v>
      </c>
      <c r="FM44" s="677">
        <v>295492</v>
      </c>
      <c r="FN44" s="29" t="s">
        <v>751</v>
      </c>
      <c r="FO44" s="13"/>
      <c r="FP44" s="14"/>
      <c r="FQ44" s="183" t="s">
        <v>754</v>
      </c>
      <c r="FR44" s="16"/>
      <c r="FS44" s="675">
        <v>592620</v>
      </c>
      <c r="FT44" s="675">
        <v>8820</v>
      </c>
      <c r="FU44" s="675">
        <v>3401122</v>
      </c>
      <c r="FV44" s="675">
        <v>3219</v>
      </c>
      <c r="FW44" s="675">
        <v>2440967</v>
      </c>
      <c r="FX44" s="675">
        <v>3206</v>
      </c>
      <c r="FY44" s="675">
        <v>960155</v>
      </c>
      <c r="FZ44" s="675">
        <v>13</v>
      </c>
      <c r="GA44" s="675">
        <v>563979</v>
      </c>
      <c r="GB44" s="675">
        <v>118079</v>
      </c>
      <c r="GC44" s="675">
        <v>160051</v>
      </c>
      <c r="GD44" s="675">
        <v>22217</v>
      </c>
      <c r="GE44" s="29" t="s">
        <v>751</v>
      </c>
      <c r="GF44" s="13"/>
      <c r="GG44" s="14"/>
      <c r="GH44" s="183" t="s">
        <v>754</v>
      </c>
      <c r="GI44" s="16"/>
      <c r="GJ44" s="674">
        <v>403928</v>
      </c>
      <c r="GK44" s="674">
        <v>95862</v>
      </c>
      <c r="GL44" s="674">
        <v>0</v>
      </c>
      <c r="GM44" s="674">
        <v>0</v>
      </c>
      <c r="GN44" s="674">
        <v>0</v>
      </c>
      <c r="GO44" s="674">
        <v>0</v>
      </c>
      <c r="GP44" s="674">
        <v>0</v>
      </c>
      <c r="GQ44" s="674">
        <v>0</v>
      </c>
      <c r="GR44" s="674">
        <v>0</v>
      </c>
      <c r="GS44" s="674">
        <v>0</v>
      </c>
      <c r="GT44" s="674">
        <v>0</v>
      </c>
      <c r="GU44" s="674">
        <v>0</v>
      </c>
      <c r="GV44" s="675">
        <v>0</v>
      </c>
      <c r="GW44" s="29" t="s">
        <v>751</v>
      </c>
      <c r="GX44" s="13"/>
      <c r="GY44" s="14"/>
      <c r="GZ44" s="183" t="s">
        <v>754</v>
      </c>
      <c r="HA44" s="16"/>
      <c r="HB44" s="674">
        <v>0</v>
      </c>
      <c r="HC44" s="674">
        <v>0</v>
      </c>
      <c r="HD44" s="674">
        <v>0</v>
      </c>
      <c r="HE44" s="674">
        <v>0</v>
      </c>
      <c r="HF44" s="674">
        <v>0</v>
      </c>
      <c r="HG44" s="674">
        <v>152919642</v>
      </c>
      <c r="HH44" s="674">
        <v>148508907</v>
      </c>
      <c r="HI44" s="674">
        <v>82608376</v>
      </c>
      <c r="HJ44" s="675">
        <v>54751402</v>
      </c>
      <c r="HK44" s="29" t="s">
        <v>751</v>
      </c>
      <c r="HL44" s="13"/>
      <c r="HM44" s="14"/>
      <c r="HN44" s="183" t="s">
        <v>754</v>
      </c>
      <c r="HO44" s="16"/>
      <c r="HP44" s="674">
        <v>6906351</v>
      </c>
      <c r="HQ44" s="674">
        <v>4634562</v>
      </c>
      <c r="HR44" s="674">
        <v>6330226</v>
      </c>
      <c r="HS44" s="674">
        <v>987537</v>
      </c>
      <c r="HT44" s="674">
        <v>212071243</v>
      </c>
      <c r="HU44" s="674">
        <v>166048270</v>
      </c>
      <c r="HV44" s="674">
        <v>0</v>
      </c>
      <c r="HW44" s="674">
        <v>0</v>
      </c>
      <c r="HX44" s="675">
        <v>2275081723</v>
      </c>
      <c r="HY44" s="29" t="s">
        <v>751</v>
      </c>
      <c r="HZ44" s="13"/>
      <c r="IA44" s="14"/>
      <c r="IB44" s="183" t="s">
        <v>754</v>
      </c>
      <c r="IC44" s="16"/>
      <c r="ID44" s="674">
        <v>1395608304</v>
      </c>
      <c r="IE44" s="674">
        <f t="shared" ref="IE44:IJ44" si="8">SUM(IE12:IE42)</f>
        <v>1234523886</v>
      </c>
      <c r="IF44" s="674">
        <f t="shared" si="8"/>
        <v>706261940</v>
      </c>
      <c r="IG44" s="674">
        <f t="shared" si="8"/>
        <v>204877269</v>
      </c>
      <c r="IH44" s="674">
        <f t="shared" si="8"/>
        <v>42906713</v>
      </c>
      <c r="II44" s="674">
        <f t="shared" si="8"/>
        <v>835680568</v>
      </c>
      <c r="IJ44" s="674">
        <f t="shared" si="8"/>
        <v>646439651</v>
      </c>
      <c r="IK44" s="674">
        <v>287301964</v>
      </c>
      <c r="IL44" s="675">
        <v>1108306340</v>
      </c>
      <c r="IM44" s="202" t="s">
        <v>751</v>
      </c>
    </row>
    <row r="45" spans="1:247" s="66" customFormat="1" ht="17.25" customHeight="1" x14ac:dyDescent="0.45">
      <c r="A45" s="201"/>
      <c r="B45" s="65"/>
      <c r="D45" s="213"/>
      <c r="E45" s="222"/>
      <c r="G45" s="674"/>
      <c r="H45" s="675"/>
      <c r="I45" s="675"/>
      <c r="J45" s="675"/>
      <c r="K45" s="675"/>
      <c r="L45" s="675"/>
      <c r="M45" s="674"/>
      <c r="N45" s="675"/>
      <c r="O45" s="675"/>
      <c r="P45" s="675"/>
      <c r="Q45" s="29"/>
      <c r="R45" s="16"/>
      <c r="S45" s="14"/>
      <c r="T45" s="30"/>
      <c r="U45" s="16"/>
      <c r="V45" s="675"/>
      <c r="W45" s="675"/>
      <c r="X45" s="675"/>
      <c r="Y45" s="674"/>
      <c r="Z45" s="675"/>
      <c r="AA45" s="675"/>
      <c r="AB45" s="675"/>
      <c r="AC45" s="675"/>
      <c r="AD45" s="675"/>
      <c r="AE45" s="675"/>
      <c r="AF45" s="675"/>
      <c r="AG45" s="29"/>
      <c r="AH45" s="13"/>
      <c r="AI45" s="14"/>
      <c r="AJ45" s="30"/>
      <c r="AK45" s="16"/>
      <c r="AL45" s="675"/>
      <c r="AM45" s="675"/>
      <c r="AN45" s="675"/>
      <c r="AO45" s="675"/>
      <c r="AP45" s="675"/>
      <c r="AQ45" s="675"/>
      <c r="AR45" s="675"/>
      <c r="AS45" s="675"/>
      <c r="AT45" s="675"/>
      <c r="AU45" s="675"/>
      <c r="AV45" s="29"/>
      <c r="AW45" s="13"/>
      <c r="AX45" s="14"/>
      <c r="AY45" s="30"/>
      <c r="AZ45" s="16"/>
      <c r="BA45" s="675"/>
      <c r="BB45" s="675"/>
      <c r="BC45" s="675"/>
      <c r="BD45" s="675"/>
      <c r="BE45" s="675"/>
      <c r="BF45" s="675"/>
      <c r="BG45" s="675"/>
      <c r="BH45" s="675"/>
      <c r="BI45" s="675"/>
      <c r="BJ45" s="675"/>
      <c r="BK45" s="29"/>
      <c r="BL45" s="13"/>
      <c r="BM45" s="14"/>
      <c r="BN45" s="30"/>
      <c r="BO45" s="16"/>
      <c r="BP45" s="675"/>
      <c r="BQ45" s="675"/>
      <c r="BR45" s="675"/>
      <c r="BS45" s="675"/>
      <c r="BT45" s="675"/>
      <c r="BU45" s="675"/>
      <c r="BV45" s="676"/>
      <c r="BW45" s="675"/>
      <c r="BX45" s="675"/>
      <c r="BY45" s="675"/>
      <c r="BZ45" s="675"/>
      <c r="CA45" s="29"/>
      <c r="CB45" s="13"/>
      <c r="CC45" s="14"/>
      <c r="CD45" s="30"/>
      <c r="CE45" s="16"/>
      <c r="CF45" s="675"/>
      <c r="CG45" s="675"/>
      <c r="CH45" s="675"/>
      <c r="CI45" s="675"/>
      <c r="CJ45" s="675"/>
      <c r="CK45" s="675"/>
      <c r="CL45" s="675"/>
      <c r="CM45" s="675"/>
      <c r="CN45" s="675"/>
      <c r="CO45" s="675"/>
      <c r="CP45" s="29"/>
      <c r="CQ45" s="13"/>
      <c r="CR45" s="14"/>
      <c r="CS45" s="30"/>
      <c r="CT45" s="16"/>
      <c r="CU45" s="677"/>
      <c r="CV45" s="677"/>
      <c r="CW45" s="677"/>
      <c r="CX45" s="675"/>
      <c r="CY45" s="675"/>
      <c r="CZ45" s="675"/>
      <c r="DA45" s="675"/>
      <c r="DB45" s="675"/>
      <c r="DC45" s="675"/>
      <c r="DD45" s="675"/>
      <c r="DE45" s="29"/>
      <c r="DF45" s="13"/>
      <c r="DG45" s="14"/>
      <c r="DH45" s="30"/>
      <c r="DI45" s="16"/>
      <c r="DJ45" s="675"/>
      <c r="DK45" s="675"/>
      <c r="DL45" s="677"/>
      <c r="DM45" s="677"/>
      <c r="DN45" s="677"/>
      <c r="DO45" s="677"/>
      <c r="DP45" s="678"/>
      <c r="DQ45" s="675"/>
      <c r="DR45" s="675"/>
      <c r="DS45" s="675"/>
      <c r="DT45" s="29"/>
      <c r="DU45" s="13"/>
      <c r="DV45" s="14"/>
      <c r="DW45" s="30"/>
      <c r="DX45" s="16"/>
      <c r="DY45" s="675"/>
      <c r="DZ45" s="675"/>
      <c r="EA45" s="675"/>
      <c r="EB45" s="675"/>
      <c r="EC45" s="675"/>
      <c r="ED45" s="675"/>
      <c r="EE45" s="675"/>
      <c r="EF45" s="675"/>
      <c r="EG45" s="675"/>
      <c r="EH45" s="675"/>
      <c r="EI45" s="29"/>
      <c r="EJ45" s="13"/>
      <c r="EK45" s="14"/>
      <c r="EL45" s="30"/>
      <c r="EM45" s="16"/>
      <c r="EN45" s="675"/>
      <c r="EO45" s="675"/>
      <c r="EP45" s="675"/>
      <c r="EQ45" s="675"/>
      <c r="ER45" s="675"/>
      <c r="ES45" s="675"/>
      <c r="ET45" s="675"/>
      <c r="EU45" s="675"/>
      <c r="EV45" s="675"/>
      <c r="EW45" s="675"/>
      <c r="EX45" s="675"/>
      <c r="EY45" s="40"/>
      <c r="EZ45" s="13"/>
      <c r="FA45" s="14"/>
      <c r="FB45" s="30"/>
      <c r="FC45" s="16"/>
      <c r="FD45" s="677"/>
      <c r="FE45" s="677"/>
      <c r="FF45" s="677"/>
      <c r="FG45" s="677"/>
      <c r="FH45" s="677"/>
      <c r="FI45" s="677"/>
      <c r="FJ45" s="677"/>
      <c r="FK45" s="677"/>
      <c r="FL45" s="677"/>
      <c r="FM45" s="677"/>
      <c r="FN45" s="29"/>
      <c r="FO45" s="13"/>
      <c r="FP45" s="14"/>
      <c r="FQ45" s="30"/>
      <c r="FR45" s="16"/>
      <c r="FS45" s="675"/>
      <c r="FT45" s="675"/>
      <c r="FU45" s="675"/>
      <c r="FV45" s="675"/>
      <c r="FW45" s="675"/>
      <c r="FX45" s="675"/>
      <c r="FY45" s="676"/>
      <c r="FZ45" s="675"/>
      <c r="GA45" s="675"/>
      <c r="GB45" s="675"/>
      <c r="GC45" s="675"/>
      <c r="GD45" s="675"/>
      <c r="GE45" s="29"/>
      <c r="GF45" s="13"/>
      <c r="GG45" s="14"/>
      <c r="GH45" s="30"/>
      <c r="GI45" s="16"/>
      <c r="GJ45" s="674"/>
      <c r="GK45" s="675"/>
      <c r="GL45" s="675"/>
      <c r="GM45" s="675"/>
      <c r="GN45" s="675"/>
      <c r="GO45" s="678"/>
      <c r="GP45" s="675"/>
      <c r="GQ45" s="675"/>
      <c r="GR45" s="676"/>
      <c r="GS45" s="676"/>
      <c r="GT45" s="676"/>
      <c r="GU45" s="676"/>
      <c r="GV45" s="675"/>
      <c r="GW45" s="29"/>
      <c r="GX45" s="13"/>
      <c r="GY45" s="14"/>
      <c r="GZ45" s="30"/>
      <c r="HA45" s="16"/>
      <c r="HB45" s="674"/>
      <c r="HC45" s="675"/>
      <c r="HD45" s="675"/>
      <c r="HE45" s="675"/>
      <c r="HF45" s="675"/>
      <c r="HG45" s="678"/>
      <c r="HH45" s="675"/>
      <c r="HI45" s="675"/>
      <c r="HJ45" s="676"/>
      <c r="HK45" s="29"/>
      <c r="HL45" s="13"/>
      <c r="HM45" s="14"/>
      <c r="HN45" s="30"/>
      <c r="HO45" s="16"/>
      <c r="HP45" s="674"/>
      <c r="HQ45" s="675"/>
      <c r="HR45" s="675"/>
      <c r="HS45" s="675"/>
      <c r="HT45" s="675"/>
      <c r="HU45" s="678"/>
      <c r="HV45" s="675"/>
      <c r="HW45" s="675"/>
      <c r="HX45" s="675"/>
      <c r="HY45" s="29"/>
      <c r="HZ45" s="13"/>
      <c r="IA45" s="14"/>
      <c r="IB45" s="30"/>
      <c r="IC45" s="16"/>
      <c r="ID45" s="674"/>
      <c r="IE45" s="675"/>
      <c r="IF45" s="675"/>
      <c r="IG45" s="675"/>
      <c r="IH45" s="675"/>
      <c r="II45" s="678"/>
      <c r="IJ45" s="675"/>
      <c r="IK45" s="675"/>
      <c r="IL45" s="675"/>
      <c r="IM45" s="202"/>
    </row>
    <row r="46" spans="1:247" s="66" customFormat="1" ht="18" x14ac:dyDescent="0.45">
      <c r="A46" s="201">
        <v>35</v>
      </c>
      <c r="B46" s="64">
        <v>34</v>
      </c>
      <c r="D46" s="213"/>
      <c r="E46" s="221" t="s">
        <v>361</v>
      </c>
      <c r="G46" s="674">
        <v>1756884</v>
      </c>
      <c r="H46" s="675">
        <v>8221023</v>
      </c>
      <c r="I46" s="675">
        <v>127169</v>
      </c>
      <c r="J46" s="675">
        <v>127163</v>
      </c>
      <c r="K46" s="675">
        <v>2255472</v>
      </c>
      <c r="L46" s="675">
        <v>1860010</v>
      </c>
      <c r="M46" s="674">
        <v>2026824</v>
      </c>
      <c r="N46" s="675">
        <v>123072</v>
      </c>
      <c r="O46" s="675">
        <v>85965</v>
      </c>
      <c r="P46" s="675">
        <v>13638</v>
      </c>
      <c r="Q46" s="12" t="s">
        <v>362</v>
      </c>
      <c r="R46" s="13"/>
      <c r="S46" s="14"/>
      <c r="T46" s="15" t="s">
        <v>361</v>
      </c>
      <c r="U46" s="16"/>
      <c r="V46" s="675">
        <v>5314</v>
      </c>
      <c r="W46" s="675">
        <v>659</v>
      </c>
      <c r="X46" s="675">
        <v>6183580</v>
      </c>
      <c r="Y46" s="674">
        <v>3389908</v>
      </c>
      <c r="Z46" s="675">
        <v>1995284</v>
      </c>
      <c r="AA46" s="675">
        <v>996937</v>
      </c>
      <c r="AB46" s="675">
        <v>2859411</v>
      </c>
      <c r="AC46" s="675">
        <v>330255</v>
      </c>
      <c r="AD46" s="675">
        <v>1693</v>
      </c>
      <c r="AE46" s="675">
        <v>1111322</v>
      </c>
      <c r="AF46" s="675">
        <v>880120</v>
      </c>
      <c r="AG46" s="12" t="s">
        <v>362</v>
      </c>
      <c r="AH46" s="13"/>
      <c r="AI46" s="14"/>
      <c r="AJ46" s="15" t="s">
        <v>361</v>
      </c>
      <c r="AK46" s="16"/>
      <c r="AL46" s="675">
        <v>546885</v>
      </c>
      <c r="AM46" s="675">
        <v>2421</v>
      </c>
      <c r="AN46" s="675">
        <v>0</v>
      </c>
      <c r="AO46" s="675">
        <v>562016</v>
      </c>
      <c r="AP46" s="675">
        <v>0</v>
      </c>
      <c r="AQ46" s="675">
        <v>0</v>
      </c>
      <c r="AR46" s="675">
        <v>0</v>
      </c>
      <c r="AS46" s="675">
        <v>0</v>
      </c>
      <c r="AT46" s="675">
        <v>89201</v>
      </c>
      <c r="AU46" s="675">
        <v>74638</v>
      </c>
      <c r="AV46" s="12" t="s">
        <v>362</v>
      </c>
      <c r="AW46" s="13"/>
      <c r="AX46" s="14"/>
      <c r="AY46" s="15" t="s">
        <v>361</v>
      </c>
      <c r="AZ46" s="16"/>
      <c r="BA46" s="675">
        <v>41355</v>
      </c>
      <c r="BB46" s="675">
        <v>0</v>
      </c>
      <c r="BC46" s="675">
        <v>40207</v>
      </c>
      <c r="BD46" s="675">
        <v>7639</v>
      </c>
      <c r="BE46" s="675">
        <v>0</v>
      </c>
      <c r="BF46" s="675">
        <v>243689</v>
      </c>
      <c r="BG46" s="675">
        <v>229641</v>
      </c>
      <c r="BH46" s="675">
        <v>867034</v>
      </c>
      <c r="BI46" s="675">
        <v>743416</v>
      </c>
      <c r="BJ46" s="675">
        <v>66315</v>
      </c>
      <c r="BK46" s="12" t="s">
        <v>362</v>
      </c>
      <c r="BL46" s="13"/>
      <c r="BM46" s="14"/>
      <c r="BN46" s="15" t="s">
        <v>361</v>
      </c>
      <c r="BO46" s="16"/>
      <c r="BP46" s="675">
        <v>117959</v>
      </c>
      <c r="BQ46" s="675">
        <v>27047</v>
      </c>
      <c r="BR46" s="675">
        <v>0</v>
      </c>
      <c r="BS46" s="675">
        <f>SUM(BT46:BW46)</f>
        <v>515481</v>
      </c>
      <c r="BT46" s="675">
        <v>0</v>
      </c>
      <c r="BU46" s="675">
        <v>61601</v>
      </c>
      <c r="BV46" s="676">
        <v>435000</v>
      </c>
      <c r="BW46" s="675">
        <v>18880</v>
      </c>
      <c r="BX46" s="675">
        <v>140232</v>
      </c>
      <c r="BY46" s="675">
        <v>427318</v>
      </c>
      <c r="BZ46" s="675">
        <v>399643</v>
      </c>
      <c r="CA46" s="12" t="s">
        <v>362</v>
      </c>
      <c r="CB46" s="13"/>
      <c r="CC46" s="14"/>
      <c r="CD46" s="15" t="s">
        <v>361</v>
      </c>
      <c r="CE46" s="16"/>
      <c r="CF46" s="675">
        <v>1492325</v>
      </c>
      <c r="CG46" s="675">
        <v>1074098</v>
      </c>
      <c r="CH46" s="675">
        <v>253878</v>
      </c>
      <c r="CI46" s="675">
        <v>365643</v>
      </c>
      <c r="CJ46" s="675">
        <v>182469</v>
      </c>
      <c r="CK46" s="675">
        <v>0</v>
      </c>
      <c r="CL46" s="675">
        <v>0</v>
      </c>
      <c r="CM46" s="675">
        <v>141890</v>
      </c>
      <c r="CN46" s="675">
        <v>188724</v>
      </c>
      <c r="CO46" s="675">
        <f>SUM(CU46:CV46)</f>
        <v>359721</v>
      </c>
      <c r="CP46" s="12" t="s">
        <v>362</v>
      </c>
      <c r="CQ46" s="13"/>
      <c r="CR46" s="14"/>
      <c r="CS46" s="15" t="s">
        <v>361</v>
      </c>
      <c r="CT46" s="16"/>
      <c r="CU46" s="677">
        <v>45965</v>
      </c>
      <c r="CV46" s="677">
        <v>313756</v>
      </c>
      <c r="CW46" s="677">
        <v>0</v>
      </c>
      <c r="CX46" s="675">
        <v>1982</v>
      </c>
      <c r="CY46" s="675">
        <v>1982</v>
      </c>
      <c r="CZ46" s="675">
        <v>0</v>
      </c>
      <c r="DA46" s="675">
        <v>0</v>
      </c>
      <c r="DB46" s="675">
        <v>1982</v>
      </c>
      <c r="DC46" s="675">
        <v>1156397</v>
      </c>
      <c r="DD46" s="675">
        <v>1118232</v>
      </c>
      <c r="DE46" s="12" t="s">
        <v>362</v>
      </c>
      <c r="DF46" s="13"/>
      <c r="DG46" s="14"/>
      <c r="DH46" s="15" t="s">
        <v>361</v>
      </c>
      <c r="DI46" s="16"/>
      <c r="DJ46" s="675">
        <v>0</v>
      </c>
      <c r="DK46" s="675">
        <v>0</v>
      </c>
      <c r="DL46" s="677">
        <v>0</v>
      </c>
      <c r="DM46" s="677">
        <v>0</v>
      </c>
      <c r="DN46" s="677">
        <v>0</v>
      </c>
      <c r="DO46" s="677">
        <v>0</v>
      </c>
      <c r="DP46" s="678">
        <v>0</v>
      </c>
      <c r="DQ46" s="675">
        <v>13955489</v>
      </c>
      <c r="DR46" s="675">
        <v>9898851</v>
      </c>
      <c r="DS46" s="675">
        <v>2474589</v>
      </c>
      <c r="DT46" s="12" t="s">
        <v>362</v>
      </c>
      <c r="DU46" s="13"/>
      <c r="DV46" s="14"/>
      <c r="DW46" s="15" t="s">
        <v>361</v>
      </c>
      <c r="DX46" s="16"/>
      <c r="DY46" s="675">
        <v>2219828</v>
      </c>
      <c r="DZ46" s="675">
        <v>1412190</v>
      </c>
      <c r="EA46" s="675">
        <v>1307138</v>
      </c>
      <c r="EB46" s="675">
        <v>2469650</v>
      </c>
      <c r="EC46" s="675">
        <v>1900828</v>
      </c>
      <c r="ED46" s="675">
        <v>98778</v>
      </c>
      <c r="EE46" s="675">
        <v>70878</v>
      </c>
      <c r="EF46" s="675">
        <v>3740233</v>
      </c>
      <c r="EG46" s="675">
        <v>1386212</v>
      </c>
      <c r="EH46" s="675">
        <v>1133094</v>
      </c>
      <c r="EI46" s="12" t="s">
        <v>362</v>
      </c>
      <c r="EJ46" s="13"/>
      <c r="EK46" s="14"/>
      <c r="EL46" s="15" t="s">
        <v>361</v>
      </c>
      <c r="EM46" s="16"/>
      <c r="EN46" s="675">
        <v>1089675</v>
      </c>
      <c r="EO46" s="675">
        <v>395860</v>
      </c>
      <c r="EP46" s="675">
        <v>395738</v>
      </c>
      <c r="EQ46" s="675">
        <v>9156</v>
      </c>
      <c r="ER46" s="675">
        <v>9156</v>
      </c>
      <c r="ES46" s="675">
        <v>36986</v>
      </c>
      <c r="ET46" s="675">
        <v>36986</v>
      </c>
      <c r="EU46" s="675">
        <v>2009</v>
      </c>
      <c r="EV46" s="675">
        <v>2009</v>
      </c>
      <c r="EW46" s="675">
        <v>689083</v>
      </c>
      <c r="EX46" s="675">
        <v>645786</v>
      </c>
      <c r="EY46" s="12" t="s">
        <v>362</v>
      </c>
      <c r="EZ46" s="13"/>
      <c r="FA46" s="14"/>
      <c r="FB46" s="15" t="s">
        <v>361</v>
      </c>
      <c r="FC46" s="16"/>
      <c r="FD46" s="677">
        <v>799012</v>
      </c>
      <c r="FE46" s="677">
        <v>267005</v>
      </c>
      <c r="FF46" s="677">
        <v>216327</v>
      </c>
      <c r="FG46" s="677">
        <v>114000</v>
      </c>
      <c r="FH46" s="677">
        <v>582685</v>
      </c>
      <c r="FI46" s="677">
        <v>153005</v>
      </c>
      <c r="FJ46" s="677">
        <v>0</v>
      </c>
      <c r="FK46" s="677">
        <v>0</v>
      </c>
      <c r="FL46" s="677">
        <v>0</v>
      </c>
      <c r="FM46" s="677">
        <v>0</v>
      </c>
      <c r="FN46" s="12" t="s">
        <v>362</v>
      </c>
      <c r="FO46" s="13"/>
      <c r="FP46" s="14"/>
      <c r="FQ46" s="15" t="s">
        <v>361</v>
      </c>
      <c r="FR46" s="16"/>
      <c r="FS46" s="675">
        <v>0</v>
      </c>
      <c r="FT46" s="675">
        <v>0</v>
      </c>
      <c r="FU46" s="675">
        <v>0</v>
      </c>
      <c r="FV46" s="675">
        <v>0</v>
      </c>
      <c r="FW46" s="675">
        <v>0</v>
      </c>
      <c r="FX46" s="675">
        <v>0</v>
      </c>
      <c r="FY46" s="676">
        <v>0</v>
      </c>
      <c r="FZ46" s="675">
        <v>0</v>
      </c>
      <c r="GA46" s="675">
        <v>1982</v>
      </c>
      <c r="GB46" s="675">
        <v>1982</v>
      </c>
      <c r="GC46" s="675">
        <v>0</v>
      </c>
      <c r="GD46" s="675">
        <v>0</v>
      </c>
      <c r="GE46" s="12" t="s">
        <v>362</v>
      </c>
      <c r="GF46" s="13"/>
      <c r="GG46" s="14"/>
      <c r="GH46" s="15" t="s">
        <v>361</v>
      </c>
      <c r="GI46" s="16"/>
      <c r="GJ46" s="674">
        <v>1982</v>
      </c>
      <c r="GK46" s="675">
        <v>1982</v>
      </c>
      <c r="GL46" s="675">
        <v>0</v>
      </c>
      <c r="GM46" s="675">
        <v>0</v>
      </c>
      <c r="GN46" s="675">
        <v>0</v>
      </c>
      <c r="GO46" s="678">
        <v>0</v>
      </c>
      <c r="GP46" s="675">
        <v>0</v>
      </c>
      <c r="GQ46" s="675">
        <v>0</v>
      </c>
      <c r="GR46" s="676">
        <v>0</v>
      </c>
      <c r="GS46" s="676">
        <v>0</v>
      </c>
      <c r="GT46" s="676">
        <v>0</v>
      </c>
      <c r="GU46" s="676">
        <v>0</v>
      </c>
      <c r="GV46" s="675">
        <v>0</v>
      </c>
      <c r="GW46" s="12" t="s">
        <v>362</v>
      </c>
      <c r="GX46" s="13"/>
      <c r="GY46" s="14"/>
      <c r="GZ46" s="15" t="s">
        <v>361</v>
      </c>
      <c r="HA46" s="16"/>
      <c r="HB46" s="674">
        <v>0</v>
      </c>
      <c r="HC46" s="675">
        <v>0</v>
      </c>
      <c r="HD46" s="675">
        <v>0</v>
      </c>
      <c r="HE46" s="675">
        <v>0</v>
      </c>
      <c r="HF46" s="675">
        <v>0</v>
      </c>
      <c r="HG46" s="678">
        <v>1156397</v>
      </c>
      <c r="HH46" s="675">
        <v>1118232</v>
      </c>
      <c r="HI46" s="675">
        <v>681999</v>
      </c>
      <c r="HJ46" s="676">
        <v>681065</v>
      </c>
      <c r="HK46" s="12" t="s">
        <v>362</v>
      </c>
      <c r="HL46" s="13"/>
      <c r="HM46" s="14"/>
      <c r="HN46" s="15" t="s">
        <v>361</v>
      </c>
      <c r="HO46" s="16"/>
      <c r="HP46" s="674">
        <v>171733</v>
      </c>
      <c r="HQ46" s="675">
        <v>171733</v>
      </c>
      <c r="HR46" s="675">
        <v>0</v>
      </c>
      <c r="HS46" s="675">
        <v>0</v>
      </c>
      <c r="HT46" s="675">
        <v>1228022</v>
      </c>
      <c r="HU46" s="678">
        <v>991413</v>
      </c>
      <c r="HV46" s="675">
        <v>0</v>
      </c>
      <c r="HW46" s="675">
        <v>0</v>
      </c>
      <c r="HX46" s="675">
        <v>13955489</v>
      </c>
      <c r="HY46" s="12" t="s">
        <v>362</v>
      </c>
      <c r="HZ46" s="13"/>
      <c r="IA46" s="14"/>
      <c r="IB46" s="15" t="s">
        <v>361</v>
      </c>
      <c r="IC46" s="16"/>
      <c r="ID46" s="674">
        <v>9898851</v>
      </c>
      <c r="IE46" s="675">
        <f t="shared" si="2"/>
        <v>7371219</v>
      </c>
      <c r="IF46" s="675">
        <f t="shared" si="3"/>
        <v>4724272</v>
      </c>
      <c r="IG46" s="675">
        <f t="shared" si="4"/>
        <v>800994</v>
      </c>
      <c r="IH46" s="675">
        <f t="shared" si="5"/>
        <v>268987</v>
      </c>
      <c r="II46" s="678">
        <f t="shared" si="6"/>
        <v>5783276</v>
      </c>
      <c r="IJ46" s="675">
        <f t="shared" si="7"/>
        <v>4905592</v>
      </c>
      <c r="IK46" s="675">
        <v>2043055</v>
      </c>
      <c r="IL46" s="675">
        <v>7855796</v>
      </c>
      <c r="IM46" s="202" t="s">
        <v>362</v>
      </c>
    </row>
    <row r="47" spans="1:247" s="66" customFormat="1" ht="18" x14ac:dyDescent="0.45">
      <c r="A47" s="201">
        <v>36</v>
      </c>
      <c r="B47" s="64">
        <v>35</v>
      </c>
      <c r="D47" s="213"/>
      <c r="E47" s="221" t="s">
        <v>363</v>
      </c>
      <c r="G47" s="674">
        <v>1232943</v>
      </c>
      <c r="H47" s="675">
        <v>5095914</v>
      </c>
      <c r="I47" s="675">
        <v>107342</v>
      </c>
      <c r="J47" s="675">
        <v>107340</v>
      </c>
      <c r="K47" s="675">
        <v>1341444</v>
      </c>
      <c r="L47" s="675">
        <v>1130612</v>
      </c>
      <c r="M47" s="674">
        <v>1191416</v>
      </c>
      <c r="N47" s="675">
        <v>86854</v>
      </c>
      <c r="O47" s="675">
        <v>51925</v>
      </c>
      <c r="P47" s="675">
        <v>9610</v>
      </c>
      <c r="Q47" s="12" t="s">
        <v>364</v>
      </c>
      <c r="R47" s="13"/>
      <c r="S47" s="14"/>
      <c r="T47" s="15" t="s">
        <v>363</v>
      </c>
      <c r="U47" s="16"/>
      <c r="V47" s="675">
        <v>1166</v>
      </c>
      <c r="W47" s="675">
        <v>473</v>
      </c>
      <c r="X47" s="675">
        <v>2482474</v>
      </c>
      <c r="Y47" s="674">
        <v>1750745</v>
      </c>
      <c r="Z47" s="675">
        <v>1103056</v>
      </c>
      <c r="AA47" s="675">
        <v>815386</v>
      </c>
      <c r="AB47" s="675">
        <v>564032</v>
      </c>
      <c r="AC47" s="675">
        <v>0</v>
      </c>
      <c r="AD47" s="675">
        <v>0</v>
      </c>
      <c r="AE47" s="675">
        <v>880402</v>
      </c>
      <c r="AF47" s="675">
        <v>602468</v>
      </c>
      <c r="AG47" s="12" t="s">
        <v>364</v>
      </c>
      <c r="AH47" s="13"/>
      <c r="AI47" s="14"/>
      <c r="AJ47" s="15" t="s">
        <v>363</v>
      </c>
      <c r="AK47" s="16"/>
      <c r="AL47" s="675">
        <v>474955</v>
      </c>
      <c r="AM47" s="675">
        <v>0</v>
      </c>
      <c r="AN47" s="675">
        <v>0</v>
      </c>
      <c r="AO47" s="675">
        <v>405447</v>
      </c>
      <c r="AP47" s="675">
        <v>6132</v>
      </c>
      <c r="AQ47" s="675">
        <v>4052</v>
      </c>
      <c r="AR47" s="675">
        <v>8</v>
      </c>
      <c r="AS47" s="675">
        <v>6124</v>
      </c>
      <c r="AT47" s="675">
        <v>117817</v>
      </c>
      <c r="AU47" s="675">
        <v>84152</v>
      </c>
      <c r="AV47" s="12" t="s">
        <v>364</v>
      </c>
      <c r="AW47" s="13"/>
      <c r="AX47" s="14"/>
      <c r="AY47" s="15" t="s">
        <v>363</v>
      </c>
      <c r="AZ47" s="16"/>
      <c r="BA47" s="675">
        <v>68291</v>
      </c>
      <c r="BB47" s="675">
        <v>0</v>
      </c>
      <c r="BC47" s="675">
        <v>26367</v>
      </c>
      <c r="BD47" s="675">
        <v>22919</v>
      </c>
      <c r="BE47" s="675">
        <v>240</v>
      </c>
      <c r="BF47" s="675">
        <v>71330</v>
      </c>
      <c r="BG47" s="675">
        <v>70754</v>
      </c>
      <c r="BH47" s="675">
        <v>529504</v>
      </c>
      <c r="BI47" s="675">
        <v>368312</v>
      </c>
      <c r="BJ47" s="675">
        <v>62106</v>
      </c>
      <c r="BK47" s="12" t="s">
        <v>364</v>
      </c>
      <c r="BL47" s="13"/>
      <c r="BM47" s="14"/>
      <c r="BN47" s="15" t="s">
        <v>363</v>
      </c>
      <c r="BO47" s="16"/>
      <c r="BP47" s="675">
        <v>180425</v>
      </c>
      <c r="BQ47" s="675">
        <v>3128</v>
      </c>
      <c r="BR47" s="675">
        <v>0</v>
      </c>
      <c r="BS47" s="675">
        <f t="shared" ref="BS47:BS55" si="9">SUM(BT47:BW47)</f>
        <v>281207</v>
      </c>
      <c r="BT47" s="675">
        <v>2351</v>
      </c>
      <c r="BU47" s="675">
        <v>102822</v>
      </c>
      <c r="BV47" s="676">
        <v>152582</v>
      </c>
      <c r="BW47" s="675">
        <v>23452</v>
      </c>
      <c r="BX47" s="675">
        <v>2638</v>
      </c>
      <c r="BY47" s="675">
        <v>404371</v>
      </c>
      <c r="BZ47" s="675">
        <v>301654</v>
      </c>
      <c r="CA47" s="12" t="s">
        <v>364</v>
      </c>
      <c r="CB47" s="13"/>
      <c r="CC47" s="14"/>
      <c r="CD47" s="15" t="s">
        <v>363</v>
      </c>
      <c r="CE47" s="16"/>
      <c r="CF47" s="675">
        <v>800216</v>
      </c>
      <c r="CG47" s="675">
        <v>733398</v>
      </c>
      <c r="CH47" s="675">
        <v>246946</v>
      </c>
      <c r="CI47" s="675">
        <v>95102</v>
      </c>
      <c r="CJ47" s="675">
        <v>47061</v>
      </c>
      <c r="CK47" s="675">
        <v>0</v>
      </c>
      <c r="CL47" s="675">
        <v>0</v>
      </c>
      <c r="CM47" s="675">
        <v>109911</v>
      </c>
      <c r="CN47" s="675">
        <v>120520</v>
      </c>
      <c r="CO47" s="675">
        <f t="shared" ref="CO47:CO55" si="10">SUM(CU47:CV47)</f>
        <v>180676</v>
      </c>
      <c r="CP47" s="12" t="s">
        <v>364</v>
      </c>
      <c r="CQ47" s="13"/>
      <c r="CR47" s="14"/>
      <c r="CS47" s="15" t="s">
        <v>363</v>
      </c>
      <c r="CT47" s="16"/>
      <c r="CU47" s="677">
        <v>77594</v>
      </c>
      <c r="CV47" s="677">
        <v>103082</v>
      </c>
      <c r="CW47" s="677">
        <v>0</v>
      </c>
      <c r="CX47" s="675">
        <v>24617</v>
      </c>
      <c r="CY47" s="675">
        <v>2446</v>
      </c>
      <c r="CZ47" s="675">
        <v>24617</v>
      </c>
      <c r="DA47" s="675">
        <v>0</v>
      </c>
      <c r="DB47" s="675">
        <v>0</v>
      </c>
      <c r="DC47" s="675">
        <v>596625</v>
      </c>
      <c r="DD47" s="675">
        <v>596625</v>
      </c>
      <c r="DE47" s="12" t="s">
        <v>364</v>
      </c>
      <c r="DF47" s="13"/>
      <c r="DG47" s="14"/>
      <c r="DH47" s="15" t="s">
        <v>363</v>
      </c>
      <c r="DI47" s="16"/>
      <c r="DJ47" s="675">
        <v>0</v>
      </c>
      <c r="DK47" s="675">
        <v>0</v>
      </c>
      <c r="DL47" s="677">
        <v>0</v>
      </c>
      <c r="DM47" s="677">
        <v>0</v>
      </c>
      <c r="DN47" s="677">
        <v>0</v>
      </c>
      <c r="DO47" s="677">
        <v>0</v>
      </c>
      <c r="DP47" s="678">
        <v>0</v>
      </c>
      <c r="DQ47" s="675">
        <v>7362274</v>
      </c>
      <c r="DR47" s="675">
        <v>5752558</v>
      </c>
      <c r="DS47" s="675">
        <v>1709338</v>
      </c>
      <c r="DT47" s="12" t="s">
        <v>364</v>
      </c>
      <c r="DU47" s="13"/>
      <c r="DV47" s="14"/>
      <c r="DW47" s="15" t="s">
        <v>363</v>
      </c>
      <c r="DX47" s="16"/>
      <c r="DY47" s="675">
        <v>1518005</v>
      </c>
      <c r="DZ47" s="675">
        <v>988179</v>
      </c>
      <c r="EA47" s="675">
        <v>897436</v>
      </c>
      <c r="EB47" s="675">
        <v>1215867</v>
      </c>
      <c r="EC47" s="675">
        <v>912542</v>
      </c>
      <c r="ED47" s="675">
        <v>156872</v>
      </c>
      <c r="EE47" s="675">
        <v>124621</v>
      </c>
      <c r="EF47" s="675">
        <v>852380</v>
      </c>
      <c r="EG47" s="675">
        <v>377408</v>
      </c>
      <c r="EH47" s="675">
        <v>855075</v>
      </c>
      <c r="EI47" s="12" t="s">
        <v>364</v>
      </c>
      <c r="EJ47" s="13"/>
      <c r="EK47" s="14"/>
      <c r="EL47" s="15" t="s">
        <v>363</v>
      </c>
      <c r="EM47" s="16"/>
      <c r="EN47" s="675">
        <v>743957</v>
      </c>
      <c r="EO47" s="675">
        <v>67033</v>
      </c>
      <c r="EP47" s="675">
        <v>67033</v>
      </c>
      <c r="EQ47" s="675">
        <v>1577</v>
      </c>
      <c r="ER47" s="675">
        <v>1577</v>
      </c>
      <c r="ES47" s="675">
        <v>315283</v>
      </c>
      <c r="ET47" s="675">
        <v>277116</v>
      </c>
      <c r="EU47" s="675">
        <v>251050</v>
      </c>
      <c r="EV47" s="675">
        <v>221550</v>
      </c>
      <c r="EW47" s="675">
        <v>220132</v>
      </c>
      <c r="EX47" s="675">
        <v>176681</v>
      </c>
      <c r="EY47" s="12" t="s">
        <v>364</v>
      </c>
      <c r="EZ47" s="13"/>
      <c r="FA47" s="14"/>
      <c r="FB47" s="15" t="s">
        <v>363</v>
      </c>
      <c r="FC47" s="16"/>
      <c r="FD47" s="677">
        <v>301366</v>
      </c>
      <c r="FE47" s="677">
        <v>43517</v>
      </c>
      <c r="FF47" s="677">
        <v>131647</v>
      </c>
      <c r="FG47" s="677">
        <v>10125</v>
      </c>
      <c r="FH47" s="677">
        <v>84838</v>
      </c>
      <c r="FI47" s="677">
        <v>33119</v>
      </c>
      <c r="FJ47" s="677">
        <v>0</v>
      </c>
      <c r="FK47" s="677">
        <v>0</v>
      </c>
      <c r="FL47" s="677">
        <v>21270</v>
      </c>
      <c r="FM47" s="677">
        <v>62</v>
      </c>
      <c r="FN47" s="12" t="s">
        <v>364</v>
      </c>
      <c r="FO47" s="13"/>
      <c r="FP47" s="14"/>
      <c r="FQ47" s="15" t="s">
        <v>363</v>
      </c>
      <c r="FR47" s="16"/>
      <c r="FS47" s="675">
        <v>63611</v>
      </c>
      <c r="FT47" s="675">
        <v>211</v>
      </c>
      <c r="FU47" s="675">
        <v>0</v>
      </c>
      <c r="FV47" s="675">
        <v>0</v>
      </c>
      <c r="FW47" s="675">
        <v>0</v>
      </c>
      <c r="FX47" s="675">
        <v>0</v>
      </c>
      <c r="FY47" s="676">
        <v>0</v>
      </c>
      <c r="FZ47" s="675">
        <v>0</v>
      </c>
      <c r="GA47" s="675">
        <v>24617</v>
      </c>
      <c r="GB47" s="675">
        <v>2446</v>
      </c>
      <c r="GC47" s="675">
        <v>24617</v>
      </c>
      <c r="GD47" s="675">
        <v>2446</v>
      </c>
      <c r="GE47" s="12" t="s">
        <v>364</v>
      </c>
      <c r="GF47" s="13"/>
      <c r="GG47" s="14"/>
      <c r="GH47" s="15" t="s">
        <v>363</v>
      </c>
      <c r="GI47" s="16"/>
      <c r="GJ47" s="674">
        <v>0</v>
      </c>
      <c r="GK47" s="675">
        <v>0</v>
      </c>
      <c r="GL47" s="675">
        <v>0</v>
      </c>
      <c r="GM47" s="675">
        <v>0</v>
      </c>
      <c r="GN47" s="675">
        <v>0</v>
      </c>
      <c r="GO47" s="678">
        <v>0</v>
      </c>
      <c r="GP47" s="675">
        <v>0</v>
      </c>
      <c r="GQ47" s="675">
        <v>0</v>
      </c>
      <c r="GR47" s="676">
        <v>0</v>
      </c>
      <c r="GS47" s="676">
        <v>0</v>
      </c>
      <c r="GT47" s="676">
        <v>0</v>
      </c>
      <c r="GU47" s="676">
        <v>0</v>
      </c>
      <c r="GV47" s="675">
        <v>0</v>
      </c>
      <c r="GW47" s="12" t="s">
        <v>364</v>
      </c>
      <c r="GX47" s="13"/>
      <c r="GY47" s="14"/>
      <c r="GZ47" s="15" t="s">
        <v>363</v>
      </c>
      <c r="HA47" s="16"/>
      <c r="HB47" s="674">
        <v>0</v>
      </c>
      <c r="HC47" s="675">
        <v>0</v>
      </c>
      <c r="HD47" s="675">
        <v>0</v>
      </c>
      <c r="HE47" s="675">
        <v>0</v>
      </c>
      <c r="HF47" s="675">
        <v>0</v>
      </c>
      <c r="HG47" s="678">
        <v>596625</v>
      </c>
      <c r="HH47" s="675">
        <v>596625</v>
      </c>
      <c r="HI47" s="675">
        <v>414599</v>
      </c>
      <c r="HJ47" s="676">
        <v>412638</v>
      </c>
      <c r="HK47" s="12" t="s">
        <v>364</v>
      </c>
      <c r="HL47" s="13"/>
      <c r="HM47" s="14"/>
      <c r="HN47" s="15" t="s">
        <v>363</v>
      </c>
      <c r="HO47" s="16"/>
      <c r="HP47" s="674">
        <v>0</v>
      </c>
      <c r="HQ47" s="675">
        <v>0</v>
      </c>
      <c r="HR47" s="675">
        <v>2600</v>
      </c>
      <c r="HS47" s="675">
        <v>0</v>
      </c>
      <c r="HT47" s="675">
        <v>1232935</v>
      </c>
      <c r="HU47" s="678">
        <v>1020799</v>
      </c>
      <c r="HV47" s="675">
        <v>0</v>
      </c>
      <c r="HW47" s="675">
        <v>0</v>
      </c>
      <c r="HX47" s="675">
        <v>7362274</v>
      </c>
      <c r="HY47" s="12" t="s">
        <v>364</v>
      </c>
      <c r="HZ47" s="13"/>
      <c r="IA47" s="14"/>
      <c r="IB47" s="15" t="s">
        <v>363</v>
      </c>
      <c r="IC47" s="16"/>
      <c r="ID47" s="674">
        <v>5752558</v>
      </c>
      <c r="IE47" s="675">
        <f t="shared" si="2"/>
        <v>3158343</v>
      </c>
      <c r="IF47" s="675">
        <f t="shared" si="3"/>
        <v>2492038</v>
      </c>
      <c r="IG47" s="675">
        <f t="shared" si="4"/>
        <v>325983</v>
      </c>
      <c r="IH47" s="675">
        <f t="shared" si="5"/>
        <v>45963</v>
      </c>
      <c r="II47" s="678">
        <f t="shared" si="6"/>
        <v>3877948</v>
      </c>
      <c r="IJ47" s="675">
        <f t="shared" si="7"/>
        <v>3214557</v>
      </c>
      <c r="IK47" s="675">
        <v>1034610</v>
      </c>
      <c r="IL47" s="675">
        <v>4717948</v>
      </c>
      <c r="IM47" s="202" t="s">
        <v>364</v>
      </c>
    </row>
    <row r="48" spans="1:247" s="66" customFormat="1" ht="18" x14ac:dyDescent="0.45">
      <c r="A48" s="201">
        <v>41</v>
      </c>
      <c r="B48" s="64">
        <v>36</v>
      </c>
      <c r="D48" s="213"/>
      <c r="E48" s="221" t="s">
        <v>365</v>
      </c>
      <c r="G48" s="674">
        <v>894121</v>
      </c>
      <c r="H48" s="675">
        <v>3798774</v>
      </c>
      <c r="I48" s="675">
        <v>99191</v>
      </c>
      <c r="J48" s="675">
        <v>99191</v>
      </c>
      <c r="K48" s="675">
        <v>1196823</v>
      </c>
      <c r="L48" s="675">
        <v>1043786</v>
      </c>
      <c r="M48" s="674">
        <v>1084418</v>
      </c>
      <c r="N48" s="675">
        <v>62573</v>
      </c>
      <c r="O48" s="675">
        <v>43565</v>
      </c>
      <c r="P48" s="675">
        <v>5564</v>
      </c>
      <c r="Q48" s="12" t="s">
        <v>366</v>
      </c>
      <c r="R48" s="13"/>
      <c r="S48" s="14"/>
      <c r="T48" s="15" t="s">
        <v>365</v>
      </c>
      <c r="U48" s="16"/>
      <c r="V48" s="675">
        <v>325</v>
      </c>
      <c r="W48" s="675">
        <v>378</v>
      </c>
      <c r="X48" s="675">
        <v>1492656</v>
      </c>
      <c r="Y48" s="674">
        <v>979184</v>
      </c>
      <c r="Z48" s="675">
        <v>754947</v>
      </c>
      <c r="AA48" s="675">
        <v>442355</v>
      </c>
      <c r="AB48" s="675">
        <v>294906</v>
      </c>
      <c r="AC48" s="675">
        <v>0</v>
      </c>
      <c r="AD48" s="675">
        <v>448</v>
      </c>
      <c r="AE48" s="675">
        <v>705092</v>
      </c>
      <c r="AF48" s="675">
        <v>582605</v>
      </c>
      <c r="AG48" s="12" t="s">
        <v>366</v>
      </c>
      <c r="AH48" s="13"/>
      <c r="AI48" s="14"/>
      <c r="AJ48" s="15" t="s">
        <v>365</v>
      </c>
      <c r="AK48" s="16"/>
      <c r="AL48" s="675">
        <v>362349</v>
      </c>
      <c r="AM48" s="675">
        <v>0</v>
      </c>
      <c r="AN48" s="675">
        <v>0</v>
      </c>
      <c r="AO48" s="675">
        <v>342743</v>
      </c>
      <c r="AP48" s="675">
        <v>12027</v>
      </c>
      <c r="AQ48" s="675">
        <v>9824</v>
      </c>
      <c r="AR48" s="675">
        <v>0</v>
      </c>
      <c r="AS48" s="675">
        <v>12027</v>
      </c>
      <c r="AT48" s="675">
        <v>144078</v>
      </c>
      <c r="AU48" s="675">
        <v>107096</v>
      </c>
      <c r="AV48" s="12" t="s">
        <v>366</v>
      </c>
      <c r="AW48" s="13"/>
      <c r="AX48" s="14"/>
      <c r="AY48" s="15" t="s">
        <v>365</v>
      </c>
      <c r="AZ48" s="16"/>
      <c r="BA48" s="675">
        <v>80165</v>
      </c>
      <c r="BB48" s="675">
        <v>95</v>
      </c>
      <c r="BC48" s="675">
        <v>47804</v>
      </c>
      <c r="BD48" s="675">
        <v>16014</v>
      </c>
      <c r="BE48" s="675">
        <v>0</v>
      </c>
      <c r="BF48" s="675">
        <v>80950</v>
      </c>
      <c r="BG48" s="675">
        <v>80794</v>
      </c>
      <c r="BH48" s="675">
        <v>521628</v>
      </c>
      <c r="BI48" s="675">
        <v>382094</v>
      </c>
      <c r="BJ48" s="675">
        <v>35298</v>
      </c>
      <c r="BK48" s="12" t="s">
        <v>366</v>
      </c>
      <c r="BL48" s="13"/>
      <c r="BM48" s="14"/>
      <c r="BN48" s="15" t="s">
        <v>365</v>
      </c>
      <c r="BO48" s="16"/>
      <c r="BP48" s="675">
        <v>202732</v>
      </c>
      <c r="BQ48" s="675">
        <v>9734</v>
      </c>
      <c r="BR48" s="675">
        <v>0</v>
      </c>
      <c r="BS48" s="675">
        <f t="shared" si="9"/>
        <v>270643</v>
      </c>
      <c r="BT48" s="675">
        <v>0</v>
      </c>
      <c r="BU48" s="675">
        <v>0</v>
      </c>
      <c r="BV48" s="676">
        <v>261759</v>
      </c>
      <c r="BW48" s="675">
        <v>8884</v>
      </c>
      <c r="BX48" s="675">
        <v>3221</v>
      </c>
      <c r="BY48" s="675">
        <v>317490</v>
      </c>
      <c r="BZ48" s="675">
        <v>247780</v>
      </c>
      <c r="CA48" s="12" t="s">
        <v>366</v>
      </c>
      <c r="CB48" s="13"/>
      <c r="CC48" s="14"/>
      <c r="CD48" s="15" t="s">
        <v>365</v>
      </c>
      <c r="CE48" s="16"/>
      <c r="CF48" s="675">
        <v>464626</v>
      </c>
      <c r="CG48" s="675">
        <v>379347</v>
      </c>
      <c r="CH48" s="675">
        <v>215616</v>
      </c>
      <c r="CI48" s="675">
        <v>94806</v>
      </c>
      <c r="CJ48" s="675">
        <v>55998</v>
      </c>
      <c r="CK48" s="675">
        <v>0</v>
      </c>
      <c r="CL48" s="675">
        <v>0</v>
      </c>
      <c r="CM48" s="675">
        <v>8187</v>
      </c>
      <c r="CN48" s="675">
        <v>18019</v>
      </c>
      <c r="CO48" s="675">
        <f t="shared" si="10"/>
        <v>72000</v>
      </c>
      <c r="CP48" s="12" t="s">
        <v>366</v>
      </c>
      <c r="CQ48" s="13"/>
      <c r="CR48" s="14"/>
      <c r="CS48" s="15" t="s">
        <v>365</v>
      </c>
      <c r="CT48" s="16"/>
      <c r="CU48" s="677">
        <v>22670</v>
      </c>
      <c r="CV48" s="677">
        <v>49330</v>
      </c>
      <c r="CW48" s="677">
        <v>0</v>
      </c>
      <c r="CX48" s="675">
        <v>4800</v>
      </c>
      <c r="CY48" s="675">
        <v>4602</v>
      </c>
      <c r="CZ48" s="675">
        <v>4800</v>
      </c>
      <c r="DA48" s="675">
        <v>0</v>
      </c>
      <c r="DB48" s="675">
        <v>0</v>
      </c>
      <c r="DC48" s="675">
        <v>600306</v>
      </c>
      <c r="DD48" s="675">
        <v>600306</v>
      </c>
      <c r="DE48" s="12" t="s">
        <v>366</v>
      </c>
      <c r="DF48" s="13"/>
      <c r="DG48" s="14"/>
      <c r="DH48" s="15" t="s">
        <v>365</v>
      </c>
      <c r="DI48" s="16"/>
      <c r="DJ48" s="675">
        <v>0</v>
      </c>
      <c r="DK48" s="675">
        <v>0</v>
      </c>
      <c r="DL48" s="677">
        <v>0</v>
      </c>
      <c r="DM48" s="677">
        <v>0</v>
      </c>
      <c r="DN48" s="677">
        <v>0</v>
      </c>
      <c r="DO48" s="677">
        <v>0</v>
      </c>
      <c r="DP48" s="678">
        <v>0</v>
      </c>
      <c r="DQ48" s="675">
        <v>5639667</v>
      </c>
      <c r="DR48" s="675">
        <v>4516609</v>
      </c>
      <c r="DS48" s="675">
        <v>978773</v>
      </c>
      <c r="DT48" s="12" t="s">
        <v>366</v>
      </c>
      <c r="DU48" s="13"/>
      <c r="DV48" s="14"/>
      <c r="DW48" s="15" t="s">
        <v>365</v>
      </c>
      <c r="DX48" s="16"/>
      <c r="DY48" s="675">
        <v>892900</v>
      </c>
      <c r="DZ48" s="675">
        <v>520094</v>
      </c>
      <c r="EA48" s="675">
        <v>462587</v>
      </c>
      <c r="EB48" s="675">
        <v>969707</v>
      </c>
      <c r="EC48" s="675">
        <v>773251</v>
      </c>
      <c r="ED48" s="675">
        <v>20408</v>
      </c>
      <c r="EE48" s="675">
        <v>19927</v>
      </c>
      <c r="EF48" s="675">
        <v>640395</v>
      </c>
      <c r="EG48" s="675">
        <v>291911</v>
      </c>
      <c r="EH48" s="675">
        <v>961117</v>
      </c>
      <c r="EI48" s="12" t="s">
        <v>366</v>
      </c>
      <c r="EJ48" s="13"/>
      <c r="EK48" s="14"/>
      <c r="EL48" s="15" t="s">
        <v>365</v>
      </c>
      <c r="EM48" s="16"/>
      <c r="EN48" s="675">
        <v>801280</v>
      </c>
      <c r="EO48" s="675">
        <v>31175</v>
      </c>
      <c r="EP48" s="675">
        <v>31175</v>
      </c>
      <c r="EQ48" s="675">
        <v>0</v>
      </c>
      <c r="ER48" s="675">
        <v>0</v>
      </c>
      <c r="ES48" s="675">
        <v>224667</v>
      </c>
      <c r="ET48" s="675">
        <v>175958</v>
      </c>
      <c r="EU48" s="675">
        <v>110276</v>
      </c>
      <c r="EV48" s="675">
        <v>110276</v>
      </c>
      <c r="EW48" s="675">
        <v>594999</v>
      </c>
      <c r="EX48" s="675">
        <v>483871</v>
      </c>
      <c r="EY48" s="12" t="s">
        <v>366</v>
      </c>
      <c r="EZ48" s="13"/>
      <c r="FA48" s="14"/>
      <c r="FB48" s="15" t="s">
        <v>365</v>
      </c>
      <c r="FC48" s="16"/>
      <c r="FD48" s="677">
        <v>332245</v>
      </c>
      <c r="FE48" s="677">
        <v>129085</v>
      </c>
      <c r="FF48" s="677">
        <v>111181</v>
      </c>
      <c r="FG48" s="677">
        <v>23021</v>
      </c>
      <c r="FH48" s="677">
        <v>221064</v>
      </c>
      <c r="FI48" s="677">
        <v>106064</v>
      </c>
      <c r="FJ48" s="677">
        <v>0</v>
      </c>
      <c r="FK48" s="677">
        <v>0</v>
      </c>
      <c r="FL48" s="677">
        <v>0</v>
      </c>
      <c r="FM48" s="677">
        <v>0</v>
      </c>
      <c r="FN48" s="12" t="s">
        <v>366</v>
      </c>
      <c r="FO48" s="13"/>
      <c r="FP48" s="14"/>
      <c r="FQ48" s="15" t="s">
        <v>365</v>
      </c>
      <c r="FR48" s="16"/>
      <c r="FS48" s="675">
        <v>0</v>
      </c>
      <c r="FT48" s="675">
        <v>0</v>
      </c>
      <c r="FU48" s="675">
        <v>0</v>
      </c>
      <c r="FV48" s="675">
        <v>0</v>
      </c>
      <c r="FW48" s="675">
        <v>0</v>
      </c>
      <c r="FX48" s="675">
        <v>0</v>
      </c>
      <c r="FY48" s="676">
        <v>0</v>
      </c>
      <c r="FZ48" s="675">
        <v>0</v>
      </c>
      <c r="GA48" s="675">
        <v>4800</v>
      </c>
      <c r="GB48" s="675">
        <v>4602</v>
      </c>
      <c r="GC48" s="675">
        <v>3062</v>
      </c>
      <c r="GD48" s="675">
        <v>2864</v>
      </c>
      <c r="GE48" s="12" t="s">
        <v>366</v>
      </c>
      <c r="GF48" s="13"/>
      <c r="GG48" s="14"/>
      <c r="GH48" s="15" t="s">
        <v>365</v>
      </c>
      <c r="GI48" s="16"/>
      <c r="GJ48" s="674">
        <v>1738</v>
      </c>
      <c r="GK48" s="675">
        <v>1738</v>
      </c>
      <c r="GL48" s="675">
        <v>0</v>
      </c>
      <c r="GM48" s="675">
        <v>0</v>
      </c>
      <c r="GN48" s="675">
        <v>0</v>
      </c>
      <c r="GO48" s="678">
        <v>0</v>
      </c>
      <c r="GP48" s="675">
        <v>0</v>
      </c>
      <c r="GQ48" s="675">
        <v>0</v>
      </c>
      <c r="GR48" s="676">
        <v>0</v>
      </c>
      <c r="GS48" s="676">
        <v>0</v>
      </c>
      <c r="GT48" s="676">
        <v>0</v>
      </c>
      <c r="GU48" s="676">
        <v>0</v>
      </c>
      <c r="GV48" s="675">
        <v>0</v>
      </c>
      <c r="GW48" s="12" t="s">
        <v>366</v>
      </c>
      <c r="GX48" s="13"/>
      <c r="GY48" s="14"/>
      <c r="GZ48" s="15" t="s">
        <v>365</v>
      </c>
      <c r="HA48" s="16"/>
      <c r="HB48" s="674">
        <v>0</v>
      </c>
      <c r="HC48" s="675">
        <v>0</v>
      </c>
      <c r="HD48" s="675">
        <v>0</v>
      </c>
      <c r="HE48" s="675">
        <v>0</v>
      </c>
      <c r="HF48" s="675">
        <v>0</v>
      </c>
      <c r="HG48" s="678">
        <v>600306</v>
      </c>
      <c r="HH48" s="675">
        <v>600306</v>
      </c>
      <c r="HI48" s="675">
        <v>367477</v>
      </c>
      <c r="HJ48" s="676">
        <v>366731</v>
      </c>
      <c r="HK48" s="12" t="s">
        <v>366</v>
      </c>
      <c r="HL48" s="13"/>
      <c r="HM48" s="14"/>
      <c r="HN48" s="15" t="s">
        <v>365</v>
      </c>
      <c r="HO48" s="16"/>
      <c r="HP48" s="674">
        <v>178250</v>
      </c>
      <c r="HQ48" s="675">
        <v>178250</v>
      </c>
      <c r="HR48" s="675">
        <v>0</v>
      </c>
      <c r="HS48" s="675">
        <v>0</v>
      </c>
      <c r="HT48" s="675">
        <v>586189</v>
      </c>
      <c r="HU48" s="678">
        <v>458366</v>
      </c>
      <c r="HV48" s="675">
        <v>0</v>
      </c>
      <c r="HW48" s="675">
        <v>0</v>
      </c>
      <c r="HX48" s="675">
        <v>5639667</v>
      </c>
      <c r="HY48" s="12" t="s">
        <v>366</v>
      </c>
      <c r="HZ48" s="13"/>
      <c r="IA48" s="14"/>
      <c r="IB48" s="15" t="s">
        <v>365</v>
      </c>
      <c r="IC48" s="16"/>
      <c r="ID48" s="674">
        <v>4516609</v>
      </c>
      <c r="IE48" s="675">
        <f t="shared" si="2"/>
        <v>2219474</v>
      </c>
      <c r="IF48" s="675">
        <f t="shared" si="3"/>
        <v>1785117</v>
      </c>
      <c r="IG48" s="675">
        <f t="shared" si="4"/>
        <v>337045</v>
      </c>
      <c r="IH48" s="675">
        <f t="shared" si="5"/>
        <v>133687</v>
      </c>
      <c r="II48" s="678">
        <f t="shared" si="6"/>
        <v>3083148</v>
      </c>
      <c r="IJ48" s="675">
        <f t="shared" si="7"/>
        <v>2597805</v>
      </c>
      <c r="IK48" s="675">
        <v>979826</v>
      </c>
      <c r="IL48" s="675">
        <v>3536783</v>
      </c>
      <c r="IM48" s="202" t="s">
        <v>366</v>
      </c>
    </row>
    <row r="49" spans="1:247" s="66" customFormat="1" ht="18" x14ac:dyDescent="0.45">
      <c r="A49" s="201">
        <v>38</v>
      </c>
      <c r="B49" s="64">
        <v>37</v>
      </c>
      <c r="D49" s="213"/>
      <c r="E49" s="221" t="s">
        <v>367</v>
      </c>
      <c r="G49" s="674">
        <v>1289941</v>
      </c>
      <c r="H49" s="675">
        <v>4652358</v>
      </c>
      <c r="I49" s="675">
        <v>125022</v>
      </c>
      <c r="J49" s="675">
        <v>109022</v>
      </c>
      <c r="K49" s="675">
        <v>1685630</v>
      </c>
      <c r="L49" s="675">
        <v>1031338</v>
      </c>
      <c r="M49" s="674">
        <v>1513962</v>
      </c>
      <c r="N49" s="675">
        <v>94030</v>
      </c>
      <c r="O49" s="675">
        <v>62327</v>
      </c>
      <c r="P49" s="675">
        <v>14074</v>
      </c>
      <c r="Q49" s="12" t="s">
        <v>368</v>
      </c>
      <c r="R49" s="13"/>
      <c r="S49" s="14"/>
      <c r="T49" s="15" t="s">
        <v>367</v>
      </c>
      <c r="U49" s="16"/>
      <c r="V49" s="675">
        <v>907</v>
      </c>
      <c r="W49" s="675">
        <v>330</v>
      </c>
      <c r="X49" s="675">
        <v>3122650</v>
      </c>
      <c r="Y49" s="674">
        <v>1860929</v>
      </c>
      <c r="Z49" s="675">
        <v>1446059</v>
      </c>
      <c r="AA49" s="675">
        <v>668883</v>
      </c>
      <c r="AB49" s="675">
        <v>1007708</v>
      </c>
      <c r="AC49" s="675">
        <v>0</v>
      </c>
      <c r="AD49" s="675">
        <v>0</v>
      </c>
      <c r="AE49" s="675">
        <v>697528</v>
      </c>
      <c r="AF49" s="675">
        <v>587370</v>
      </c>
      <c r="AG49" s="12" t="s">
        <v>368</v>
      </c>
      <c r="AH49" s="13"/>
      <c r="AI49" s="14"/>
      <c r="AJ49" s="15" t="s">
        <v>367</v>
      </c>
      <c r="AK49" s="16"/>
      <c r="AL49" s="675">
        <v>225804</v>
      </c>
      <c r="AM49" s="675">
        <v>0</v>
      </c>
      <c r="AN49" s="675">
        <v>0</v>
      </c>
      <c r="AO49" s="675">
        <v>471724</v>
      </c>
      <c r="AP49" s="675">
        <v>7783</v>
      </c>
      <c r="AQ49" s="675">
        <v>6841</v>
      </c>
      <c r="AR49" s="675">
        <v>0</v>
      </c>
      <c r="AS49" s="675">
        <v>7783</v>
      </c>
      <c r="AT49" s="675">
        <v>18218</v>
      </c>
      <c r="AU49" s="675">
        <v>17589</v>
      </c>
      <c r="AV49" s="12" t="s">
        <v>368</v>
      </c>
      <c r="AW49" s="13"/>
      <c r="AX49" s="14"/>
      <c r="AY49" s="15" t="s">
        <v>367</v>
      </c>
      <c r="AZ49" s="16"/>
      <c r="BA49" s="675">
        <v>17608</v>
      </c>
      <c r="BB49" s="675">
        <v>0</v>
      </c>
      <c r="BC49" s="675">
        <v>0</v>
      </c>
      <c r="BD49" s="675">
        <v>0</v>
      </c>
      <c r="BE49" s="675">
        <v>610</v>
      </c>
      <c r="BF49" s="675">
        <v>21399</v>
      </c>
      <c r="BG49" s="675">
        <v>18690</v>
      </c>
      <c r="BH49" s="675">
        <v>678162</v>
      </c>
      <c r="BI49" s="675">
        <v>609451</v>
      </c>
      <c r="BJ49" s="675">
        <v>32456</v>
      </c>
      <c r="BK49" s="12" t="s">
        <v>368</v>
      </c>
      <c r="BL49" s="13"/>
      <c r="BM49" s="14"/>
      <c r="BN49" s="15" t="s">
        <v>367</v>
      </c>
      <c r="BO49" s="16"/>
      <c r="BP49" s="675">
        <v>73442</v>
      </c>
      <c r="BQ49" s="675">
        <v>4448</v>
      </c>
      <c r="BR49" s="675">
        <v>93</v>
      </c>
      <c r="BS49" s="675">
        <f t="shared" si="9"/>
        <v>561189</v>
      </c>
      <c r="BT49" s="675">
        <v>26345</v>
      </c>
      <c r="BU49" s="675">
        <v>32216</v>
      </c>
      <c r="BV49" s="676">
        <v>490000</v>
      </c>
      <c r="BW49" s="675">
        <v>12628</v>
      </c>
      <c r="BX49" s="675">
        <v>6534</v>
      </c>
      <c r="BY49" s="675">
        <v>402807</v>
      </c>
      <c r="BZ49" s="675">
        <v>319800</v>
      </c>
      <c r="CA49" s="12" t="s">
        <v>368</v>
      </c>
      <c r="CB49" s="13"/>
      <c r="CC49" s="14"/>
      <c r="CD49" s="15" t="s">
        <v>367</v>
      </c>
      <c r="CE49" s="16"/>
      <c r="CF49" s="675">
        <v>1103539</v>
      </c>
      <c r="CG49" s="675">
        <v>537181</v>
      </c>
      <c r="CH49" s="675">
        <v>287884</v>
      </c>
      <c r="CI49" s="675">
        <v>109863</v>
      </c>
      <c r="CJ49" s="675">
        <v>61821</v>
      </c>
      <c r="CK49" s="675">
        <v>0</v>
      </c>
      <c r="CL49" s="675">
        <v>0</v>
      </c>
      <c r="CM49" s="675">
        <v>111688</v>
      </c>
      <c r="CN49" s="675">
        <v>198079</v>
      </c>
      <c r="CO49" s="675">
        <f t="shared" si="10"/>
        <v>334204</v>
      </c>
      <c r="CP49" s="12" t="s">
        <v>368</v>
      </c>
      <c r="CQ49" s="13"/>
      <c r="CR49" s="14"/>
      <c r="CS49" s="15" t="s">
        <v>367</v>
      </c>
      <c r="CT49" s="16"/>
      <c r="CU49" s="677">
        <v>285926</v>
      </c>
      <c r="CV49" s="677">
        <v>48278</v>
      </c>
      <c r="CW49" s="677">
        <v>0</v>
      </c>
      <c r="CX49" s="675">
        <v>0</v>
      </c>
      <c r="CY49" s="675">
        <v>0</v>
      </c>
      <c r="CZ49" s="675">
        <v>0</v>
      </c>
      <c r="DA49" s="675">
        <v>0</v>
      </c>
      <c r="DB49" s="675">
        <v>0</v>
      </c>
      <c r="DC49" s="675">
        <v>769320</v>
      </c>
      <c r="DD49" s="675">
        <v>736322</v>
      </c>
      <c r="DE49" s="12" t="s">
        <v>368</v>
      </c>
      <c r="DF49" s="13"/>
      <c r="DG49" s="14"/>
      <c r="DH49" s="15" t="s">
        <v>367</v>
      </c>
      <c r="DI49" s="16"/>
      <c r="DJ49" s="675">
        <v>0</v>
      </c>
      <c r="DK49" s="675">
        <v>0</v>
      </c>
      <c r="DL49" s="677">
        <v>0</v>
      </c>
      <c r="DM49" s="677">
        <v>0</v>
      </c>
      <c r="DN49" s="677">
        <v>0</v>
      </c>
      <c r="DO49" s="677">
        <v>0</v>
      </c>
      <c r="DP49" s="678">
        <v>0</v>
      </c>
      <c r="DQ49" s="675">
        <v>8632058</v>
      </c>
      <c r="DR49" s="675">
        <v>5834533</v>
      </c>
      <c r="DS49" s="675">
        <v>1499919</v>
      </c>
      <c r="DT49" s="12" t="s">
        <v>368</v>
      </c>
      <c r="DU49" s="13"/>
      <c r="DV49" s="14"/>
      <c r="DW49" s="15" t="s">
        <v>367</v>
      </c>
      <c r="DX49" s="16"/>
      <c r="DY49" s="675">
        <v>1386064</v>
      </c>
      <c r="DZ49" s="675">
        <v>977924</v>
      </c>
      <c r="EA49" s="675">
        <v>905090</v>
      </c>
      <c r="EB49" s="675">
        <v>1284022</v>
      </c>
      <c r="EC49" s="675">
        <v>1031356</v>
      </c>
      <c r="ED49" s="675">
        <v>13227</v>
      </c>
      <c r="EE49" s="675">
        <v>13227</v>
      </c>
      <c r="EF49" s="675">
        <v>1577950</v>
      </c>
      <c r="EG49" s="675">
        <v>694309</v>
      </c>
      <c r="EH49" s="675">
        <v>762573</v>
      </c>
      <c r="EI49" s="12" t="s">
        <v>368</v>
      </c>
      <c r="EJ49" s="13"/>
      <c r="EK49" s="14"/>
      <c r="EL49" s="15" t="s">
        <v>367</v>
      </c>
      <c r="EM49" s="16"/>
      <c r="EN49" s="675">
        <v>655703</v>
      </c>
      <c r="EO49" s="675">
        <v>82101</v>
      </c>
      <c r="EP49" s="675">
        <v>82101</v>
      </c>
      <c r="EQ49" s="675">
        <v>2855</v>
      </c>
      <c r="ER49" s="675">
        <v>2855</v>
      </c>
      <c r="ES49" s="675">
        <v>12861</v>
      </c>
      <c r="ET49" s="675">
        <v>8931</v>
      </c>
      <c r="EU49" s="675">
        <v>23561</v>
      </c>
      <c r="EV49" s="675">
        <v>23561</v>
      </c>
      <c r="EW49" s="675">
        <v>641195</v>
      </c>
      <c r="EX49" s="675">
        <v>538255</v>
      </c>
      <c r="EY49" s="12" t="s">
        <v>368</v>
      </c>
      <c r="EZ49" s="13"/>
      <c r="FA49" s="14"/>
      <c r="FB49" s="15" t="s">
        <v>367</v>
      </c>
      <c r="FC49" s="16"/>
      <c r="FD49" s="677">
        <v>1221109</v>
      </c>
      <c r="FE49" s="677">
        <v>117574</v>
      </c>
      <c r="FF49" s="677">
        <v>233096</v>
      </c>
      <c r="FG49" s="677">
        <v>6777</v>
      </c>
      <c r="FH49" s="677">
        <v>988011</v>
      </c>
      <c r="FI49" s="677">
        <v>110795</v>
      </c>
      <c r="FJ49" s="677">
        <v>0</v>
      </c>
      <c r="FK49" s="677">
        <v>0</v>
      </c>
      <c r="FL49" s="677">
        <v>0</v>
      </c>
      <c r="FM49" s="677">
        <v>0</v>
      </c>
      <c r="FN49" s="12" t="s">
        <v>368</v>
      </c>
      <c r="FO49" s="13"/>
      <c r="FP49" s="14"/>
      <c r="FQ49" s="15" t="s">
        <v>367</v>
      </c>
      <c r="FR49" s="16"/>
      <c r="FS49" s="675">
        <v>2</v>
      </c>
      <c r="FT49" s="675">
        <v>2</v>
      </c>
      <c r="FU49" s="675">
        <v>0</v>
      </c>
      <c r="FV49" s="675">
        <v>0</v>
      </c>
      <c r="FW49" s="675">
        <v>0</v>
      </c>
      <c r="FX49" s="675">
        <v>0</v>
      </c>
      <c r="FY49" s="676">
        <v>0</v>
      </c>
      <c r="FZ49" s="675">
        <v>0</v>
      </c>
      <c r="GA49" s="675">
        <v>0</v>
      </c>
      <c r="GB49" s="675">
        <v>0</v>
      </c>
      <c r="GC49" s="675">
        <v>0</v>
      </c>
      <c r="GD49" s="675">
        <v>0</v>
      </c>
      <c r="GE49" s="12" t="s">
        <v>368</v>
      </c>
      <c r="GF49" s="13"/>
      <c r="GG49" s="14"/>
      <c r="GH49" s="15" t="s">
        <v>367</v>
      </c>
      <c r="GI49" s="16"/>
      <c r="GJ49" s="674">
        <v>0</v>
      </c>
      <c r="GK49" s="675">
        <v>0</v>
      </c>
      <c r="GL49" s="675">
        <v>0</v>
      </c>
      <c r="GM49" s="675">
        <v>0</v>
      </c>
      <c r="GN49" s="675">
        <v>0</v>
      </c>
      <c r="GO49" s="678">
        <v>0</v>
      </c>
      <c r="GP49" s="675">
        <v>0</v>
      </c>
      <c r="GQ49" s="675">
        <v>0</v>
      </c>
      <c r="GR49" s="676">
        <v>0</v>
      </c>
      <c r="GS49" s="676">
        <v>0</v>
      </c>
      <c r="GT49" s="676">
        <v>0</v>
      </c>
      <c r="GU49" s="676">
        <v>0</v>
      </c>
      <c r="GV49" s="675">
        <v>0</v>
      </c>
      <c r="GW49" s="12" t="s">
        <v>368</v>
      </c>
      <c r="GX49" s="13"/>
      <c r="GY49" s="14"/>
      <c r="GZ49" s="15" t="s">
        <v>367</v>
      </c>
      <c r="HA49" s="16"/>
      <c r="HB49" s="674">
        <v>0</v>
      </c>
      <c r="HC49" s="675">
        <v>0</v>
      </c>
      <c r="HD49" s="675">
        <v>0</v>
      </c>
      <c r="HE49" s="675">
        <v>0</v>
      </c>
      <c r="HF49" s="675">
        <v>0</v>
      </c>
      <c r="HG49" s="678">
        <v>769320</v>
      </c>
      <c r="HH49" s="675">
        <v>736322</v>
      </c>
      <c r="HI49" s="675">
        <v>519387</v>
      </c>
      <c r="HJ49" s="676">
        <v>387447</v>
      </c>
      <c r="HK49" s="12" t="s">
        <v>368</v>
      </c>
      <c r="HL49" s="13"/>
      <c r="HM49" s="14"/>
      <c r="HN49" s="15" t="s">
        <v>367</v>
      </c>
      <c r="HO49" s="16"/>
      <c r="HP49" s="674">
        <v>150000</v>
      </c>
      <c r="HQ49" s="675">
        <v>150000</v>
      </c>
      <c r="HR49" s="675">
        <v>0</v>
      </c>
      <c r="HS49" s="675">
        <v>0</v>
      </c>
      <c r="HT49" s="675">
        <v>834551</v>
      </c>
      <c r="HU49" s="678">
        <v>662531</v>
      </c>
      <c r="HV49" s="675">
        <v>0</v>
      </c>
      <c r="HW49" s="675">
        <v>0</v>
      </c>
      <c r="HX49" s="675">
        <v>8632058</v>
      </c>
      <c r="HY49" s="12" t="s">
        <v>368</v>
      </c>
      <c r="HZ49" s="13"/>
      <c r="IA49" s="14"/>
      <c r="IB49" s="15" t="s">
        <v>367</v>
      </c>
      <c r="IC49" s="16"/>
      <c r="ID49" s="674">
        <v>5834533</v>
      </c>
      <c r="IE49" s="675">
        <f t="shared" si="2"/>
        <v>3847189</v>
      </c>
      <c r="IF49" s="675">
        <f t="shared" si="3"/>
        <v>2816695</v>
      </c>
      <c r="IG49" s="675">
        <f t="shared" si="4"/>
        <v>1221109</v>
      </c>
      <c r="IH49" s="675">
        <f t="shared" si="5"/>
        <v>117574</v>
      </c>
      <c r="II49" s="678">
        <f t="shared" si="6"/>
        <v>3563760</v>
      </c>
      <c r="IJ49" s="675">
        <f t="shared" si="7"/>
        <v>2900264</v>
      </c>
      <c r="IK49" s="675">
        <v>1150542</v>
      </c>
      <c r="IL49" s="675">
        <v>4683991</v>
      </c>
      <c r="IM49" s="202" t="s">
        <v>368</v>
      </c>
    </row>
    <row r="50" spans="1:247" s="66" customFormat="1" ht="18" x14ac:dyDescent="0.45">
      <c r="A50" s="201">
        <v>34</v>
      </c>
      <c r="B50" s="64">
        <v>38</v>
      </c>
      <c r="D50" s="213"/>
      <c r="E50" s="221" t="s">
        <v>369</v>
      </c>
      <c r="G50" s="674">
        <v>1568185</v>
      </c>
      <c r="H50" s="675">
        <v>9299626</v>
      </c>
      <c r="I50" s="675">
        <v>116521</v>
      </c>
      <c r="J50" s="675">
        <v>116521</v>
      </c>
      <c r="K50" s="675">
        <v>2039227</v>
      </c>
      <c r="L50" s="675">
        <v>1382532</v>
      </c>
      <c r="M50" s="674">
        <v>1691353</v>
      </c>
      <c r="N50" s="675">
        <v>194085</v>
      </c>
      <c r="O50" s="675">
        <v>81027</v>
      </c>
      <c r="P50" s="675">
        <v>55252</v>
      </c>
      <c r="Q50" s="12" t="s">
        <v>370</v>
      </c>
      <c r="R50" s="13"/>
      <c r="S50" s="14"/>
      <c r="T50" s="15" t="s">
        <v>369</v>
      </c>
      <c r="U50" s="16"/>
      <c r="V50" s="675">
        <v>9164</v>
      </c>
      <c r="W50" s="675">
        <v>8346</v>
      </c>
      <c r="X50" s="675">
        <v>6994976</v>
      </c>
      <c r="Y50" s="674">
        <v>3891870</v>
      </c>
      <c r="Z50" s="675">
        <v>2247466</v>
      </c>
      <c r="AA50" s="675">
        <v>1454754</v>
      </c>
      <c r="AB50" s="675">
        <v>3292222</v>
      </c>
      <c r="AC50" s="675">
        <v>0</v>
      </c>
      <c r="AD50" s="675">
        <v>534</v>
      </c>
      <c r="AE50" s="675">
        <v>1865550</v>
      </c>
      <c r="AF50" s="675">
        <v>1265127</v>
      </c>
      <c r="AG50" s="12" t="s">
        <v>370</v>
      </c>
      <c r="AH50" s="13"/>
      <c r="AI50" s="14"/>
      <c r="AJ50" s="15" t="s">
        <v>369</v>
      </c>
      <c r="AK50" s="16"/>
      <c r="AL50" s="675">
        <v>957307</v>
      </c>
      <c r="AM50" s="675">
        <v>0</v>
      </c>
      <c r="AN50" s="675">
        <v>0</v>
      </c>
      <c r="AO50" s="675">
        <v>908243</v>
      </c>
      <c r="AP50" s="675">
        <v>679</v>
      </c>
      <c r="AQ50" s="675">
        <v>390</v>
      </c>
      <c r="AR50" s="675">
        <v>0</v>
      </c>
      <c r="AS50" s="675">
        <v>679</v>
      </c>
      <c r="AT50" s="675">
        <v>97181</v>
      </c>
      <c r="AU50" s="675">
        <v>66519</v>
      </c>
      <c r="AV50" s="12" t="s">
        <v>370</v>
      </c>
      <c r="AW50" s="13"/>
      <c r="AX50" s="14"/>
      <c r="AY50" s="15" t="s">
        <v>369</v>
      </c>
      <c r="AZ50" s="16"/>
      <c r="BA50" s="675">
        <v>40782</v>
      </c>
      <c r="BB50" s="675">
        <v>2</v>
      </c>
      <c r="BC50" s="675">
        <v>44397</v>
      </c>
      <c r="BD50" s="675">
        <v>12000</v>
      </c>
      <c r="BE50" s="675">
        <v>0</v>
      </c>
      <c r="BF50" s="675">
        <v>219999</v>
      </c>
      <c r="BG50" s="675">
        <v>208469</v>
      </c>
      <c r="BH50" s="675">
        <v>1115974</v>
      </c>
      <c r="BI50" s="675">
        <v>846980</v>
      </c>
      <c r="BJ50" s="675">
        <v>149015</v>
      </c>
      <c r="BK50" s="12" t="s">
        <v>370</v>
      </c>
      <c r="BL50" s="13"/>
      <c r="BM50" s="14"/>
      <c r="BN50" s="15" t="s">
        <v>369</v>
      </c>
      <c r="BO50" s="16"/>
      <c r="BP50" s="675">
        <v>399748</v>
      </c>
      <c r="BQ50" s="675">
        <v>38516</v>
      </c>
      <c r="BR50" s="675">
        <v>0</v>
      </c>
      <c r="BS50" s="675">
        <f t="shared" si="9"/>
        <v>507124</v>
      </c>
      <c r="BT50" s="675">
        <v>0</v>
      </c>
      <c r="BU50" s="675">
        <v>221960</v>
      </c>
      <c r="BV50" s="676">
        <v>259055</v>
      </c>
      <c r="BW50" s="675">
        <v>26109</v>
      </c>
      <c r="BX50" s="675">
        <v>21571</v>
      </c>
      <c r="BY50" s="675">
        <v>587400</v>
      </c>
      <c r="BZ50" s="675">
        <v>580491</v>
      </c>
      <c r="CA50" s="12" t="s">
        <v>370</v>
      </c>
      <c r="CB50" s="13"/>
      <c r="CC50" s="14"/>
      <c r="CD50" s="15" t="s">
        <v>369</v>
      </c>
      <c r="CE50" s="16"/>
      <c r="CF50" s="675">
        <v>3646327</v>
      </c>
      <c r="CG50" s="675">
        <v>1324296</v>
      </c>
      <c r="CH50" s="675">
        <v>453851</v>
      </c>
      <c r="CI50" s="675">
        <v>556325</v>
      </c>
      <c r="CJ50" s="675">
        <v>229311</v>
      </c>
      <c r="CK50" s="675">
        <v>0</v>
      </c>
      <c r="CL50" s="675">
        <v>0</v>
      </c>
      <c r="CM50" s="675">
        <v>0</v>
      </c>
      <c r="CN50" s="675">
        <v>1961521</v>
      </c>
      <c r="CO50" s="675">
        <f t="shared" si="10"/>
        <v>445319</v>
      </c>
      <c r="CP50" s="12" t="s">
        <v>370</v>
      </c>
      <c r="CQ50" s="13"/>
      <c r="CR50" s="14"/>
      <c r="CS50" s="15" t="s">
        <v>369</v>
      </c>
      <c r="CT50" s="16"/>
      <c r="CU50" s="677">
        <v>159112</v>
      </c>
      <c r="CV50" s="677">
        <v>286207</v>
      </c>
      <c r="CW50" s="677">
        <v>0</v>
      </c>
      <c r="CX50" s="675">
        <v>55913</v>
      </c>
      <c r="CY50" s="675">
        <v>5170</v>
      </c>
      <c r="CZ50" s="675">
        <v>2619</v>
      </c>
      <c r="DA50" s="675">
        <v>53294</v>
      </c>
      <c r="DB50" s="675">
        <v>0</v>
      </c>
      <c r="DC50" s="675">
        <v>889648</v>
      </c>
      <c r="DD50" s="675">
        <v>877783</v>
      </c>
      <c r="DE50" s="12" t="s">
        <v>370</v>
      </c>
      <c r="DF50" s="13"/>
      <c r="DG50" s="14"/>
      <c r="DH50" s="15" t="s">
        <v>369</v>
      </c>
      <c r="DI50" s="16"/>
      <c r="DJ50" s="675">
        <v>0</v>
      </c>
      <c r="DK50" s="675">
        <v>0</v>
      </c>
      <c r="DL50" s="677">
        <v>0</v>
      </c>
      <c r="DM50" s="677">
        <v>0</v>
      </c>
      <c r="DN50" s="677">
        <v>0</v>
      </c>
      <c r="DO50" s="677">
        <v>0</v>
      </c>
      <c r="DP50" s="678">
        <v>0</v>
      </c>
      <c r="DQ50" s="675">
        <v>17629395</v>
      </c>
      <c r="DR50" s="675">
        <v>10566148</v>
      </c>
      <c r="DS50" s="675">
        <v>3105064</v>
      </c>
      <c r="DT50" s="12" t="s">
        <v>370</v>
      </c>
      <c r="DU50" s="13"/>
      <c r="DV50" s="14"/>
      <c r="DW50" s="15" t="s">
        <v>369</v>
      </c>
      <c r="DX50" s="16"/>
      <c r="DY50" s="675">
        <v>2826745</v>
      </c>
      <c r="DZ50" s="675">
        <v>1645662</v>
      </c>
      <c r="EA50" s="675">
        <v>1529036</v>
      </c>
      <c r="EB50" s="675">
        <v>2678499</v>
      </c>
      <c r="EC50" s="675">
        <v>1831588</v>
      </c>
      <c r="ED50" s="675">
        <v>278119</v>
      </c>
      <c r="EE50" s="675">
        <v>210718</v>
      </c>
      <c r="EF50" s="675">
        <v>4091167</v>
      </c>
      <c r="EG50" s="675">
        <v>1587409</v>
      </c>
      <c r="EH50" s="675">
        <v>1828903</v>
      </c>
      <c r="EI50" s="12" t="s">
        <v>370</v>
      </c>
      <c r="EJ50" s="13"/>
      <c r="EK50" s="14"/>
      <c r="EL50" s="15" t="s">
        <v>369</v>
      </c>
      <c r="EM50" s="16"/>
      <c r="EN50" s="675">
        <v>1554789</v>
      </c>
      <c r="EO50" s="675">
        <v>115188</v>
      </c>
      <c r="EP50" s="675">
        <v>115188</v>
      </c>
      <c r="EQ50" s="675">
        <v>8922</v>
      </c>
      <c r="ER50" s="675">
        <v>8922</v>
      </c>
      <c r="ES50" s="675">
        <v>0</v>
      </c>
      <c r="ET50" s="675">
        <v>0</v>
      </c>
      <c r="EU50" s="675">
        <v>545280</v>
      </c>
      <c r="EV50" s="675">
        <v>544081</v>
      </c>
      <c r="EW50" s="675">
        <v>1159513</v>
      </c>
      <c r="EX50" s="675">
        <v>886598</v>
      </c>
      <c r="EY50" s="12" t="s">
        <v>370</v>
      </c>
      <c r="EZ50" s="13"/>
      <c r="FA50" s="14"/>
      <c r="FB50" s="15" t="s">
        <v>369</v>
      </c>
      <c r="FC50" s="16"/>
      <c r="FD50" s="677">
        <v>2500344</v>
      </c>
      <c r="FE50" s="677">
        <v>149562</v>
      </c>
      <c r="FF50" s="677">
        <v>1686430</v>
      </c>
      <c r="FG50" s="677">
        <v>8715</v>
      </c>
      <c r="FH50" s="677">
        <v>813631</v>
      </c>
      <c r="FI50" s="677">
        <v>140564</v>
      </c>
      <c r="FJ50" s="677">
        <v>0</v>
      </c>
      <c r="FK50" s="677">
        <v>0</v>
      </c>
      <c r="FL50" s="677">
        <v>283</v>
      </c>
      <c r="FM50" s="677">
        <v>283</v>
      </c>
      <c r="FN50" s="12" t="s">
        <v>370</v>
      </c>
      <c r="FO50" s="13"/>
      <c r="FP50" s="14"/>
      <c r="FQ50" s="15" t="s">
        <v>369</v>
      </c>
      <c r="FR50" s="16"/>
      <c r="FS50" s="675">
        <v>0</v>
      </c>
      <c r="FT50" s="675">
        <v>0</v>
      </c>
      <c r="FU50" s="675">
        <v>0</v>
      </c>
      <c r="FV50" s="675">
        <v>0</v>
      </c>
      <c r="FW50" s="675">
        <v>0</v>
      </c>
      <c r="FX50" s="675">
        <v>0</v>
      </c>
      <c r="FY50" s="676">
        <v>0</v>
      </c>
      <c r="FZ50" s="675">
        <v>0</v>
      </c>
      <c r="GA50" s="675">
        <v>55913</v>
      </c>
      <c r="GB50" s="675">
        <v>5170</v>
      </c>
      <c r="GC50" s="675">
        <v>26328</v>
      </c>
      <c r="GD50" s="675">
        <v>2685</v>
      </c>
      <c r="GE50" s="12" t="s">
        <v>370</v>
      </c>
      <c r="GF50" s="13"/>
      <c r="GG50" s="14"/>
      <c r="GH50" s="15" t="s">
        <v>369</v>
      </c>
      <c r="GI50" s="16"/>
      <c r="GJ50" s="674">
        <v>29585</v>
      </c>
      <c r="GK50" s="675">
        <v>2485</v>
      </c>
      <c r="GL50" s="675">
        <v>0</v>
      </c>
      <c r="GM50" s="675">
        <v>0</v>
      </c>
      <c r="GN50" s="675">
        <v>0</v>
      </c>
      <c r="GO50" s="678">
        <v>0</v>
      </c>
      <c r="GP50" s="675">
        <v>0</v>
      </c>
      <c r="GQ50" s="675">
        <v>0</v>
      </c>
      <c r="GR50" s="676">
        <v>0</v>
      </c>
      <c r="GS50" s="676">
        <v>0</v>
      </c>
      <c r="GT50" s="676">
        <v>0</v>
      </c>
      <c r="GU50" s="676">
        <v>0</v>
      </c>
      <c r="GV50" s="675">
        <v>0</v>
      </c>
      <c r="GW50" s="12" t="s">
        <v>370</v>
      </c>
      <c r="GX50" s="13"/>
      <c r="GY50" s="14"/>
      <c r="GZ50" s="15" t="s">
        <v>369</v>
      </c>
      <c r="HA50" s="16"/>
      <c r="HB50" s="674">
        <v>0</v>
      </c>
      <c r="HC50" s="675">
        <v>0</v>
      </c>
      <c r="HD50" s="675">
        <v>0</v>
      </c>
      <c r="HE50" s="675">
        <v>0</v>
      </c>
      <c r="HF50" s="675">
        <v>0</v>
      </c>
      <c r="HG50" s="678">
        <v>889648</v>
      </c>
      <c r="HH50" s="675">
        <v>877783</v>
      </c>
      <c r="HI50" s="675">
        <v>317412</v>
      </c>
      <c r="HJ50" s="676">
        <v>90773</v>
      </c>
      <c r="HK50" s="12" t="s">
        <v>370</v>
      </c>
      <c r="HL50" s="13"/>
      <c r="HM50" s="14"/>
      <c r="HN50" s="15" t="s">
        <v>369</v>
      </c>
      <c r="HO50" s="16"/>
      <c r="HP50" s="674">
        <v>94000</v>
      </c>
      <c r="HQ50" s="675">
        <v>0</v>
      </c>
      <c r="HR50" s="675">
        <v>0</v>
      </c>
      <c r="HS50" s="675">
        <v>0</v>
      </c>
      <c r="HT50" s="675">
        <v>1790326</v>
      </c>
      <c r="HU50" s="678">
        <v>1431611</v>
      </c>
      <c r="HV50" s="675">
        <v>0</v>
      </c>
      <c r="HW50" s="675">
        <v>0</v>
      </c>
      <c r="HX50" s="675">
        <v>17629395</v>
      </c>
      <c r="HY50" s="12" t="s">
        <v>370</v>
      </c>
      <c r="HZ50" s="13"/>
      <c r="IA50" s="14"/>
      <c r="IB50" s="15" t="s">
        <v>369</v>
      </c>
      <c r="IC50" s="16"/>
      <c r="ID50" s="674">
        <v>10566148</v>
      </c>
      <c r="IE50" s="675">
        <f t="shared" si="2"/>
        <v>8085879</v>
      </c>
      <c r="IF50" s="675">
        <f t="shared" si="3"/>
        <v>5291937</v>
      </c>
      <c r="IG50" s="675">
        <f t="shared" si="4"/>
        <v>2556257</v>
      </c>
      <c r="IH50" s="675">
        <f t="shared" si="5"/>
        <v>154732</v>
      </c>
      <c r="II50" s="678">
        <f t="shared" si="6"/>
        <v>6987259</v>
      </c>
      <c r="IJ50" s="675">
        <f t="shared" si="7"/>
        <v>5119479</v>
      </c>
      <c r="IK50" s="675">
        <v>1382458</v>
      </c>
      <c r="IL50" s="675">
        <v>9183690</v>
      </c>
      <c r="IM50" s="202" t="s">
        <v>370</v>
      </c>
    </row>
    <row r="51" spans="1:247" s="66" customFormat="1" ht="18" x14ac:dyDescent="0.45">
      <c r="A51" s="201">
        <v>42</v>
      </c>
      <c r="B51" s="64">
        <v>39</v>
      </c>
      <c r="D51" s="213"/>
      <c r="E51" s="221" t="s">
        <v>371</v>
      </c>
      <c r="G51" s="674">
        <v>811283</v>
      </c>
      <c r="H51" s="675">
        <v>4265232</v>
      </c>
      <c r="I51" s="675">
        <v>81873</v>
      </c>
      <c r="J51" s="675">
        <v>81859</v>
      </c>
      <c r="K51" s="675">
        <v>1235459</v>
      </c>
      <c r="L51" s="675">
        <v>1159074</v>
      </c>
      <c r="M51" s="674">
        <v>1098181</v>
      </c>
      <c r="N51" s="675">
        <v>91779</v>
      </c>
      <c r="O51" s="675">
        <v>29227</v>
      </c>
      <c r="P51" s="675">
        <v>15539</v>
      </c>
      <c r="Q51" s="12" t="s">
        <v>372</v>
      </c>
      <c r="R51" s="13"/>
      <c r="S51" s="14"/>
      <c r="T51" s="15" t="s">
        <v>371</v>
      </c>
      <c r="U51" s="16"/>
      <c r="V51" s="675">
        <v>347</v>
      </c>
      <c r="W51" s="675">
        <v>386</v>
      </c>
      <c r="X51" s="675">
        <v>1793964</v>
      </c>
      <c r="Y51" s="674">
        <v>1251656</v>
      </c>
      <c r="Z51" s="675">
        <v>777191</v>
      </c>
      <c r="AA51" s="675">
        <v>329615</v>
      </c>
      <c r="AB51" s="675">
        <v>687158</v>
      </c>
      <c r="AC51" s="675">
        <v>0</v>
      </c>
      <c r="AD51" s="675">
        <v>0</v>
      </c>
      <c r="AE51" s="675">
        <v>444664</v>
      </c>
      <c r="AF51" s="675">
        <v>313251</v>
      </c>
      <c r="AG51" s="12" t="s">
        <v>372</v>
      </c>
      <c r="AH51" s="13"/>
      <c r="AI51" s="14"/>
      <c r="AJ51" s="15" t="s">
        <v>371</v>
      </c>
      <c r="AK51" s="16"/>
      <c r="AL51" s="675">
        <v>266794</v>
      </c>
      <c r="AM51" s="675">
        <v>0</v>
      </c>
      <c r="AN51" s="675">
        <v>0</v>
      </c>
      <c r="AO51" s="675">
        <v>177870</v>
      </c>
      <c r="AP51" s="675">
        <v>1719</v>
      </c>
      <c r="AQ51" s="675">
        <v>864</v>
      </c>
      <c r="AR51" s="675">
        <v>0</v>
      </c>
      <c r="AS51" s="675">
        <v>1719</v>
      </c>
      <c r="AT51" s="675">
        <v>66431</v>
      </c>
      <c r="AU51" s="675">
        <v>59205</v>
      </c>
      <c r="AV51" s="12" t="s">
        <v>372</v>
      </c>
      <c r="AW51" s="13"/>
      <c r="AX51" s="14"/>
      <c r="AY51" s="15" t="s">
        <v>371</v>
      </c>
      <c r="AZ51" s="16"/>
      <c r="BA51" s="675">
        <v>56146</v>
      </c>
      <c r="BB51" s="675">
        <v>0</v>
      </c>
      <c r="BC51" s="675">
        <v>6945</v>
      </c>
      <c r="BD51" s="675">
        <v>1188</v>
      </c>
      <c r="BE51" s="675">
        <v>2152</v>
      </c>
      <c r="BF51" s="675">
        <v>112533</v>
      </c>
      <c r="BG51" s="675">
        <v>66806</v>
      </c>
      <c r="BH51" s="675">
        <v>884091</v>
      </c>
      <c r="BI51" s="675">
        <v>712131</v>
      </c>
      <c r="BJ51" s="675">
        <v>29040</v>
      </c>
      <c r="BK51" s="12" t="s">
        <v>372</v>
      </c>
      <c r="BL51" s="13"/>
      <c r="BM51" s="14"/>
      <c r="BN51" s="15" t="s">
        <v>371</v>
      </c>
      <c r="BO51" s="16"/>
      <c r="BP51" s="675">
        <v>314745</v>
      </c>
      <c r="BQ51" s="675">
        <v>1092</v>
      </c>
      <c r="BR51" s="675">
        <v>0</v>
      </c>
      <c r="BS51" s="675">
        <f t="shared" si="9"/>
        <v>479074</v>
      </c>
      <c r="BT51" s="675">
        <v>0</v>
      </c>
      <c r="BU51" s="675">
        <v>13446</v>
      </c>
      <c r="BV51" s="676">
        <v>461323</v>
      </c>
      <c r="BW51" s="675">
        <v>4305</v>
      </c>
      <c r="BX51" s="675">
        <v>59941</v>
      </c>
      <c r="BY51" s="675">
        <v>300766</v>
      </c>
      <c r="BZ51" s="675">
        <v>299738</v>
      </c>
      <c r="CA51" s="12" t="s">
        <v>372</v>
      </c>
      <c r="CB51" s="13"/>
      <c r="CC51" s="14"/>
      <c r="CD51" s="15" t="s">
        <v>371</v>
      </c>
      <c r="CE51" s="16"/>
      <c r="CF51" s="675">
        <v>654588</v>
      </c>
      <c r="CG51" s="675">
        <v>613619</v>
      </c>
      <c r="CH51" s="675">
        <v>206431</v>
      </c>
      <c r="CI51" s="675">
        <v>82200</v>
      </c>
      <c r="CJ51" s="675">
        <v>54925</v>
      </c>
      <c r="CK51" s="675">
        <v>0</v>
      </c>
      <c r="CL51" s="675">
        <v>0</v>
      </c>
      <c r="CM51" s="675">
        <v>48907</v>
      </c>
      <c r="CN51" s="675">
        <v>124926</v>
      </c>
      <c r="CO51" s="675">
        <f t="shared" si="10"/>
        <v>137199</v>
      </c>
      <c r="CP51" s="12" t="s">
        <v>372</v>
      </c>
      <c r="CQ51" s="13"/>
      <c r="CR51" s="14"/>
      <c r="CS51" s="15" t="s">
        <v>371</v>
      </c>
      <c r="CT51" s="16"/>
      <c r="CU51" s="677">
        <v>58298</v>
      </c>
      <c r="CV51" s="677">
        <v>78901</v>
      </c>
      <c r="CW51" s="677">
        <v>0</v>
      </c>
      <c r="CX51" s="675">
        <v>0</v>
      </c>
      <c r="CY51" s="675">
        <v>0</v>
      </c>
      <c r="CZ51" s="675">
        <v>0</v>
      </c>
      <c r="DA51" s="675">
        <v>0</v>
      </c>
      <c r="DB51" s="675">
        <v>0</v>
      </c>
      <c r="DC51" s="675">
        <v>45736</v>
      </c>
      <c r="DD51" s="675">
        <v>45736</v>
      </c>
      <c r="DE51" s="12" t="s">
        <v>372</v>
      </c>
      <c r="DF51" s="13"/>
      <c r="DG51" s="14"/>
      <c r="DH51" s="15" t="s">
        <v>371</v>
      </c>
      <c r="DI51" s="16"/>
      <c r="DJ51" s="675">
        <v>0</v>
      </c>
      <c r="DK51" s="675">
        <v>0</v>
      </c>
      <c r="DL51" s="677">
        <v>0</v>
      </c>
      <c r="DM51" s="677">
        <v>0</v>
      </c>
      <c r="DN51" s="677">
        <v>0</v>
      </c>
      <c r="DO51" s="677">
        <v>0</v>
      </c>
      <c r="DP51" s="678">
        <v>0</v>
      </c>
      <c r="DQ51" s="675">
        <v>5621824</v>
      </c>
      <c r="DR51" s="675">
        <v>4603939</v>
      </c>
      <c r="DS51" s="675">
        <v>1352716</v>
      </c>
      <c r="DT51" s="12" t="s">
        <v>372</v>
      </c>
      <c r="DU51" s="13"/>
      <c r="DV51" s="14"/>
      <c r="DW51" s="15" t="s">
        <v>371</v>
      </c>
      <c r="DX51" s="16"/>
      <c r="DY51" s="675">
        <v>1255377</v>
      </c>
      <c r="DZ51" s="675">
        <v>737279</v>
      </c>
      <c r="EA51" s="675">
        <v>661235</v>
      </c>
      <c r="EB51" s="675">
        <v>881283</v>
      </c>
      <c r="EC51" s="675">
        <v>666185</v>
      </c>
      <c r="ED51" s="675">
        <v>16931</v>
      </c>
      <c r="EE51" s="675">
        <v>12346</v>
      </c>
      <c r="EF51" s="675">
        <v>704201</v>
      </c>
      <c r="EG51" s="675">
        <v>311839</v>
      </c>
      <c r="EH51" s="675">
        <v>686817</v>
      </c>
      <c r="EI51" s="12" t="s">
        <v>372</v>
      </c>
      <c r="EJ51" s="13"/>
      <c r="EK51" s="14"/>
      <c r="EL51" s="15" t="s">
        <v>371</v>
      </c>
      <c r="EM51" s="16"/>
      <c r="EN51" s="675">
        <v>616669</v>
      </c>
      <c r="EO51" s="675">
        <v>24155</v>
      </c>
      <c r="EP51" s="675">
        <v>24146</v>
      </c>
      <c r="EQ51" s="675">
        <v>94</v>
      </c>
      <c r="ER51" s="675">
        <v>94</v>
      </c>
      <c r="ES51" s="675">
        <v>22093</v>
      </c>
      <c r="ET51" s="675">
        <v>16646</v>
      </c>
      <c r="EU51" s="675">
        <v>359186</v>
      </c>
      <c r="EV51" s="675">
        <v>358644</v>
      </c>
      <c r="EW51" s="675">
        <v>281289</v>
      </c>
      <c r="EX51" s="675">
        <v>217139</v>
      </c>
      <c r="EY51" s="12" t="s">
        <v>372</v>
      </c>
      <c r="EZ51" s="13"/>
      <c r="FA51" s="14"/>
      <c r="FB51" s="15" t="s">
        <v>371</v>
      </c>
      <c r="FC51" s="16"/>
      <c r="FD51" s="677">
        <v>454953</v>
      </c>
      <c r="FE51" s="677">
        <v>323989</v>
      </c>
      <c r="FF51" s="677">
        <v>238112</v>
      </c>
      <c r="FG51" s="677">
        <v>109144</v>
      </c>
      <c r="FH51" s="677">
        <v>216841</v>
      </c>
      <c r="FI51" s="677">
        <v>214845</v>
      </c>
      <c r="FJ51" s="677">
        <v>0</v>
      </c>
      <c r="FK51" s="677">
        <v>0</v>
      </c>
      <c r="FL51" s="677">
        <v>0</v>
      </c>
      <c r="FM51" s="677">
        <v>0</v>
      </c>
      <c r="FN51" s="12" t="s">
        <v>372</v>
      </c>
      <c r="FO51" s="13"/>
      <c r="FP51" s="14"/>
      <c r="FQ51" s="15" t="s">
        <v>371</v>
      </c>
      <c r="FR51" s="16"/>
      <c r="FS51" s="675">
        <v>0</v>
      </c>
      <c r="FT51" s="675">
        <v>0</v>
      </c>
      <c r="FU51" s="675">
        <v>0</v>
      </c>
      <c r="FV51" s="675">
        <v>0</v>
      </c>
      <c r="FW51" s="675">
        <v>0</v>
      </c>
      <c r="FX51" s="675">
        <v>0</v>
      </c>
      <c r="FY51" s="676">
        <v>0</v>
      </c>
      <c r="FZ51" s="675">
        <v>0</v>
      </c>
      <c r="GA51" s="675">
        <v>0</v>
      </c>
      <c r="GB51" s="675">
        <v>0</v>
      </c>
      <c r="GC51" s="675">
        <v>0</v>
      </c>
      <c r="GD51" s="675">
        <v>0</v>
      </c>
      <c r="GE51" s="12" t="s">
        <v>372</v>
      </c>
      <c r="GF51" s="13"/>
      <c r="GG51" s="14"/>
      <c r="GH51" s="15" t="s">
        <v>371</v>
      </c>
      <c r="GI51" s="16"/>
      <c r="GJ51" s="674">
        <v>0</v>
      </c>
      <c r="GK51" s="675">
        <v>0</v>
      </c>
      <c r="GL51" s="675">
        <v>0</v>
      </c>
      <c r="GM51" s="675">
        <v>0</v>
      </c>
      <c r="GN51" s="675">
        <v>0</v>
      </c>
      <c r="GO51" s="678">
        <v>0</v>
      </c>
      <c r="GP51" s="675">
        <v>0</v>
      </c>
      <c r="GQ51" s="675">
        <v>0</v>
      </c>
      <c r="GR51" s="676">
        <v>0</v>
      </c>
      <c r="GS51" s="676">
        <v>0</v>
      </c>
      <c r="GT51" s="676">
        <v>0</v>
      </c>
      <c r="GU51" s="676">
        <v>0</v>
      </c>
      <c r="GV51" s="675">
        <v>0</v>
      </c>
      <c r="GW51" s="12" t="s">
        <v>372</v>
      </c>
      <c r="GX51" s="13"/>
      <c r="GY51" s="14"/>
      <c r="GZ51" s="15" t="s">
        <v>371</v>
      </c>
      <c r="HA51" s="16"/>
      <c r="HB51" s="674">
        <v>0</v>
      </c>
      <c r="HC51" s="675">
        <v>0</v>
      </c>
      <c r="HD51" s="675">
        <v>0</v>
      </c>
      <c r="HE51" s="675">
        <v>0</v>
      </c>
      <c r="HF51" s="675">
        <v>0</v>
      </c>
      <c r="HG51" s="678">
        <v>45736</v>
      </c>
      <c r="HH51" s="675">
        <v>45736</v>
      </c>
      <c r="HI51" s="675">
        <v>627375</v>
      </c>
      <c r="HJ51" s="676">
        <v>597406</v>
      </c>
      <c r="HK51" s="12" t="s">
        <v>372</v>
      </c>
      <c r="HL51" s="13"/>
      <c r="HM51" s="14"/>
      <c r="HN51" s="15" t="s">
        <v>371</v>
      </c>
      <c r="HO51" s="16"/>
      <c r="HP51" s="674">
        <v>0</v>
      </c>
      <c r="HQ51" s="675">
        <v>0</v>
      </c>
      <c r="HR51" s="675">
        <v>0</v>
      </c>
      <c r="HS51" s="675">
        <v>0</v>
      </c>
      <c r="HT51" s="675">
        <v>851812</v>
      </c>
      <c r="HU51" s="678">
        <v>774392</v>
      </c>
      <c r="HV51" s="675">
        <v>0</v>
      </c>
      <c r="HW51" s="675">
        <v>0</v>
      </c>
      <c r="HX51" s="675">
        <v>5621824</v>
      </c>
      <c r="HY51" s="12" t="s">
        <v>372</v>
      </c>
      <c r="HZ51" s="13"/>
      <c r="IA51" s="14"/>
      <c r="IB51" s="15" t="s">
        <v>371</v>
      </c>
      <c r="IC51" s="16"/>
      <c r="ID51" s="674">
        <v>4603939</v>
      </c>
      <c r="IE51" s="675">
        <f t="shared" si="2"/>
        <v>2102653</v>
      </c>
      <c r="IF51" s="675">
        <f t="shared" si="3"/>
        <v>1612952</v>
      </c>
      <c r="IG51" s="675">
        <f t="shared" si="4"/>
        <v>454953</v>
      </c>
      <c r="IH51" s="675">
        <f t="shared" si="5"/>
        <v>323989</v>
      </c>
      <c r="II51" s="678">
        <f t="shared" si="6"/>
        <v>3064218</v>
      </c>
      <c r="IJ51" s="675">
        <f t="shared" si="7"/>
        <v>2666998</v>
      </c>
      <c r="IK51" s="675">
        <v>1523291</v>
      </c>
      <c r="IL51" s="675">
        <v>3080648</v>
      </c>
      <c r="IM51" s="202" t="s">
        <v>372</v>
      </c>
    </row>
    <row r="52" spans="1:247" s="66" customFormat="1" ht="18" x14ac:dyDescent="0.45">
      <c r="A52" s="201">
        <v>37</v>
      </c>
      <c r="B52" s="64">
        <v>40</v>
      </c>
      <c r="D52" s="213"/>
      <c r="E52" s="221" t="s">
        <v>373</v>
      </c>
      <c r="G52" s="674">
        <v>1054734</v>
      </c>
      <c r="H52" s="675">
        <v>4595778</v>
      </c>
      <c r="I52" s="675">
        <v>105085</v>
      </c>
      <c r="J52" s="675">
        <v>105022</v>
      </c>
      <c r="K52" s="675">
        <v>1375494</v>
      </c>
      <c r="L52" s="675">
        <v>735245</v>
      </c>
      <c r="M52" s="674">
        <v>1202179</v>
      </c>
      <c r="N52" s="675">
        <v>94561</v>
      </c>
      <c r="O52" s="675">
        <v>47333</v>
      </c>
      <c r="P52" s="675">
        <v>29657</v>
      </c>
      <c r="Q52" s="12" t="s">
        <v>374</v>
      </c>
      <c r="R52" s="13"/>
      <c r="S52" s="14"/>
      <c r="T52" s="15" t="s">
        <v>373</v>
      </c>
      <c r="U52" s="16"/>
      <c r="V52" s="675">
        <v>1412</v>
      </c>
      <c r="W52" s="675">
        <v>352</v>
      </c>
      <c r="X52" s="675">
        <v>3095786</v>
      </c>
      <c r="Y52" s="674">
        <v>1980279</v>
      </c>
      <c r="Z52" s="675">
        <v>1427870</v>
      </c>
      <c r="AA52" s="675">
        <v>764291</v>
      </c>
      <c r="AB52" s="675">
        <v>902820</v>
      </c>
      <c r="AC52" s="675">
        <v>0</v>
      </c>
      <c r="AD52" s="675">
        <v>805</v>
      </c>
      <c r="AE52" s="675">
        <v>734583</v>
      </c>
      <c r="AF52" s="675">
        <v>582356</v>
      </c>
      <c r="AG52" s="12" t="s">
        <v>374</v>
      </c>
      <c r="AH52" s="13"/>
      <c r="AI52" s="14"/>
      <c r="AJ52" s="15" t="s">
        <v>373</v>
      </c>
      <c r="AK52" s="16"/>
      <c r="AL52" s="675">
        <v>233482</v>
      </c>
      <c r="AM52" s="675">
        <v>1783</v>
      </c>
      <c r="AN52" s="675">
        <v>0</v>
      </c>
      <c r="AO52" s="675">
        <v>499318</v>
      </c>
      <c r="AP52" s="675">
        <v>3540</v>
      </c>
      <c r="AQ52" s="675">
        <v>3047</v>
      </c>
      <c r="AR52" s="675">
        <v>0</v>
      </c>
      <c r="AS52" s="675">
        <v>3540</v>
      </c>
      <c r="AT52" s="675">
        <v>79397</v>
      </c>
      <c r="AU52" s="675">
        <v>53152</v>
      </c>
      <c r="AV52" s="12" t="s">
        <v>374</v>
      </c>
      <c r="AW52" s="13"/>
      <c r="AX52" s="14"/>
      <c r="AY52" s="15" t="s">
        <v>373</v>
      </c>
      <c r="AZ52" s="16"/>
      <c r="BA52" s="675">
        <v>22802</v>
      </c>
      <c r="BB52" s="675">
        <v>0</v>
      </c>
      <c r="BC52" s="675">
        <v>20650</v>
      </c>
      <c r="BD52" s="675">
        <v>10794</v>
      </c>
      <c r="BE52" s="675">
        <v>25151</v>
      </c>
      <c r="BF52" s="675">
        <v>152891</v>
      </c>
      <c r="BG52" s="675">
        <v>113443</v>
      </c>
      <c r="BH52" s="675">
        <v>1102454</v>
      </c>
      <c r="BI52" s="675">
        <v>501515</v>
      </c>
      <c r="BJ52" s="675">
        <v>61500</v>
      </c>
      <c r="BK52" s="12" t="s">
        <v>374</v>
      </c>
      <c r="BL52" s="13"/>
      <c r="BM52" s="14"/>
      <c r="BN52" s="15" t="s">
        <v>373</v>
      </c>
      <c r="BO52" s="16"/>
      <c r="BP52" s="675">
        <v>310900</v>
      </c>
      <c r="BQ52" s="675">
        <v>55347</v>
      </c>
      <c r="BR52" s="675">
        <v>0</v>
      </c>
      <c r="BS52" s="675">
        <f t="shared" si="9"/>
        <v>460084</v>
      </c>
      <c r="BT52" s="675">
        <v>0</v>
      </c>
      <c r="BU52" s="675">
        <v>52996</v>
      </c>
      <c r="BV52" s="676">
        <v>315060</v>
      </c>
      <c r="BW52" s="675">
        <v>92028</v>
      </c>
      <c r="BX52" s="675">
        <v>214623</v>
      </c>
      <c r="BY52" s="675">
        <v>336360</v>
      </c>
      <c r="BZ52" s="675">
        <v>333080</v>
      </c>
      <c r="CA52" s="12" t="s">
        <v>374</v>
      </c>
      <c r="CB52" s="13"/>
      <c r="CC52" s="14"/>
      <c r="CD52" s="15" t="s">
        <v>373</v>
      </c>
      <c r="CE52" s="16"/>
      <c r="CF52" s="675">
        <v>585167</v>
      </c>
      <c r="CG52" s="675">
        <v>448241</v>
      </c>
      <c r="CH52" s="675">
        <v>76071</v>
      </c>
      <c r="CI52" s="675">
        <v>139843</v>
      </c>
      <c r="CJ52" s="675">
        <v>128284</v>
      </c>
      <c r="CK52" s="675">
        <v>0</v>
      </c>
      <c r="CL52" s="675">
        <v>0</v>
      </c>
      <c r="CM52" s="675">
        <v>32410</v>
      </c>
      <c r="CN52" s="675">
        <v>70280</v>
      </c>
      <c r="CO52" s="675">
        <f t="shared" si="10"/>
        <v>138279</v>
      </c>
      <c r="CP52" s="12" t="s">
        <v>374</v>
      </c>
      <c r="CQ52" s="13"/>
      <c r="CR52" s="14"/>
      <c r="CS52" s="15" t="s">
        <v>373</v>
      </c>
      <c r="CT52" s="16"/>
      <c r="CU52" s="677">
        <v>8255</v>
      </c>
      <c r="CV52" s="677">
        <v>130024</v>
      </c>
      <c r="CW52" s="677">
        <v>0</v>
      </c>
      <c r="CX52" s="675">
        <v>98853</v>
      </c>
      <c r="CY52" s="675">
        <v>7361</v>
      </c>
      <c r="CZ52" s="675">
        <v>7825</v>
      </c>
      <c r="DA52" s="675">
        <v>90687</v>
      </c>
      <c r="DB52" s="675">
        <v>341</v>
      </c>
      <c r="DC52" s="675">
        <v>704749</v>
      </c>
      <c r="DD52" s="675">
        <v>704749</v>
      </c>
      <c r="DE52" s="12" t="s">
        <v>374</v>
      </c>
      <c r="DF52" s="13"/>
      <c r="DG52" s="14"/>
      <c r="DH52" s="15" t="s">
        <v>373</v>
      </c>
      <c r="DI52" s="16"/>
      <c r="DJ52" s="675">
        <v>0</v>
      </c>
      <c r="DK52" s="675">
        <v>0</v>
      </c>
      <c r="DL52" s="677">
        <v>0</v>
      </c>
      <c r="DM52" s="677">
        <v>0</v>
      </c>
      <c r="DN52" s="677">
        <v>0</v>
      </c>
      <c r="DO52" s="677">
        <v>0</v>
      </c>
      <c r="DP52" s="678">
        <v>0</v>
      </c>
      <c r="DQ52" s="675">
        <v>8374359</v>
      </c>
      <c r="DR52" s="675">
        <v>5567490</v>
      </c>
      <c r="DS52" s="675">
        <v>1777861</v>
      </c>
      <c r="DT52" s="12" t="s">
        <v>374</v>
      </c>
      <c r="DU52" s="13"/>
      <c r="DV52" s="14"/>
      <c r="DW52" s="15" t="s">
        <v>373</v>
      </c>
      <c r="DX52" s="16"/>
      <c r="DY52" s="675">
        <v>1613727</v>
      </c>
      <c r="DZ52" s="675">
        <v>982964</v>
      </c>
      <c r="EA52" s="675">
        <v>912685</v>
      </c>
      <c r="EB52" s="675">
        <v>1369512</v>
      </c>
      <c r="EC52" s="675">
        <v>833049</v>
      </c>
      <c r="ED52" s="675">
        <v>131153</v>
      </c>
      <c r="EE52" s="675">
        <v>77026</v>
      </c>
      <c r="EF52" s="675">
        <v>1290054</v>
      </c>
      <c r="EG52" s="675">
        <v>559486</v>
      </c>
      <c r="EH52" s="675">
        <v>675271</v>
      </c>
      <c r="EI52" s="12" t="s">
        <v>374</v>
      </c>
      <c r="EJ52" s="13"/>
      <c r="EK52" s="14"/>
      <c r="EL52" s="15" t="s">
        <v>373</v>
      </c>
      <c r="EM52" s="16"/>
      <c r="EN52" s="675">
        <v>521600</v>
      </c>
      <c r="EO52" s="675">
        <v>36715</v>
      </c>
      <c r="EP52" s="675">
        <v>36715</v>
      </c>
      <c r="EQ52" s="675">
        <v>7912</v>
      </c>
      <c r="ER52" s="675">
        <v>7912</v>
      </c>
      <c r="ES52" s="675">
        <v>14772</v>
      </c>
      <c r="ET52" s="675">
        <v>11583</v>
      </c>
      <c r="EU52" s="675">
        <v>289173</v>
      </c>
      <c r="EV52" s="675">
        <v>288702</v>
      </c>
      <c r="EW52" s="675">
        <v>326699</v>
      </c>
      <c r="EX52" s="675">
        <v>176688</v>
      </c>
      <c r="EY52" s="12" t="s">
        <v>374</v>
      </c>
      <c r="EZ52" s="13"/>
      <c r="FA52" s="14"/>
      <c r="FB52" s="15" t="s">
        <v>373</v>
      </c>
      <c r="FC52" s="16"/>
      <c r="FD52" s="677">
        <v>661231</v>
      </c>
      <c r="FE52" s="677">
        <v>63916</v>
      </c>
      <c r="FF52" s="677">
        <v>455598</v>
      </c>
      <c r="FG52" s="677">
        <v>3002</v>
      </c>
      <c r="FH52" s="677">
        <v>205633</v>
      </c>
      <c r="FI52" s="677">
        <v>60914</v>
      </c>
      <c r="FJ52" s="677">
        <v>0</v>
      </c>
      <c r="FK52" s="677">
        <v>0</v>
      </c>
      <c r="FL52" s="677">
        <v>0</v>
      </c>
      <c r="FM52" s="677">
        <v>0</v>
      </c>
      <c r="FN52" s="12" t="s">
        <v>374</v>
      </c>
      <c r="FO52" s="13"/>
      <c r="FP52" s="14"/>
      <c r="FQ52" s="15" t="s">
        <v>373</v>
      </c>
      <c r="FR52" s="16"/>
      <c r="FS52" s="675">
        <v>0</v>
      </c>
      <c r="FT52" s="675">
        <v>0</v>
      </c>
      <c r="FU52" s="675">
        <v>0</v>
      </c>
      <c r="FV52" s="675">
        <v>0</v>
      </c>
      <c r="FW52" s="675">
        <v>0</v>
      </c>
      <c r="FX52" s="675">
        <v>0</v>
      </c>
      <c r="FY52" s="676">
        <v>0</v>
      </c>
      <c r="FZ52" s="675">
        <v>0</v>
      </c>
      <c r="GA52" s="675">
        <v>98853</v>
      </c>
      <c r="GB52" s="675">
        <v>7361</v>
      </c>
      <c r="GC52" s="675">
        <v>84711</v>
      </c>
      <c r="GD52" s="675">
        <v>0</v>
      </c>
      <c r="GE52" s="12" t="s">
        <v>374</v>
      </c>
      <c r="GF52" s="13"/>
      <c r="GG52" s="14"/>
      <c r="GH52" s="15" t="s">
        <v>373</v>
      </c>
      <c r="GI52" s="16"/>
      <c r="GJ52" s="674">
        <v>14142</v>
      </c>
      <c r="GK52" s="675">
        <v>7361</v>
      </c>
      <c r="GL52" s="675">
        <v>0</v>
      </c>
      <c r="GM52" s="675">
        <v>0</v>
      </c>
      <c r="GN52" s="675">
        <v>0</v>
      </c>
      <c r="GO52" s="678">
        <v>0</v>
      </c>
      <c r="GP52" s="675">
        <v>0</v>
      </c>
      <c r="GQ52" s="675">
        <v>0</v>
      </c>
      <c r="GR52" s="676">
        <v>0</v>
      </c>
      <c r="GS52" s="676">
        <v>0</v>
      </c>
      <c r="GT52" s="676">
        <v>0</v>
      </c>
      <c r="GU52" s="676">
        <v>0</v>
      </c>
      <c r="GV52" s="675">
        <v>0</v>
      </c>
      <c r="GW52" s="12" t="s">
        <v>374</v>
      </c>
      <c r="GX52" s="13"/>
      <c r="GY52" s="14"/>
      <c r="GZ52" s="15" t="s">
        <v>373</v>
      </c>
      <c r="HA52" s="16"/>
      <c r="HB52" s="674">
        <v>0</v>
      </c>
      <c r="HC52" s="675">
        <v>0</v>
      </c>
      <c r="HD52" s="675">
        <v>0</v>
      </c>
      <c r="HE52" s="675">
        <v>0</v>
      </c>
      <c r="HF52" s="675">
        <v>0</v>
      </c>
      <c r="HG52" s="678">
        <v>704749</v>
      </c>
      <c r="HH52" s="675">
        <v>704749</v>
      </c>
      <c r="HI52" s="675">
        <v>345536</v>
      </c>
      <c r="HJ52" s="676">
        <v>63976</v>
      </c>
      <c r="HK52" s="12" t="s">
        <v>374</v>
      </c>
      <c r="HL52" s="13"/>
      <c r="HM52" s="14"/>
      <c r="HN52" s="15" t="s">
        <v>373</v>
      </c>
      <c r="HO52" s="16"/>
      <c r="HP52" s="674">
        <v>0</v>
      </c>
      <c r="HQ52" s="675">
        <v>0</v>
      </c>
      <c r="HR52" s="675">
        <v>0</v>
      </c>
      <c r="HS52" s="675">
        <v>0</v>
      </c>
      <c r="HT52" s="675">
        <v>1320139</v>
      </c>
      <c r="HU52" s="678">
        <v>1122600</v>
      </c>
      <c r="HV52" s="675">
        <v>0</v>
      </c>
      <c r="HW52" s="675">
        <v>0</v>
      </c>
      <c r="HX52" s="675">
        <v>8374359</v>
      </c>
      <c r="HY52" s="12" t="s">
        <v>374</v>
      </c>
      <c r="HZ52" s="13"/>
      <c r="IA52" s="14"/>
      <c r="IB52" s="15" t="s">
        <v>373</v>
      </c>
      <c r="IC52" s="16"/>
      <c r="ID52" s="674">
        <v>5567490</v>
      </c>
      <c r="IE52" s="675">
        <f t="shared" si="2"/>
        <v>3772664</v>
      </c>
      <c r="IF52" s="675">
        <f t="shared" si="3"/>
        <v>2877962</v>
      </c>
      <c r="IG52" s="675">
        <f t="shared" si="4"/>
        <v>760084</v>
      </c>
      <c r="IH52" s="675">
        <f t="shared" si="5"/>
        <v>71277</v>
      </c>
      <c r="II52" s="678">
        <f t="shared" si="6"/>
        <v>3841611</v>
      </c>
      <c r="IJ52" s="675">
        <f t="shared" si="7"/>
        <v>2618251</v>
      </c>
      <c r="IK52" s="675">
        <v>1190215</v>
      </c>
      <c r="IL52" s="675">
        <v>4377275</v>
      </c>
      <c r="IM52" s="202" t="s">
        <v>374</v>
      </c>
    </row>
    <row r="53" spans="1:247" s="66" customFormat="1" ht="18" x14ac:dyDescent="0.45">
      <c r="A53" s="201">
        <v>40</v>
      </c>
      <c r="B53" s="64">
        <v>41</v>
      </c>
      <c r="D53" s="213"/>
      <c r="E53" s="221" t="s">
        <v>375</v>
      </c>
      <c r="G53" s="674">
        <v>705664</v>
      </c>
      <c r="H53" s="675">
        <v>3482715</v>
      </c>
      <c r="I53" s="675">
        <v>89995</v>
      </c>
      <c r="J53" s="675">
        <v>89995</v>
      </c>
      <c r="K53" s="675">
        <v>1455911</v>
      </c>
      <c r="L53" s="675">
        <v>829228</v>
      </c>
      <c r="M53" s="674">
        <v>1277463</v>
      </c>
      <c r="N53" s="675">
        <v>96042</v>
      </c>
      <c r="O53" s="675">
        <v>75273</v>
      </c>
      <c r="P53" s="675">
        <v>6302</v>
      </c>
      <c r="Q53" s="12" t="s">
        <v>376</v>
      </c>
      <c r="R53" s="13"/>
      <c r="S53" s="14"/>
      <c r="T53" s="15" t="s">
        <v>375</v>
      </c>
      <c r="U53" s="16"/>
      <c r="V53" s="675">
        <v>482</v>
      </c>
      <c r="W53" s="675">
        <v>349</v>
      </c>
      <c r="X53" s="675">
        <v>2249451</v>
      </c>
      <c r="Y53" s="674">
        <v>1192993</v>
      </c>
      <c r="Z53" s="675">
        <v>885136</v>
      </c>
      <c r="AA53" s="675">
        <v>505717</v>
      </c>
      <c r="AB53" s="675">
        <v>858598</v>
      </c>
      <c r="AC53" s="675">
        <v>0</v>
      </c>
      <c r="AD53" s="675">
        <v>0</v>
      </c>
      <c r="AE53" s="675">
        <v>472904</v>
      </c>
      <c r="AF53" s="675">
        <v>366101</v>
      </c>
      <c r="AG53" s="12" t="s">
        <v>376</v>
      </c>
      <c r="AH53" s="13"/>
      <c r="AI53" s="14"/>
      <c r="AJ53" s="15" t="s">
        <v>375</v>
      </c>
      <c r="AK53" s="16"/>
      <c r="AL53" s="675">
        <v>235371</v>
      </c>
      <c r="AM53" s="675">
        <v>0</v>
      </c>
      <c r="AN53" s="675">
        <v>0</v>
      </c>
      <c r="AO53" s="675">
        <v>237533</v>
      </c>
      <c r="AP53" s="675">
        <v>0</v>
      </c>
      <c r="AQ53" s="675">
        <v>0</v>
      </c>
      <c r="AR53" s="675">
        <v>0</v>
      </c>
      <c r="AS53" s="675">
        <v>0</v>
      </c>
      <c r="AT53" s="675">
        <v>57459</v>
      </c>
      <c r="AU53" s="675">
        <v>33066</v>
      </c>
      <c r="AV53" s="12" t="s">
        <v>376</v>
      </c>
      <c r="AW53" s="13"/>
      <c r="AX53" s="14"/>
      <c r="AY53" s="15" t="s">
        <v>375</v>
      </c>
      <c r="AZ53" s="16"/>
      <c r="BA53" s="675">
        <v>40647</v>
      </c>
      <c r="BB53" s="675">
        <v>0</v>
      </c>
      <c r="BC53" s="675">
        <v>10709</v>
      </c>
      <c r="BD53" s="675">
        <v>6103</v>
      </c>
      <c r="BE53" s="675">
        <v>0</v>
      </c>
      <c r="BF53" s="675">
        <v>65990</v>
      </c>
      <c r="BG53" s="675">
        <v>60237</v>
      </c>
      <c r="BH53" s="675">
        <v>348241</v>
      </c>
      <c r="BI53" s="675">
        <v>256093</v>
      </c>
      <c r="BJ53" s="675">
        <v>0</v>
      </c>
      <c r="BK53" s="12" t="s">
        <v>376</v>
      </c>
      <c r="BL53" s="13"/>
      <c r="BM53" s="14"/>
      <c r="BN53" s="15" t="s">
        <v>375</v>
      </c>
      <c r="BO53" s="16"/>
      <c r="BP53" s="675">
        <v>89411</v>
      </c>
      <c r="BQ53" s="675">
        <v>22546</v>
      </c>
      <c r="BR53" s="675">
        <v>0</v>
      </c>
      <c r="BS53" s="675">
        <f t="shared" si="9"/>
        <v>236284</v>
      </c>
      <c r="BT53" s="675">
        <v>0</v>
      </c>
      <c r="BU53" s="675">
        <v>76487</v>
      </c>
      <c r="BV53" s="676">
        <v>130052</v>
      </c>
      <c r="BW53" s="675">
        <v>29745</v>
      </c>
      <c r="BX53" s="675">
        <v>0</v>
      </c>
      <c r="BY53" s="675">
        <v>247343</v>
      </c>
      <c r="BZ53" s="675">
        <v>179924</v>
      </c>
      <c r="CA53" s="12" t="s">
        <v>376</v>
      </c>
      <c r="CB53" s="13"/>
      <c r="CC53" s="14"/>
      <c r="CD53" s="15" t="s">
        <v>375</v>
      </c>
      <c r="CE53" s="16"/>
      <c r="CF53" s="675">
        <v>762441</v>
      </c>
      <c r="CG53" s="675">
        <v>568930</v>
      </c>
      <c r="CH53" s="675">
        <v>241347</v>
      </c>
      <c r="CI53" s="675">
        <v>93690</v>
      </c>
      <c r="CJ53" s="675">
        <v>45462</v>
      </c>
      <c r="CK53" s="675">
        <v>0</v>
      </c>
      <c r="CL53" s="675">
        <v>0</v>
      </c>
      <c r="CM53" s="675">
        <v>47139</v>
      </c>
      <c r="CN53" s="675">
        <v>98810</v>
      </c>
      <c r="CO53" s="675">
        <f t="shared" si="10"/>
        <v>235993</v>
      </c>
      <c r="CP53" s="12" t="s">
        <v>376</v>
      </c>
      <c r="CQ53" s="13"/>
      <c r="CR53" s="14"/>
      <c r="CS53" s="15" t="s">
        <v>375</v>
      </c>
      <c r="CT53" s="16"/>
      <c r="CU53" s="677">
        <v>79664</v>
      </c>
      <c r="CV53" s="677">
        <v>156329</v>
      </c>
      <c r="CW53" s="677">
        <v>0</v>
      </c>
      <c r="CX53" s="675">
        <v>10042</v>
      </c>
      <c r="CY53" s="675">
        <v>1406</v>
      </c>
      <c r="CZ53" s="675">
        <v>5149</v>
      </c>
      <c r="DA53" s="675">
        <v>4893</v>
      </c>
      <c r="DB53" s="675">
        <v>0</v>
      </c>
      <c r="DC53" s="675">
        <v>406830</v>
      </c>
      <c r="DD53" s="675">
        <v>406830</v>
      </c>
      <c r="DE53" s="12" t="s">
        <v>376</v>
      </c>
      <c r="DF53" s="13"/>
      <c r="DG53" s="14"/>
      <c r="DH53" s="15" t="s">
        <v>375</v>
      </c>
      <c r="DI53" s="16"/>
      <c r="DJ53" s="675">
        <v>0</v>
      </c>
      <c r="DK53" s="675">
        <v>0</v>
      </c>
      <c r="DL53" s="677">
        <v>0</v>
      </c>
      <c r="DM53" s="677">
        <v>0</v>
      </c>
      <c r="DN53" s="677">
        <v>0</v>
      </c>
      <c r="DO53" s="677">
        <v>0</v>
      </c>
      <c r="DP53" s="678">
        <v>0</v>
      </c>
      <c r="DQ53" s="675">
        <v>6166607</v>
      </c>
      <c r="DR53" s="675">
        <v>3984803</v>
      </c>
      <c r="DS53" s="675">
        <v>1204019</v>
      </c>
      <c r="DT53" s="12" t="s">
        <v>376</v>
      </c>
      <c r="DU53" s="13"/>
      <c r="DV53" s="14"/>
      <c r="DW53" s="15" t="s">
        <v>375</v>
      </c>
      <c r="DX53" s="16"/>
      <c r="DY53" s="675">
        <v>1067070</v>
      </c>
      <c r="DZ53" s="675">
        <v>647763</v>
      </c>
      <c r="EA53" s="675">
        <v>594916</v>
      </c>
      <c r="EB53" s="675">
        <v>1041586</v>
      </c>
      <c r="EC53" s="675">
        <v>704779</v>
      </c>
      <c r="ED53" s="675">
        <v>17792</v>
      </c>
      <c r="EE53" s="675">
        <v>17218</v>
      </c>
      <c r="EF53" s="675">
        <v>1301165</v>
      </c>
      <c r="EG53" s="675">
        <v>461897</v>
      </c>
      <c r="EH53" s="675">
        <v>826008</v>
      </c>
      <c r="EI53" s="12" t="s">
        <v>376</v>
      </c>
      <c r="EJ53" s="13"/>
      <c r="EK53" s="14"/>
      <c r="EL53" s="15" t="s">
        <v>375</v>
      </c>
      <c r="EM53" s="16"/>
      <c r="EN53" s="675">
        <v>648328</v>
      </c>
      <c r="EO53" s="675">
        <v>36016</v>
      </c>
      <c r="EP53" s="675">
        <v>36016</v>
      </c>
      <c r="EQ53" s="675">
        <v>338</v>
      </c>
      <c r="ER53" s="675">
        <v>338</v>
      </c>
      <c r="ES53" s="675">
        <v>206661</v>
      </c>
      <c r="ET53" s="675">
        <v>142188</v>
      </c>
      <c r="EU53" s="675">
        <v>117052</v>
      </c>
      <c r="EV53" s="675">
        <v>110432</v>
      </c>
      <c r="EW53" s="675">
        <v>465941</v>
      </c>
      <c r="EX53" s="675">
        <v>359354</v>
      </c>
      <c r="EY53" s="12" t="s">
        <v>376</v>
      </c>
      <c r="EZ53" s="13"/>
      <c r="FA53" s="14"/>
      <c r="FB53" s="15" t="s">
        <v>375</v>
      </c>
      <c r="FC53" s="16"/>
      <c r="FD53" s="677">
        <v>246722</v>
      </c>
      <c r="FE53" s="677">
        <v>70698</v>
      </c>
      <c r="FF53" s="677">
        <v>57191</v>
      </c>
      <c r="FG53" s="677">
        <v>18228</v>
      </c>
      <c r="FH53" s="677">
        <v>189531</v>
      </c>
      <c r="FI53" s="677">
        <v>52470</v>
      </c>
      <c r="FJ53" s="677">
        <v>0</v>
      </c>
      <c r="FK53" s="677">
        <v>0</v>
      </c>
      <c r="FL53" s="677">
        <v>0</v>
      </c>
      <c r="FM53" s="677">
        <v>0</v>
      </c>
      <c r="FN53" s="12" t="s">
        <v>376</v>
      </c>
      <c r="FO53" s="13"/>
      <c r="FP53" s="14"/>
      <c r="FQ53" s="15" t="s">
        <v>375</v>
      </c>
      <c r="FR53" s="16"/>
      <c r="FS53" s="675">
        <v>0</v>
      </c>
      <c r="FT53" s="675">
        <v>0</v>
      </c>
      <c r="FU53" s="675">
        <v>0</v>
      </c>
      <c r="FV53" s="675">
        <v>0</v>
      </c>
      <c r="FW53" s="675">
        <v>0</v>
      </c>
      <c r="FX53" s="675">
        <v>0</v>
      </c>
      <c r="FY53" s="676">
        <v>0</v>
      </c>
      <c r="FZ53" s="675">
        <v>0</v>
      </c>
      <c r="GA53" s="675">
        <v>10042</v>
      </c>
      <c r="GB53" s="675">
        <v>1406</v>
      </c>
      <c r="GC53" s="675">
        <v>5097</v>
      </c>
      <c r="GD53" s="675">
        <v>61</v>
      </c>
      <c r="GE53" s="12" t="s">
        <v>376</v>
      </c>
      <c r="GF53" s="13"/>
      <c r="GG53" s="14"/>
      <c r="GH53" s="15" t="s">
        <v>375</v>
      </c>
      <c r="GI53" s="16"/>
      <c r="GJ53" s="674">
        <v>4945</v>
      </c>
      <c r="GK53" s="675">
        <v>1345</v>
      </c>
      <c r="GL53" s="675">
        <v>0</v>
      </c>
      <c r="GM53" s="675">
        <v>0</v>
      </c>
      <c r="GN53" s="675">
        <v>0</v>
      </c>
      <c r="GO53" s="678">
        <v>0</v>
      </c>
      <c r="GP53" s="675">
        <v>0</v>
      </c>
      <c r="GQ53" s="675">
        <v>0</v>
      </c>
      <c r="GR53" s="676">
        <v>0</v>
      </c>
      <c r="GS53" s="676">
        <v>0</v>
      </c>
      <c r="GT53" s="676">
        <v>0</v>
      </c>
      <c r="GU53" s="676">
        <v>0</v>
      </c>
      <c r="GV53" s="675">
        <v>0</v>
      </c>
      <c r="GW53" s="12" t="s">
        <v>376</v>
      </c>
      <c r="GX53" s="13"/>
      <c r="GY53" s="14"/>
      <c r="GZ53" s="15" t="s">
        <v>375</v>
      </c>
      <c r="HA53" s="16"/>
      <c r="HB53" s="674">
        <v>0</v>
      </c>
      <c r="HC53" s="675">
        <v>0</v>
      </c>
      <c r="HD53" s="675">
        <v>0</v>
      </c>
      <c r="HE53" s="675">
        <v>0</v>
      </c>
      <c r="HF53" s="675">
        <v>0</v>
      </c>
      <c r="HG53" s="678">
        <v>406830</v>
      </c>
      <c r="HH53" s="675">
        <v>406830</v>
      </c>
      <c r="HI53" s="675">
        <v>533443</v>
      </c>
      <c r="HJ53" s="676">
        <v>152838</v>
      </c>
      <c r="HK53" s="12" t="s">
        <v>376</v>
      </c>
      <c r="HL53" s="13"/>
      <c r="HM53" s="14"/>
      <c r="HN53" s="15" t="s">
        <v>375</v>
      </c>
      <c r="HO53" s="16"/>
      <c r="HP53" s="674">
        <v>0</v>
      </c>
      <c r="HQ53" s="675">
        <v>0</v>
      </c>
      <c r="HR53" s="675">
        <v>0</v>
      </c>
      <c r="HS53" s="675">
        <v>0</v>
      </c>
      <c r="HT53" s="675">
        <v>579000</v>
      </c>
      <c r="HU53" s="678">
        <v>453739</v>
      </c>
      <c r="HV53" s="675">
        <v>0</v>
      </c>
      <c r="HW53" s="675">
        <v>0</v>
      </c>
      <c r="HX53" s="675">
        <v>6166607</v>
      </c>
      <c r="HY53" s="12" t="s">
        <v>376</v>
      </c>
      <c r="HZ53" s="13"/>
      <c r="IA53" s="14"/>
      <c r="IB53" s="15" t="s">
        <v>375</v>
      </c>
      <c r="IC53" s="16"/>
      <c r="ID53" s="674">
        <v>3984803</v>
      </c>
      <c r="IE53" s="675">
        <f t="shared" si="2"/>
        <v>2912014</v>
      </c>
      <c r="IF53" s="675">
        <f t="shared" si="3"/>
        <v>1935797</v>
      </c>
      <c r="IG53" s="675">
        <f t="shared" si="4"/>
        <v>256764</v>
      </c>
      <c r="IH53" s="675">
        <f t="shared" si="5"/>
        <v>72104</v>
      </c>
      <c r="II53" s="678">
        <f t="shared" si="6"/>
        <v>2997829</v>
      </c>
      <c r="IJ53" s="675">
        <f t="shared" si="7"/>
        <v>1976902</v>
      </c>
      <c r="IK53" s="675">
        <v>709892</v>
      </c>
      <c r="IL53" s="675">
        <v>3274911</v>
      </c>
      <c r="IM53" s="202" t="s">
        <v>376</v>
      </c>
    </row>
    <row r="54" spans="1:247" s="66" customFormat="1" ht="18" x14ac:dyDescent="0.45">
      <c r="A54" s="201">
        <v>39</v>
      </c>
      <c r="B54" s="64">
        <v>42</v>
      </c>
      <c r="D54" s="213"/>
      <c r="E54" s="221" t="s">
        <v>377</v>
      </c>
      <c r="G54" s="674">
        <v>878262</v>
      </c>
      <c r="H54" s="675">
        <v>4374330</v>
      </c>
      <c r="I54" s="675">
        <v>102888</v>
      </c>
      <c r="J54" s="675">
        <v>102888</v>
      </c>
      <c r="K54" s="675">
        <v>1204419</v>
      </c>
      <c r="L54" s="675">
        <v>955488</v>
      </c>
      <c r="M54" s="674">
        <v>1057368</v>
      </c>
      <c r="N54" s="675">
        <v>78298</v>
      </c>
      <c r="O54" s="675">
        <v>47762</v>
      </c>
      <c r="P54" s="675">
        <v>11333</v>
      </c>
      <c r="Q54" s="12" t="s">
        <v>378</v>
      </c>
      <c r="R54" s="13"/>
      <c r="S54" s="14"/>
      <c r="T54" s="15" t="s">
        <v>377</v>
      </c>
      <c r="U54" s="16"/>
      <c r="V54" s="675">
        <v>9352</v>
      </c>
      <c r="W54" s="675">
        <v>306</v>
      </c>
      <c r="X54" s="675">
        <v>2597181</v>
      </c>
      <c r="Y54" s="674">
        <v>1558775</v>
      </c>
      <c r="Z54" s="675">
        <v>1298162</v>
      </c>
      <c r="AA54" s="675">
        <v>551143</v>
      </c>
      <c r="AB54" s="675">
        <v>747876</v>
      </c>
      <c r="AC54" s="675">
        <v>0</v>
      </c>
      <c r="AD54" s="675">
        <v>0</v>
      </c>
      <c r="AE54" s="675">
        <v>606822</v>
      </c>
      <c r="AF54" s="675">
        <v>452368</v>
      </c>
      <c r="AG54" s="12" t="s">
        <v>378</v>
      </c>
      <c r="AH54" s="13"/>
      <c r="AI54" s="14"/>
      <c r="AJ54" s="15" t="s">
        <v>377</v>
      </c>
      <c r="AK54" s="16"/>
      <c r="AL54" s="675">
        <v>328795</v>
      </c>
      <c r="AM54" s="675">
        <v>1185</v>
      </c>
      <c r="AN54" s="675">
        <v>0</v>
      </c>
      <c r="AO54" s="675">
        <v>276842</v>
      </c>
      <c r="AP54" s="675">
        <v>200</v>
      </c>
      <c r="AQ54" s="675">
        <v>57</v>
      </c>
      <c r="AR54" s="675">
        <v>0</v>
      </c>
      <c r="AS54" s="675">
        <v>200</v>
      </c>
      <c r="AT54" s="675">
        <v>95240</v>
      </c>
      <c r="AU54" s="675">
        <v>64467</v>
      </c>
      <c r="AV54" s="12" t="s">
        <v>378</v>
      </c>
      <c r="AW54" s="13"/>
      <c r="AX54" s="14"/>
      <c r="AY54" s="15" t="s">
        <v>377</v>
      </c>
      <c r="AZ54" s="16"/>
      <c r="BA54" s="675">
        <v>79974</v>
      </c>
      <c r="BB54" s="675">
        <v>0</v>
      </c>
      <c r="BC54" s="675">
        <v>12894</v>
      </c>
      <c r="BD54" s="675">
        <v>2372</v>
      </c>
      <c r="BE54" s="675">
        <v>0</v>
      </c>
      <c r="BF54" s="675">
        <v>122309</v>
      </c>
      <c r="BG54" s="675">
        <v>90131</v>
      </c>
      <c r="BH54" s="675">
        <v>396478</v>
      </c>
      <c r="BI54" s="675">
        <v>337116</v>
      </c>
      <c r="BJ54" s="675">
        <v>32921</v>
      </c>
      <c r="BK54" s="12" t="s">
        <v>378</v>
      </c>
      <c r="BL54" s="13"/>
      <c r="BM54" s="14"/>
      <c r="BN54" s="15" t="s">
        <v>377</v>
      </c>
      <c r="BO54" s="16"/>
      <c r="BP54" s="675">
        <v>97434</v>
      </c>
      <c r="BQ54" s="675">
        <v>38598</v>
      </c>
      <c r="BR54" s="675">
        <v>0</v>
      </c>
      <c r="BS54" s="675">
        <f t="shared" si="9"/>
        <v>227525</v>
      </c>
      <c r="BT54" s="675">
        <v>0</v>
      </c>
      <c r="BU54" s="675">
        <v>38986</v>
      </c>
      <c r="BV54" s="676">
        <v>168566</v>
      </c>
      <c r="BW54" s="675">
        <v>19973</v>
      </c>
      <c r="BX54" s="675">
        <v>0</v>
      </c>
      <c r="BY54" s="675">
        <v>262240</v>
      </c>
      <c r="BZ54" s="675">
        <v>254736</v>
      </c>
      <c r="CA54" s="12" t="s">
        <v>378</v>
      </c>
      <c r="CB54" s="13"/>
      <c r="CC54" s="14"/>
      <c r="CD54" s="15" t="s">
        <v>377</v>
      </c>
      <c r="CE54" s="16"/>
      <c r="CF54" s="675">
        <v>893456</v>
      </c>
      <c r="CG54" s="675">
        <v>622847</v>
      </c>
      <c r="CH54" s="675">
        <v>155742</v>
      </c>
      <c r="CI54" s="675">
        <v>157533</v>
      </c>
      <c r="CJ54" s="675">
        <v>59365</v>
      </c>
      <c r="CK54" s="675">
        <v>0</v>
      </c>
      <c r="CL54" s="675">
        <v>0</v>
      </c>
      <c r="CM54" s="675">
        <v>69391</v>
      </c>
      <c r="CN54" s="675">
        <v>201349</v>
      </c>
      <c r="CO54" s="675">
        <f t="shared" si="10"/>
        <v>250076</v>
      </c>
      <c r="CP54" s="12" t="s">
        <v>378</v>
      </c>
      <c r="CQ54" s="13"/>
      <c r="CR54" s="14"/>
      <c r="CS54" s="15" t="s">
        <v>377</v>
      </c>
      <c r="CT54" s="16"/>
      <c r="CU54" s="677">
        <v>82827</v>
      </c>
      <c r="CV54" s="677">
        <v>167249</v>
      </c>
      <c r="CW54" s="677">
        <v>0</v>
      </c>
      <c r="CX54" s="675">
        <v>17178</v>
      </c>
      <c r="CY54" s="675">
        <v>3678</v>
      </c>
      <c r="CZ54" s="675">
        <v>739</v>
      </c>
      <c r="DA54" s="675">
        <v>12262</v>
      </c>
      <c r="DB54" s="675">
        <v>4177</v>
      </c>
      <c r="DC54" s="675">
        <v>639785</v>
      </c>
      <c r="DD54" s="675">
        <v>639785</v>
      </c>
      <c r="DE54" s="12" t="s">
        <v>378</v>
      </c>
      <c r="DF54" s="13"/>
      <c r="DG54" s="14"/>
      <c r="DH54" s="15" t="s">
        <v>377</v>
      </c>
      <c r="DI54" s="16"/>
      <c r="DJ54" s="675">
        <v>0</v>
      </c>
      <c r="DK54" s="675">
        <v>0</v>
      </c>
      <c r="DL54" s="677">
        <v>0</v>
      </c>
      <c r="DM54" s="677">
        <v>0</v>
      </c>
      <c r="DN54" s="677">
        <v>0</v>
      </c>
      <c r="DO54" s="677">
        <v>0</v>
      </c>
      <c r="DP54" s="678">
        <v>0</v>
      </c>
      <c r="DQ54" s="675">
        <v>6938196</v>
      </c>
      <c r="DR54" s="675">
        <v>5082336</v>
      </c>
      <c r="DS54" s="675">
        <v>1285050</v>
      </c>
      <c r="DT54" s="12" t="s">
        <v>378</v>
      </c>
      <c r="DU54" s="13"/>
      <c r="DV54" s="14"/>
      <c r="DW54" s="15" t="s">
        <v>377</v>
      </c>
      <c r="DX54" s="16"/>
      <c r="DY54" s="675">
        <v>1172011</v>
      </c>
      <c r="DZ54" s="675">
        <v>724382</v>
      </c>
      <c r="EA54" s="675">
        <v>671729</v>
      </c>
      <c r="EB54" s="675">
        <v>1298231</v>
      </c>
      <c r="EC54" s="675">
        <v>929175</v>
      </c>
      <c r="ED54" s="675">
        <v>26628</v>
      </c>
      <c r="EE54" s="675">
        <v>26628</v>
      </c>
      <c r="EF54" s="675">
        <v>1446647</v>
      </c>
      <c r="EG54" s="675">
        <v>593338</v>
      </c>
      <c r="EH54" s="675">
        <v>958881</v>
      </c>
      <c r="EI54" s="12" t="s">
        <v>378</v>
      </c>
      <c r="EJ54" s="13"/>
      <c r="EK54" s="14"/>
      <c r="EL54" s="15" t="s">
        <v>377</v>
      </c>
      <c r="EM54" s="16"/>
      <c r="EN54" s="675">
        <v>819151</v>
      </c>
      <c r="EO54" s="675">
        <v>80949</v>
      </c>
      <c r="EP54" s="675">
        <v>80732</v>
      </c>
      <c r="EQ54" s="675">
        <v>3437</v>
      </c>
      <c r="ER54" s="675">
        <v>3437</v>
      </c>
      <c r="ES54" s="675">
        <v>230530</v>
      </c>
      <c r="ET54" s="675">
        <v>225957</v>
      </c>
      <c r="EU54" s="675">
        <v>169148</v>
      </c>
      <c r="EV54" s="675">
        <v>167850</v>
      </c>
      <c r="EW54" s="675">
        <v>474817</v>
      </c>
      <c r="EX54" s="675">
        <v>341175</v>
      </c>
      <c r="EY54" s="12" t="s">
        <v>378</v>
      </c>
      <c r="EZ54" s="13"/>
      <c r="FA54" s="14"/>
      <c r="FB54" s="15" t="s">
        <v>377</v>
      </c>
      <c r="FC54" s="16"/>
      <c r="FD54" s="677">
        <v>372067</v>
      </c>
      <c r="FE54" s="677">
        <v>143295</v>
      </c>
      <c r="FF54" s="677">
        <v>19330</v>
      </c>
      <c r="FG54" s="677">
        <v>1394</v>
      </c>
      <c r="FH54" s="677">
        <v>344086</v>
      </c>
      <c r="FI54" s="677">
        <v>134850</v>
      </c>
      <c r="FJ54" s="677">
        <v>0</v>
      </c>
      <c r="FK54" s="677">
        <v>0</v>
      </c>
      <c r="FL54" s="677">
        <v>8651</v>
      </c>
      <c r="FM54" s="677">
        <v>7051</v>
      </c>
      <c r="FN54" s="12" t="s">
        <v>378</v>
      </c>
      <c r="FO54" s="13"/>
      <c r="FP54" s="14"/>
      <c r="FQ54" s="15" t="s">
        <v>377</v>
      </c>
      <c r="FR54" s="16"/>
      <c r="FS54" s="675">
        <v>0</v>
      </c>
      <c r="FT54" s="675">
        <v>0</v>
      </c>
      <c r="FU54" s="675">
        <v>0</v>
      </c>
      <c r="FV54" s="675">
        <v>0</v>
      </c>
      <c r="FW54" s="675">
        <v>0</v>
      </c>
      <c r="FX54" s="675">
        <v>0</v>
      </c>
      <c r="FY54" s="676">
        <v>0</v>
      </c>
      <c r="FZ54" s="675">
        <v>0</v>
      </c>
      <c r="GA54" s="675">
        <v>17178</v>
      </c>
      <c r="GB54" s="675">
        <v>3678</v>
      </c>
      <c r="GC54" s="675">
        <v>0</v>
      </c>
      <c r="GD54" s="675">
        <v>0</v>
      </c>
      <c r="GE54" s="12" t="s">
        <v>378</v>
      </c>
      <c r="GF54" s="13"/>
      <c r="GG54" s="14"/>
      <c r="GH54" s="15" t="s">
        <v>377</v>
      </c>
      <c r="GI54" s="16"/>
      <c r="GJ54" s="674">
        <v>17178</v>
      </c>
      <c r="GK54" s="675">
        <v>3678</v>
      </c>
      <c r="GL54" s="675">
        <v>0</v>
      </c>
      <c r="GM54" s="675">
        <v>0</v>
      </c>
      <c r="GN54" s="675">
        <v>0</v>
      </c>
      <c r="GO54" s="678">
        <v>0</v>
      </c>
      <c r="GP54" s="675">
        <v>0</v>
      </c>
      <c r="GQ54" s="675">
        <v>0</v>
      </c>
      <c r="GR54" s="676">
        <v>0</v>
      </c>
      <c r="GS54" s="676">
        <v>0</v>
      </c>
      <c r="GT54" s="676">
        <v>0</v>
      </c>
      <c r="GU54" s="676">
        <v>0</v>
      </c>
      <c r="GV54" s="675">
        <v>0</v>
      </c>
      <c r="GW54" s="12" t="s">
        <v>378</v>
      </c>
      <c r="GX54" s="13"/>
      <c r="GY54" s="14"/>
      <c r="GZ54" s="15" t="s">
        <v>377</v>
      </c>
      <c r="HA54" s="16"/>
      <c r="HB54" s="674">
        <v>0</v>
      </c>
      <c r="HC54" s="675">
        <v>0</v>
      </c>
      <c r="HD54" s="675">
        <v>0</v>
      </c>
      <c r="HE54" s="675">
        <v>0</v>
      </c>
      <c r="HF54" s="675">
        <v>0</v>
      </c>
      <c r="HG54" s="678">
        <v>639785</v>
      </c>
      <c r="HH54" s="675">
        <v>639785</v>
      </c>
      <c r="HI54" s="675">
        <v>200304</v>
      </c>
      <c r="HJ54" s="676">
        <v>199477</v>
      </c>
      <c r="HK54" s="12" t="s">
        <v>378</v>
      </c>
      <c r="HL54" s="13"/>
      <c r="HM54" s="14"/>
      <c r="HN54" s="15" t="s">
        <v>377</v>
      </c>
      <c r="HO54" s="16"/>
      <c r="HP54" s="674">
        <v>0</v>
      </c>
      <c r="HQ54" s="675">
        <v>0</v>
      </c>
      <c r="HR54" s="675">
        <v>0</v>
      </c>
      <c r="HS54" s="675">
        <v>0</v>
      </c>
      <c r="HT54" s="675">
        <v>693425</v>
      </c>
      <c r="HU54" s="678">
        <v>555798</v>
      </c>
      <c r="HV54" s="675">
        <v>0</v>
      </c>
      <c r="HW54" s="675">
        <v>0</v>
      </c>
      <c r="HX54" s="675">
        <v>6938196</v>
      </c>
      <c r="HY54" s="12" t="s">
        <v>378</v>
      </c>
      <c r="HZ54" s="13"/>
      <c r="IA54" s="14"/>
      <c r="IB54" s="15" t="s">
        <v>377</v>
      </c>
      <c r="IC54" s="16"/>
      <c r="ID54" s="674">
        <v>5082336</v>
      </c>
      <c r="IE54" s="675">
        <f t="shared" si="2"/>
        <v>3371482</v>
      </c>
      <c r="IF54" s="675">
        <f t="shared" si="3"/>
        <v>2405134</v>
      </c>
      <c r="IG54" s="675">
        <f t="shared" si="4"/>
        <v>389245</v>
      </c>
      <c r="IH54" s="675">
        <f t="shared" si="5"/>
        <v>146973</v>
      </c>
      <c r="II54" s="678">
        <f t="shared" si="6"/>
        <v>3177469</v>
      </c>
      <c r="IJ54" s="675">
        <f t="shared" si="7"/>
        <v>2530229</v>
      </c>
      <c r="IK54" s="675">
        <v>1143295</v>
      </c>
      <c r="IL54" s="675">
        <v>3939041</v>
      </c>
      <c r="IM54" s="202" t="s">
        <v>378</v>
      </c>
    </row>
    <row r="55" spans="1:247" s="66" customFormat="1" ht="17.25" customHeight="1" x14ac:dyDescent="0.45">
      <c r="A55" s="201">
        <v>43</v>
      </c>
      <c r="B55" s="64">
        <v>43</v>
      </c>
      <c r="D55" s="213"/>
      <c r="E55" s="221" t="s">
        <v>379</v>
      </c>
      <c r="G55" s="674">
        <v>417758</v>
      </c>
      <c r="H55" s="675">
        <v>2338575</v>
      </c>
      <c r="I55" s="675">
        <v>66561</v>
      </c>
      <c r="J55" s="675">
        <v>66561</v>
      </c>
      <c r="K55" s="675">
        <v>1070211</v>
      </c>
      <c r="L55" s="675">
        <v>710676</v>
      </c>
      <c r="M55" s="674">
        <v>985881</v>
      </c>
      <c r="N55" s="675">
        <v>69168</v>
      </c>
      <c r="O55" s="675">
        <v>9985</v>
      </c>
      <c r="P55" s="675">
        <v>4550</v>
      </c>
      <c r="Q55" s="12" t="s">
        <v>380</v>
      </c>
      <c r="R55" s="13"/>
      <c r="S55" s="14"/>
      <c r="T55" s="15" t="s">
        <v>379</v>
      </c>
      <c r="U55" s="16"/>
      <c r="V55" s="675">
        <v>212</v>
      </c>
      <c r="W55" s="675">
        <v>415</v>
      </c>
      <c r="X55" s="675">
        <v>885031</v>
      </c>
      <c r="Y55" s="674">
        <v>491043</v>
      </c>
      <c r="Z55" s="675">
        <v>482346</v>
      </c>
      <c r="AA55" s="675">
        <v>245425</v>
      </c>
      <c r="AB55" s="675">
        <v>157220</v>
      </c>
      <c r="AC55" s="675">
        <v>0</v>
      </c>
      <c r="AD55" s="675">
        <v>40</v>
      </c>
      <c r="AE55" s="675">
        <v>380760</v>
      </c>
      <c r="AF55" s="675">
        <v>270441</v>
      </c>
      <c r="AG55" s="12" t="s">
        <v>380</v>
      </c>
      <c r="AH55" s="13"/>
      <c r="AI55" s="14"/>
      <c r="AJ55" s="15" t="s">
        <v>379</v>
      </c>
      <c r="AK55" s="16"/>
      <c r="AL55" s="675">
        <v>273240</v>
      </c>
      <c r="AM55" s="675">
        <v>0</v>
      </c>
      <c r="AN55" s="675">
        <v>0</v>
      </c>
      <c r="AO55" s="675">
        <v>107520</v>
      </c>
      <c r="AP55" s="675">
        <v>0</v>
      </c>
      <c r="AQ55" s="675">
        <v>0</v>
      </c>
      <c r="AR55" s="675">
        <v>0</v>
      </c>
      <c r="AS55" s="675">
        <v>0</v>
      </c>
      <c r="AT55" s="675">
        <v>82203</v>
      </c>
      <c r="AU55" s="675">
        <v>60428</v>
      </c>
      <c r="AV55" s="12" t="s">
        <v>380</v>
      </c>
      <c r="AW55" s="13"/>
      <c r="AX55" s="14"/>
      <c r="AY55" s="15" t="s">
        <v>379</v>
      </c>
      <c r="AZ55" s="16"/>
      <c r="BA55" s="675">
        <v>64327</v>
      </c>
      <c r="BB55" s="675">
        <v>0</v>
      </c>
      <c r="BC55" s="675">
        <v>881</v>
      </c>
      <c r="BD55" s="675">
        <v>16995</v>
      </c>
      <c r="BE55" s="675">
        <v>0</v>
      </c>
      <c r="BF55" s="675">
        <v>62584</v>
      </c>
      <c r="BG55" s="675">
        <v>22529</v>
      </c>
      <c r="BH55" s="675">
        <v>273924</v>
      </c>
      <c r="BI55" s="675">
        <v>217530</v>
      </c>
      <c r="BJ55" s="675">
        <v>78703</v>
      </c>
      <c r="BK55" s="12" t="s">
        <v>380</v>
      </c>
      <c r="BL55" s="13"/>
      <c r="BM55" s="14"/>
      <c r="BN55" s="15" t="s">
        <v>379</v>
      </c>
      <c r="BO55" s="16"/>
      <c r="BP55" s="675">
        <v>70339</v>
      </c>
      <c r="BQ55" s="675">
        <v>0</v>
      </c>
      <c r="BR55" s="675">
        <v>0</v>
      </c>
      <c r="BS55" s="675">
        <f t="shared" si="9"/>
        <v>124882</v>
      </c>
      <c r="BT55" s="675">
        <v>0</v>
      </c>
      <c r="BU55" s="675">
        <v>0</v>
      </c>
      <c r="BV55" s="676">
        <v>121980</v>
      </c>
      <c r="BW55" s="675">
        <v>2902</v>
      </c>
      <c r="BX55" s="675">
        <v>0</v>
      </c>
      <c r="BY55" s="675">
        <v>280261</v>
      </c>
      <c r="BZ55" s="675">
        <v>71123</v>
      </c>
      <c r="CA55" s="12" t="s">
        <v>380</v>
      </c>
      <c r="CB55" s="13"/>
      <c r="CC55" s="14"/>
      <c r="CD55" s="15" t="s">
        <v>379</v>
      </c>
      <c r="CE55" s="16"/>
      <c r="CF55" s="675">
        <v>320001</v>
      </c>
      <c r="CG55" s="675">
        <v>230744</v>
      </c>
      <c r="CH55" s="675">
        <v>189398</v>
      </c>
      <c r="CI55" s="675">
        <v>33854</v>
      </c>
      <c r="CJ55" s="675">
        <v>17176</v>
      </c>
      <c r="CK55" s="675">
        <v>0</v>
      </c>
      <c r="CL55" s="675">
        <v>0</v>
      </c>
      <c r="CM55" s="675">
        <v>0</v>
      </c>
      <c r="CN55" s="675">
        <v>13610</v>
      </c>
      <c r="CO55" s="675">
        <f t="shared" si="10"/>
        <v>65963</v>
      </c>
      <c r="CP55" s="12" t="s">
        <v>380</v>
      </c>
      <c r="CQ55" s="13"/>
      <c r="CR55" s="14"/>
      <c r="CS55" s="15" t="s">
        <v>379</v>
      </c>
      <c r="CT55" s="16"/>
      <c r="CU55" s="677">
        <v>14068</v>
      </c>
      <c r="CV55" s="677">
        <v>51895</v>
      </c>
      <c r="CW55" s="677">
        <v>0</v>
      </c>
      <c r="CX55" s="675">
        <v>37730</v>
      </c>
      <c r="CY55" s="675">
        <v>10644</v>
      </c>
      <c r="CZ55" s="675">
        <v>1189</v>
      </c>
      <c r="DA55" s="675">
        <v>9294</v>
      </c>
      <c r="DB55" s="675">
        <v>27247</v>
      </c>
      <c r="DC55" s="675">
        <v>363217</v>
      </c>
      <c r="DD55" s="675">
        <v>363217</v>
      </c>
      <c r="DE55" s="12" t="s">
        <v>380</v>
      </c>
      <c r="DF55" s="13"/>
      <c r="DG55" s="14"/>
      <c r="DH55" s="15" t="s">
        <v>379</v>
      </c>
      <c r="DI55" s="16"/>
      <c r="DJ55" s="675">
        <v>0</v>
      </c>
      <c r="DK55" s="675">
        <v>0</v>
      </c>
      <c r="DL55" s="677">
        <v>0</v>
      </c>
      <c r="DM55" s="677">
        <v>0</v>
      </c>
      <c r="DN55" s="677">
        <v>0</v>
      </c>
      <c r="DO55" s="677">
        <v>0</v>
      </c>
      <c r="DP55" s="678">
        <v>0</v>
      </c>
      <c r="DQ55" s="675">
        <v>3822483</v>
      </c>
      <c r="DR55" s="675">
        <v>2514936</v>
      </c>
      <c r="DS55" s="675">
        <v>738401</v>
      </c>
      <c r="DT55" s="12" t="s">
        <v>380</v>
      </c>
      <c r="DU55" s="13"/>
      <c r="DV55" s="14"/>
      <c r="DW55" s="15" t="s">
        <v>379</v>
      </c>
      <c r="DX55" s="16"/>
      <c r="DY55" s="675">
        <v>676114</v>
      </c>
      <c r="DZ55" s="675">
        <v>400805</v>
      </c>
      <c r="EA55" s="675">
        <v>360658</v>
      </c>
      <c r="EB55" s="675">
        <v>669306</v>
      </c>
      <c r="EC55" s="675">
        <v>409951</v>
      </c>
      <c r="ED55" s="675">
        <v>2610</v>
      </c>
      <c r="EE55" s="675">
        <v>2610</v>
      </c>
      <c r="EF55" s="675">
        <v>385002</v>
      </c>
      <c r="EG55" s="675">
        <v>83181</v>
      </c>
      <c r="EH55" s="675">
        <v>410076</v>
      </c>
      <c r="EI55" s="12" t="s">
        <v>380</v>
      </c>
      <c r="EJ55" s="13"/>
      <c r="EK55" s="14"/>
      <c r="EL55" s="15" t="s">
        <v>379</v>
      </c>
      <c r="EM55" s="16"/>
      <c r="EN55" s="675">
        <v>264794</v>
      </c>
      <c r="EO55" s="675">
        <v>1750</v>
      </c>
      <c r="EP55" s="675">
        <v>1748</v>
      </c>
      <c r="EQ55" s="675">
        <v>277</v>
      </c>
      <c r="ER55" s="675">
        <v>247</v>
      </c>
      <c r="ES55" s="675">
        <v>12668</v>
      </c>
      <c r="ET55" s="675">
        <v>10789</v>
      </c>
      <c r="EU55" s="675">
        <v>160856</v>
      </c>
      <c r="EV55" s="675">
        <v>109498</v>
      </c>
      <c r="EW55" s="675">
        <v>234525</v>
      </c>
      <c r="EX55" s="675">
        <v>142512</v>
      </c>
      <c r="EY55" s="12" t="s">
        <v>380</v>
      </c>
      <c r="EZ55" s="13"/>
      <c r="FA55" s="14"/>
      <c r="FB55" s="15" t="s">
        <v>379</v>
      </c>
      <c r="FC55" s="16"/>
      <c r="FD55" s="677">
        <v>550725</v>
      </c>
      <c r="FE55" s="677">
        <v>99431</v>
      </c>
      <c r="FF55" s="677">
        <v>7643</v>
      </c>
      <c r="FG55" s="677">
        <v>1843</v>
      </c>
      <c r="FH55" s="677">
        <v>543082</v>
      </c>
      <c r="FI55" s="677">
        <v>97588</v>
      </c>
      <c r="FJ55" s="677">
        <v>0</v>
      </c>
      <c r="FK55" s="677">
        <v>0</v>
      </c>
      <c r="FL55" s="677">
        <v>0</v>
      </c>
      <c r="FM55" s="677">
        <v>0</v>
      </c>
      <c r="FN55" s="12" t="s">
        <v>380</v>
      </c>
      <c r="FO55" s="13"/>
      <c r="FP55" s="14"/>
      <c r="FQ55" s="15" t="s">
        <v>379</v>
      </c>
      <c r="FR55" s="16"/>
      <c r="FS55" s="675">
        <v>0</v>
      </c>
      <c r="FT55" s="675">
        <v>0</v>
      </c>
      <c r="FU55" s="675">
        <v>0</v>
      </c>
      <c r="FV55" s="675">
        <v>0</v>
      </c>
      <c r="FW55" s="675">
        <v>0</v>
      </c>
      <c r="FX55" s="675">
        <v>0</v>
      </c>
      <c r="FY55" s="676">
        <v>0</v>
      </c>
      <c r="FZ55" s="675">
        <v>0</v>
      </c>
      <c r="GA55" s="675">
        <v>37730</v>
      </c>
      <c r="GB55" s="675">
        <v>10644</v>
      </c>
      <c r="GC55" s="675">
        <v>1275</v>
      </c>
      <c r="GD55" s="675">
        <v>1189</v>
      </c>
      <c r="GE55" s="12" t="s">
        <v>380</v>
      </c>
      <c r="GF55" s="13"/>
      <c r="GG55" s="14"/>
      <c r="GH55" s="15" t="s">
        <v>379</v>
      </c>
      <c r="GI55" s="16"/>
      <c r="GJ55" s="674">
        <v>36455</v>
      </c>
      <c r="GK55" s="675">
        <v>9455</v>
      </c>
      <c r="GL55" s="675">
        <v>0</v>
      </c>
      <c r="GM55" s="675">
        <v>0</v>
      </c>
      <c r="GN55" s="675">
        <v>0</v>
      </c>
      <c r="GO55" s="678">
        <v>0</v>
      </c>
      <c r="GP55" s="675">
        <v>0</v>
      </c>
      <c r="GQ55" s="675">
        <v>0</v>
      </c>
      <c r="GR55" s="676">
        <v>0</v>
      </c>
      <c r="GS55" s="676">
        <v>0</v>
      </c>
      <c r="GT55" s="676">
        <v>0</v>
      </c>
      <c r="GU55" s="676">
        <v>0</v>
      </c>
      <c r="GV55" s="675">
        <v>0</v>
      </c>
      <c r="GW55" s="12" t="s">
        <v>380</v>
      </c>
      <c r="GX55" s="13"/>
      <c r="GY55" s="14"/>
      <c r="GZ55" s="15" t="s">
        <v>379</v>
      </c>
      <c r="HA55" s="16"/>
      <c r="HB55" s="674">
        <v>0</v>
      </c>
      <c r="HC55" s="675">
        <v>0</v>
      </c>
      <c r="HD55" s="675">
        <v>0</v>
      </c>
      <c r="HE55" s="675">
        <v>0</v>
      </c>
      <c r="HF55" s="675">
        <v>0</v>
      </c>
      <c r="HG55" s="678">
        <v>363217</v>
      </c>
      <c r="HH55" s="675">
        <v>363217</v>
      </c>
      <c r="HI55" s="675">
        <v>196710</v>
      </c>
      <c r="HJ55" s="676">
        <v>188917</v>
      </c>
      <c r="HK55" s="12" t="s">
        <v>380</v>
      </c>
      <c r="HL55" s="13"/>
      <c r="HM55" s="14"/>
      <c r="HN55" s="15" t="s">
        <v>379</v>
      </c>
      <c r="HO55" s="16"/>
      <c r="HP55" s="674">
        <v>0</v>
      </c>
      <c r="HQ55" s="675">
        <v>0</v>
      </c>
      <c r="HR55" s="675">
        <v>0</v>
      </c>
      <c r="HS55" s="675">
        <v>0</v>
      </c>
      <c r="HT55" s="675">
        <v>468706</v>
      </c>
      <c r="HU55" s="678">
        <v>416077</v>
      </c>
      <c r="HV55" s="675">
        <v>0</v>
      </c>
      <c r="HW55" s="675">
        <v>0</v>
      </c>
      <c r="HX55" s="675">
        <v>3822483</v>
      </c>
      <c r="HY55" s="12" t="s">
        <v>380</v>
      </c>
      <c r="HZ55" s="13"/>
      <c r="IA55" s="14"/>
      <c r="IB55" s="15" t="s">
        <v>379</v>
      </c>
      <c r="IC55" s="16"/>
      <c r="ID55" s="674">
        <v>2514936</v>
      </c>
      <c r="IE55" s="675">
        <f t="shared" si="2"/>
        <v>1486620</v>
      </c>
      <c r="IF55" s="675">
        <f t="shared" si="3"/>
        <v>1122512</v>
      </c>
      <c r="IG55" s="675">
        <f t="shared" si="4"/>
        <v>588455</v>
      </c>
      <c r="IH55" s="675">
        <f t="shared" si="5"/>
        <v>110075</v>
      </c>
      <c r="II55" s="678">
        <f t="shared" si="6"/>
        <v>1747408</v>
      </c>
      <c r="IJ55" s="675">
        <f t="shared" si="7"/>
        <v>1282349</v>
      </c>
      <c r="IK55" s="675">
        <v>734938</v>
      </c>
      <c r="IL55" s="675">
        <v>1779998</v>
      </c>
      <c r="IM55" s="202" t="s">
        <v>380</v>
      </c>
    </row>
    <row r="56" spans="1:247" s="66" customFormat="1" ht="17.25" customHeight="1" x14ac:dyDescent="0.45">
      <c r="A56" s="201"/>
      <c r="B56" s="64"/>
      <c r="D56" s="213"/>
      <c r="E56" s="221"/>
      <c r="G56" s="674"/>
      <c r="H56" s="675"/>
      <c r="I56" s="675"/>
      <c r="J56" s="675"/>
      <c r="K56" s="675"/>
      <c r="L56" s="675"/>
      <c r="M56" s="674"/>
      <c r="N56" s="675"/>
      <c r="O56" s="675"/>
      <c r="P56" s="675"/>
      <c r="Q56" s="12"/>
      <c r="R56" s="13"/>
      <c r="S56" s="14"/>
      <c r="T56" s="15"/>
      <c r="U56" s="16"/>
      <c r="V56" s="675"/>
      <c r="W56" s="675"/>
      <c r="X56" s="675"/>
      <c r="Y56" s="674"/>
      <c r="Z56" s="675"/>
      <c r="AA56" s="675"/>
      <c r="AB56" s="675"/>
      <c r="AC56" s="675"/>
      <c r="AD56" s="675"/>
      <c r="AE56" s="675"/>
      <c r="AF56" s="675"/>
      <c r="AG56" s="12"/>
      <c r="AH56" s="13"/>
      <c r="AI56" s="14"/>
      <c r="AJ56" s="15"/>
      <c r="AK56" s="16"/>
      <c r="AL56" s="675"/>
      <c r="AM56" s="675"/>
      <c r="AN56" s="675"/>
      <c r="AO56" s="675"/>
      <c r="AP56" s="675"/>
      <c r="AQ56" s="675"/>
      <c r="AR56" s="675"/>
      <c r="AS56" s="675"/>
      <c r="AT56" s="675"/>
      <c r="AU56" s="675"/>
      <c r="AV56" s="12"/>
      <c r="AW56" s="13"/>
      <c r="AX56" s="14"/>
      <c r="AY56" s="15"/>
      <c r="AZ56" s="16"/>
      <c r="BA56" s="675"/>
      <c r="BB56" s="675"/>
      <c r="BC56" s="675"/>
      <c r="BD56" s="675"/>
      <c r="BE56" s="675"/>
      <c r="BF56" s="675"/>
      <c r="BG56" s="675"/>
      <c r="BH56" s="675"/>
      <c r="BI56" s="675"/>
      <c r="BJ56" s="675"/>
      <c r="BK56" s="12"/>
      <c r="BL56" s="13"/>
      <c r="BM56" s="14"/>
      <c r="BN56" s="15"/>
      <c r="BO56" s="16"/>
      <c r="BP56" s="675"/>
      <c r="BQ56" s="675"/>
      <c r="BR56" s="675"/>
      <c r="BS56" s="675"/>
      <c r="BT56" s="675"/>
      <c r="BU56" s="675"/>
      <c r="BV56" s="676"/>
      <c r="BW56" s="675"/>
      <c r="BX56" s="675"/>
      <c r="BY56" s="675"/>
      <c r="BZ56" s="675"/>
      <c r="CA56" s="12"/>
      <c r="CB56" s="13"/>
      <c r="CC56" s="14"/>
      <c r="CD56" s="15"/>
      <c r="CE56" s="16"/>
      <c r="CF56" s="675"/>
      <c r="CG56" s="675"/>
      <c r="CH56" s="675"/>
      <c r="CI56" s="675"/>
      <c r="CJ56" s="675"/>
      <c r="CK56" s="675"/>
      <c r="CL56" s="675"/>
      <c r="CM56" s="675"/>
      <c r="CN56" s="675"/>
      <c r="CO56" s="675"/>
      <c r="CP56" s="12"/>
      <c r="CQ56" s="13"/>
      <c r="CR56" s="14"/>
      <c r="CS56" s="15"/>
      <c r="CT56" s="16"/>
      <c r="CU56" s="677"/>
      <c r="CV56" s="677"/>
      <c r="CW56" s="677"/>
      <c r="CX56" s="675"/>
      <c r="CY56" s="675"/>
      <c r="CZ56" s="675"/>
      <c r="DA56" s="675"/>
      <c r="DB56" s="675"/>
      <c r="DC56" s="675"/>
      <c r="DD56" s="675"/>
      <c r="DE56" s="12"/>
      <c r="DF56" s="13"/>
      <c r="DG56" s="14"/>
      <c r="DH56" s="15"/>
      <c r="DI56" s="16"/>
      <c r="DJ56" s="675"/>
      <c r="DK56" s="675"/>
      <c r="DL56" s="677"/>
      <c r="DM56" s="677"/>
      <c r="DN56" s="677"/>
      <c r="DO56" s="677"/>
      <c r="DP56" s="678"/>
      <c r="DQ56" s="675"/>
      <c r="DR56" s="675"/>
      <c r="DS56" s="675"/>
      <c r="DT56" s="12"/>
      <c r="DU56" s="13"/>
      <c r="DV56" s="14"/>
      <c r="DW56" s="15"/>
      <c r="DX56" s="16"/>
      <c r="DY56" s="675"/>
      <c r="DZ56" s="675"/>
      <c r="EA56" s="675"/>
      <c r="EB56" s="675"/>
      <c r="EC56" s="675"/>
      <c r="ED56" s="675"/>
      <c r="EE56" s="675"/>
      <c r="EF56" s="675"/>
      <c r="EG56" s="675"/>
      <c r="EH56" s="675"/>
      <c r="EI56" s="12"/>
      <c r="EJ56" s="13"/>
      <c r="EK56" s="14"/>
      <c r="EL56" s="15"/>
      <c r="EM56" s="16"/>
      <c r="EN56" s="675"/>
      <c r="EO56" s="675"/>
      <c r="EP56" s="675"/>
      <c r="EQ56" s="675"/>
      <c r="ER56" s="675"/>
      <c r="ES56" s="675"/>
      <c r="ET56" s="675"/>
      <c r="EU56" s="675"/>
      <c r="EV56" s="675"/>
      <c r="EW56" s="675"/>
      <c r="EX56" s="675"/>
      <c r="EY56" s="12"/>
      <c r="EZ56" s="13"/>
      <c r="FA56" s="14"/>
      <c r="FB56" s="15"/>
      <c r="FC56" s="16"/>
      <c r="FD56" s="677"/>
      <c r="FE56" s="677"/>
      <c r="FF56" s="677"/>
      <c r="FG56" s="677"/>
      <c r="FH56" s="677"/>
      <c r="FI56" s="677"/>
      <c r="FJ56" s="677"/>
      <c r="FK56" s="677"/>
      <c r="FL56" s="677"/>
      <c r="FM56" s="677"/>
      <c r="FN56" s="12"/>
      <c r="FO56" s="13"/>
      <c r="FP56" s="14"/>
      <c r="FQ56" s="15"/>
      <c r="FR56" s="16"/>
      <c r="FS56" s="675"/>
      <c r="FT56" s="675"/>
      <c r="FU56" s="675"/>
      <c r="FV56" s="675"/>
      <c r="FW56" s="675"/>
      <c r="FX56" s="675"/>
      <c r="FY56" s="676"/>
      <c r="FZ56" s="675"/>
      <c r="GA56" s="675"/>
      <c r="GB56" s="675"/>
      <c r="GC56" s="675"/>
      <c r="GD56" s="675"/>
      <c r="GE56" s="12"/>
      <c r="GF56" s="13"/>
      <c r="GG56" s="14"/>
      <c r="GH56" s="15"/>
      <c r="GI56" s="16"/>
      <c r="GJ56" s="674"/>
      <c r="GK56" s="675"/>
      <c r="GL56" s="675"/>
      <c r="GM56" s="675"/>
      <c r="GN56" s="675"/>
      <c r="GO56" s="678"/>
      <c r="GP56" s="675"/>
      <c r="GQ56" s="675"/>
      <c r="GR56" s="676"/>
      <c r="GS56" s="676"/>
      <c r="GT56" s="676"/>
      <c r="GU56" s="676"/>
      <c r="GV56" s="675"/>
      <c r="GW56" s="12"/>
      <c r="GX56" s="13"/>
      <c r="GY56" s="14"/>
      <c r="GZ56" s="15"/>
      <c r="HA56" s="16"/>
      <c r="HB56" s="674"/>
      <c r="HC56" s="675"/>
      <c r="HD56" s="675"/>
      <c r="HE56" s="675"/>
      <c r="HF56" s="675"/>
      <c r="HG56" s="678"/>
      <c r="HH56" s="675"/>
      <c r="HI56" s="675"/>
      <c r="HJ56" s="675"/>
      <c r="HK56" s="12"/>
      <c r="HL56" s="13"/>
      <c r="HM56" s="14"/>
      <c r="HN56" s="15"/>
      <c r="HO56" s="16"/>
      <c r="HP56" s="674"/>
      <c r="HQ56" s="675"/>
      <c r="HR56" s="675"/>
      <c r="HS56" s="675"/>
      <c r="HT56" s="675"/>
      <c r="HU56" s="678"/>
      <c r="HV56" s="675"/>
      <c r="HW56" s="675"/>
      <c r="HX56" s="675"/>
      <c r="HY56" s="12"/>
      <c r="HZ56" s="13"/>
      <c r="IA56" s="14"/>
      <c r="IB56" s="15"/>
      <c r="IC56" s="16"/>
      <c r="ID56" s="674"/>
      <c r="IE56" s="675"/>
      <c r="IF56" s="675"/>
      <c r="IG56" s="675"/>
      <c r="IH56" s="675"/>
      <c r="II56" s="678"/>
      <c r="IJ56" s="675"/>
      <c r="IK56" s="675"/>
      <c r="IL56" s="675"/>
      <c r="IM56" s="202"/>
    </row>
    <row r="57" spans="1:247" s="66" customFormat="1" ht="16.5" customHeight="1" x14ac:dyDescent="0.45">
      <c r="A57" s="201"/>
      <c r="B57" s="65"/>
      <c r="D57" s="213"/>
      <c r="E57" s="221" t="s">
        <v>381</v>
      </c>
      <c r="G57" s="674">
        <v>10609775</v>
      </c>
      <c r="H57" s="674">
        <v>50124325</v>
      </c>
      <c r="I57" s="674">
        <v>1021647</v>
      </c>
      <c r="J57" s="674">
        <v>1005562</v>
      </c>
      <c r="K57" s="674">
        <v>14860090</v>
      </c>
      <c r="L57" s="674">
        <v>10837989</v>
      </c>
      <c r="M57" s="674">
        <v>13129045</v>
      </c>
      <c r="N57" s="674">
        <v>990462</v>
      </c>
      <c r="O57" s="674">
        <v>534389</v>
      </c>
      <c r="P57" s="675">
        <v>165519</v>
      </c>
      <c r="Q57" s="29" t="s">
        <v>752</v>
      </c>
      <c r="R57" s="16"/>
      <c r="S57" s="14"/>
      <c r="T57" s="15" t="s">
        <v>381</v>
      </c>
      <c r="U57" s="16"/>
      <c r="V57" s="675">
        <v>28681</v>
      </c>
      <c r="W57" s="675">
        <v>11994</v>
      </c>
      <c r="X57" s="675">
        <v>30897749</v>
      </c>
      <c r="Y57" s="675">
        <v>18347382</v>
      </c>
      <c r="Z57" s="675">
        <v>12417517</v>
      </c>
      <c r="AA57" s="675">
        <v>6774506</v>
      </c>
      <c r="AB57" s="675">
        <v>11371951</v>
      </c>
      <c r="AC57" s="675">
        <v>330255</v>
      </c>
      <c r="AD57" s="675">
        <v>3520</v>
      </c>
      <c r="AE57" s="675">
        <v>7899627</v>
      </c>
      <c r="AF57" s="675">
        <v>5902207</v>
      </c>
      <c r="AG57" s="29" t="s">
        <v>752</v>
      </c>
      <c r="AH57" s="13"/>
      <c r="AI57" s="14"/>
      <c r="AJ57" s="15" t="s">
        <v>381</v>
      </c>
      <c r="AK57" s="16"/>
      <c r="AL57" s="675">
        <v>3904982</v>
      </c>
      <c r="AM57" s="675">
        <v>5389</v>
      </c>
      <c r="AN57" s="675">
        <v>0</v>
      </c>
      <c r="AO57" s="675">
        <v>3989256</v>
      </c>
      <c r="AP57" s="675">
        <v>32080</v>
      </c>
      <c r="AQ57" s="675">
        <v>25075</v>
      </c>
      <c r="AR57" s="675">
        <v>8</v>
      </c>
      <c r="AS57" s="675">
        <v>32072</v>
      </c>
      <c r="AT57" s="675">
        <v>847225</v>
      </c>
      <c r="AU57" s="675">
        <v>620312</v>
      </c>
      <c r="AV57" s="29" t="s">
        <v>752</v>
      </c>
      <c r="AW57" s="13"/>
      <c r="AX57" s="14"/>
      <c r="AY57" s="15" t="s">
        <v>381</v>
      </c>
      <c r="AZ57" s="16"/>
      <c r="BA57" s="675">
        <v>512097</v>
      </c>
      <c r="BB57" s="675">
        <v>97</v>
      </c>
      <c r="BC57" s="675">
        <v>210854</v>
      </c>
      <c r="BD57" s="675">
        <v>96024</v>
      </c>
      <c r="BE57" s="675">
        <v>28153</v>
      </c>
      <c r="BF57" s="675">
        <v>1153674</v>
      </c>
      <c r="BG57" s="675">
        <v>961494</v>
      </c>
      <c r="BH57" s="675">
        <v>6717490</v>
      </c>
      <c r="BI57" s="675">
        <v>4974638</v>
      </c>
      <c r="BJ57" s="675">
        <v>547354</v>
      </c>
      <c r="BK57" s="29" t="s">
        <v>752</v>
      </c>
      <c r="BL57" s="13"/>
      <c r="BM57" s="14"/>
      <c r="BN57" s="15" t="s">
        <v>381</v>
      </c>
      <c r="BO57" s="16"/>
      <c r="BP57" s="675">
        <v>1857135</v>
      </c>
      <c r="BQ57" s="675">
        <v>200456</v>
      </c>
      <c r="BR57" s="675">
        <v>93</v>
      </c>
      <c r="BS57" s="675">
        <f>SUM(BS46:BS55)</f>
        <v>3663493</v>
      </c>
      <c r="BT57" s="675">
        <v>28696</v>
      </c>
      <c r="BU57" s="675">
        <v>600514</v>
      </c>
      <c r="BV57" s="675">
        <v>2795377</v>
      </c>
      <c r="BW57" s="675">
        <v>238906</v>
      </c>
      <c r="BX57" s="675">
        <v>448760</v>
      </c>
      <c r="BY57" s="675">
        <v>3566356</v>
      </c>
      <c r="BZ57" s="675">
        <v>2987969</v>
      </c>
      <c r="CA57" s="29" t="s">
        <v>752</v>
      </c>
      <c r="CB57" s="13"/>
      <c r="CC57" s="14"/>
      <c r="CD57" s="15" t="s">
        <v>381</v>
      </c>
      <c r="CE57" s="16"/>
      <c r="CF57" s="675">
        <v>10722686</v>
      </c>
      <c r="CG57" s="675">
        <v>6532701</v>
      </c>
      <c r="CH57" s="675">
        <v>2327164</v>
      </c>
      <c r="CI57" s="675">
        <v>1728859</v>
      </c>
      <c r="CJ57" s="675">
        <v>881872</v>
      </c>
      <c r="CK57" s="675">
        <v>0</v>
      </c>
      <c r="CL57" s="675">
        <v>0</v>
      </c>
      <c r="CM57" s="675">
        <v>569523</v>
      </c>
      <c r="CN57" s="675">
        <v>2995838</v>
      </c>
      <c r="CO57" s="675">
        <f>SUM(CO46:CO55)</f>
        <v>2219430</v>
      </c>
      <c r="CP57" s="29" t="s">
        <v>752</v>
      </c>
      <c r="CQ57" s="13"/>
      <c r="CR57" s="14"/>
      <c r="CS57" s="15" t="s">
        <v>381</v>
      </c>
      <c r="CT57" s="16"/>
      <c r="CU57" s="677">
        <v>834379</v>
      </c>
      <c r="CV57" s="677">
        <v>1385051</v>
      </c>
      <c r="CW57" s="677">
        <v>0</v>
      </c>
      <c r="CX57" s="677">
        <v>251115</v>
      </c>
      <c r="CY57" s="677">
        <v>37289</v>
      </c>
      <c r="CZ57" s="677">
        <v>46938</v>
      </c>
      <c r="DA57" s="677">
        <v>170430</v>
      </c>
      <c r="DB57" s="677">
        <v>33747</v>
      </c>
      <c r="DC57" s="677">
        <v>6172613</v>
      </c>
      <c r="DD57" s="677">
        <v>6089585</v>
      </c>
      <c r="DE57" s="29" t="s">
        <v>752</v>
      </c>
      <c r="DF57" s="13"/>
      <c r="DG57" s="14"/>
      <c r="DH57" s="15" t="s">
        <v>381</v>
      </c>
      <c r="DI57" s="16"/>
      <c r="DJ57" s="675">
        <v>0</v>
      </c>
      <c r="DK57" s="675">
        <v>0</v>
      </c>
      <c r="DL57" s="675">
        <v>0</v>
      </c>
      <c r="DM57" s="675">
        <v>0</v>
      </c>
      <c r="DN57" s="675">
        <v>0</v>
      </c>
      <c r="DO57" s="675">
        <v>0</v>
      </c>
      <c r="DP57" s="675">
        <v>0</v>
      </c>
      <c r="DQ57" s="675">
        <v>84142352</v>
      </c>
      <c r="DR57" s="675">
        <v>58322203</v>
      </c>
      <c r="DS57" s="675">
        <v>16125730</v>
      </c>
      <c r="DT57" s="29" t="s">
        <v>752</v>
      </c>
      <c r="DU57" s="13"/>
      <c r="DV57" s="14"/>
      <c r="DW57" s="15" t="s">
        <v>381</v>
      </c>
      <c r="DX57" s="16"/>
      <c r="DY57" s="675">
        <v>14627841</v>
      </c>
      <c r="DZ57" s="675">
        <v>9037242</v>
      </c>
      <c r="EA57" s="675">
        <v>8302510</v>
      </c>
      <c r="EB57" s="675">
        <v>13877663</v>
      </c>
      <c r="EC57" s="675">
        <v>9992704</v>
      </c>
      <c r="ED57" s="675">
        <v>762518</v>
      </c>
      <c r="EE57" s="675">
        <v>575199</v>
      </c>
      <c r="EF57" s="675">
        <v>16029194</v>
      </c>
      <c r="EG57" s="675">
        <v>6346990</v>
      </c>
      <c r="EH57" s="675">
        <v>9097815</v>
      </c>
      <c r="EI57" s="29" t="s">
        <v>752</v>
      </c>
      <c r="EJ57" s="13"/>
      <c r="EK57" s="14"/>
      <c r="EL57" s="15" t="s">
        <v>381</v>
      </c>
      <c r="EM57" s="16"/>
      <c r="EN57" s="675">
        <v>7715946</v>
      </c>
      <c r="EO57" s="675">
        <v>870942</v>
      </c>
      <c r="EP57" s="675">
        <v>870592</v>
      </c>
      <c r="EQ57" s="675">
        <v>34568</v>
      </c>
      <c r="ER57" s="675">
        <v>34538</v>
      </c>
      <c r="ES57" s="675">
        <v>1076521</v>
      </c>
      <c r="ET57" s="675">
        <v>906154</v>
      </c>
      <c r="EU57" s="675">
        <v>2027591</v>
      </c>
      <c r="EV57" s="675">
        <v>1936603</v>
      </c>
      <c r="EW57" s="675">
        <v>5088193</v>
      </c>
      <c r="EX57" s="675">
        <v>3968059</v>
      </c>
      <c r="EY57" s="29" t="s">
        <v>752</v>
      </c>
      <c r="EZ57" s="13"/>
      <c r="FA57" s="14"/>
      <c r="FB57" s="15" t="s">
        <v>381</v>
      </c>
      <c r="FC57" s="16"/>
      <c r="FD57" s="677">
        <v>7439774</v>
      </c>
      <c r="FE57" s="677">
        <v>1408072</v>
      </c>
      <c r="FF57" s="677">
        <v>3156555</v>
      </c>
      <c r="FG57" s="677">
        <v>296249</v>
      </c>
      <c r="FH57" s="677">
        <v>4189402</v>
      </c>
      <c r="FI57" s="677">
        <v>1104214</v>
      </c>
      <c r="FJ57" s="677">
        <v>0</v>
      </c>
      <c r="FK57" s="677">
        <v>0</v>
      </c>
      <c r="FL57" s="677">
        <v>30204</v>
      </c>
      <c r="FM57" s="677">
        <v>7396</v>
      </c>
      <c r="FN57" s="29" t="s">
        <v>752</v>
      </c>
      <c r="FO57" s="13"/>
      <c r="FP57" s="14"/>
      <c r="FQ57" s="15" t="s">
        <v>381</v>
      </c>
      <c r="FR57" s="16"/>
      <c r="FS57" s="675">
        <v>63613</v>
      </c>
      <c r="FT57" s="675">
        <v>213</v>
      </c>
      <c r="FU57" s="675">
        <v>0</v>
      </c>
      <c r="FV57" s="675">
        <v>0</v>
      </c>
      <c r="FW57" s="675">
        <v>0</v>
      </c>
      <c r="FX57" s="675">
        <v>0</v>
      </c>
      <c r="FY57" s="675">
        <v>0</v>
      </c>
      <c r="FZ57" s="675">
        <v>0</v>
      </c>
      <c r="GA57" s="675">
        <v>251115</v>
      </c>
      <c r="GB57" s="675">
        <v>37289</v>
      </c>
      <c r="GC57" s="675">
        <v>145090</v>
      </c>
      <c r="GD57" s="675">
        <v>9245</v>
      </c>
      <c r="GE57" s="29" t="s">
        <v>752</v>
      </c>
      <c r="GF57" s="13"/>
      <c r="GG57" s="14"/>
      <c r="GH57" s="15" t="s">
        <v>381</v>
      </c>
      <c r="GI57" s="16"/>
      <c r="GJ57" s="674">
        <v>106025</v>
      </c>
      <c r="GK57" s="674">
        <v>28044</v>
      </c>
      <c r="GL57" s="674">
        <v>0</v>
      </c>
      <c r="GM57" s="674">
        <v>0</v>
      </c>
      <c r="GN57" s="674">
        <v>0</v>
      </c>
      <c r="GO57" s="674">
        <v>0</v>
      </c>
      <c r="GP57" s="674">
        <v>0</v>
      </c>
      <c r="GQ57" s="674">
        <v>0</v>
      </c>
      <c r="GR57" s="674">
        <v>0</v>
      </c>
      <c r="GS57" s="674">
        <v>0</v>
      </c>
      <c r="GT57" s="674">
        <v>0</v>
      </c>
      <c r="GU57" s="674">
        <v>0</v>
      </c>
      <c r="GV57" s="675">
        <v>0</v>
      </c>
      <c r="GW57" s="29" t="s">
        <v>752</v>
      </c>
      <c r="GX57" s="13"/>
      <c r="GY57" s="14"/>
      <c r="GZ57" s="15" t="s">
        <v>381</v>
      </c>
      <c r="HA57" s="16"/>
      <c r="HB57" s="674">
        <v>0</v>
      </c>
      <c r="HC57" s="674">
        <v>0</v>
      </c>
      <c r="HD57" s="674">
        <v>0</v>
      </c>
      <c r="HE57" s="674">
        <v>0</v>
      </c>
      <c r="HF57" s="674">
        <v>0</v>
      </c>
      <c r="HG57" s="674">
        <v>6172613</v>
      </c>
      <c r="HH57" s="674">
        <v>6089585</v>
      </c>
      <c r="HI57" s="674">
        <v>4204242</v>
      </c>
      <c r="HJ57" s="675">
        <v>3141268</v>
      </c>
      <c r="HK57" s="29" t="s">
        <v>752</v>
      </c>
      <c r="HL57" s="13"/>
      <c r="HM57" s="14"/>
      <c r="HN57" s="15" t="s">
        <v>381</v>
      </c>
      <c r="HO57" s="16"/>
      <c r="HP57" s="674">
        <v>593983</v>
      </c>
      <c r="HQ57" s="674">
        <v>499983</v>
      </c>
      <c r="HR57" s="674">
        <v>2600</v>
      </c>
      <c r="HS57" s="674">
        <v>0</v>
      </c>
      <c r="HT57" s="674">
        <v>9585105</v>
      </c>
      <c r="HU57" s="674">
        <v>7887326</v>
      </c>
      <c r="HV57" s="674">
        <v>0</v>
      </c>
      <c r="HW57" s="674">
        <v>0</v>
      </c>
      <c r="HX57" s="675">
        <v>84142352</v>
      </c>
      <c r="HY57" s="29" t="s">
        <v>752</v>
      </c>
      <c r="HZ57" s="13"/>
      <c r="IA57" s="14"/>
      <c r="IB57" s="15" t="s">
        <v>381</v>
      </c>
      <c r="IC57" s="16"/>
      <c r="ID57" s="674">
        <v>58322203</v>
      </c>
      <c r="IE57" s="674">
        <f t="shared" ref="IE57:IJ57" si="11">SUM(IE46:IE55)</f>
        <v>38327537</v>
      </c>
      <c r="IF57" s="674">
        <f t="shared" si="11"/>
        <v>27064416</v>
      </c>
      <c r="IG57" s="674">
        <f t="shared" si="11"/>
        <v>7690889</v>
      </c>
      <c r="IH57" s="674">
        <f t="shared" si="11"/>
        <v>1445361</v>
      </c>
      <c r="II57" s="674">
        <f t="shared" si="11"/>
        <v>38123926</v>
      </c>
      <c r="IJ57" s="674">
        <f t="shared" si="11"/>
        <v>29812426</v>
      </c>
      <c r="IK57" s="674">
        <v>11892122</v>
      </c>
      <c r="IL57" s="675">
        <v>46430081</v>
      </c>
      <c r="IM57" s="202" t="s">
        <v>752</v>
      </c>
    </row>
    <row r="58" spans="1:247" s="66" customFormat="1" ht="16.5" customHeight="1" x14ac:dyDescent="0.45">
      <c r="A58" s="201"/>
      <c r="B58" s="65"/>
      <c r="D58" s="213"/>
      <c r="E58" s="221"/>
      <c r="G58" s="674"/>
      <c r="H58" s="675"/>
      <c r="I58" s="675"/>
      <c r="J58" s="675"/>
      <c r="K58" s="675"/>
      <c r="L58" s="675"/>
      <c r="M58" s="674"/>
      <c r="N58" s="675"/>
      <c r="O58" s="675"/>
      <c r="P58" s="675"/>
      <c r="Q58" s="29"/>
      <c r="R58" s="16"/>
      <c r="S58" s="14"/>
      <c r="T58" s="15"/>
      <c r="U58" s="16"/>
      <c r="V58" s="675"/>
      <c r="W58" s="675"/>
      <c r="X58" s="675"/>
      <c r="Y58" s="674"/>
      <c r="Z58" s="675"/>
      <c r="AA58" s="675"/>
      <c r="AB58" s="675"/>
      <c r="AC58" s="675"/>
      <c r="AD58" s="675"/>
      <c r="AE58" s="675"/>
      <c r="AF58" s="675"/>
      <c r="AG58" s="29"/>
      <c r="AH58" s="13"/>
      <c r="AI58" s="14"/>
      <c r="AJ58" s="15"/>
      <c r="AK58" s="16"/>
      <c r="AL58" s="675"/>
      <c r="AM58" s="675"/>
      <c r="AN58" s="675"/>
      <c r="AO58" s="675"/>
      <c r="AP58" s="675"/>
      <c r="AQ58" s="675"/>
      <c r="AR58" s="675"/>
      <c r="AS58" s="675"/>
      <c r="AT58" s="675"/>
      <c r="AU58" s="675"/>
      <c r="AV58" s="29"/>
      <c r="AW58" s="13"/>
      <c r="AX58" s="14"/>
      <c r="AY58" s="15"/>
      <c r="AZ58" s="16"/>
      <c r="BA58" s="675"/>
      <c r="BB58" s="675"/>
      <c r="BC58" s="675"/>
      <c r="BD58" s="675"/>
      <c r="BE58" s="675"/>
      <c r="BF58" s="675"/>
      <c r="BG58" s="675"/>
      <c r="BH58" s="675"/>
      <c r="BI58" s="675"/>
      <c r="BJ58" s="675"/>
      <c r="BK58" s="29"/>
      <c r="BL58" s="13"/>
      <c r="BM58" s="14"/>
      <c r="BN58" s="15"/>
      <c r="BO58" s="16"/>
      <c r="BP58" s="675"/>
      <c r="BQ58" s="675"/>
      <c r="BR58" s="675"/>
      <c r="BS58" s="675"/>
      <c r="BT58" s="675"/>
      <c r="BU58" s="675"/>
      <c r="BV58" s="675"/>
      <c r="BW58" s="675"/>
      <c r="BX58" s="675"/>
      <c r="BY58" s="675"/>
      <c r="BZ58" s="675"/>
      <c r="CA58" s="29"/>
      <c r="CB58" s="13"/>
      <c r="CC58" s="14"/>
      <c r="CD58" s="15"/>
      <c r="CE58" s="16"/>
      <c r="CF58" s="675"/>
      <c r="CG58" s="675"/>
      <c r="CH58" s="675"/>
      <c r="CI58" s="675"/>
      <c r="CJ58" s="675"/>
      <c r="CK58" s="675"/>
      <c r="CL58" s="675"/>
      <c r="CM58" s="675"/>
      <c r="CN58" s="675"/>
      <c r="CO58" s="675"/>
      <c r="CP58" s="29"/>
      <c r="CQ58" s="13"/>
      <c r="CR58" s="14"/>
      <c r="CS58" s="15"/>
      <c r="CT58" s="16"/>
      <c r="CU58" s="677"/>
      <c r="CV58" s="677"/>
      <c r="CW58" s="677"/>
      <c r="CX58" s="677"/>
      <c r="CY58" s="677"/>
      <c r="CZ58" s="677"/>
      <c r="DA58" s="677"/>
      <c r="DB58" s="677"/>
      <c r="DC58" s="677"/>
      <c r="DD58" s="677"/>
      <c r="DE58" s="29"/>
      <c r="DF58" s="13"/>
      <c r="DG58" s="14"/>
      <c r="DH58" s="15"/>
      <c r="DI58" s="16"/>
      <c r="DJ58" s="675"/>
      <c r="DK58" s="675"/>
      <c r="DL58" s="675"/>
      <c r="DM58" s="675"/>
      <c r="DN58" s="675"/>
      <c r="DO58" s="675"/>
      <c r="DP58" s="675"/>
      <c r="DQ58" s="675"/>
      <c r="DR58" s="675"/>
      <c r="DS58" s="675"/>
      <c r="DT58" s="29"/>
      <c r="DU58" s="13"/>
      <c r="DV58" s="14"/>
      <c r="DW58" s="15"/>
      <c r="DX58" s="16"/>
      <c r="DY58" s="675"/>
      <c r="DZ58" s="675"/>
      <c r="EA58" s="675"/>
      <c r="EB58" s="675"/>
      <c r="EC58" s="675"/>
      <c r="ED58" s="675"/>
      <c r="EE58" s="675"/>
      <c r="EF58" s="675"/>
      <c r="EG58" s="675"/>
      <c r="EH58" s="675"/>
      <c r="EI58" s="29"/>
      <c r="EJ58" s="13"/>
      <c r="EK58" s="14"/>
      <c r="EL58" s="15"/>
      <c r="EM58" s="16"/>
      <c r="EN58" s="675"/>
      <c r="EO58" s="675"/>
      <c r="EP58" s="675"/>
      <c r="EQ58" s="675"/>
      <c r="ER58" s="675"/>
      <c r="ES58" s="675"/>
      <c r="ET58" s="675"/>
      <c r="EU58" s="675"/>
      <c r="EV58" s="675"/>
      <c r="EW58" s="675"/>
      <c r="EX58" s="675"/>
      <c r="EY58" s="29"/>
      <c r="EZ58" s="13"/>
      <c r="FA58" s="14"/>
      <c r="FB58" s="15"/>
      <c r="FC58" s="16"/>
      <c r="FD58" s="677"/>
      <c r="FE58" s="677"/>
      <c r="FF58" s="677"/>
      <c r="FG58" s="677"/>
      <c r="FH58" s="677"/>
      <c r="FI58" s="677"/>
      <c r="FJ58" s="677"/>
      <c r="FK58" s="677"/>
      <c r="FL58" s="677"/>
      <c r="FM58" s="677"/>
      <c r="FN58" s="29"/>
      <c r="FO58" s="13"/>
      <c r="FP58" s="14"/>
      <c r="FQ58" s="15"/>
      <c r="FR58" s="16"/>
      <c r="FS58" s="675"/>
      <c r="FT58" s="675"/>
      <c r="FU58" s="675"/>
      <c r="FV58" s="675"/>
      <c r="FW58" s="675"/>
      <c r="FX58" s="675"/>
      <c r="FY58" s="675"/>
      <c r="FZ58" s="675"/>
      <c r="GA58" s="675"/>
      <c r="GB58" s="675"/>
      <c r="GC58" s="675"/>
      <c r="GD58" s="675"/>
      <c r="GE58" s="29"/>
      <c r="GF58" s="13"/>
      <c r="GG58" s="14"/>
      <c r="GH58" s="15"/>
      <c r="GI58" s="16"/>
      <c r="GJ58" s="674"/>
      <c r="GK58" s="674"/>
      <c r="GL58" s="674"/>
      <c r="GM58" s="674"/>
      <c r="GN58" s="674"/>
      <c r="GO58" s="674"/>
      <c r="GP58" s="674"/>
      <c r="GQ58" s="674"/>
      <c r="GR58" s="674"/>
      <c r="GS58" s="674"/>
      <c r="GT58" s="674"/>
      <c r="GU58" s="674"/>
      <c r="GV58" s="675"/>
      <c r="GW58" s="29"/>
      <c r="GX58" s="13"/>
      <c r="GY58" s="14"/>
      <c r="GZ58" s="15"/>
      <c r="HA58" s="16"/>
      <c r="HB58" s="674"/>
      <c r="HC58" s="675"/>
      <c r="HD58" s="675"/>
      <c r="HE58" s="675"/>
      <c r="HF58" s="675"/>
      <c r="HG58" s="675"/>
      <c r="HH58" s="675"/>
      <c r="HI58" s="675"/>
      <c r="HJ58" s="675"/>
      <c r="HK58" s="29"/>
      <c r="HL58" s="13"/>
      <c r="HM58" s="14"/>
      <c r="HN58" s="15"/>
      <c r="HO58" s="16"/>
      <c r="HP58" s="674"/>
      <c r="HQ58" s="674"/>
      <c r="HR58" s="674"/>
      <c r="HS58" s="674"/>
      <c r="HT58" s="674"/>
      <c r="HU58" s="674"/>
      <c r="HV58" s="674"/>
      <c r="HW58" s="674"/>
      <c r="HX58" s="675"/>
      <c r="HY58" s="29"/>
      <c r="HZ58" s="13"/>
      <c r="IA58" s="14"/>
      <c r="IB58" s="15"/>
      <c r="IC58" s="16"/>
      <c r="ID58" s="674"/>
      <c r="IE58" s="675"/>
      <c r="IF58" s="675"/>
      <c r="IG58" s="675"/>
      <c r="IH58" s="675"/>
      <c r="II58" s="678"/>
      <c r="IJ58" s="675"/>
      <c r="IK58" s="675"/>
      <c r="IL58" s="675"/>
      <c r="IM58" s="202"/>
    </row>
    <row r="59" spans="1:247" s="66" customFormat="1" ht="40.5" customHeight="1" x14ac:dyDescent="0.45">
      <c r="A59" s="201"/>
      <c r="B59" s="65"/>
      <c r="D59" s="213"/>
      <c r="E59" s="222" t="s">
        <v>382</v>
      </c>
      <c r="G59" s="674">
        <v>300008214</v>
      </c>
      <c r="H59" s="674">
        <v>1194375028</v>
      </c>
      <c r="I59" s="674">
        <v>12170956</v>
      </c>
      <c r="J59" s="674">
        <v>12152468</v>
      </c>
      <c r="K59" s="674">
        <v>256687578</v>
      </c>
      <c r="L59" s="674">
        <v>182312194</v>
      </c>
      <c r="M59" s="674">
        <v>218473244</v>
      </c>
      <c r="N59" s="674">
        <v>18177294</v>
      </c>
      <c r="O59" s="674">
        <v>13752860</v>
      </c>
      <c r="P59" s="675">
        <v>4440408</v>
      </c>
      <c r="Q59" s="29" t="s">
        <v>753</v>
      </c>
      <c r="R59" s="16"/>
      <c r="S59" s="14"/>
      <c r="T59" s="30" t="s">
        <v>382</v>
      </c>
      <c r="U59" s="16"/>
      <c r="V59" s="675">
        <v>710181</v>
      </c>
      <c r="W59" s="675">
        <v>1133591</v>
      </c>
      <c r="X59" s="675">
        <v>1158607107</v>
      </c>
      <c r="Y59" s="675">
        <v>574831975</v>
      </c>
      <c r="Z59" s="675">
        <v>361921112</v>
      </c>
      <c r="AA59" s="675">
        <v>181401332</v>
      </c>
      <c r="AB59" s="675">
        <v>400913777</v>
      </c>
      <c r="AC59" s="675">
        <v>214311710</v>
      </c>
      <c r="AD59" s="675">
        <v>59176</v>
      </c>
      <c r="AE59" s="675">
        <v>198178128</v>
      </c>
      <c r="AF59" s="675">
        <v>149181829</v>
      </c>
      <c r="AG59" s="29" t="s">
        <v>753</v>
      </c>
      <c r="AH59" s="13"/>
      <c r="AI59" s="14"/>
      <c r="AJ59" s="30" t="s">
        <v>382</v>
      </c>
      <c r="AK59" s="16"/>
      <c r="AL59" s="675">
        <v>107153300</v>
      </c>
      <c r="AM59" s="675">
        <v>4594465</v>
      </c>
      <c r="AN59" s="675">
        <v>5942269</v>
      </c>
      <c r="AO59" s="675">
        <v>80488094</v>
      </c>
      <c r="AP59" s="675">
        <v>2455660</v>
      </c>
      <c r="AQ59" s="675">
        <v>2068747</v>
      </c>
      <c r="AR59" s="675">
        <v>13798</v>
      </c>
      <c r="AS59" s="675">
        <v>2441862</v>
      </c>
      <c r="AT59" s="675">
        <v>7434839</v>
      </c>
      <c r="AU59" s="675">
        <v>5004540</v>
      </c>
      <c r="AV59" s="29" t="s">
        <v>753</v>
      </c>
      <c r="AW59" s="13"/>
      <c r="AX59" s="14"/>
      <c r="AY59" s="30" t="s">
        <v>382</v>
      </c>
      <c r="AZ59" s="16"/>
      <c r="BA59" s="675">
        <v>3359922</v>
      </c>
      <c r="BB59" s="675">
        <v>1132</v>
      </c>
      <c r="BC59" s="675">
        <v>2862890</v>
      </c>
      <c r="BD59" s="675">
        <v>1004178</v>
      </c>
      <c r="BE59" s="675">
        <v>206717</v>
      </c>
      <c r="BF59" s="675">
        <v>26112666</v>
      </c>
      <c r="BG59" s="675">
        <v>18862832</v>
      </c>
      <c r="BH59" s="675">
        <v>203924041</v>
      </c>
      <c r="BI59" s="675">
        <v>123209659</v>
      </c>
      <c r="BJ59" s="675">
        <v>10665235</v>
      </c>
      <c r="BK59" s="29" t="s">
        <v>753</v>
      </c>
      <c r="BL59" s="13"/>
      <c r="BM59" s="14"/>
      <c r="BN59" s="30" t="s">
        <v>382</v>
      </c>
      <c r="BO59" s="16"/>
      <c r="BP59" s="675">
        <v>35056967</v>
      </c>
      <c r="BQ59" s="675">
        <v>6233071</v>
      </c>
      <c r="BR59" s="675">
        <v>100176</v>
      </c>
      <c r="BS59" s="675">
        <f>BS44+BS57</f>
        <v>135996114</v>
      </c>
      <c r="BT59" s="675">
        <v>22525625</v>
      </c>
      <c r="BU59" s="675">
        <v>19134886</v>
      </c>
      <c r="BV59" s="675">
        <v>57712316</v>
      </c>
      <c r="BW59" s="675">
        <v>36623287</v>
      </c>
      <c r="BX59" s="675">
        <v>15872279</v>
      </c>
      <c r="BY59" s="675">
        <v>70308663</v>
      </c>
      <c r="BZ59" s="675">
        <v>60006584</v>
      </c>
      <c r="CA59" s="29" t="s">
        <v>753</v>
      </c>
      <c r="CB59" s="13"/>
      <c r="CC59" s="14"/>
      <c r="CD59" s="30" t="s">
        <v>382</v>
      </c>
      <c r="CE59" s="16"/>
      <c r="CF59" s="675">
        <v>262250031</v>
      </c>
      <c r="CG59" s="675">
        <v>170359312</v>
      </c>
      <c r="CH59" s="675">
        <v>56541605</v>
      </c>
      <c r="CI59" s="675">
        <v>58855669</v>
      </c>
      <c r="CJ59" s="675">
        <v>35287063</v>
      </c>
      <c r="CK59" s="675">
        <v>1657152</v>
      </c>
      <c r="CL59" s="675">
        <v>0</v>
      </c>
      <c r="CM59" s="675">
        <v>21188990</v>
      </c>
      <c r="CN59" s="675">
        <v>36976908</v>
      </c>
      <c r="CO59" s="675">
        <f>CO44+CO57</f>
        <v>51742644</v>
      </c>
      <c r="CP59" s="29" t="s">
        <v>753</v>
      </c>
      <c r="CQ59" s="13"/>
      <c r="CR59" s="14"/>
      <c r="CS59" s="30" t="s">
        <v>382</v>
      </c>
      <c r="CT59" s="16"/>
      <c r="CU59" s="677">
        <v>12756800</v>
      </c>
      <c r="CV59" s="677">
        <v>38985844</v>
      </c>
      <c r="CW59" s="677">
        <v>0</v>
      </c>
      <c r="CX59" s="677">
        <v>815094</v>
      </c>
      <c r="CY59" s="677">
        <v>155368</v>
      </c>
      <c r="CZ59" s="677">
        <v>309159</v>
      </c>
      <c r="DA59" s="677">
        <v>439145</v>
      </c>
      <c r="DB59" s="677">
        <v>66790</v>
      </c>
      <c r="DC59" s="677">
        <v>159109578</v>
      </c>
      <c r="DD59" s="677">
        <v>154615265</v>
      </c>
      <c r="DE59" s="29" t="s">
        <v>753</v>
      </c>
      <c r="DF59" s="13"/>
      <c r="DG59" s="14"/>
      <c r="DH59" s="30" t="s">
        <v>382</v>
      </c>
      <c r="DI59" s="16"/>
      <c r="DJ59" s="675">
        <v>1169734</v>
      </c>
      <c r="DK59" s="675">
        <v>1169734</v>
      </c>
      <c r="DL59" s="675">
        <v>0</v>
      </c>
      <c r="DM59" s="675">
        <v>1169734</v>
      </c>
      <c r="DN59" s="675">
        <v>0</v>
      </c>
      <c r="DO59" s="675">
        <v>0</v>
      </c>
      <c r="DP59" s="675">
        <v>0</v>
      </c>
      <c r="DQ59" s="675">
        <v>2359224075</v>
      </c>
      <c r="DR59" s="675">
        <v>1453930507</v>
      </c>
      <c r="DS59" s="675">
        <v>328380051</v>
      </c>
      <c r="DT59" s="29" t="s">
        <v>753</v>
      </c>
      <c r="DU59" s="13"/>
      <c r="DV59" s="14"/>
      <c r="DW59" s="30" t="s">
        <v>382</v>
      </c>
      <c r="DX59" s="16"/>
      <c r="DY59" s="675">
        <v>297332447</v>
      </c>
      <c r="DZ59" s="675">
        <v>211738408</v>
      </c>
      <c r="EA59" s="675">
        <v>192558138</v>
      </c>
      <c r="EB59" s="675">
        <v>308434040</v>
      </c>
      <c r="EC59" s="675">
        <v>227494557</v>
      </c>
      <c r="ED59" s="675">
        <v>19040216</v>
      </c>
      <c r="EE59" s="675">
        <v>16426633</v>
      </c>
      <c r="EF59" s="675">
        <v>785379117</v>
      </c>
      <c r="EG59" s="675">
        <v>281395417</v>
      </c>
      <c r="EH59" s="675">
        <v>224028112</v>
      </c>
      <c r="EI59" s="29" t="s">
        <v>753</v>
      </c>
      <c r="EJ59" s="13"/>
      <c r="EK59" s="14"/>
      <c r="EL59" s="30" t="s">
        <v>382</v>
      </c>
      <c r="EM59" s="16"/>
      <c r="EN59" s="675">
        <v>194380539</v>
      </c>
      <c r="EO59" s="675">
        <v>18116608</v>
      </c>
      <c r="EP59" s="675">
        <v>18026057</v>
      </c>
      <c r="EQ59" s="675">
        <v>896996</v>
      </c>
      <c r="ER59" s="675">
        <v>729641</v>
      </c>
      <c r="ES59" s="675">
        <v>5942550</v>
      </c>
      <c r="ET59" s="675">
        <v>4659063</v>
      </c>
      <c r="EU59" s="675">
        <v>38075610</v>
      </c>
      <c r="EV59" s="675">
        <v>37420978</v>
      </c>
      <c r="EW59" s="675">
        <v>160996348</v>
      </c>
      <c r="EX59" s="675">
        <v>133544800</v>
      </c>
      <c r="EY59" s="29" t="s">
        <v>753</v>
      </c>
      <c r="EZ59" s="13"/>
      <c r="FA59" s="14"/>
      <c r="FB59" s="30" t="s">
        <v>382</v>
      </c>
      <c r="FC59" s="16"/>
      <c r="FD59" s="677">
        <v>211753064</v>
      </c>
      <c r="FE59" s="677">
        <v>44196706</v>
      </c>
      <c r="FF59" s="677">
        <v>90217827</v>
      </c>
      <c r="FG59" s="677">
        <v>7448096</v>
      </c>
      <c r="FH59" s="677">
        <v>115437642</v>
      </c>
      <c r="FI59" s="677">
        <v>36433470</v>
      </c>
      <c r="FJ59" s="677">
        <v>0</v>
      </c>
      <c r="FK59" s="677">
        <v>0</v>
      </c>
      <c r="FL59" s="677">
        <v>2040240</v>
      </c>
      <c r="FM59" s="677">
        <v>302888</v>
      </c>
      <c r="FN59" s="29" t="s">
        <v>753</v>
      </c>
      <c r="FO59" s="13"/>
      <c r="FP59" s="14"/>
      <c r="FQ59" s="30" t="s">
        <v>382</v>
      </c>
      <c r="FR59" s="16"/>
      <c r="FS59" s="675">
        <v>656233</v>
      </c>
      <c r="FT59" s="675">
        <v>9033</v>
      </c>
      <c r="FU59" s="675">
        <v>3401122</v>
      </c>
      <c r="FV59" s="675">
        <v>3219</v>
      </c>
      <c r="FW59" s="675">
        <v>2440967</v>
      </c>
      <c r="FX59" s="675">
        <v>3206</v>
      </c>
      <c r="FY59" s="675">
        <v>960155</v>
      </c>
      <c r="FZ59" s="675">
        <v>13</v>
      </c>
      <c r="GA59" s="675">
        <v>815094</v>
      </c>
      <c r="GB59" s="675">
        <v>155368</v>
      </c>
      <c r="GC59" s="675">
        <v>305141</v>
      </c>
      <c r="GD59" s="675">
        <v>31462</v>
      </c>
      <c r="GE59" s="29" t="s">
        <v>753</v>
      </c>
      <c r="GF59" s="13"/>
      <c r="GG59" s="14"/>
      <c r="GH59" s="30" t="s">
        <v>382</v>
      </c>
      <c r="GI59" s="16"/>
      <c r="GJ59" s="674">
        <v>509953</v>
      </c>
      <c r="GK59" s="674">
        <v>123906</v>
      </c>
      <c r="GL59" s="674">
        <v>0</v>
      </c>
      <c r="GM59" s="674">
        <v>0</v>
      </c>
      <c r="GN59" s="674">
        <v>0</v>
      </c>
      <c r="GO59" s="674">
        <v>0</v>
      </c>
      <c r="GP59" s="674">
        <v>0</v>
      </c>
      <c r="GQ59" s="674">
        <v>0</v>
      </c>
      <c r="GR59" s="674">
        <v>0</v>
      </c>
      <c r="GS59" s="674">
        <v>0</v>
      </c>
      <c r="GT59" s="674">
        <v>0</v>
      </c>
      <c r="GU59" s="674">
        <v>0</v>
      </c>
      <c r="GV59" s="675">
        <v>0</v>
      </c>
      <c r="GW59" s="29" t="s">
        <v>753</v>
      </c>
      <c r="GX59" s="13"/>
      <c r="GY59" s="14"/>
      <c r="GZ59" s="30" t="s">
        <v>382</v>
      </c>
      <c r="HA59" s="16"/>
      <c r="HB59" s="674">
        <v>0</v>
      </c>
      <c r="HC59" s="674">
        <v>0</v>
      </c>
      <c r="HD59" s="674">
        <v>0</v>
      </c>
      <c r="HE59" s="674">
        <v>0</v>
      </c>
      <c r="HF59" s="674">
        <v>0</v>
      </c>
      <c r="HG59" s="674">
        <v>159092255</v>
      </c>
      <c r="HH59" s="674">
        <v>154598492</v>
      </c>
      <c r="HI59" s="674">
        <v>86812618</v>
      </c>
      <c r="HJ59" s="675">
        <v>57892670</v>
      </c>
      <c r="HK59" s="29" t="s">
        <v>753</v>
      </c>
      <c r="HL59" s="13"/>
      <c r="HM59" s="14"/>
      <c r="HN59" s="30" t="s">
        <v>382</v>
      </c>
      <c r="HO59" s="16"/>
      <c r="HP59" s="674">
        <v>7500334</v>
      </c>
      <c r="HQ59" s="674">
        <v>5134545</v>
      </c>
      <c r="HR59" s="674">
        <v>6332826</v>
      </c>
      <c r="HS59" s="674">
        <v>987537</v>
      </c>
      <c r="HT59" s="674">
        <v>221656348</v>
      </c>
      <c r="HU59" s="674">
        <v>173935596</v>
      </c>
      <c r="HV59" s="674">
        <v>0</v>
      </c>
      <c r="HW59" s="674">
        <v>0</v>
      </c>
      <c r="HX59" s="675">
        <v>2359224075</v>
      </c>
      <c r="HY59" s="29" t="s">
        <v>753</v>
      </c>
      <c r="HZ59" s="13"/>
      <c r="IA59" s="14"/>
      <c r="IB59" s="30" t="s">
        <v>382</v>
      </c>
      <c r="IC59" s="16"/>
      <c r="ID59" s="674">
        <v>1453930507</v>
      </c>
      <c r="IE59" s="674">
        <f t="shared" ref="IE59:IJ59" si="12">IE44+IE57</f>
        <v>1272851423</v>
      </c>
      <c r="IF59" s="674">
        <f t="shared" si="12"/>
        <v>733326356</v>
      </c>
      <c r="IG59" s="674">
        <f t="shared" si="12"/>
        <v>212568158</v>
      </c>
      <c r="IH59" s="674">
        <f t="shared" si="12"/>
        <v>44352074</v>
      </c>
      <c r="II59" s="674">
        <f t="shared" si="12"/>
        <v>873804494</v>
      </c>
      <c r="IJ59" s="674">
        <f t="shared" si="12"/>
        <v>676252077</v>
      </c>
      <c r="IK59" s="674">
        <v>299194086</v>
      </c>
      <c r="IL59" s="675">
        <v>1154736421</v>
      </c>
      <c r="IM59" s="202" t="s">
        <v>753</v>
      </c>
    </row>
    <row r="60" spans="1:247" s="66" customFormat="1" ht="17.25" customHeight="1" x14ac:dyDescent="0.45">
      <c r="A60" s="201"/>
      <c r="B60" s="65"/>
      <c r="D60" s="213"/>
      <c r="E60" s="222"/>
      <c r="G60" s="674"/>
      <c r="H60" s="675"/>
      <c r="I60" s="675"/>
      <c r="J60" s="675"/>
      <c r="K60" s="675"/>
      <c r="L60" s="675"/>
      <c r="M60" s="674"/>
      <c r="N60" s="675"/>
      <c r="O60" s="675"/>
      <c r="P60" s="675"/>
      <c r="Q60" s="29"/>
      <c r="R60" s="16"/>
      <c r="S60" s="14"/>
      <c r="T60" s="30"/>
      <c r="U60" s="16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29"/>
      <c r="AH60" s="13"/>
      <c r="AI60" s="14"/>
      <c r="AJ60" s="30"/>
      <c r="AK60" s="16"/>
      <c r="AL60" s="675"/>
      <c r="AM60" s="675"/>
      <c r="AN60" s="675"/>
      <c r="AO60" s="675"/>
      <c r="AP60" s="675"/>
      <c r="AQ60" s="675"/>
      <c r="AR60" s="675"/>
      <c r="AS60" s="675"/>
      <c r="AT60" s="675"/>
      <c r="AU60" s="675"/>
      <c r="AV60" s="29"/>
      <c r="AW60" s="13"/>
      <c r="AX60" s="14"/>
      <c r="AY60" s="30"/>
      <c r="AZ60" s="16"/>
      <c r="BA60" s="675"/>
      <c r="BB60" s="675"/>
      <c r="BC60" s="675"/>
      <c r="BD60" s="675"/>
      <c r="BE60" s="675"/>
      <c r="BF60" s="675"/>
      <c r="BG60" s="675"/>
      <c r="BH60" s="675"/>
      <c r="BI60" s="675"/>
      <c r="BJ60" s="675"/>
      <c r="BK60" s="29"/>
      <c r="BL60" s="13"/>
      <c r="BM60" s="14"/>
      <c r="BN60" s="30"/>
      <c r="BO60" s="16"/>
      <c r="BP60" s="675"/>
      <c r="BQ60" s="675"/>
      <c r="BR60" s="675"/>
      <c r="BS60" s="675"/>
      <c r="BT60" s="675"/>
      <c r="BU60" s="675"/>
      <c r="BV60" s="675"/>
      <c r="BW60" s="675"/>
      <c r="BX60" s="675"/>
      <c r="BY60" s="675"/>
      <c r="BZ60" s="675"/>
      <c r="CA60" s="29"/>
      <c r="CB60" s="13"/>
      <c r="CC60" s="14"/>
      <c r="CD60" s="30"/>
      <c r="CE60" s="16"/>
      <c r="CF60" s="675"/>
      <c r="CG60" s="675"/>
      <c r="CH60" s="675"/>
      <c r="CI60" s="675"/>
      <c r="CJ60" s="675"/>
      <c r="CK60" s="675"/>
      <c r="CL60" s="675"/>
      <c r="CM60" s="675"/>
      <c r="CN60" s="675"/>
      <c r="CO60" s="675"/>
      <c r="CP60" s="29"/>
      <c r="CQ60" s="13"/>
      <c r="CR60" s="14"/>
      <c r="CS60" s="30"/>
      <c r="CT60" s="16"/>
      <c r="CU60" s="677"/>
      <c r="CV60" s="677"/>
      <c r="CW60" s="677"/>
      <c r="CX60" s="677"/>
      <c r="CY60" s="677"/>
      <c r="CZ60" s="677"/>
      <c r="DA60" s="677"/>
      <c r="DB60" s="677"/>
      <c r="DC60" s="677"/>
      <c r="DD60" s="677"/>
      <c r="DE60" s="29"/>
      <c r="DF60" s="13"/>
      <c r="DG60" s="14"/>
      <c r="DH60" s="30"/>
      <c r="DI60" s="16"/>
      <c r="DJ60" s="675"/>
      <c r="DK60" s="675"/>
      <c r="DL60" s="675"/>
      <c r="DM60" s="675"/>
      <c r="DN60" s="675"/>
      <c r="DO60" s="675"/>
      <c r="DP60" s="675"/>
      <c r="DQ60" s="675"/>
      <c r="DR60" s="675"/>
      <c r="DS60" s="675"/>
      <c r="DT60" s="29"/>
      <c r="DU60" s="13"/>
      <c r="DV60" s="14"/>
      <c r="DW60" s="30"/>
      <c r="DX60" s="16"/>
      <c r="DY60" s="675"/>
      <c r="DZ60" s="675"/>
      <c r="EA60" s="675"/>
      <c r="EB60" s="675"/>
      <c r="EC60" s="675"/>
      <c r="ED60" s="675"/>
      <c r="EE60" s="675"/>
      <c r="EF60" s="675"/>
      <c r="EG60" s="675"/>
      <c r="EH60" s="675"/>
      <c r="EI60" s="29"/>
      <c r="EJ60" s="13"/>
      <c r="EK60" s="14"/>
      <c r="EL60" s="30"/>
      <c r="EM60" s="16"/>
      <c r="EN60" s="675"/>
      <c r="EO60" s="675"/>
      <c r="EP60" s="675"/>
      <c r="EQ60" s="675"/>
      <c r="ER60" s="675"/>
      <c r="ES60" s="675"/>
      <c r="ET60" s="675"/>
      <c r="EU60" s="675"/>
      <c r="EV60" s="675"/>
      <c r="EW60" s="675"/>
      <c r="EX60" s="675"/>
      <c r="EY60" s="29"/>
      <c r="EZ60" s="13"/>
      <c r="FA60" s="14"/>
      <c r="FB60" s="30"/>
      <c r="FC60" s="16"/>
      <c r="FD60" s="677"/>
      <c r="FE60" s="677"/>
      <c r="FF60" s="677"/>
      <c r="FG60" s="677"/>
      <c r="FH60" s="677"/>
      <c r="FI60" s="677"/>
      <c r="FJ60" s="677"/>
      <c r="FK60" s="677"/>
      <c r="FL60" s="677"/>
      <c r="FM60" s="677"/>
      <c r="FN60" s="29"/>
      <c r="FO60" s="13"/>
      <c r="FP60" s="14"/>
      <c r="FQ60" s="30"/>
      <c r="FR60" s="16"/>
      <c r="FS60" s="675"/>
      <c r="FT60" s="675"/>
      <c r="FU60" s="675"/>
      <c r="FV60" s="675"/>
      <c r="FW60" s="675"/>
      <c r="FX60" s="675"/>
      <c r="FY60" s="675"/>
      <c r="FZ60" s="675"/>
      <c r="GA60" s="675"/>
      <c r="GB60" s="675"/>
      <c r="GC60" s="675"/>
      <c r="GD60" s="675"/>
      <c r="GE60" s="29"/>
      <c r="GF60" s="13"/>
      <c r="GG60" s="14"/>
      <c r="GH60" s="30"/>
      <c r="GI60" s="16"/>
      <c r="GJ60" s="674"/>
      <c r="GK60" s="674"/>
      <c r="GL60" s="674"/>
      <c r="GM60" s="674"/>
      <c r="GN60" s="674"/>
      <c r="GO60" s="674"/>
      <c r="GP60" s="674"/>
      <c r="GQ60" s="674"/>
      <c r="GR60" s="674"/>
      <c r="GS60" s="674"/>
      <c r="GT60" s="674"/>
      <c r="GU60" s="674"/>
      <c r="GV60" s="675"/>
      <c r="GW60" s="29"/>
      <c r="GX60" s="13"/>
      <c r="GY60" s="14"/>
      <c r="GZ60" s="30"/>
      <c r="HA60" s="16"/>
      <c r="HB60" s="674"/>
      <c r="HC60" s="675"/>
      <c r="HD60" s="675"/>
      <c r="HE60" s="675"/>
      <c r="HF60" s="675"/>
      <c r="HG60" s="675"/>
      <c r="HH60" s="675"/>
      <c r="HI60" s="675"/>
      <c r="HJ60" s="675"/>
      <c r="HK60" s="29"/>
      <c r="HL60" s="13"/>
      <c r="HM60" s="14"/>
      <c r="HN60" s="30"/>
      <c r="HO60" s="16"/>
      <c r="HP60" s="674"/>
      <c r="HQ60" s="674"/>
      <c r="HR60" s="674"/>
      <c r="HS60" s="674"/>
      <c r="HT60" s="674"/>
      <c r="HU60" s="674"/>
      <c r="HV60" s="674"/>
      <c r="HW60" s="674"/>
      <c r="HX60" s="675"/>
      <c r="HY60" s="29"/>
      <c r="HZ60" s="13"/>
      <c r="IA60" s="14"/>
      <c r="IB60" s="30"/>
      <c r="IC60" s="16"/>
      <c r="ID60" s="674"/>
      <c r="IE60" s="675"/>
      <c r="IF60" s="675"/>
      <c r="IG60" s="675"/>
      <c r="IH60" s="675"/>
      <c r="II60" s="678"/>
      <c r="IJ60" s="675"/>
      <c r="IK60" s="675"/>
      <c r="IL60" s="675"/>
      <c r="IM60" s="202"/>
    </row>
    <row r="61" spans="1:247" s="66" customFormat="1" ht="16.5" customHeight="1" x14ac:dyDescent="0.45">
      <c r="A61" s="201"/>
      <c r="B61" s="64"/>
      <c r="D61" s="213"/>
      <c r="E61" s="221" t="s">
        <v>383</v>
      </c>
      <c r="G61" s="674">
        <v>582716119</v>
      </c>
      <c r="H61" s="674">
        <v>2353686292</v>
      </c>
      <c r="I61" s="674">
        <v>15520077</v>
      </c>
      <c r="J61" s="674">
        <v>15480611</v>
      </c>
      <c r="K61" s="674">
        <v>406459614</v>
      </c>
      <c r="L61" s="674">
        <v>315310791</v>
      </c>
      <c r="M61" s="674">
        <v>335661632</v>
      </c>
      <c r="N61" s="674">
        <v>42395978</v>
      </c>
      <c r="O61" s="674">
        <v>18822921</v>
      </c>
      <c r="P61" s="675">
        <v>6439316</v>
      </c>
      <c r="Q61" s="12" t="s">
        <v>4</v>
      </c>
      <c r="R61" s="13"/>
      <c r="S61" s="14"/>
      <c r="T61" s="15" t="s">
        <v>383</v>
      </c>
      <c r="U61" s="16"/>
      <c r="V61" s="675">
        <v>1526769</v>
      </c>
      <c r="W61" s="675">
        <v>1612998</v>
      </c>
      <c r="X61" s="675">
        <v>2269245506</v>
      </c>
      <c r="Y61" s="675">
        <v>1075178170</v>
      </c>
      <c r="Z61" s="675">
        <v>692638086</v>
      </c>
      <c r="AA61" s="675">
        <v>319704868</v>
      </c>
      <c r="AB61" s="675">
        <v>709156996</v>
      </c>
      <c r="AC61" s="675">
        <v>547446059</v>
      </c>
      <c r="AD61" s="675">
        <v>299497</v>
      </c>
      <c r="AE61" s="675">
        <v>336735712</v>
      </c>
      <c r="AF61" s="675">
        <v>247671466</v>
      </c>
      <c r="AG61" s="12" t="s">
        <v>4</v>
      </c>
      <c r="AH61" s="13"/>
      <c r="AI61" s="14"/>
      <c r="AJ61" s="15" t="s">
        <v>383</v>
      </c>
      <c r="AK61" s="16"/>
      <c r="AL61" s="675">
        <v>191029690</v>
      </c>
      <c r="AM61" s="675">
        <v>5322444</v>
      </c>
      <c r="AN61" s="675">
        <v>19904447</v>
      </c>
      <c r="AO61" s="675">
        <v>120479131</v>
      </c>
      <c r="AP61" s="675">
        <v>2997645</v>
      </c>
      <c r="AQ61" s="675">
        <v>2569201</v>
      </c>
      <c r="AR61" s="675">
        <v>13798</v>
      </c>
      <c r="AS61" s="675">
        <v>2983847</v>
      </c>
      <c r="AT61" s="675">
        <v>8491761</v>
      </c>
      <c r="AU61" s="675">
        <v>5809331</v>
      </c>
      <c r="AV61" s="12" t="s">
        <v>4</v>
      </c>
      <c r="AW61" s="13"/>
      <c r="AX61" s="14"/>
      <c r="AY61" s="15" t="s">
        <v>383</v>
      </c>
      <c r="AZ61" s="16"/>
      <c r="BA61" s="675">
        <v>3752345</v>
      </c>
      <c r="BB61" s="675">
        <v>45979</v>
      </c>
      <c r="BC61" s="675">
        <v>3382814</v>
      </c>
      <c r="BD61" s="675">
        <v>1091422</v>
      </c>
      <c r="BE61" s="675">
        <v>219201</v>
      </c>
      <c r="BF61" s="675">
        <v>68912114</v>
      </c>
      <c r="BG61" s="675">
        <v>48946098</v>
      </c>
      <c r="BH61" s="675">
        <v>469326758</v>
      </c>
      <c r="BI61" s="675">
        <v>221083917</v>
      </c>
      <c r="BJ61" s="675">
        <v>16363039</v>
      </c>
      <c r="BK61" s="12" t="s">
        <v>4</v>
      </c>
      <c r="BL61" s="13"/>
      <c r="BM61" s="14"/>
      <c r="BN61" s="15" t="s">
        <v>383</v>
      </c>
      <c r="BO61" s="16"/>
      <c r="BP61" s="675">
        <v>76190157</v>
      </c>
      <c r="BQ61" s="675">
        <v>12213867</v>
      </c>
      <c r="BR61" s="675">
        <v>31821315</v>
      </c>
      <c r="BS61" s="675">
        <f>BS59+BS9+BS10</f>
        <v>262642789</v>
      </c>
      <c r="BT61" s="675">
        <v>73422162</v>
      </c>
      <c r="BU61" s="675">
        <v>38415492</v>
      </c>
      <c r="BV61" s="675">
        <v>90351443</v>
      </c>
      <c r="BW61" s="675">
        <v>60453692</v>
      </c>
      <c r="BX61" s="675">
        <v>70095392</v>
      </c>
      <c r="BY61" s="675">
        <v>120339997</v>
      </c>
      <c r="BZ61" s="675">
        <v>105571928</v>
      </c>
      <c r="CA61" s="12" t="s">
        <v>4</v>
      </c>
      <c r="CB61" s="13"/>
      <c r="CC61" s="14"/>
      <c r="CD61" s="15" t="s">
        <v>383</v>
      </c>
      <c r="CE61" s="16"/>
      <c r="CF61" s="675">
        <v>624635322</v>
      </c>
      <c r="CG61" s="675">
        <v>424159397</v>
      </c>
      <c r="CH61" s="675">
        <v>103796714</v>
      </c>
      <c r="CI61" s="675">
        <v>205644084</v>
      </c>
      <c r="CJ61" s="675">
        <v>111100289</v>
      </c>
      <c r="CK61" s="675">
        <v>3016792</v>
      </c>
      <c r="CL61" s="675">
        <v>2031685</v>
      </c>
      <c r="CM61" s="675">
        <v>25950938</v>
      </c>
      <c r="CN61" s="675">
        <v>62635629</v>
      </c>
      <c r="CO61" s="675">
        <f>CO59+CO9+CO10</f>
        <v>77330359</v>
      </c>
      <c r="CP61" s="12" t="s">
        <v>4</v>
      </c>
      <c r="CQ61" s="13"/>
      <c r="CR61" s="14"/>
      <c r="CS61" s="15" t="s">
        <v>383</v>
      </c>
      <c r="CT61" s="16"/>
      <c r="CU61" s="677">
        <v>22832717</v>
      </c>
      <c r="CV61" s="677">
        <v>54497642</v>
      </c>
      <c r="CW61" s="677">
        <v>33128832</v>
      </c>
      <c r="CX61" s="677">
        <v>884188</v>
      </c>
      <c r="CY61" s="677">
        <v>171842</v>
      </c>
      <c r="CZ61" s="677">
        <v>335353</v>
      </c>
      <c r="DA61" s="677">
        <v>482045</v>
      </c>
      <c r="DB61" s="677">
        <v>66790</v>
      </c>
      <c r="DC61" s="677">
        <v>425272314</v>
      </c>
      <c r="DD61" s="677">
        <v>397282000</v>
      </c>
      <c r="DE61" s="12" t="s">
        <v>4</v>
      </c>
      <c r="DF61" s="13"/>
      <c r="DG61" s="14"/>
      <c r="DH61" s="15" t="s">
        <v>383</v>
      </c>
      <c r="DI61" s="16"/>
      <c r="DJ61" s="675">
        <v>5056829</v>
      </c>
      <c r="DK61" s="675">
        <v>5056829</v>
      </c>
      <c r="DL61" s="675">
        <v>0</v>
      </c>
      <c r="DM61" s="675">
        <v>5056829</v>
      </c>
      <c r="DN61" s="675">
        <v>0</v>
      </c>
      <c r="DO61" s="675">
        <v>0</v>
      </c>
      <c r="DP61" s="675">
        <v>0</v>
      </c>
      <c r="DQ61" s="675">
        <v>4753877837</v>
      </c>
      <c r="DR61" s="675">
        <v>2864291581</v>
      </c>
      <c r="DS61" s="675">
        <v>712494043</v>
      </c>
      <c r="DT61" s="12" t="s">
        <v>4</v>
      </c>
      <c r="DU61" s="13"/>
      <c r="DV61" s="14"/>
      <c r="DW61" s="15" t="s">
        <v>383</v>
      </c>
      <c r="DX61" s="16"/>
      <c r="DY61" s="675">
        <v>615221264</v>
      </c>
      <c r="DZ61" s="675">
        <v>499623153</v>
      </c>
      <c r="EA61" s="675">
        <v>427806906</v>
      </c>
      <c r="EB61" s="675">
        <v>515040758</v>
      </c>
      <c r="EC61" s="675">
        <v>378362583</v>
      </c>
      <c r="ED61" s="675">
        <v>49443497</v>
      </c>
      <c r="EE61" s="675">
        <v>40195376</v>
      </c>
      <c r="EF61" s="675">
        <v>1644257671</v>
      </c>
      <c r="EG61" s="675">
        <v>579800538</v>
      </c>
      <c r="EH61" s="675">
        <v>402383758</v>
      </c>
      <c r="EI61" s="12" t="s">
        <v>4</v>
      </c>
      <c r="EJ61" s="13"/>
      <c r="EK61" s="14"/>
      <c r="EL61" s="15" t="s">
        <v>383</v>
      </c>
      <c r="EM61" s="16"/>
      <c r="EN61" s="675">
        <v>339333203</v>
      </c>
      <c r="EO61" s="675">
        <v>29466971</v>
      </c>
      <c r="EP61" s="675">
        <v>29368571</v>
      </c>
      <c r="EQ61" s="675">
        <v>5975531</v>
      </c>
      <c r="ER61" s="675">
        <v>2449622</v>
      </c>
      <c r="ES61" s="675">
        <v>5977621</v>
      </c>
      <c r="ET61" s="675">
        <v>4684211</v>
      </c>
      <c r="EU61" s="675">
        <v>46642177</v>
      </c>
      <c r="EV61" s="675">
        <v>40955426</v>
      </c>
      <c r="EW61" s="675">
        <v>314321458</v>
      </c>
      <c r="EX61" s="675">
        <v>261875373</v>
      </c>
      <c r="EY61" s="12" t="s">
        <v>4</v>
      </c>
      <c r="EZ61" s="13"/>
      <c r="FA61" s="14"/>
      <c r="FB61" s="15" t="s">
        <v>383</v>
      </c>
      <c r="FC61" s="16"/>
      <c r="FD61" s="677">
        <v>468952296</v>
      </c>
      <c r="FE61" s="677">
        <v>110214076</v>
      </c>
      <c r="FF61" s="677">
        <v>221645547</v>
      </c>
      <c r="FG61" s="677">
        <v>15283242</v>
      </c>
      <c r="FH61" s="677">
        <v>238141709</v>
      </c>
      <c r="FI61" s="677">
        <v>94437910</v>
      </c>
      <c r="FJ61" s="677">
        <v>2600484</v>
      </c>
      <c r="FK61" s="677">
        <v>177784</v>
      </c>
      <c r="FL61" s="677">
        <v>2040240</v>
      </c>
      <c r="FM61" s="677">
        <v>302888</v>
      </c>
      <c r="FN61" s="12" t="s">
        <v>4</v>
      </c>
      <c r="FO61" s="13"/>
      <c r="FP61" s="14"/>
      <c r="FQ61" s="15" t="s">
        <v>383</v>
      </c>
      <c r="FR61" s="16"/>
      <c r="FS61" s="675">
        <v>656233</v>
      </c>
      <c r="FT61" s="675">
        <v>9033</v>
      </c>
      <c r="FU61" s="675">
        <v>3868083</v>
      </c>
      <c r="FV61" s="675">
        <v>3219</v>
      </c>
      <c r="FW61" s="675">
        <v>2440967</v>
      </c>
      <c r="FX61" s="675">
        <v>3206</v>
      </c>
      <c r="FY61" s="675">
        <v>1427116</v>
      </c>
      <c r="FZ61" s="675">
        <v>13</v>
      </c>
      <c r="GA61" s="675">
        <v>884188</v>
      </c>
      <c r="GB61" s="675">
        <v>171842</v>
      </c>
      <c r="GC61" s="675">
        <v>305141</v>
      </c>
      <c r="GD61" s="675">
        <v>31462</v>
      </c>
      <c r="GE61" s="12" t="s">
        <v>4</v>
      </c>
      <c r="GF61" s="13"/>
      <c r="GG61" s="14"/>
      <c r="GH61" s="15" t="s">
        <v>383</v>
      </c>
      <c r="GI61" s="16"/>
      <c r="GJ61" s="674">
        <v>579047</v>
      </c>
      <c r="GK61" s="674">
        <v>140380</v>
      </c>
      <c r="GL61" s="674">
        <v>0</v>
      </c>
      <c r="GM61" s="674">
        <v>0</v>
      </c>
      <c r="GN61" s="674">
        <v>0</v>
      </c>
      <c r="GO61" s="674">
        <v>0</v>
      </c>
      <c r="GP61" s="674">
        <v>0</v>
      </c>
      <c r="GQ61" s="674">
        <v>0</v>
      </c>
      <c r="GR61" s="674">
        <v>0</v>
      </c>
      <c r="GS61" s="674">
        <v>0</v>
      </c>
      <c r="GT61" s="674">
        <v>0</v>
      </c>
      <c r="GU61" s="674">
        <v>0</v>
      </c>
      <c r="GV61" s="675">
        <v>0</v>
      </c>
      <c r="GW61" s="12" t="s">
        <v>4</v>
      </c>
      <c r="GX61" s="13"/>
      <c r="GY61" s="14"/>
      <c r="GZ61" s="15" t="s">
        <v>383</v>
      </c>
      <c r="HA61" s="16"/>
      <c r="HB61" s="674">
        <v>0</v>
      </c>
      <c r="HC61" s="674">
        <v>0</v>
      </c>
      <c r="HD61" s="674">
        <v>0</v>
      </c>
      <c r="HE61" s="674">
        <v>0</v>
      </c>
      <c r="HF61" s="674">
        <v>0</v>
      </c>
      <c r="HG61" s="674">
        <v>424860660</v>
      </c>
      <c r="HH61" s="674">
        <v>396870896</v>
      </c>
      <c r="HI61" s="674">
        <v>124842045</v>
      </c>
      <c r="HJ61" s="675">
        <v>92204518</v>
      </c>
      <c r="HK61" s="12" t="s">
        <v>4</v>
      </c>
      <c r="HL61" s="13"/>
      <c r="HM61" s="14"/>
      <c r="HN61" s="15" t="s">
        <v>383</v>
      </c>
      <c r="HO61" s="16"/>
      <c r="HP61" s="674">
        <v>9544442</v>
      </c>
      <c r="HQ61" s="674">
        <v>5747434</v>
      </c>
      <c r="HR61" s="674">
        <v>11269673</v>
      </c>
      <c r="HS61" s="674">
        <v>2006176</v>
      </c>
      <c r="HT61" s="674">
        <v>389904806</v>
      </c>
      <c r="HU61" s="674">
        <v>304163675</v>
      </c>
      <c r="HV61" s="674">
        <v>0</v>
      </c>
      <c r="HW61" s="674">
        <v>0</v>
      </c>
      <c r="HX61" s="675">
        <v>4753877837</v>
      </c>
      <c r="HY61" s="12" t="s">
        <v>4</v>
      </c>
      <c r="HZ61" s="13"/>
      <c r="IA61" s="14"/>
      <c r="IB61" s="15" t="s">
        <v>383</v>
      </c>
      <c r="IC61" s="16"/>
      <c r="ID61" s="674">
        <v>2864291581</v>
      </c>
      <c r="IE61" s="674">
        <f t="shared" ref="IE61:IJ61" si="13">IE59+IE9+IE10</f>
        <v>2781612374</v>
      </c>
      <c r="IF61" s="674">
        <f t="shared" si="13"/>
        <v>1591892698</v>
      </c>
      <c r="IG61" s="674">
        <f t="shared" si="13"/>
        <v>469836484</v>
      </c>
      <c r="IH61" s="674">
        <f t="shared" si="13"/>
        <v>110385918</v>
      </c>
      <c r="II61" s="674">
        <f t="shared" si="13"/>
        <v>1502428979</v>
      </c>
      <c r="IJ61" s="674">
        <f t="shared" si="13"/>
        <v>1162012965</v>
      </c>
      <c r="IK61" s="674">
        <v>603690482</v>
      </c>
      <c r="IL61" s="675">
        <v>2260601099</v>
      </c>
      <c r="IM61" s="202" t="s">
        <v>4</v>
      </c>
    </row>
    <row r="62" spans="1:247" ht="8.1" customHeight="1" x14ac:dyDescent="0.45">
      <c r="B62" s="285"/>
      <c r="D62" s="382"/>
      <c r="E62" s="289"/>
      <c r="F62" s="289"/>
      <c r="G62" s="419"/>
      <c r="H62" s="420"/>
      <c r="I62" s="420"/>
      <c r="J62" s="420"/>
      <c r="K62" s="420"/>
      <c r="L62" s="420"/>
      <c r="M62" s="419"/>
      <c r="N62" s="420"/>
      <c r="O62" s="420"/>
      <c r="P62" s="420"/>
      <c r="S62" s="382"/>
      <c r="T62" s="289"/>
      <c r="U62" s="289"/>
      <c r="V62" s="420"/>
      <c r="W62" s="420"/>
      <c r="X62" s="420"/>
      <c r="Y62" s="419"/>
      <c r="Z62" s="420"/>
      <c r="AA62" s="420"/>
      <c r="AB62" s="420"/>
      <c r="AC62" s="420"/>
      <c r="AD62" s="420"/>
      <c r="AE62" s="420"/>
      <c r="AF62" s="420"/>
      <c r="AI62" s="382"/>
      <c r="AJ62" s="289"/>
      <c r="AK62" s="289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X62" s="382"/>
      <c r="AY62" s="289"/>
      <c r="AZ62" s="289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M62" s="382"/>
      <c r="BN62" s="289"/>
      <c r="BO62" s="289"/>
      <c r="BP62" s="420"/>
      <c r="BQ62" s="420"/>
      <c r="BR62" s="420"/>
      <c r="BS62" s="420"/>
      <c r="BT62" s="420"/>
      <c r="BU62" s="420"/>
      <c r="BV62" s="421"/>
      <c r="BW62" s="420"/>
      <c r="BX62" s="420"/>
      <c r="BY62" s="420"/>
      <c r="BZ62" s="420"/>
      <c r="CC62" s="382"/>
      <c r="CD62" s="289"/>
      <c r="CE62" s="289"/>
      <c r="CF62" s="422"/>
      <c r="CG62" s="422"/>
      <c r="CH62" s="422"/>
      <c r="CI62" s="422"/>
      <c r="CJ62" s="422"/>
      <c r="CK62" s="422"/>
      <c r="CL62" s="422"/>
      <c r="CM62" s="422"/>
      <c r="CN62" s="422"/>
      <c r="CO62" s="422"/>
      <c r="CR62" s="382"/>
      <c r="CS62" s="289"/>
      <c r="CT62" s="289"/>
      <c r="CU62" s="420"/>
      <c r="CV62" s="420"/>
      <c r="CW62" s="420"/>
      <c r="CX62" s="420"/>
      <c r="CY62" s="420"/>
      <c r="CZ62" s="420"/>
      <c r="DA62" s="420"/>
      <c r="DB62" s="420"/>
      <c r="DC62" s="420"/>
      <c r="DD62" s="420"/>
      <c r="DG62" s="382"/>
      <c r="DH62" s="289"/>
      <c r="DI62" s="289"/>
      <c r="DJ62" s="420"/>
      <c r="DK62" s="420"/>
      <c r="DL62" s="420"/>
      <c r="DM62" s="420"/>
      <c r="DN62" s="420"/>
      <c r="DO62" s="420"/>
      <c r="DP62" s="423"/>
      <c r="DQ62" s="420"/>
      <c r="DR62" s="420"/>
      <c r="DS62" s="420"/>
      <c r="DV62" s="382"/>
      <c r="DW62" s="289"/>
      <c r="DX62" s="289"/>
      <c r="DY62" s="420"/>
      <c r="DZ62" s="420"/>
      <c r="EA62" s="420"/>
      <c r="EB62" s="420"/>
      <c r="EC62" s="420"/>
      <c r="ED62" s="420"/>
      <c r="EE62" s="420"/>
      <c r="EF62" s="420"/>
      <c r="EG62" s="420"/>
      <c r="EH62" s="420"/>
      <c r="EK62" s="382"/>
      <c r="EL62" s="289"/>
      <c r="EM62" s="289"/>
      <c r="EN62" s="420"/>
      <c r="EO62" s="420"/>
      <c r="EP62" s="420"/>
      <c r="EQ62" s="420"/>
      <c r="ER62" s="420"/>
      <c r="ES62" s="420"/>
      <c r="ET62" s="420"/>
      <c r="EU62" s="420"/>
      <c r="EV62" s="420"/>
      <c r="EW62" s="420"/>
      <c r="EX62" s="420"/>
      <c r="FA62" s="382"/>
      <c r="FB62" s="289"/>
      <c r="FC62" s="289"/>
      <c r="FD62" s="424"/>
      <c r="FE62" s="424"/>
      <c r="FF62" s="424"/>
      <c r="FG62" s="424"/>
      <c r="FH62" s="424"/>
      <c r="FI62" s="424"/>
      <c r="FJ62" s="424"/>
      <c r="FK62" s="424"/>
      <c r="FL62" s="424"/>
      <c r="FM62" s="424"/>
      <c r="FP62" s="382"/>
      <c r="FQ62" s="289"/>
      <c r="FR62" s="289"/>
      <c r="FS62" s="420"/>
      <c r="FT62" s="420"/>
      <c r="FU62" s="420"/>
      <c r="FV62" s="420"/>
      <c r="FW62" s="420"/>
      <c r="FX62" s="420"/>
      <c r="FY62" s="421"/>
      <c r="FZ62" s="420"/>
      <c r="GA62" s="420"/>
      <c r="GB62" s="420"/>
      <c r="GC62" s="420"/>
      <c r="GD62" s="420"/>
      <c r="GG62" s="382"/>
      <c r="GH62" s="289"/>
      <c r="GI62" s="289"/>
      <c r="GJ62" s="419"/>
      <c r="GK62" s="420"/>
      <c r="GL62" s="420"/>
      <c r="GM62" s="420"/>
      <c r="GN62" s="420"/>
      <c r="GO62" s="423"/>
      <c r="GP62" s="420"/>
      <c r="GQ62" s="420"/>
      <c r="GR62" s="421"/>
      <c r="GS62" s="421"/>
      <c r="GT62" s="421"/>
      <c r="GU62" s="421"/>
      <c r="GV62" s="420"/>
      <c r="GY62" s="382"/>
      <c r="GZ62" s="289"/>
      <c r="HA62" s="289"/>
      <c r="HB62" s="419"/>
      <c r="HC62" s="420"/>
      <c r="HD62" s="420"/>
      <c r="HE62" s="420"/>
      <c r="HF62" s="420"/>
      <c r="HG62" s="423"/>
      <c r="HH62" s="420"/>
      <c r="HI62" s="420"/>
      <c r="HJ62" s="420"/>
      <c r="HM62" s="382"/>
      <c r="HN62" s="289"/>
      <c r="HO62" s="289"/>
      <c r="HP62" s="419"/>
      <c r="HQ62" s="420"/>
      <c r="HR62" s="420"/>
      <c r="HS62" s="420"/>
      <c r="HT62" s="420"/>
      <c r="HU62" s="423"/>
      <c r="HV62" s="420"/>
      <c r="HW62" s="420"/>
      <c r="HX62" s="420"/>
      <c r="IA62" s="382"/>
      <c r="IB62" s="289"/>
      <c r="IC62" s="289"/>
      <c r="ID62" s="419"/>
      <c r="IE62" s="420"/>
      <c r="IF62" s="420"/>
      <c r="IG62" s="420"/>
      <c r="IH62" s="420"/>
      <c r="II62" s="423"/>
      <c r="IJ62" s="420"/>
      <c r="IK62" s="420"/>
      <c r="IL62" s="421"/>
      <c r="IM62" s="379"/>
    </row>
    <row r="63" spans="1:247" x14ac:dyDescent="0.45">
      <c r="B63" s="285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DA63" s="311"/>
      <c r="DB63" s="311"/>
      <c r="DC63" s="311"/>
      <c r="DD63" s="311"/>
      <c r="DJ63" s="311"/>
      <c r="DK63" s="311"/>
      <c r="DL63" s="311"/>
      <c r="DM63" s="311"/>
      <c r="DN63" s="311"/>
      <c r="DO63" s="311"/>
      <c r="DP63" s="311"/>
      <c r="EN63" s="377"/>
      <c r="EO63" s="377"/>
      <c r="EP63" s="377"/>
      <c r="EQ63" s="377"/>
      <c r="ER63" s="377"/>
      <c r="ES63" s="377"/>
      <c r="ET63" s="377"/>
      <c r="EU63" s="377"/>
      <c r="EV63" s="377"/>
      <c r="EW63" s="377"/>
      <c r="EX63" s="377"/>
      <c r="FD63" s="377"/>
      <c r="FE63" s="377"/>
      <c r="FF63" s="377"/>
      <c r="FG63" s="377"/>
      <c r="FH63" s="377"/>
      <c r="FI63" s="377"/>
      <c r="FJ63" s="377"/>
      <c r="FK63" s="377"/>
      <c r="FL63" s="377"/>
      <c r="FM63" s="377"/>
      <c r="FS63" s="377"/>
      <c r="FT63" s="377"/>
      <c r="FU63" s="377"/>
      <c r="FV63" s="377"/>
      <c r="FW63" s="377"/>
      <c r="FX63" s="377"/>
      <c r="FY63" s="377"/>
      <c r="FZ63" s="377"/>
      <c r="GA63" s="377"/>
      <c r="GB63" s="377"/>
      <c r="GC63" s="377"/>
      <c r="GD63" s="377"/>
      <c r="GJ63" s="377"/>
      <c r="GK63" s="377"/>
      <c r="GL63" s="377"/>
      <c r="GM63" s="377"/>
      <c r="GN63" s="377"/>
      <c r="GO63" s="377"/>
      <c r="GP63" s="377"/>
      <c r="GQ63" s="377"/>
      <c r="GR63" s="377"/>
      <c r="GS63" s="377"/>
      <c r="GT63" s="377"/>
      <c r="GU63" s="377"/>
      <c r="GV63" s="377"/>
      <c r="HB63" s="377"/>
      <c r="HC63" s="377"/>
      <c r="HD63" s="377"/>
      <c r="HE63" s="377"/>
      <c r="HF63" s="377"/>
      <c r="HG63" s="377"/>
      <c r="HH63" s="377"/>
      <c r="HI63" s="377"/>
      <c r="HJ63" s="377"/>
      <c r="ID63" s="377"/>
      <c r="IE63" s="377"/>
      <c r="IF63" s="377"/>
      <c r="IG63" s="377"/>
      <c r="IH63" s="377"/>
      <c r="II63" s="377"/>
      <c r="IJ63" s="377"/>
      <c r="IK63" s="377"/>
      <c r="IL63" s="377"/>
    </row>
    <row r="64" spans="1:247" x14ac:dyDescent="0.45">
      <c r="B64" s="285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HX64" s="286" t="s">
        <v>525</v>
      </c>
    </row>
    <row r="65" spans="2:232" x14ac:dyDescent="0.45">
      <c r="B65" s="285"/>
      <c r="HX65" s="286" t="s">
        <v>525</v>
      </c>
    </row>
    <row r="66" spans="2:232" x14ac:dyDescent="0.45">
      <c r="HX66" s="286" t="s">
        <v>525</v>
      </c>
    </row>
    <row r="67" spans="2:232" x14ac:dyDescent="0.45">
      <c r="HX67" s="286" t="s">
        <v>525</v>
      </c>
    </row>
  </sheetData>
  <mergeCells count="194">
    <mergeCell ref="HP5:HP7"/>
    <mergeCell ref="HQ5:HQ7"/>
    <mergeCell ref="GP5:GQ5"/>
    <mergeCell ref="GR5:GU5"/>
    <mergeCell ref="FF6:FF7"/>
    <mergeCell ref="FG6:FG7"/>
    <mergeCell ref="FH6:FH7"/>
    <mergeCell ref="FI6:FI7"/>
    <mergeCell ref="II6:II7"/>
    <mergeCell ref="HD6:HD7"/>
    <mergeCell ref="HE6:HE7"/>
    <mergeCell ref="HF6:HF7"/>
    <mergeCell ref="GA5:GA7"/>
    <mergeCell ref="GB5:GB7"/>
    <mergeCell ref="GC5:GD5"/>
    <mergeCell ref="GJ5:GK5"/>
    <mergeCell ref="GL5:GM5"/>
    <mergeCell ref="GN5:GO5"/>
    <mergeCell ref="GJ6:GJ7"/>
    <mergeCell ref="GK6:GK7"/>
    <mergeCell ref="GL6:GL7"/>
    <mergeCell ref="GM6:GM7"/>
    <mergeCell ref="FH5:FI5"/>
    <mergeCell ref="FJ5:FK5"/>
    <mergeCell ref="IJ6:IJ7"/>
    <mergeCell ref="GN6:GN7"/>
    <mergeCell ref="GO6:GO7"/>
    <mergeCell ref="GP6:GP7"/>
    <mergeCell ref="GQ6:GQ7"/>
    <mergeCell ref="GR6:GS6"/>
    <mergeCell ref="GT6:GU6"/>
    <mergeCell ref="FU6:FU7"/>
    <mergeCell ref="FV6:FV7"/>
    <mergeCell ref="FW6:FX6"/>
    <mergeCell ref="FY6:FZ6"/>
    <mergeCell ref="GC6:GC7"/>
    <mergeCell ref="GD6:GD7"/>
    <mergeCell ref="HV5:HV7"/>
    <mergeCell ref="HW5:HW7"/>
    <mergeCell ref="HG5:HG7"/>
    <mergeCell ref="HH5:HH7"/>
    <mergeCell ref="HI5:HI7"/>
    <mergeCell ref="HJ5:HJ7"/>
    <mergeCell ref="GV5:GV7"/>
    <mergeCell ref="HB5:HB7"/>
    <mergeCell ref="HC5:HD5"/>
    <mergeCell ref="HE5:HF5"/>
    <mergeCell ref="HC6:HC7"/>
    <mergeCell ref="IL5:IL7"/>
    <mergeCell ref="BT6:BT7"/>
    <mergeCell ref="BU6:BU7"/>
    <mergeCell ref="BV6:BV7"/>
    <mergeCell ref="BW6:BW7"/>
    <mergeCell ref="CU6:CU7"/>
    <mergeCell ref="CV6:CV7"/>
    <mergeCell ref="CZ6:CZ7"/>
    <mergeCell ref="DA6:DA7"/>
    <mergeCell ref="DB6:DB7"/>
    <mergeCell ref="HX5:HX7"/>
    <mergeCell ref="ID5:ID7"/>
    <mergeCell ref="IE5:IF5"/>
    <mergeCell ref="IG5:IH5"/>
    <mergeCell ref="II5:IJ5"/>
    <mergeCell ref="IK5:IK7"/>
    <mergeCell ref="IE6:IE7"/>
    <mergeCell ref="IF6:IF7"/>
    <mergeCell ref="IG6:IG7"/>
    <mergeCell ref="IH6:IH7"/>
    <mergeCell ref="HR5:HR7"/>
    <mergeCell ref="HS5:HS7"/>
    <mergeCell ref="HT5:HT7"/>
    <mergeCell ref="HU5:HU7"/>
    <mergeCell ref="FL5:FM5"/>
    <mergeCell ref="FS5:FT5"/>
    <mergeCell ref="FU5:FV5"/>
    <mergeCell ref="FW5:FZ5"/>
    <mergeCell ref="ES5:ET5"/>
    <mergeCell ref="EU5:EV5"/>
    <mergeCell ref="EW5:EX5"/>
    <mergeCell ref="FD5:FD7"/>
    <mergeCell ref="FE5:FE7"/>
    <mergeCell ref="FF5:FG5"/>
    <mergeCell ref="ES6:ES7"/>
    <mergeCell ref="ET6:ET7"/>
    <mergeCell ref="EU6:EU7"/>
    <mergeCell ref="EV6:EV7"/>
    <mergeCell ref="FJ6:FJ7"/>
    <mergeCell ref="FK6:FK7"/>
    <mergeCell ref="FL6:FL7"/>
    <mergeCell ref="FM6:FM7"/>
    <mergeCell ref="FS6:FS7"/>
    <mergeCell ref="FT6:FT7"/>
    <mergeCell ref="EW6:EW7"/>
    <mergeCell ref="EX6:EX7"/>
    <mergeCell ref="EF5:EF7"/>
    <mergeCell ref="EG5:EG7"/>
    <mergeCell ref="EH5:EH7"/>
    <mergeCell ref="EN5:EN7"/>
    <mergeCell ref="EO5:EP5"/>
    <mergeCell ref="EQ5:ER5"/>
    <mergeCell ref="EO6:EO7"/>
    <mergeCell ref="EP6:EP7"/>
    <mergeCell ref="EQ6:EQ7"/>
    <mergeCell ref="ER6:ER7"/>
    <mergeCell ref="DY5:DY7"/>
    <mergeCell ref="DZ5:EA5"/>
    <mergeCell ref="EB5:EB7"/>
    <mergeCell ref="EC5:EC7"/>
    <mergeCell ref="ED5:ED7"/>
    <mergeCell ref="EE5:EE7"/>
    <mergeCell ref="DZ6:DZ7"/>
    <mergeCell ref="EA6:EA7"/>
    <mergeCell ref="DK5:DK7"/>
    <mergeCell ref="DO5:DO7"/>
    <mergeCell ref="DP5:DP7"/>
    <mergeCell ref="DQ5:DQ7"/>
    <mergeCell ref="DR5:DR7"/>
    <mergeCell ref="DS5:DS7"/>
    <mergeCell ref="CU5:CV5"/>
    <mergeCell ref="CX5:CX7"/>
    <mergeCell ref="CY5:CY7"/>
    <mergeCell ref="DC5:DC7"/>
    <mergeCell ref="DD5:DD7"/>
    <mergeCell ref="DJ5:DJ7"/>
    <mergeCell ref="BI5:BI7"/>
    <mergeCell ref="BT5:BW5"/>
    <mergeCell ref="BY5:BY7"/>
    <mergeCell ref="BZ5:BZ7"/>
    <mergeCell ref="CF5:CF7"/>
    <mergeCell ref="CG5:CG7"/>
    <mergeCell ref="AQ5:AQ7"/>
    <mergeCell ref="AT5:AT7"/>
    <mergeCell ref="AU5:AU7"/>
    <mergeCell ref="BF5:BF7"/>
    <mergeCell ref="BG5:BG7"/>
    <mergeCell ref="BH5:BH7"/>
    <mergeCell ref="L5:L7"/>
    <mergeCell ref="X5:X7"/>
    <mergeCell ref="Y5:Y7"/>
    <mergeCell ref="AE5:AE7"/>
    <mergeCell ref="AF5:AF7"/>
    <mergeCell ref="AP5:AP7"/>
    <mergeCell ref="HR4:HS4"/>
    <mergeCell ref="HT4:HU4"/>
    <mergeCell ref="HV4:HW4"/>
    <mergeCell ref="IE4:IJ4"/>
    <mergeCell ref="IK4:IL4"/>
    <mergeCell ref="G5:G7"/>
    <mergeCell ref="H5:H7"/>
    <mergeCell ref="I5:I7"/>
    <mergeCell ref="J5:J7"/>
    <mergeCell ref="K5:K7"/>
    <mergeCell ref="GC4:GD4"/>
    <mergeCell ref="GJ4:GU4"/>
    <mergeCell ref="HC4:HF4"/>
    <mergeCell ref="HG4:HH4"/>
    <mergeCell ref="HI4:HJ4"/>
    <mergeCell ref="HP4:HQ4"/>
    <mergeCell ref="EF4:EG4"/>
    <mergeCell ref="EO4:EX4"/>
    <mergeCell ref="FD4:FE4"/>
    <mergeCell ref="FF4:FM4"/>
    <mergeCell ref="FS4:FZ4"/>
    <mergeCell ref="GA4:GB4"/>
    <mergeCell ref="DL4:DN4"/>
    <mergeCell ref="DO4:DP4"/>
    <mergeCell ref="DQ4:DR4"/>
    <mergeCell ref="DZ4:EA4"/>
    <mergeCell ref="EB4:EC4"/>
    <mergeCell ref="ED4:EE4"/>
    <mergeCell ref="CH4:CO4"/>
    <mergeCell ref="CU4:CW4"/>
    <mergeCell ref="CX4:CY4"/>
    <mergeCell ref="CZ4:DB4"/>
    <mergeCell ref="DC4:DD4"/>
    <mergeCell ref="DJ4:DK4"/>
    <mergeCell ref="BP4:BX4"/>
    <mergeCell ref="BY4:BZ4"/>
    <mergeCell ref="CF4:CG4"/>
    <mergeCell ref="Z4:AD4"/>
    <mergeCell ref="AE4:AF4"/>
    <mergeCell ref="AL4:AO4"/>
    <mergeCell ref="AP4:AQ4"/>
    <mergeCell ref="AR4:AS4"/>
    <mergeCell ref="AT4:AU4"/>
    <mergeCell ref="G4:H4"/>
    <mergeCell ref="I4:J4"/>
    <mergeCell ref="K4:L4"/>
    <mergeCell ref="M4:P4"/>
    <mergeCell ref="V4:W4"/>
    <mergeCell ref="X4:Y4"/>
    <mergeCell ref="BA4:BE4"/>
    <mergeCell ref="BF4:BG4"/>
    <mergeCell ref="BH4:BI4"/>
  </mergeCells>
  <phoneticPr fontId="3"/>
  <printOptions horizontalCentered="1"/>
  <pageMargins left="0.51181102362204722" right="0.23622047244094491" top="0.39370078740157483" bottom="0.43307086614173229" header="0.31496062992125984" footer="0.27559055118110237"/>
  <pageSetup paperSize="9" scale="46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873-B726-4077-9D3C-E25A485207EA}">
  <sheetPr>
    <tabColor theme="7" tint="0.79998168889431442"/>
    <pageSetUpPr fitToPage="1"/>
  </sheetPr>
  <dimension ref="A1:KU67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6.59765625" defaultRowHeight="16.2" x14ac:dyDescent="0.45"/>
  <cols>
    <col min="1" max="1" width="9" style="430" customWidth="1"/>
    <col min="2" max="2" width="3.59765625" style="287" customWidth="1"/>
    <col min="3" max="3" width="3.69921875" style="285" customWidth="1"/>
    <col min="4" max="4" width="1.59765625" style="285" customWidth="1"/>
    <col min="5" max="5" width="11.59765625" style="285" customWidth="1"/>
    <col min="6" max="6" width="1.59765625" style="285" customWidth="1"/>
    <col min="7" max="18" width="19" style="285" customWidth="1"/>
    <col min="19" max="19" width="11" style="431" customWidth="1"/>
    <col min="20" max="20" width="8.8984375" style="285" customWidth="1"/>
    <col min="21" max="21" width="1.5" style="285" customWidth="1"/>
    <col min="22" max="22" width="11.59765625" style="285" customWidth="1"/>
    <col min="23" max="23" width="1.5" style="285" customWidth="1"/>
    <col min="24" max="24" width="18" style="285" customWidth="1"/>
    <col min="25" max="27" width="18.5" style="285" customWidth="1"/>
    <col min="28" max="28" width="18" style="285" customWidth="1"/>
    <col min="29" max="29" width="18.5" style="285" customWidth="1"/>
    <col min="30" max="30" width="19" style="285" customWidth="1"/>
    <col min="31" max="31" width="18.5" style="285" customWidth="1"/>
    <col min="32" max="33" width="19" style="285" customWidth="1"/>
    <col min="34" max="34" width="18.5" style="285" customWidth="1"/>
    <col min="35" max="35" width="19" style="285" customWidth="1"/>
    <col min="36" max="36" width="18" style="285" customWidth="1"/>
    <col min="37" max="37" width="13.09765625" style="431" customWidth="1"/>
    <col min="38" max="38" width="9" style="285" customWidth="1"/>
    <col min="39" max="39" width="1.3984375" style="285" customWidth="1"/>
    <col min="40" max="40" width="11.59765625" style="285" customWidth="1"/>
    <col min="41" max="41" width="1.5" style="285" customWidth="1"/>
    <col min="42" max="44" width="18.5" style="285" customWidth="1"/>
    <col min="45" max="46" width="19" style="285" customWidth="1"/>
    <col min="47" max="48" width="18.5" style="285" customWidth="1"/>
    <col min="49" max="49" width="18" style="285" customWidth="1"/>
    <col min="50" max="54" width="19" style="285" customWidth="1"/>
    <col min="55" max="55" width="11" style="431" customWidth="1"/>
    <col min="56" max="56" width="9" style="285" customWidth="1"/>
    <col min="57" max="57" width="1.3984375" style="285" customWidth="1"/>
    <col min="58" max="58" width="11.59765625" style="285" customWidth="1"/>
    <col min="59" max="59" width="1.5" style="285" customWidth="1"/>
    <col min="60" max="60" width="19" style="285" customWidth="1"/>
    <col min="61" max="62" width="18" style="285" customWidth="1"/>
    <col min="63" max="67" width="19" style="285" customWidth="1"/>
    <col min="68" max="70" width="18.5" style="285" customWidth="1"/>
    <col min="71" max="72" width="19" style="285" customWidth="1"/>
    <col min="73" max="73" width="11" style="431" customWidth="1"/>
    <col min="74" max="74" width="9" style="285" customWidth="1"/>
    <col min="75" max="75" width="1.3984375" style="285" customWidth="1"/>
    <col min="76" max="76" width="11.59765625" style="285" customWidth="1"/>
    <col min="77" max="77" width="1.5" style="285" customWidth="1"/>
    <col min="78" max="78" width="16.59765625" style="285" customWidth="1"/>
    <col min="79" max="79" width="16.09765625" style="285" customWidth="1"/>
    <col min="80" max="80" width="17.59765625" style="285" customWidth="1"/>
    <col min="81" max="81" width="16.59765625" style="285" customWidth="1"/>
    <col min="82" max="91" width="17.59765625" style="285" customWidth="1"/>
    <col min="92" max="92" width="11" style="431" customWidth="1"/>
    <col min="93" max="93" width="9" style="285" customWidth="1"/>
    <col min="94" max="94" width="1.3984375" style="285" customWidth="1"/>
    <col min="95" max="95" width="11.59765625" style="285" customWidth="1"/>
    <col min="96" max="96" width="1.5" style="285" customWidth="1"/>
    <col min="97" max="99" width="19" style="285" customWidth="1"/>
    <col min="100" max="100" width="17.5" style="285" customWidth="1"/>
    <col min="101" max="101" width="18" style="285" customWidth="1"/>
    <col min="102" max="102" width="18.5" style="285" customWidth="1"/>
    <col min="103" max="103" width="19" style="285" customWidth="1"/>
    <col min="104" max="104" width="18" style="285" customWidth="1"/>
    <col min="105" max="105" width="19" style="285" customWidth="1"/>
    <col min="106" max="106" width="17.5" style="285" customWidth="1"/>
    <col min="107" max="107" width="19" style="285" customWidth="1"/>
    <col min="108" max="108" width="17.5" style="285" customWidth="1"/>
    <col min="109" max="109" width="19" style="285" customWidth="1"/>
    <col min="110" max="110" width="13.09765625" style="431" bestFit="1" customWidth="1"/>
    <col min="111" max="111" width="9" style="285" customWidth="1"/>
    <col min="112" max="112" width="1.3984375" style="285" customWidth="1"/>
    <col min="113" max="113" width="11.59765625" style="285" customWidth="1"/>
    <col min="114" max="114" width="1.5" style="285" customWidth="1"/>
    <col min="115" max="115" width="19" style="285" customWidth="1"/>
    <col min="116" max="116" width="17.5" style="285" customWidth="1"/>
    <col min="117" max="117" width="18" style="285" customWidth="1"/>
    <col min="118" max="124" width="19" style="285" customWidth="1"/>
    <col min="125" max="126" width="17.5" style="285" customWidth="1"/>
    <col min="127" max="127" width="19" style="285" customWidth="1"/>
    <col min="128" max="128" width="13.09765625" style="431" bestFit="1" customWidth="1"/>
    <col min="129" max="129" width="9" style="285" customWidth="1"/>
    <col min="130" max="130" width="1.3984375" style="285" customWidth="1"/>
    <col min="131" max="131" width="11.59765625" style="285" customWidth="1"/>
    <col min="132" max="132" width="1.5" style="285" customWidth="1"/>
    <col min="133" max="134" width="16.59765625" style="285" customWidth="1"/>
    <col min="135" max="140" width="17.59765625" style="285" customWidth="1"/>
    <col min="141" max="141" width="16.59765625" style="285" customWidth="1"/>
    <col min="142" max="145" width="17.59765625" style="285" customWidth="1"/>
    <col min="146" max="146" width="16.09765625" style="285" customWidth="1"/>
    <col min="147" max="147" width="11" style="431" customWidth="1"/>
    <col min="148" max="148" width="9" style="285" customWidth="1"/>
    <col min="149" max="149" width="1.3984375" style="285" customWidth="1"/>
    <col min="150" max="150" width="11.59765625" style="285" customWidth="1"/>
    <col min="151" max="151" width="1.5" style="285" customWidth="1"/>
    <col min="152" max="156" width="30.5" style="285" customWidth="1"/>
    <col min="157" max="157" width="30" style="285" customWidth="1"/>
    <col min="158" max="158" width="29" style="285" customWidth="1"/>
    <col min="159" max="159" width="29.5" style="285" customWidth="1"/>
    <col min="160" max="160" width="11" style="431" customWidth="1"/>
    <col min="161" max="161" width="8.8984375" style="285" customWidth="1"/>
    <col min="162" max="162" width="1.5" style="285" customWidth="1"/>
    <col min="163" max="163" width="11.59765625" style="285" customWidth="1"/>
    <col min="164" max="164" width="1.5" style="285" customWidth="1"/>
    <col min="165" max="167" width="26.59765625" style="285" customWidth="1"/>
    <col min="168" max="171" width="27.3984375" style="285" customWidth="1"/>
    <col min="172" max="173" width="26.09765625" style="285" customWidth="1"/>
    <col min="174" max="174" width="11" style="431" customWidth="1"/>
    <col min="175" max="175" width="8.8984375" style="285" customWidth="1"/>
    <col min="176" max="176" width="1.5" style="285" customWidth="1"/>
    <col min="177" max="177" width="11.59765625" style="285" customWidth="1"/>
    <col min="178" max="178" width="1.5" style="285" customWidth="1"/>
    <col min="179" max="183" width="27.3984375" style="285" customWidth="1"/>
    <col min="184" max="187" width="26.59765625" style="285" customWidth="1"/>
    <col min="188" max="188" width="11" style="431" customWidth="1"/>
    <col min="189" max="189" width="8.8984375" style="285" customWidth="1"/>
    <col min="190" max="190" width="1.5" style="285" customWidth="1"/>
    <col min="191" max="191" width="11.59765625" style="285" customWidth="1"/>
    <col min="192" max="192" width="1.5" style="285" customWidth="1"/>
    <col min="193" max="194" width="22.5" style="285" customWidth="1"/>
    <col min="195" max="203" width="21.8984375" style="285" customWidth="1"/>
    <col min="204" max="204" width="11" style="431" customWidth="1"/>
    <col min="205" max="205" width="8.8984375" style="285" customWidth="1"/>
    <col min="206" max="206" width="1.5" style="285" customWidth="1"/>
    <col min="207" max="207" width="11.59765625" style="285" customWidth="1"/>
    <col min="208" max="208" width="1.5" style="285" customWidth="1"/>
    <col min="209" max="213" width="43.59765625" style="285" customWidth="1"/>
    <col min="214" max="214" width="11" style="431" customWidth="1"/>
    <col min="215" max="215" width="8.8984375" style="285" customWidth="1"/>
    <col min="216" max="216" width="1.5" style="285" customWidth="1"/>
    <col min="217" max="217" width="11.59765625" style="285" customWidth="1"/>
    <col min="218" max="218" width="1.5" style="285" customWidth="1"/>
    <col min="219" max="223" width="25.59765625" style="285" customWidth="1"/>
    <col min="224" max="226" width="25.59765625" style="471" customWidth="1"/>
    <col min="227" max="227" width="11" style="428" customWidth="1"/>
    <col min="228" max="228" width="8.8984375" style="429" customWidth="1"/>
    <col min="229" max="229" width="1.5" style="429" customWidth="1"/>
    <col min="230" max="230" width="11.59765625" style="429" customWidth="1"/>
    <col min="231" max="231" width="1.5" style="429" customWidth="1"/>
    <col min="232" max="236" width="25.59765625" style="471" customWidth="1"/>
    <col min="237" max="239" width="25.59765625" style="429" customWidth="1"/>
    <col min="240" max="240" width="11" style="431" customWidth="1"/>
    <col min="241" max="241" width="9" style="285" customWidth="1"/>
    <col min="242" max="242" width="1.5" style="285" customWidth="1"/>
    <col min="243" max="243" width="11.59765625" style="285" customWidth="1"/>
    <col min="244" max="244" width="1.5" style="285" customWidth="1"/>
    <col min="245" max="250" width="35.59765625" style="285" customWidth="1"/>
    <col min="251" max="251" width="11" style="431" customWidth="1"/>
    <col min="252" max="252" width="9" style="285" customWidth="1"/>
    <col min="253" max="253" width="1.5" style="285" customWidth="1"/>
    <col min="254" max="254" width="11.59765625" style="285" customWidth="1"/>
    <col min="255" max="255" width="1.5" style="285" customWidth="1"/>
    <col min="256" max="264" width="22.09765625" style="285" customWidth="1"/>
    <col min="265" max="265" width="11" style="431" customWidth="1"/>
    <col min="266" max="266" width="9" style="285" customWidth="1"/>
    <col min="267" max="267" width="1.5" style="285" customWidth="1"/>
    <col min="268" max="268" width="11.59765625" style="285" customWidth="1"/>
    <col min="269" max="269" width="1.5" style="285" customWidth="1"/>
    <col min="270" max="281" width="18.59765625" style="285" customWidth="1"/>
    <col min="282" max="282" width="11" style="431" customWidth="1"/>
    <col min="283" max="283" width="14.3984375" style="504" bestFit="1" customWidth="1"/>
    <col min="284" max="284" width="1.5" style="285" customWidth="1"/>
    <col min="285" max="285" width="11.59765625" style="285" customWidth="1"/>
    <col min="286" max="286" width="1.5" style="285" customWidth="1"/>
    <col min="287" max="295" width="23.59765625" style="285" customWidth="1"/>
    <col min="296" max="296" width="11" style="431" customWidth="1"/>
    <col min="297" max="297" width="9" style="285" customWidth="1"/>
    <col min="298" max="298" width="1.5" style="285" customWidth="1"/>
    <col min="299" max="299" width="11.59765625" style="285" customWidth="1"/>
    <col min="300" max="300" width="1.5" style="285" customWidth="1"/>
    <col min="301" max="306" width="35.59765625" style="285" customWidth="1"/>
    <col min="307" max="307" width="11" style="431" bestFit="1" customWidth="1"/>
    <col min="308" max="16384" width="6.59765625" style="285"/>
  </cols>
  <sheetData>
    <row r="1" spans="1:307" s="689" customFormat="1" x14ac:dyDescent="0.45">
      <c r="A1" s="714"/>
      <c r="S1" s="710"/>
      <c r="AK1" s="710"/>
      <c r="BC1" s="710"/>
      <c r="BU1" s="710"/>
      <c r="CN1" s="710"/>
      <c r="DF1" s="710"/>
      <c r="DX1" s="710"/>
      <c r="EQ1" s="710"/>
      <c r="FD1" s="710"/>
      <c r="FR1" s="710"/>
      <c r="GA1" s="818" t="s">
        <v>526</v>
      </c>
      <c r="GB1" s="819"/>
      <c r="GC1" s="819"/>
      <c r="GD1" s="819"/>
      <c r="GE1" s="819"/>
      <c r="GF1" s="819"/>
      <c r="GV1" s="710"/>
      <c r="HF1" s="710"/>
      <c r="HP1" s="715"/>
      <c r="HQ1" s="715"/>
      <c r="HR1" s="715"/>
      <c r="HS1" s="716"/>
      <c r="HT1" s="717"/>
      <c r="HU1" s="717"/>
      <c r="HV1" s="717"/>
      <c r="HW1" s="717"/>
      <c r="HX1" s="715"/>
      <c r="HY1" s="715"/>
      <c r="HZ1" s="715"/>
      <c r="IA1" s="715"/>
      <c r="IB1" s="715"/>
      <c r="IC1" s="717"/>
      <c r="ID1" s="717"/>
      <c r="IE1" s="717"/>
      <c r="IF1" s="710"/>
      <c r="IQ1" s="710"/>
      <c r="JE1" s="710"/>
      <c r="JV1" s="710"/>
      <c r="JW1" s="718"/>
      <c r="KJ1" s="710"/>
      <c r="KU1" s="710"/>
    </row>
    <row r="2" spans="1:307" s="694" customFormat="1" x14ac:dyDescent="0.45">
      <c r="A2" s="719"/>
      <c r="S2" s="720"/>
      <c r="AK2" s="720"/>
      <c r="BC2" s="720"/>
      <c r="BU2" s="720"/>
      <c r="CN2" s="720"/>
      <c r="DF2" s="720"/>
      <c r="DX2" s="720"/>
      <c r="EQ2" s="720"/>
      <c r="EV2" s="699"/>
      <c r="EY2" s="699"/>
      <c r="FD2" s="720"/>
      <c r="FR2" s="720"/>
      <c r="FY2" s="699"/>
      <c r="GA2" s="820" t="s">
        <v>527</v>
      </c>
      <c r="GB2" s="821"/>
      <c r="GC2" s="821"/>
      <c r="GD2" s="821"/>
      <c r="GE2" s="821"/>
      <c r="GF2" s="720"/>
      <c r="GM2" s="699"/>
      <c r="GV2" s="720"/>
      <c r="HE2" s="705" t="s">
        <v>6</v>
      </c>
      <c r="HF2" s="720"/>
      <c r="HK2" s="699"/>
      <c r="HP2" s="721"/>
      <c r="HQ2" s="715"/>
      <c r="HR2" s="715"/>
      <c r="HS2" s="716"/>
      <c r="HT2" s="717"/>
      <c r="HU2" s="717"/>
      <c r="HV2" s="717"/>
      <c r="HW2" s="717"/>
      <c r="HX2" s="715"/>
      <c r="HY2" s="715"/>
      <c r="HZ2" s="715"/>
      <c r="IA2" s="715"/>
      <c r="IB2" s="715"/>
      <c r="IC2" s="717"/>
      <c r="ID2" s="717"/>
      <c r="IE2" s="717"/>
      <c r="IF2" s="720"/>
      <c r="IQ2" s="720"/>
      <c r="JE2" s="720"/>
      <c r="JJ2" s="699"/>
      <c r="JT2" s="699"/>
      <c r="JU2" s="705" t="s">
        <v>528</v>
      </c>
      <c r="JV2" s="720"/>
      <c r="JW2" s="722"/>
      <c r="KJ2" s="720"/>
      <c r="KU2" s="720"/>
    </row>
    <row r="3" spans="1:307" s="694" customFormat="1" x14ac:dyDescent="0.45">
      <c r="A3" s="719"/>
      <c r="G3" s="723" t="s">
        <v>529</v>
      </c>
      <c r="J3" s="705"/>
      <c r="K3" s="705"/>
      <c r="L3" s="705"/>
      <c r="M3" s="705"/>
      <c r="N3" s="705"/>
      <c r="O3" s="705"/>
      <c r="P3" s="705"/>
      <c r="Q3" s="699"/>
      <c r="R3" s="705" t="s">
        <v>6</v>
      </c>
      <c r="S3" s="720"/>
      <c r="AB3" s="705"/>
      <c r="AE3" s="699"/>
      <c r="AJ3" s="705" t="s">
        <v>6</v>
      </c>
      <c r="AK3" s="720"/>
      <c r="AT3" s="707"/>
      <c r="AV3" s="705"/>
      <c r="BB3" s="705" t="s">
        <v>6</v>
      </c>
      <c r="BC3" s="720"/>
      <c r="BT3" s="705" t="s">
        <v>6</v>
      </c>
      <c r="BU3" s="720"/>
      <c r="CM3" s="705" t="s">
        <v>6</v>
      </c>
      <c r="CN3" s="720"/>
      <c r="DE3" s="705" t="s">
        <v>6</v>
      </c>
      <c r="DF3" s="720"/>
      <c r="DW3" s="705" t="s">
        <v>6</v>
      </c>
      <c r="DX3" s="720"/>
      <c r="EC3" s="699"/>
      <c r="EO3" s="705"/>
      <c r="EP3" s="705" t="s">
        <v>6</v>
      </c>
      <c r="EQ3" s="720"/>
      <c r="EV3" s="724" t="s">
        <v>530</v>
      </c>
      <c r="EW3" s="699"/>
      <c r="EY3" s="725" t="s">
        <v>531</v>
      </c>
      <c r="FB3" s="705"/>
      <c r="FC3" s="705" t="s">
        <v>6</v>
      </c>
      <c r="FD3" s="720"/>
      <c r="FJ3" s="699"/>
      <c r="FL3" s="723" t="s">
        <v>532</v>
      </c>
      <c r="FQ3" s="705" t="s">
        <v>6</v>
      </c>
      <c r="FR3" s="720"/>
      <c r="FY3" s="726" t="s">
        <v>533</v>
      </c>
      <c r="GA3" s="822" t="s">
        <v>534</v>
      </c>
      <c r="GB3" s="823"/>
      <c r="GC3" s="823"/>
      <c r="GD3" s="699"/>
      <c r="GE3" s="705" t="s">
        <v>6</v>
      </c>
      <c r="GF3" s="720"/>
      <c r="GL3" s="727"/>
      <c r="GM3" s="699" t="s">
        <v>535</v>
      </c>
      <c r="GN3" s="728"/>
      <c r="GU3" s="705" t="s">
        <v>6</v>
      </c>
      <c r="GV3" s="720"/>
      <c r="HC3" s="699"/>
      <c r="HD3" s="727"/>
      <c r="HE3" s="694" t="s">
        <v>536</v>
      </c>
      <c r="HF3" s="720"/>
      <c r="HK3" s="723" t="s">
        <v>537</v>
      </c>
      <c r="HM3" s="699"/>
      <c r="HN3" s="699"/>
      <c r="HO3" s="729" t="s">
        <v>6</v>
      </c>
      <c r="HP3" s="715" t="s">
        <v>538</v>
      </c>
      <c r="HQ3" s="715"/>
      <c r="HR3" s="705"/>
      <c r="HS3" s="716"/>
      <c r="HT3" s="717"/>
      <c r="HU3" s="717"/>
      <c r="HV3" s="717"/>
      <c r="HW3" s="717"/>
      <c r="HX3" s="715"/>
      <c r="HY3" s="715"/>
      <c r="HZ3" s="715"/>
      <c r="IA3" s="730"/>
      <c r="IB3" s="715"/>
      <c r="IC3" s="717"/>
      <c r="ID3" s="731"/>
      <c r="IE3" s="705" t="s">
        <v>6</v>
      </c>
      <c r="IF3" s="720"/>
      <c r="IP3" s="705" t="s">
        <v>6</v>
      </c>
      <c r="IQ3" s="720"/>
      <c r="IW3" s="699"/>
      <c r="JD3" s="707" t="s">
        <v>6</v>
      </c>
      <c r="JE3" s="720"/>
      <c r="JJ3" s="723" t="s">
        <v>539</v>
      </c>
      <c r="JK3" s="728"/>
      <c r="JL3" s="699"/>
      <c r="JT3" s="824" t="s">
        <v>540</v>
      </c>
      <c r="JU3" s="825"/>
      <c r="JV3" s="720"/>
      <c r="JW3" s="722"/>
      <c r="KC3" s="699"/>
      <c r="KI3" s="707" t="s">
        <v>541</v>
      </c>
      <c r="KJ3" s="720"/>
      <c r="KS3" s="705" t="s">
        <v>8</v>
      </c>
      <c r="KT3" s="707"/>
      <c r="KU3" s="720"/>
    </row>
    <row r="4" spans="1:307" ht="17.25" customHeight="1" x14ac:dyDescent="0.45">
      <c r="B4" s="285"/>
      <c r="D4" s="299"/>
      <c r="E4" s="300" t="s">
        <v>10</v>
      </c>
      <c r="F4" s="307"/>
      <c r="G4" s="299"/>
      <c r="H4" s="436"/>
      <c r="I4" s="826" t="s">
        <v>542</v>
      </c>
      <c r="J4" s="826"/>
      <c r="K4" s="826"/>
      <c r="L4" s="826"/>
      <c r="M4" s="826"/>
      <c r="N4" s="826"/>
      <c r="O4" s="826"/>
      <c r="P4" s="826"/>
      <c r="Q4" s="307"/>
      <c r="R4" s="436"/>
      <c r="U4" s="299"/>
      <c r="V4" s="300" t="s">
        <v>10</v>
      </c>
      <c r="W4" s="307"/>
      <c r="X4" s="749" t="s">
        <v>543</v>
      </c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1"/>
      <c r="AM4" s="299"/>
      <c r="AN4" s="300" t="s">
        <v>10</v>
      </c>
      <c r="AO4" s="307"/>
      <c r="AP4" s="827" t="s">
        <v>544</v>
      </c>
      <c r="AQ4" s="828"/>
      <c r="AR4" s="828"/>
      <c r="AS4" s="828"/>
      <c r="AT4" s="828"/>
      <c r="AU4" s="828"/>
      <c r="AV4" s="829"/>
      <c r="AW4" s="436"/>
      <c r="AX4" s="749" t="s">
        <v>545</v>
      </c>
      <c r="AY4" s="830"/>
      <c r="AZ4" s="830"/>
      <c r="BA4" s="830"/>
      <c r="BB4" s="831"/>
      <c r="BE4" s="299"/>
      <c r="BF4" s="300" t="s">
        <v>10</v>
      </c>
      <c r="BG4" s="307"/>
      <c r="BH4" s="749" t="s">
        <v>546</v>
      </c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50"/>
      <c r="BT4" s="751"/>
      <c r="BW4" s="299"/>
      <c r="BX4" s="300" t="s">
        <v>10</v>
      </c>
      <c r="BY4" s="307"/>
      <c r="BZ4" s="827" t="s">
        <v>547</v>
      </c>
      <c r="CA4" s="829"/>
      <c r="CB4" s="436"/>
      <c r="CC4" s="749" t="s">
        <v>548</v>
      </c>
      <c r="CD4" s="830"/>
      <c r="CE4" s="830"/>
      <c r="CF4" s="830"/>
      <c r="CG4" s="831"/>
      <c r="CH4" s="749" t="s">
        <v>549</v>
      </c>
      <c r="CI4" s="750"/>
      <c r="CJ4" s="750"/>
      <c r="CK4" s="750"/>
      <c r="CL4" s="750"/>
      <c r="CM4" s="751"/>
      <c r="CP4" s="299"/>
      <c r="CQ4" s="300" t="s">
        <v>10</v>
      </c>
      <c r="CR4" s="437"/>
      <c r="CS4" s="749" t="s">
        <v>550</v>
      </c>
      <c r="CT4" s="750"/>
      <c r="CU4" s="750"/>
      <c r="CV4" s="750"/>
      <c r="CW4" s="750"/>
      <c r="CX4" s="750"/>
      <c r="CY4" s="750"/>
      <c r="CZ4" s="750"/>
      <c r="DA4" s="750"/>
      <c r="DB4" s="751"/>
      <c r="DC4" s="436"/>
      <c r="DD4" s="749" t="s">
        <v>551</v>
      </c>
      <c r="DE4" s="751"/>
      <c r="DH4" s="299"/>
      <c r="DI4" s="300" t="s">
        <v>10</v>
      </c>
      <c r="DJ4" s="437"/>
      <c r="DK4" s="749" t="s">
        <v>551</v>
      </c>
      <c r="DL4" s="751"/>
      <c r="DM4" s="749" t="s">
        <v>552</v>
      </c>
      <c r="DN4" s="750"/>
      <c r="DO4" s="750"/>
      <c r="DP4" s="750"/>
      <c r="DQ4" s="750"/>
      <c r="DR4" s="750"/>
      <c r="DS4" s="750"/>
      <c r="DT4" s="750"/>
      <c r="DU4" s="750"/>
      <c r="DV4" s="750"/>
      <c r="DW4" s="832" t="s">
        <v>553</v>
      </c>
      <c r="DZ4" s="299"/>
      <c r="EA4" s="300" t="s">
        <v>10</v>
      </c>
      <c r="EB4" s="307"/>
      <c r="EC4" s="642"/>
      <c r="ED4" s="749" t="s">
        <v>554</v>
      </c>
      <c r="EE4" s="750"/>
      <c r="EF4" s="750"/>
      <c r="EG4" s="750"/>
      <c r="EH4" s="750"/>
      <c r="EI4" s="751"/>
      <c r="EJ4" s="832" t="s">
        <v>555</v>
      </c>
      <c r="EK4" s="642"/>
      <c r="EL4" s="749" t="s">
        <v>556</v>
      </c>
      <c r="EM4" s="751"/>
      <c r="EN4" s="832" t="s">
        <v>557</v>
      </c>
      <c r="EO4" s="642"/>
      <c r="EP4" s="837" t="s">
        <v>558</v>
      </c>
      <c r="ES4" s="299"/>
      <c r="ET4" s="300" t="s">
        <v>10</v>
      </c>
      <c r="EU4" s="307"/>
      <c r="EV4" s="439"/>
      <c r="EW4" s="642"/>
      <c r="EX4" s="832" t="s">
        <v>559</v>
      </c>
      <c r="EY4" s="642"/>
      <c r="EZ4" s="642"/>
      <c r="FA4" s="642"/>
      <c r="FB4" s="642"/>
      <c r="FC4" s="440"/>
      <c r="FF4" s="299"/>
      <c r="FG4" s="300" t="s">
        <v>10</v>
      </c>
      <c r="FH4" s="307"/>
      <c r="FI4" s="643"/>
      <c r="FJ4" s="643"/>
      <c r="FK4" s="832" t="s">
        <v>560</v>
      </c>
      <c r="FL4" s="643"/>
      <c r="FM4" s="749" t="s">
        <v>561</v>
      </c>
      <c r="FN4" s="750"/>
      <c r="FO4" s="751"/>
      <c r="FP4" s="643"/>
      <c r="FQ4" s="442"/>
      <c r="FT4" s="299"/>
      <c r="FU4" s="300" t="s">
        <v>10</v>
      </c>
      <c r="FV4" s="307"/>
      <c r="FW4" s="643"/>
      <c r="FX4" s="832" t="s">
        <v>562</v>
      </c>
      <c r="FY4" s="643"/>
      <c r="FZ4" s="643"/>
      <c r="GA4" s="832" t="s">
        <v>563</v>
      </c>
      <c r="GB4" s="749" t="s">
        <v>564</v>
      </c>
      <c r="GC4" s="750"/>
      <c r="GD4" s="751"/>
      <c r="GE4" s="632" t="s">
        <v>565</v>
      </c>
      <c r="GH4" s="299"/>
      <c r="GI4" s="300" t="s">
        <v>10</v>
      </c>
      <c r="GJ4" s="307"/>
      <c r="GK4" s="749" t="s">
        <v>565</v>
      </c>
      <c r="GL4" s="751"/>
      <c r="GM4" s="749" t="s">
        <v>566</v>
      </c>
      <c r="GN4" s="750"/>
      <c r="GO4" s="751"/>
      <c r="GP4" s="749" t="s">
        <v>567</v>
      </c>
      <c r="GQ4" s="750"/>
      <c r="GR4" s="751"/>
      <c r="GS4" s="749" t="s">
        <v>568</v>
      </c>
      <c r="GT4" s="750"/>
      <c r="GU4" s="751"/>
      <c r="GX4" s="299"/>
      <c r="GY4" s="300" t="s">
        <v>10</v>
      </c>
      <c r="GZ4" s="307"/>
      <c r="HA4" s="749" t="s">
        <v>569</v>
      </c>
      <c r="HB4" s="750"/>
      <c r="HC4" s="750"/>
      <c r="HD4" s="751"/>
      <c r="HE4" s="642"/>
      <c r="HH4" s="299"/>
      <c r="HI4" s="300" t="s">
        <v>10</v>
      </c>
      <c r="HJ4" s="307"/>
      <c r="HK4" s="642"/>
      <c r="HL4" s="642"/>
      <c r="HM4" s="642"/>
      <c r="HN4" s="833" t="s">
        <v>570</v>
      </c>
      <c r="HO4" s="832" t="s">
        <v>571</v>
      </c>
      <c r="HP4" s="884" t="s">
        <v>572</v>
      </c>
      <c r="HQ4" s="885"/>
      <c r="HR4" s="886"/>
      <c r="HU4" s="444"/>
      <c r="HV4" s="445" t="s">
        <v>10</v>
      </c>
      <c r="HW4" s="446"/>
      <c r="HX4" s="887" t="s">
        <v>573</v>
      </c>
      <c r="HY4" s="888"/>
      <c r="HZ4" s="888"/>
      <c r="IA4" s="888"/>
      <c r="IB4" s="888"/>
      <c r="IC4" s="888"/>
      <c r="ID4" s="888"/>
      <c r="IE4" s="889"/>
      <c r="IH4" s="299"/>
      <c r="II4" s="300" t="s">
        <v>10</v>
      </c>
      <c r="IJ4" s="307"/>
      <c r="IK4" s="832" t="s">
        <v>574</v>
      </c>
      <c r="IL4" s="848" t="s">
        <v>1351</v>
      </c>
      <c r="IM4" s="749" t="s">
        <v>575</v>
      </c>
      <c r="IN4" s="750"/>
      <c r="IO4" s="750"/>
      <c r="IP4" s="751"/>
      <c r="IS4" s="299"/>
      <c r="IT4" s="300" t="s">
        <v>10</v>
      </c>
      <c r="IU4" s="307"/>
      <c r="IV4" s="631" t="s">
        <v>576</v>
      </c>
      <c r="IW4" s="848" t="s">
        <v>1352</v>
      </c>
      <c r="IX4" s="749" t="s">
        <v>577</v>
      </c>
      <c r="IY4" s="750"/>
      <c r="IZ4" s="751"/>
      <c r="JA4" s="851" t="s">
        <v>1353</v>
      </c>
      <c r="JB4" s="749" t="s">
        <v>578</v>
      </c>
      <c r="JC4" s="751"/>
      <c r="JD4" s="848" t="s">
        <v>1354</v>
      </c>
      <c r="JG4" s="299"/>
      <c r="JH4" s="300" t="s">
        <v>10</v>
      </c>
      <c r="JI4" s="307"/>
      <c r="JJ4" s="832" t="s">
        <v>579</v>
      </c>
      <c r="JK4" s="832" t="s">
        <v>580</v>
      </c>
      <c r="JL4" s="845" t="s">
        <v>761</v>
      </c>
      <c r="JM4" s="832" t="s">
        <v>581</v>
      </c>
      <c r="JN4" s="832" t="s">
        <v>582</v>
      </c>
      <c r="JO4" s="832" t="s">
        <v>583</v>
      </c>
      <c r="JP4" s="832" t="s">
        <v>584</v>
      </c>
      <c r="JQ4" s="832" t="s">
        <v>585</v>
      </c>
      <c r="JR4" s="832" t="s">
        <v>586</v>
      </c>
      <c r="JS4" s="832" t="s">
        <v>779</v>
      </c>
      <c r="JT4" s="858" t="s">
        <v>587</v>
      </c>
      <c r="JU4" s="632"/>
      <c r="JW4" s="433"/>
      <c r="JX4" s="299"/>
      <c r="JY4" s="300" t="s">
        <v>10</v>
      </c>
      <c r="JZ4" s="307"/>
      <c r="KA4" s="749" t="s">
        <v>588</v>
      </c>
      <c r="KB4" s="751"/>
      <c r="KC4" s="858" t="s">
        <v>589</v>
      </c>
      <c r="KD4" s="632"/>
      <c r="KE4" s="858" t="s">
        <v>590</v>
      </c>
      <c r="KF4" s="858" t="s">
        <v>591</v>
      </c>
      <c r="KG4" s="858" t="s">
        <v>592</v>
      </c>
      <c r="KH4" s="858" t="s">
        <v>593</v>
      </c>
      <c r="KI4" s="837" t="s">
        <v>594</v>
      </c>
      <c r="KL4" s="299"/>
      <c r="KM4" s="300" t="s">
        <v>10</v>
      </c>
      <c r="KN4" s="307"/>
      <c r="KO4" s="859" t="s">
        <v>595</v>
      </c>
      <c r="KP4" s="832" t="s">
        <v>596</v>
      </c>
      <c r="KQ4" s="837" t="s">
        <v>597</v>
      </c>
      <c r="KR4" s="852" t="s">
        <v>598</v>
      </c>
      <c r="KS4" s="434"/>
      <c r="KT4" s="848" t="s">
        <v>1355</v>
      </c>
    </row>
    <row r="5" spans="1:307" ht="13.5" customHeight="1" x14ac:dyDescent="0.45">
      <c r="B5" s="285"/>
      <c r="D5" s="291"/>
      <c r="G5" s="448" t="s">
        <v>13</v>
      </c>
      <c r="H5" s="449" t="s">
        <v>599</v>
      </c>
      <c r="I5" s="449" t="s">
        <v>68</v>
      </c>
      <c r="J5" s="449" t="s">
        <v>70</v>
      </c>
      <c r="K5" s="449" t="s">
        <v>72</v>
      </c>
      <c r="L5" s="449" t="s">
        <v>73</v>
      </c>
      <c r="M5" s="449" t="s">
        <v>600</v>
      </c>
      <c r="N5" s="449" t="s">
        <v>601</v>
      </c>
      <c r="O5" s="855" t="s">
        <v>602</v>
      </c>
      <c r="P5" s="855"/>
      <c r="Q5" s="450" t="s">
        <v>603</v>
      </c>
      <c r="R5" s="449" t="s">
        <v>604</v>
      </c>
      <c r="U5" s="291"/>
      <c r="X5" s="449" t="s">
        <v>68</v>
      </c>
      <c r="Y5" s="856" t="s">
        <v>605</v>
      </c>
      <c r="Z5" s="854"/>
      <c r="AA5" s="857"/>
      <c r="AB5" s="449" t="s">
        <v>70</v>
      </c>
      <c r="AC5" s="749" t="s">
        <v>606</v>
      </c>
      <c r="AD5" s="750"/>
      <c r="AE5" s="750"/>
      <c r="AF5" s="750"/>
      <c r="AG5" s="750"/>
      <c r="AH5" s="750"/>
      <c r="AI5" s="750"/>
      <c r="AJ5" s="751"/>
      <c r="AM5" s="291"/>
      <c r="AP5" s="749" t="s">
        <v>607</v>
      </c>
      <c r="AQ5" s="750"/>
      <c r="AR5" s="750"/>
      <c r="AS5" s="750"/>
      <c r="AT5" s="750"/>
      <c r="AU5" s="750"/>
      <c r="AV5" s="751"/>
      <c r="AW5" s="449" t="s">
        <v>608</v>
      </c>
      <c r="AX5" s="449" t="s">
        <v>68</v>
      </c>
      <c r="AY5" s="856" t="s">
        <v>605</v>
      </c>
      <c r="AZ5" s="854"/>
      <c r="BA5" s="857"/>
      <c r="BB5" s="440" t="s">
        <v>70</v>
      </c>
      <c r="BE5" s="291"/>
      <c r="BH5" s="749" t="s">
        <v>606</v>
      </c>
      <c r="BI5" s="750"/>
      <c r="BJ5" s="750"/>
      <c r="BK5" s="750"/>
      <c r="BL5" s="750"/>
      <c r="BM5" s="750"/>
      <c r="BN5" s="750"/>
      <c r="BO5" s="750"/>
      <c r="BP5" s="750"/>
      <c r="BQ5" s="750"/>
      <c r="BR5" s="750"/>
      <c r="BS5" s="750"/>
      <c r="BT5" s="751"/>
      <c r="BW5" s="291"/>
      <c r="BZ5" s="871" t="s">
        <v>609</v>
      </c>
      <c r="CA5" s="872"/>
      <c r="CB5" s="449" t="s">
        <v>610</v>
      </c>
      <c r="CC5" s="449" t="s">
        <v>68</v>
      </c>
      <c r="CD5" s="856" t="s">
        <v>605</v>
      </c>
      <c r="CE5" s="854"/>
      <c r="CF5" s="857"/>
      <c r="CG5" s="449" t="s">
        <v>70</v>
      </c>
      <c r="CH5" s="749" t="s">
        <v>611</v>
      </c>
      <c r="CI5" s="750"/>
      <c r="CJ5" s="750"/>
      <c r="CK5" s="750"/>
      <c r="CL5" s="750"/>
      <c r="CM5" s="751"/>
      <c r="CP5" s="291"/>
      <c r="CR5" s="295"/>
      <c r="CS5" s="749" t="s">
        <v>612</v>
      </c>
      <c r="CT5" s="750"/>
      <c r="CU5" s="750"/>
      <c r="CV5" s="750"/>
      <c r="CW5" s="750"/>
      <c r="CX5" s="750"/>
      <c r="CY5" s="750"/>
      <c r="CZ5" s="750"/>
      <c r="DA5" s="750"/>
      <c r="DB5" s="751"/>
      <c r="DC5" s="449" t="s">
        <v>613</v>
      </c>
      <c r="DD5" s="449" t="s">
        <v>68</v>
      </c>
      <c r="DE5" s="640" t="s">
        <v>614</v>
      </c>
      <c r="DH5" s="291"/>
      <c r="DJ5" s="295"/>
      <c r="DK5" s="640" t="s">
        <v>614</v>
      </c>
      <c r="DL5" s="449" t="s">
        <v>70</v>
      </c>
      <c r="DM5" s="749" t="s">
        <v>606</v>
      </c>
      <c r="DN5" s="750"/>
      <c r="DO5" s="750"/>
      <c r="DP5" s="750"/>
      <c r="DQ5" s="750"/>
      <c r="DR5" s="750"/>
      <c r="DS5" s="750"/>
      <c r="DT5" s="750"/>
      <c r="DU5" s="750"/>
      <c r="DV5" s="750"/>
      <c r="DW5" s="833"/>
      <c r="DZ5" s="291"/>
      <c r="EC5" s="452" t="s">
        <v>773</v>
      </c>
      <c r="ED5" s="440" t="s">
        <v>447</v>
      </c>
      <c r="EE5" s="873" t="s">
        <v>615</v>
      </c>
      <c r="EF5" s="874"/>
      <c r="EG5" s="874"/>
      <c r="EH5" s="875"/>
      <c r="EI5" s="440" t="s">
        <v>616</v>
      </c>
      <c r="EJ5" s="833"/>
      <c r="EK5" s="638" t="s">
        <v>617</v>
      </c>
      <c r="EL5" s="454" t="s">
        <v>618</v>
      </c>
      <c r="EM5" s="439" t="s">
        <v>619</v>
      </c>
      <c r="EN5" s="835"/>
      <c r="EO5" s="455" t="s">
        <v>620</v>
      </c>
      <c r="EP5" s="767"/>
      <c r="ES5" s="291"/>
      <c r="EV5" s="455" t="s">
        <v>625</v>
      </c>
      <c r="EW5" s="455" t="s">
        <v>774</v>
      </c>
      <c r="EX5" s="833"/>
      <c r="EY5" s="455" t="s">
        <v>621</v>
      </c>
      <c r="EZ5" s="455" t="s">
        <v>599</v>
      </c>
      <c r="FA5" s="455" t="s">
        <v>622</v>
      </c>
      <c r="FB5" s="455" t="s">
        <v>623</v>
      </c>
      <c r="FC5" s="455" t="s">
        <v>624</v>
      </c>
      <c r="FF5" s="291"/>
      <c r="FI5" s="449" t="s">
        <v>610</v>
      </c>
      <c r="FJ5" s="449" t="s">
        <v>775</v>
      </c>
      <c r="FK5" s="833"/>
      <c r="FL5" s="449" t="s">
        <v>625</v>
      </c>
      <c r="FM5" s="832" t="s">
        <v>626</v>
      </c>
      <c r="FN5" s="832" t="s">
        <v>627</v>
      </c>
      <c r="FO5" s="832" t="s">
        <v>628</v>
      </c>
      <c r="FP5" s="449" t="s">
        <v>599</v>
      </c>
      <c r="FQ5" s="455" t="s">
        <v>776</v>
      </c>
      <c r="FT5" s="291"/>
      <c r="FW5" s="449" t="s">
        <v>604</v>
      </c>
      <c r="FX5" s="833"/>
      <c r="FY5" s="449" t="s">
        <v>625</v>
      </c>
      <c r="FZ5" s="449" t="s">
        <v>629</v>
      </c>
      <c r="GA5" s="833"/>
      <c r="GB5" s="440" t="s">
        <v>447</v>
      </c>
      <c r="GC5" s="440" t="s">
        <v>442</v>
      </c>
      <c r="GD5" s="837" t="s">
        <v>630</v>
      </c>
      <c r="GE5" s="440" t="s">
        <v>447</v>
      </c>
      <c r="GH5" s="291"/>
      <c r="GK5" s="440" t="s">
        <v>442</v>
      </c>
      <c r="GL5" s="837" t="s">
        <v>630</v>
      </c>
      <c r="GM5" s="440" t="s">
        <v>447</v>
      </c>
      <c r="GN5" s="440" t="s">
        <v>442</v>
      </c>
      <c r="GO5" s="440" t="s">
        <v>443</v>
      </c>
      <c r="GP5" s="440" t="s">
        <v>447</v>
      </c>
      <c r="GQ5" s="440" t="s">
        <v>442</v>
      </c>
      <c r="GR5" s="440" t="s">
        <v>443</v>
      </c>
      <c r="GS5" s="440" t="s">
        <v>447</v>
      </c>
      <c r="GT5" s="440" t="s">
        <v>442</v>
      </c>
      <c r="GU5" s="440" t="s">
        <v>443</v>
      </c>
      <c r="GX5" s="291"/>
      <c r="HA5" s="440" t="s">
        <v>447</v>
      </c>
      <c r="HB5" s="440" t="s">
        <v>442</v>
      </c>
      <c r="HC5" s="440" t="s">
        <v>443</v>
      </c>
      <c r="HD5" s="440" t="s">
        <v>778</v>
      </c>
      <c r="HE5" s="455"/>
      <c r="HH5" s="291"/>
      <c r="HK5" s="455" t="s">
        <v>625</v>
      </c>
      <c r="HL5" s="455" t="s">
        <v>629</v>
      </c>
      <c r="HM5" s="455" t="s">
        <v>622</v>
      </c>
      <c r="HN5" s="833"/>
      <c r="HO5" s="833"/>
      <c r="HP5" s="865" t="s">
        <v>631</v>
      </c>
      <c r="HQ5" s="865" t="s">
        <v>632</v>
      </c>
      <c r="HR5" s="865" t="s">
        <v>633</v>
      </c>
      <c r="HU5" s="456"/>
      <c r="HX5" s="865" t="s">
        <v>634</v>
      </c>
      <c r="HY5" s="862" t="s">
        <v>635</v>
      </c>
      <c r="HZ5" s="865" t="s">
        <v>636</v>
      </c>
      <c r="IA5" s="862" t="s">
        <v>637</v>
      </c>
      <c r="IB5" s="865" t="s">
        <v>638</v>
      </c>
      <c r="IC5" s="868" t="s">
        <v>639</v>
      </c>
      <c r="ID5" s="868" t="s">
        <v>640</v>
      </c>
      <c r="IE5" s="644" t="s">
        <v>641</v>
      </c>
      <c r="IH5" s="291"/>
      <c r="IK5" s="833"/>
      <c r="IL5" s="849"/>
      <c r="IM5" s="449" t="s">
        <v>447</v>
      </c>
      <c r="IN5" s="448" t="s">
        <v>442</v>
      </c>
      <c r="IO5" s="449" t="s">
        <v>443</v>
      </c>
      <c r="IP5" s="458" t="s">
        <v>444</v>
      </c>
      <c r="IS5" s="291"/>
      <c r="IV5" s="448" t="s">
        <v>445</v>
      </c>
      <c r="IW5" s="849"/>
      <c r="IX5" s="448" t="s">
        <v>447</v>
      </c>
      <c r="IY5" s="448" t="s">
        <v>442</v>
      </c>
      <c r="IZ5" s="440" t="s">
        <v>443</v>
      </c>
      <c r="JA5" s="851"/>
      <c r="JB5" s="448" t="s">
        <v>447</v>
      </c>
      <c r="JC5" s="440" t="s">
        <v>442</v>
      </c>
      <c r="JD5" s="849"/>
      <c r="JG5" s="291"/>
      <c r="JJ5" s="833"/>
      <c r="JK5" s="833"/>
      <c r="JL5" s="846"/>
      <c r="JM5" s="833"/>
      <c r="JN5" s="833"/>
      <c r="JO5" s="833"/>
      <c r="JP5" s="833"/>
      <c r="JQ5" s="833"/>
      <c r="JR5" s="833"/>
      <c r="JS5" s="833"/>
      <c r="JT5" s="769"/>
      <c r="JU5" s="837" t="s">
        <v>642</v>
      </c>
      <c r="JW5" s="433"/>
      <c r="JX5" s="291"/>
      <c r="KA5" s="837" t="s">
        <v>643</v>
      </c>
      <c r="KB5" s="837" t="s">
        <v>644</v>
      </c>
      <c r="KC5" s="769"/>
      <c r="KD5" s="837" t="s">
        <v>645</v>
      </c>
      <c r="KE5" s="769"/>
      <c r="KF5" s="769"/>
      <c r="KG5" s="769"/>
      <c r="KH5" s="769"/>
      <c r="KI5" s="767"/>
      <c r="KL5" s="291"/>
      <c r="KO5" s="839"/>
      <c r="KP5" s="833"/>
      <c r="KQ5" s="767"/>
      <c r="KR5" s="853"/>
      <c r="KS5" s="859" t="s">
        <v>646</v>
      </c>
      <c r="KT5" s="849"/>
    </row>
    <row r="6" spans="1:307" ht="13.5" customHeight="1" x14ac:dyDescent="0.45">
      <c r="B6" s="285"/>
      <c r="D6" s="291"/>
      <c r="G6" s="459" t="s">
        <v>647</v>
      </c>
      <c r="H6" s="636" t="s">
        <v>648</v>
      </c>
      <c r="I6" s="636" t="s">
        <v>649</v>
      </c>
      <c r="J6" s="636" t="s">
        <v>650</v>
      </c>
      <c r="K6" s="636" t="s">
        <v>651</v>
      </c>
      <c r="L6" s="636" t="s">
        <v>652</v>
      </c>
      <c r="M6" s="636" t="s">
        <v>653</v>
      </c>
      <c r="N6" s="636" t="s">
        <v>654</v>
      </c>
      <c r="O6" s="861" t="s">
        <v>655</v>
      </c>
      <c r="P6" s="861" t="s">
        <v>656</v>
      </c>
      <c r="Q6" s="833" t="s">
        <v>657</v>
      </c>
      <c r="R6" s="636" t="s">
        <v>658</v>
      </c>
      <c r="U6" s="291"/>
      <c r="X6" s="636" t="s">
        <v>659</v>
      </c>
      <c r="Y6" s="861" t="s">
        <v>660</v>
      </c>
      <c r="Z6" s="861" t="s">
        <v>661</v>
      </c>
      <c r="AA6" s="861" t="s">
        <v>662</v>
      </c>
      <c r="AB6" s="636" t="s">
        <v>663</v>
      </c>
      <c r="AC6" s="861" t="s">
        <v>664</v>
      </c>
      <c r="AD6" s="861" t="s">
        <v>665</v>
      </c>
      <c r="AE6" s="876" t="s">
        <v>666</v>
      </c>
      <c r="AF6" s="876" t="s">
        <v>667</v>
      </c>
      <c r="AG6" s="876" t="s">
        <v>668</v>
      </c>
      <c r="AH6" s="879" t="s">
        <v>669</v>
      </c>
      <c r="AI6" s="879" t="s">
        <v>670</v>
      </c>
      <c r="AJ6" s="878" t="s">
        <v>671</v>
      </c>
      <c r="AM6" s="291"/>
      <c r="AP6" s="876" t="s">
        <v>672</v>
      </c>
      <c r="AQ6" s="878" t="s">
        <v>673</v>
      </c>
      <c r="AR6" s="878" t="s">
        <v>674</v>
      </c>
      <c r="AS6" s="879" t="s">
        <v>675</v>
      </c>
      <c r="AT6" s="879" t="s">
        <v>676</v>
      </c>
      <c r="AU6" s="879" t="s">
        <v>677</v>
      </c>
      <c r="AV6" s="861" t="s">
        <v>678</v>
      </c>
      <c r="AW6" s="636" t="s">
        <v>679</v>
      </c>
      <c r="AX6" s="636" t="s">
        <v>659</v>
      </c>
      <c r="AY6" s="861" t="s">
        <v>660</v>
      </c>
      <c r="AZ6" s="861" t="s">
        <v>661</v>
      </c>
      <c r="BA6" s="861" t="s">
        <v>662</v>
      </c>
      <c r="BB6" s="636" t="s">
        <v>663</v>
      </c>
      <c r="BE6" s="291"/>
      <c r="BH6" s="861" t="s">
        <v>664</v>
      </c>
      <c r="BI6" s="861" t="s">
        <v>665</v>
      </c>
      <c r="BJ6" s="876" t="s">
        <v>666</v>
      </c>
      <c r="BK6" s="876" t="s">
        <v>667</v>
      </c>
      <c r="BL6" s="876" t="s">
        <v>668</v>
      </c>
      <c r="BM6" s="879" t="s">
        <v>669</v>
      </c>
      <c r="BN6" s="879" t="s">
        <v>670</v>
      </c>
      <c r="BO6" s="878" t="s">
        <v>671</v>
      </c>
      <c r="BP6" s="876" t="s">
        <v>672</v>
      </c>
      <c r="BQ6" s="878" t="s">
        <v>673</v>
      </c>
      <c r="BR6" s="878" t="s">
        <v>674</v>
      </c>
      <c r="BS6" s="879" t="s">
        <v>675</v>
      </c>
      <c r="BT6" s="879" t="s">
        <v>676</v>
      </c>
      <c r="BW6" s="291"/>
      <c r="BZ6" s="879" t="s">
        <v>677</v>
      </c>
      <c r="CA6" s="861" t="s">
        <v>678</v>
      </c>
      <c r="CB6" s="636" t="s">
        <v>680</v>
      </c>
      <c r="CC6" s="636" t="s">
        <v>659</v>
      </c>
      <c r="CD6" s="861" t="s">
        <v>660</v>
      </c>
      <c r="CE6" s="861" t="s">
        <v>661</v>
      </c>
      <c r="CF6" s="861" t="s">
        <v>662</v>
      </c>
      <c r="CG6" s="636" t="s">
        <v>663</v>
      </c>
      <c r="CH6" s="861" t="s">
        <v>664</v>
      </c>
      <c r="CI6" s="861" t="s">
        <v>665</v>
      </c>
      <c r="CJ6" s="876" t="s">
        <v>666</v>
      </c>
      <c r="CK6" s="876" t="s">
        <v>667</v>
      </c>
      <c r="CL6" s="876" t="s">
        <v>668</v>
      </c>
      <c r="CM6" s="879" t="s">
        <v>669</v>
      </c>
      <c r="CP6" s="291"/>
      <c r="CR6" s="295"/>
      <c r="CS6" s="880" t="s">
        <v>670</v>
      </c>
      <c r="CT6" s="878" t="s">
        <v>671</v>
      </c>
      <c r="CU6" s="876" t="s">
        <v>672</v>
      </c>
      <c r="CV6" s="878" t="s">
        <v>673</v>
      </c>
      <c r="CW6" s="878" t="s">
        <v>674</v>
      </c>
      <c r="CX6" s="879" t="s">
        <v>675</v>
      </c>
      <c r="CY6" s="879" t="s">
        <v>676</v>
      </c>
      <c r="CZ6" s="879" t="s">
        <v>677</v>
      </c>
      <c r="DA6" s="879" t="s">
        <v>681</v>
      </c>
      <c r="DB6" s="861" t="s">
        <v>682</v>
      </c>
      <c r="DC6" s="636" t="s">
        <v>683</v>
      </c>
      <c r="DD6" s="636" t="s">
        <v>659</v>
      </c>
      <c r="DE6" s="861" t="s">
        <v>660</v>
      </c>
      <c r="DH6" s="291"/>
      <c r="DJ6" s="295"/>
      <c r="DK6" s="881" t="s">
        <v>684</v>
      </c>
      <c r="DL6" s="636" t="s">
        <v>663</v>
      </c>
      <c r="DM6" s="861" t="s">
        <v>685</v>
      </c>
      <c r="DN6" s="876" t="s">
        <v>686</v>
      </c>
      <c r="DO6" s="876" t="s">
        <v>687</v>
      </c>
      <c r="DP6" s="879" t="s">
        <v>688</v>
      </c>
      <c r="DQ6" s="878" t="s">
        <v>689</v>
      </c>
      <c r="DR6" s="878" t="s">
        <v>690</v>
      </c>
      <c r="DS6" s="879" t="s">
        <v>691</v>
      </c>
      <c r="DT6" s="879" t="s">
        <v>692</v>
      </c>
      <c r="DU6" s="879" t="s">
        <v>693</v>
      </c>
      <c r="DV6" s="861" t="s">
        <v>694</v>
      </c>
      <c r="DW6" s="833"/>
      <c r="DZ6" s="291"/>
      <c r="EC6" s="638" t="s">
        <v>695</v>
      </c>
      <c r="ED6" s="636" t="s">
        <v>696</v>
      </c>
      <c r="EE6" s="861" t="s">
        <v>697</v>
      </c>
      <c r="EF6" s="876" t="s">
        <v>698</v>
      </c>
      <c r="EG6" s="876" t="s">
        <v>699</v>
      </c>
      <c r="EH6" s="879" t="s">
        <v>700</v>
      </c>
      <c r="EI6" s="638" t="s">
        <v>701</v>
      </c>
      <c r="EJ6" s="833"/>
      <c r="EK6" s="638"/>
      <c r="EL6" s="839" t="s">
        <v>702</v>
      </c>
      <c r="EM6" s="638" t="s">
        <v>703</v>
      </c>
      <c r="EN6" s="835"/>
      <c r="EO6" s="638" t="s">
        <v>704</v>
      </c>
      <c r="EP6" s="767"/>
      <c r="ES6" s="291"/>
      <c r="EV6" s="638" t="s">
        <v>705</v>
      </c>
      <c r="EW6" s="638" t="s">
        <v>706</v>
      </c>
      <c r="EX6" s="833"/>
      <c r="EY6" s="638" t="s">
        <v>707</v>
      </c>
      <c r="EZ6" s="638" t="s">
        <v>708</v>
      </c>
      <c r="FA6" s="638" t="s">
        <v>709</v>
      </c>
      <c r="FB6" s="638" t="s">
        <v>710</v>
      </c>
      <c r="FC6" s="636" t="s">
        <v>711</v>
      </c>
      <c r="FF6" s="291"/>
      <c r="FI6" s="636" t="s">
        <v>712</v>
      </c>
      <c r="FJ6" s="636" t="s">
        <v>713</v>
      </c>
      <c r="FK6" s="833"/>
      <c r="FL6" s="636" t="s">
        <v>714</v>
      </c>
      <c r="FM6" s="833"/>
      <c r="FN6" s="833"/>
      <c r="FO6" s="843"/>
      <c r="FP6" s="636" t="s">
        <v>715</v>
      </c>
      <c r="FQ6" s="638" t="s">
        <v>777</v>
      </c>
      <c r="FT6" s="291"/>
      <c r="FW6" s="636" t="s">
        <v>703</v>
      </c>
      <c r="FX6" s="833"/>
      <c r="FY6" s="636" t="s">
        <v>716</v>
      </c>
      <c r="FZ6" s="636" t="s">
        <v>717</v>
      </c>
      <c r="GA6" s="833"/>
      <c r="GB6" s="636"/>
      <c r="GC6" s="636"/>
      <c r="GD6" s="767"/>
      <c r="GE6" s="636"/>
      <c r="GH6" s="291"/>
      <c r="GK6" s="636"/>
      <c r="GL6" s="767"/>
      <c r="GM6" s="636"/>
      <c r="GN6" s="636"/>
      <c r="GO6" s="636"/>
      <c r="GP6" s="636"/>
      <c r="GQ6" s="636"/>
      <c r="GR6" s="636"/>
      <c r="GS6" s="636"/>
      <c r="GT6" s="636"/>
      <c r="GU6" s="636"/>
      <c r="GX6" s="291"/>
      <c r="HA6" s="636"/>
      <c r="HB6" s="841" t="s">
        <v>718</v>
      </c>
      <c r="HC6" s="638" t="s">
        <v>719</v>
      </c>
      <c r="HD6" s="636" t="s">
        <v>720</v>
      </c>
      <c r="HE6" s="638" t="s">
        <v>721</v>
      </c>
      <c r="HH6" s="291"/>
      <c r="HK6" s="638" t="s">
        <v>722</v>
      </c>
      <c r="HL6" s="638" t="s">
        <v>723</v>
      </c>
      <c r="HM6" s="461" t="s">
        <v>724</v>
      </c>
      <c r="HN6" s="833"/>
      <c r="HO6" s="833"/>
      <c r="HP6" s="866"/>
      <c r="HQ6" s="866"/>
      <c r="HR6" s="866"/>
      <c r="HU6" s="456"/>
      <c r="HX6" s="866"/>
      <c r="HY6" s="863"/>
      <c r="HZ6" s="866"/>
      <c r="IA6" s="863"/>
      <c r="IB6" s="866"/>
      <c r="IC6" s="869"/>
      <c r="ID6" s="869"/>
      <c r="IE6" s="882" t="s">
        <v>725</v>
      </c>
      <c r="IH6" s="291"/>
      <c r="IK6" s="833"/>
      <c r="IL6" s="849"/>
      <c r="IM6" s="636"/>
      <c r="IN6" s="833" t="s">
        <v>726</v>
      </c>
      <c r="IO6" s="833" t="s">
        <v>727</v>
      </c>
      <c r="IP6" s="833" t="s">
        <v>728</v>
      </c>
      <c r="IS6" s="291"/>
      <c r="IV6" s="636"/>
      <c r="IW6" s="849"/>
      <c r="IX6" s="636"/>
      <c r="IY6" s="636"/>
      <c r="IZ6" s="833" t="s">
        <v>729</v>
      </c>
      <c r="JA6" s="851"/>
      <c r="JB6" s="636"/>
      <c r="JC6" s="833" t="s">
        <v>730</v>
      </c>
      <c r="JD6" s="849"/>
      <c r="JG6" s="291"/>
      <c r="JJ6" s="833"/>
      <c r="JK6" s="833"/>
      <c r="JL6" s="846"/>
      <c r="JM6" s="833"/>
      <c r="JN6" s="833"/>
      <c r="JO6" s="833"/>
      <c r="JP6" s="833"/>
      <c r="JQ6" s="833"/>
      <c r="JR6" s="833"/>
      <c r="JS6" s="833"/>
      <c r="JT6" s="769"/>
      <c r="JU6" s="767"/>
      <c r="JW6" s="433"/>
      <c r="JX6" s="291"/>
      <c r="KA6" s="767"/>
      <c r="KB6" s="767"/>
      <c r="KC6" s="769"/>
      <c r="KD6" s="767"/>
      <c r="KE6" s="769"/>
      <c r="KF6" s="769"/>
      <c r="KG6" s="769"/>
      <c r="KH6" s="769"/>
      <c r="KI6" s="767"/>
      <c r="KL6" s="291"/>
      <c r="KO6" s="839"/>
      <c r="KP6" s="833"/>
      <c r="KQ6" s="767"/>
      <c r="KR6" s="853"/>
      <c r="KS6" s="839"/>
      <c r="KT6" s="849"/>
    </row>
    <row r="7" spans="1:307" x14ac:dyDescent="0.45">
      <c r="B7" s="285"/>
      <c r="D7" s="343" t="s">
        <v>196</v>
      </c>
      <c r="E7" s="288"/>
      <c r="F7" s="288"/>
      <c r="G7" s="343"/>
      <c r="H7" s="462"/>
      <c r="I7" s="462"/>
      <c r="J7" s="462"/>
      <c r="K7" s="462"/>
      <c r="L7" s="462"/>
      <c r="M7" s="640" t="s">
        <v>731</v>
      </c>
      <c r="N7" s="640" t="s">
        <v>732</v>
      </c>
      <c r="O7" s="838"/>
      <c r="P7" s="838"/>
      <c r="Q7" s="834"/>
      <c r="R7" s="640" t="s">
        <v>733</v>
      </c>
      <c r="U7" s="343" t="s">
        <v>196</v>
      </c>
      <c r="V7" s="288"/>
      <c r="W7" s="288"/>
      <c r="X7" s="462"/>
      <c r="Y7" s="838"/>
      <c r="Z7" s="838"/>
      <c r="AA7" s="838"/>
      <c r="AB7" s="462"/>
      <c r="AC7" s="838"/>
      <c r="AD7" s="838"/>
      <c r="AE7" s="877"/>
      <c r="AF7" s="877"/>
      <c r="AG7" s="877"/>
      <c r="AH7" s="838"/>
      <c r="AI7" s="834"/>
      <c r="AJ7" s="877"/>
      <c r="AM7" s="343" t="s">
        <v>196</v>
      </c>
      <c r="AN7" s="288"/>
      <c r="AO7" s="288"/>
      <c r="AP7" s="877"/>
      <c r="AQ7" s="877"/>
      <c r="AR7" s="877"/>
      <c r="AS7" s="838"/>
      <c r="AT7" s="838"/>
      <c r="AU7" s="838"/>
      <c r="AV7" s="838"/>
      <c r="AW7" s="640"/>
      <c r="AX7" s="462"/>
      <c r="AY7" s="838"/>
      <c r="AZ7" s="838"/>
      <c r="BA7" s="838"/>
      <c r="BB7" s="462"/>
      <c r="BE7" s="343" t="s">
        <v>196</v>
      </c>
      <c r="BF7" s="288"/>
      <c r="BG7" s="288"/>
      <c r="BH7" s="838"/>
      <c r="BI7" s="838"/>
      <c r="BJ7" s="877"/>
      <c r="BK7" s="877"/>
      <c r="BL7" s="877"/>
      <c r="BM7" s="838"/>
      <c r="BN7" s="834"/>
      <c r="BO7" s="877"/>
      <c r="BP7" s="877"/>
      <c r="BQ7" s="877"/>
      <c r="BR7" s="877"/>
      <c r="BS7" s="838"/>
      <c r="BT7" s="838"/>
      <c r="BW7" s="343" t="s">
        <v>196</v>
      </c>
      <c r="BX7" s="288"/>
      <c r="BY7" s="288"/>
      <c r="BZ7" s="838"/>
      <c r="CA7" s="838"/>
      <c r="CB7" s="640"/>
      <c r="CC7" s="462"/>
      <c r="CD7" s="838"/>
      <c r="CE7" s="838"/>
      <c r="CF7" s="838"/>
      <c r="CG7" s="462"/>
      <c r="CH7" s="838"/>
      <c r="CI7" s="838"/>
      <c r="CJ7" s="877"/>
      <c r="CK7" s="877"/>
      <c r="CL7" s="877"/>
      <c r="CM7" s="838"/>
      <c r="CP7" s="343" t="s">
        <v>196</v>
      </c>
      <c r="CQ7" s="288"/>
      <c r="CR7" s="310"/>
      <c r="CS7" s="836"/>
      <c r="CT7" s="877"/>
      <c r="CU7" s="877"/>
      <c r="CV7" s="877"/>
      <c r="CW7" s="877"/>
      <c r="CX7" s="838"/>
      <c r="CY7" s="838"/>
      <c r="CZ7" s="838"/>
      <c r="DA7" s="838"/>
      <c r="DB7" s="838"/>
      <c r="DC7" s="640" t="s">
        <v>787</v>
      </c>
      <c r="DD7" s="462"/>
      <c r="DE7" s="838"/>
      <c r="DH7" s="343" t="s">
        <v>196</v>
      </c>
      <c r="DI7" s="288"/>
      <c r="DJ7" s="310"/>
      <c r="DK7" s="857"/>
      <c r="DL7" s="462"/>
      <c r="DM7" s="838"/>
      <c r="DN7" s="877"/>
      <c r="DO7" s="877"/>
      <c r="DP7" s="838"/>
      <c r="DQ7" s="877"/>
      <c r="DR7" s="877"/>
      <c r="DS7" s="838"/>
      <c r="DT7" s="838"/>
      <c r="DU7" s="838"/>
      <c r="DV7" s="838"/>
      <c r="DW7" s="834"/>
      <c r="DZ7" s="343" t="s">
        <v>196</v>
      </c>
      <c r="EA7" s="288"/>
      <c r="EB7" s="288"/>
      <c r="EC7" s="639"/>
      <c r="ED7" s="640"/>
      <c r="EE7" s="838"/>
      <c r="EF7" s="877"/>
      <c r="EG7" s="877"/>
      <c r="EH7" s="838"/>
      <c r="EI7" s="639" t="s">
        <v>734</v>
      </c>
      <c r="EJ7" s="834"/>
      <c r="EK7" s="639"/>
      <c r="EL7" s="840"/>
      <c r="EM7" s="639"/>
      <c r="EN7" s="836"/>
      <c r="EO7" s="639"/>
      <c r="EP7" s="838"/>
      <c r="ES7" s="343" t="s">
        <v>196</v>
      </c>
      <c r="ET7" s="288"/>
      <c r="EU7" s="288"/>
      <c r="EV7" s="639"/>
      <c r="EW7" s="639"/>
      <c r="EX7" s="834"/>
      <c r="EY7" s="639"/>
      <c r="EZ7" s="639"/>
      <c r="FA7" s="639"/>
      <c r="FB7" s="639"/>
      <c r="FC7" s="640"/>
      <c r="FF7" s="343" t="s">
        <v>196</v>
      </c>
      <c r="FG7" s="288"/>
      <c r="FH7" s="288"/>
      <c r="FI7" s="640"/>
      <c r="FJ7" s="640"/>
      <c r="FK7" s="834"/>
      <c r="FL7" s="640"/>
      <c r="FM7" s="834"/>
      <c r="FN7" s="834"/>
      <c r="FO7" s="844"/>
      <c r="FP7" s="640"/>
      <c r="FQ7" s="464"/>
      <c r="FT7" s="343" t="s">
        <v>196</v>
      </c>
      <c r="FU7" s="288"/>
      <c r="FV7" s="288"/>
      <c r="FW7" s="640"/>
      <c r="FX7" s="834"/>
      <c r="FY7" s="640"/>
      <c r="FZ7" s="640"/>
      <c r="GA7" s="834"/>
      <c r="GB7" s="641" t="s">
        <v>735</v>
      </c>
      <c r="GC7" s="640" t="s">
        <v>736</v>
      </c>
      <c r="GD7" s="838"/>
      <c r="GE7" s="641" t="s">
        <v>735</v>
      </c>
      <c r="GH7" s="343" t="s">
        <v>196</v>
      </c>
      <c r="GI7" s="288"/>
      <c r="GJ7" s="288"/>
      <c r="GK7" s="640" t="s">
        <v>736</v>
      </c>
      <c r="GL7" s="838"/>
      <c r="GM7" s="640" t="s">
        <v>737</v>
      </c>
      <c r="GN7" s="640" t="s">
        <v>738</v>
      </c>
      <c r="GO7" s="640" t="s">
        <v>739</v>
      </c>
      <c r="GP7" s="640" t="s">
        <v>737</v>
      </c>
      <c r="GQ7" s="640" t="s">
        <v>738</v>
      </c>
      <c r="GR7" s="640" t="s">
        <v>739</v>
      </c>
      <c r="GS7" s="640" t="s">
        <v>737</v>
      </c>
      <c r="GT7" s="640" t="s">
        <v>738</v>
      </c>
      <c r="GU7" s="640" t="s">
        <v>739</v>
      </c>
      <c r="GX7" s="343" t="s">
        <v>196</v>
      </c>
      <c r="GY7" s="288"/>
      <c r="GZ7" s="288"/>
      <c r="HA7" s="640" t="s">
        <v>739</v>
      </c>
      <c r="HB7" s="842"/>
      <c r="HC7" s="639" t="s">
        <v>740</v>
      </c>
      <c r="HD7" s="641" t="s">
        <v>741</v>
      </c>
      <c r="HE7" s="639"/>
      <c r="HH7" s="343" t="s">
        <v>196</v>
      </c>
      <c r="HI7" s="288"/>
      <c r="HJ7" s="288"/>
      <c r="HK7" s="639"/>
      <c r="HL7" s="639"/>
      <c r="HM7" s="466"/>
      <c r="HN7" s="834"/>
      <c r="HO7" s="834"/>
      <c r="HP7" s="867"/>
      <c r="HQ7" s="867"/>
      <c r="HR7" s="867"/>
      <c r="HU7" s="467" t="s">
        <v>196</v>
      </c>
      <c r="HV7" s="435"/>
      <c r="HW7" s="435"/>
      <c r="HX7" s="867"/>
      <c r="HY7" s="864"/>
      <c r="HZ7" s="867"/>
      <c r="IA7" s="864"/>
      <c r="IB7" s="867"/>
      <c r="IC7" s="870"/>
      <c r="ID7" s="870"/>
      <c r="IE7" s="883"/>
      <c r="IH7" s="343" t="s">
        <v>196</v>
      </c>
      <c r="II7" s="288"/>
      <c r="IJ7" s="288"/>
      <c r="IK7" s="834"/>
      <c r="IL7" s="850"/>
      <c r="IM7" s="640" t="s">
        <v>277</v>
      </c>
      <c r="IN7" s="834"/>
      <c r="IO7" s="834"/>
      <c r="IP7" s="834"/>
      <c r="IS7" s="343" t="s">
        <v>196</v>
      </c>
      <c r="IT7" s="288"/>
      <c r="IU7" s="288"/>
      <c r="IV7" s="640" t="s">
        <v>282</v>
      </c>
      <c r="IW7" s="850"/>
      <c r="IX7" s="640" t="s">
        <v>742</v>
      </c>
      <c r="IY7" s="640" t="s">
        <v>743</v>
      </c>
      <c r="IZ7" s="834"/>
      <c r="JA7" s="851"/>
      <c r="JB7" s="640" t="s">
        <v>744</v>
      </c>
      <c r="JC7" s="834"/>
      <c r="JD7" s="850"/>
      <c r="JG7" s="343" t="s">
        <v>196</v>
      </c>
      <c r="JH7" s="288"/>
      <c r="JI7" s="288"/>
      <c r="JJ7" s="834"/>
      <c r="JK7" s="834"/>
      <c r="JL7" s="847"/>
      <c r="JM7" s="834"/>
      <c r="JN7" s="834"/>
      <c r="JO7" s="834"/>
      <c r="JP7" s="834"/>
      <c r="JQ7" s="834"/>
      <c r="JR7" s="834"/>
      <c r="JS7" s="834"/>
      <c r="JT7" s="856"/>
      <c r="JU7" s="838"/>
      <c r="JW7" s="433"/>
      <c r="JX7" s="343" t="s">
        <v>196</v>
      </c>
      <c r="JY7" s="288"/>
      <c r="JZ7" s="288"/>
      <c r="KA7" s="838"/>
      <c r="KB7" s="838"/>
      <c r="KC7" s="856"/>
      <c r="KD7" s="838"/>
      <c r="KE7" s="856"/>
      <c r="KF7" s="856"/>
      <c r="KG7" s="856"/>
      <c r="KH7" s="856"/>
      <c r="KI7" s="838"/>
      <c r="KL7" s="343" t="s">
        <v>196</v>
      </c>
      <c r="KM7" s="288"/>
      <c r="KN7" s="288"/>
      <c r="KO7" s="860"/>
      <c r="KP7" s="834"/>
      <c r="KQ7" s="838"/>
      <c r="KR7" s="854"/>
      <c r="KS7" s="860"/>
      <c r="KT7" s="850"/>
    </row>
    <row r="8" spans="1:307" ht="8.1" customHeight="1" x14ac:dyDescent="0.45">
      <c r="B8" s="285"/>
      <c r="D8" s="291"/>
      <c r="G8" s="291"/>
      <c r="H8" s="468"/>
      <c r="I8" s="468"/>
      <c r="J8" s="295"/>
      <c r="K8" s="295"/>
      <c r="L8" s="295"/>
      <c r="M8" s="295"/>
      <c r="N8" s="295"/>
      <c r="O8" s="468"/>
      <c r="P8" s="468"/>
      <c r="R8" s="468"/>
      <c r="U8" s="291"/>
      <c r="X8" s="468"/>
      <c r="Z8" s="468"/>
      <c r="AA8" s="468"/>
      <c r="AB8" s="295"/>
      <c r="AC8" s="291"/>
      <c r="AD8" s="468"/>
      <c r="AE8" s="468"/>
      <c r="AF8" s="468"/>
      <c r="AG8" s="468"/>
      <c r="AI8" s="468"/>
      <c r="AJ8" s="468"/>
      <c r="AM8" s="291"/>
      <c r="AP8" s="468"/>
      <c r="AQ8" s="295"/>
      <c r="AR8" s="295"/>
      <c r="AS8" s="295"/>
      <c r="AT8" s="295"/>
      <c r="AU8" s="436"/>
      <c r="AV8" s="436"/>
      <c r="AW8" s="291"/>
      <c r="AX8" s="291"/>
      <c r="AY8" s="291"/>
      <c r="AZ8" s="291"/>
      <c r="BA8" s="291"/>
      <c r="BB8" s="468"/>
      <c r="BE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468"/>
      <c r="BW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468"/>
      <c r="CP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468"/>
      <c r="DH8" s="291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645"/>
      <c r="DZ8" s="291"/>
      <c r="EC8" s="468"/>
      <c r="ED8" s="468"/>
      <c r="EE8" s="468"/>
      <c r="EF8" s="468"/>
      <c r="EG8" s="468"/>
      <c r="EH8" s="468"/>
      <c r="EI8" s="468"/>
      <c r="EK8" s="468"/>
      <c r="EL8" s="468"/>
      <c r="EM8" s="295"/>
      <c r="EN8" s="295"/>
      <c r="EO8" s="295"/>
      <c r="EP8" s="468"/>
      <c r="ES8" s="291"/>
      <c r="EV8" s="468"/>
      <c r="EW8" s="468"/>
      <c r="EX8" s="468"/>
      <c r="EZ8" s="468"/>
      <c r="FA8" s="468"/>
      <c r="FB8" s="436"/>
      <c r="FC8" s="468"/>
      <c r="FF8" s="291"/>
      <c r="FI8" s="468"/>
      <c r="FJ8" s="468"/>
      <c r="FK8" s="468"/>
      <c r="FL8" s="468"/>
      <c r="FN8" s="468"/>
      <c r="FO8" s="468"/>
      <c r="FP8" s="295"/>
      <c r="FQ8" s="295"/>
      <c r="FT8" s="291"/>
      <c r="FW8" s="291"/>
      <c r="FX8" s="468"/>
      <c r="FY8" s="468"/>
      <c r="FZ8" s="468"/>
      <c r="GA8" s="468"/>
      <c r="GC8" s="468"/>
      <c r="GD8" s="468"/>
      <c r="GE8" s="295"/>
      <c r="GH8" s="291"/>
      <c r="GK8" s="291"/>
      <c r="GL8" s="468"/>
      <c r="GM8" s="468"/>
      <c r="GN8" s="468"/>
      <c r="GO8" s="468"/>
      <c r="GQ8" s="468"/>
      <c r="GR8" s="468"/>
      <c r="GS8" s="295"/>
      <c r="GT8" s="295"/>
      <c r="GU8" s="468"/>
      <c r="GX8" s="291"/>
      <c r="HA8" s="291"/>
      <c r="HB8" s="468"/>
      <c r="HC8" s="468"/>
      <c r="HD8" s="468"/>
      <c r="HE8" s="295"/>
      <c r="HH8" s="291"/>
      <c r="HK8" s="291"/>
      <c r="HL8" s="468"/>
      <c r="HM8" s="468"/>
      <c r="HN8" s="468"/>
      <c r="HO8" s="468"/>
      <c r="HQ8" s="472"/>
      <c r="HR8" s="472"/>
      <c r="HU8" s="456"/>
      <c r="HX8" s="473"/>
      <c r="HY8" s="474"/>
      <c r="HZ8" s="474"/>
      <c r="IA8" s="474"/>
      <c r="IB8" s="473"/>
      <c r="IC8" s="475"/>
      <c r="ID8" s="475"/>
      <c r="IE8" s="475"/>
      <c r="IH8" s="291"/>
      <c r="IK8" s="291"/>
      <c r="IL8" s="468"/>
      <c r="IM8" s="468"/>
      <c r="IN8" s="295"/>
      <c r="IO8" s="295"/>
      <c r="IP8" s="295"/>
      <c r="IS8" s="291"/>
      <c r="IV8" s="291"/>
      <c r="IW8" s="468"/>
      <c r="IX8" s="291"/>
      <c r="IY8" s="636"/>
      <c r="JA8" s="468"/>
      <c r="JB8" s="468"/>
      <c r="JC8" s="295"/>
      <c r="JD8" s="295"/>
      <c r="JG8" s="291"/>
      <c r="JJ8" s="291"/>
      <c r="JK8" s="468"/>
      <c r="JL8" s="468"/>
      <c r="JM8" s="291"/>
      <c r="JN8" s="636"/>
      <c r="JP8" s="468"/>
      <c r="JQ8" s="468"/>
      <c r="JR8" s="295"/>
      <c r="JS8" s="295"/>
      <c r="JT8" s="295"/>
      <c r="JU8" s="295"/>
      <c r="JW8" s="433"/>
      <c r="JX8" s="291"/>
      <c r="KA8" s="291"/>
      <c r="KB8" s="468"/>
      <c r="KC8" s="468"/>
      <c r="KD8" s="291"/>
      <c r="KE8" s="636"/>
      <c r="KG8" s="468"/>
      <c r="KH8" s="468"/>
      <c r="KI8" s="295"/>
      <c r="KL8" s="291"/>
      <c r="KO8" s="291"/>
      <c r="KP8" s="468"/>
      <c r="KQ8" s="468"/>
      <c r="KR8" s="468"/>
      <c r="KS8" s="468"/>
      <c r="KT8" s="436"/>
    </row>
    <row r="9" spans="1:307" s="65" customFormat="1" ht="18" x14ac:dyDescent="0.45">
      <c r="A9" s="232"/>
      <c r="B9" s="64"/>
      <c r="D9" s="71"/>
      <c r="E9" s="221" t="s">
        <v>298</v>
      </c>
      <c r="G9" s="9">
        <v>1256349</v>
      </c>
      <c r="H9" s="2">
        <v>16234190</v>
      </c>
      <c r="I9" s="2">
        <v>70255</v>
      </c>
      <c r="J9" s="10">
        <v>106457</v>
      </c>
      <c r="K9" s="10">
        <v>0</v>
      </c>
      <c r="L9" s="10">
        <v>987729</v>
      </c>
      <c r="M9" s="10">
        <v>373420</v>
      </c>
      <c r="N9" s="10">
        <v>14696329</v>
      </c>
      <c r="O9" s="2">
        <v>13111977</v>
      </c>
      <c r="P9" s="2">
        <v>1584352</v>
      </c>
      <c r="Q9" s="11">
        <v>106365</v>
      </c>
      <c r="R9" s="2">
        <v>210489543</v>
      </c>
      <c r="S9" s="12" t="s">
        <v>299</v>
      </c>
      <c r="T9" s="13"/>
      <c r="U9" s="14"/>
      <c r="V9" s="15" t="s">
        <v>298</v>
      </c>
      <c r="W9" s="16"/>
      <c r="X9" s="2">
        <v>138455405</v>
      </c>
      <c r="Y9" s="11">
        <v>115953594</v>
      </c>
      <c r="Z9" s="2">
        <v>3199097</v>
      </c>
      <c r="AA9" s="2">
        <v>19302714</v>
      </c>
      <c r="AB9" s="10">
        <v>72034138</v>
      </c>
      <c r="AC9" s="9">
        <v>3014098</v>
      </c>
      <c r="AD9" s="2">
        <v>4113339</v>
      </c>
      <c r="AE9" s="2">
        <v>19031</v>
      </c>
      <c r="AF9" s="2">
        <v>910153</v>
      </c>
      <c r="AG9" s="2">
        <v>6193629</v>
      </c>
      <c r="AH9" s="11">
        <v>22513</v>
      </c>
      <c r="AI9" s="2">
        <v>25337</v>
      </c>
      <c r="AJ9" s="2">
        <v>0</v>
      </c>
      <c r="AK9" s="12" t="s">
        <v>299</v>
      </c>
      <c r="AL9" s="13"/>
      <c r="AM9" s="14"/>
      <c r="AN9" s="17" t="s">
        <v>298</v>
      </c>
      <c r="AO9" s="18"/>
      <c r="AP9" s="2">
        <v>1746402</v>
      </c>
      <c r="AQ9" s="10">
        <v>29641994</v>
      </c>
      <c r="AR9" s="10">
        <v>25337007</v>
      </c>
      <c r="AS9" s="10">
        <v>239995</v>
      </c>
      <c r="AT9" s="2">
        <v>639224</v>
      </c>
      <c r="AU9" s="2">
        <v>131416</v>
      </c>
      <c r="AV9" s="2">
        <v>0</v>
      </c>
      <c r="AW9" s="9">
        <v>4943034</v>
      </c>
      <c r="AX9" s="9">
        <v>3437709</v>
      </c>
      <c r="AY9" s="9">
        <v>2935648</v>
      </c>
      <c r="AZ9" s="9">
        <v>27371</v>
      </c>
      <c r="BA9" s="9">
        <v>474690</v>
      </c>
      <c r="BB9" s="2">
        <v>1505325</v>
      </c>
      <c r="BC9" s="12" t="s">
        <v>299</v>
      </c>
      <c r="BD9" s="13"/>
      <c r="BE9" s="14"/>
      <c r="BF9" s="15" t="s">
        <v>298</v>
      </c>
      <c r="BG9" s="16"/>
      <c r="BH9" s="9">
        <v>69488</v>
      </c>
      <c r="BI9" s="9">
        <v>117518</v>
      </c>
      <c r="BJ9" s="9">
        <v>0</v>
      </c>
      <c r="BK9" s="9">
        <v>15139</v>
      </c>
      <c r="BL9" s="9">
        <v>55412</v>
      </c>
      <c r="BM9" s="9">
        <v>40</v>
      </c>
      <c r="BN9" s="9">
        <v>0</v>
      </c>
      <c r="BO9" s="9">
        <v>0</v>
      </c>
      <c r="BP9" s="9">
        <v>0</v>
      </c>
      <c r="BQ9" s="9">
        <v>669046</v>
      </c>
      <c r="BR9" s="9">
        <v>554603</v>
      </c>
      <c r="BS9" s="9">
        <v>916</v>
      </c>
      <c r="BT9" s="2">
        <v>23163</v>
      </c>
      <c r="BU9" s="12" t="s">
        <v>299</v>
      </c>
      <c r="BV9" s="13"/>
      <c r="BW9" s="14"/>
      <c r="BX9" s="15" t="s">
        <v>298</v>
      </c>
      <c r="BY9" s="16"/>
      <c r="BZ9" s="9">
        <v>0</v>
      </c>
      <c r="CA9" s="9">
        <v>0</v>
      </c>
      <c r="CB9" s="9">
        <v>8393726</v>
      </c>
      <c r="CC9" s="9">
        <v>6469669</v>
      </c>
      <c r="CD9" s="9">
        <v>5553179</v>
      </c>
      <c r="CE9" s="9">
        <v>0</v>
      </c>
      <c r="CF9" s="9">
        <v>916490</v>
      </c>
      <c r="CG9" s="9">
        <v>1924057</v>
      </c>
      <c r="CH9" s="9">
        <v>0</v>
      </c>
      <c r="CI9" s="9">
        <v>273104</v>
      </c>
      <c r="CJ9" s="9">
        <v>0</v>
      </c>
      <c r="CK9" s="9">
        <v>44577</v>
      </c>
      <c r="CL9" s="9">
        <v>65744</v>
      </c>
      <c r="CM9" s="2">
        <v>6</v>
      </c>
      <c r="CN9" s="12" t="s">
        <v>299</v>
      </c>
      <c r="CO9" s="13"/>
      <c r="CP9" s="14"/>
      <c r="CQ9" s="15" t="s">
        <v>298</v>
      </c>
      <c r="CR9" s="16"/>
      <c r="CS9" s="9">
        <v>534</v>
      </c>
      <c r="CT9" s="9">
        <v>0</v>
      </c>
      <c r="CU9" s="9">
        <v>154619</v>
      </c>
      <c r="CV9" s="9">
        <v>764638</v>
      </c>
      <c r="CW9" s="9">
        <v>582703</v>
      </c>
      <c r="CX9" s="9">
        <v>1681</v>
      </c>
      <c r="CY9" s="9">
        <v>36451</v>
      </c>
      <c r="CZ9" s="9">
        <v>0</v>
      </c>
      <c r="DA9" s="9">
        <v>0</v>
      </c>
      <c r="DB9" s="9">
        <v>0</v>
      </c>
      <c r="DC9" s="9">
        <v>312915</v>
      </c>
      <c r="DD9" s="9">
        <v>270566</v>
      </c>
      <c r="DE9" s="2">
        <v>232758</v>
      </c>
      <c r="DF9" s="12" t="s">
        <v>299</v>
      </c>
      <c r="DG9" s="13"/>
      <c r="DH9" s="14"/>
      <c r="DI9" s="15" t="s">
        <v>298</v>
      </c>
      <c r="DJ9" s="16"/>
      <c r="DK9" s="9">
        <v>37808</v>
      </c>
      <c r="DL9" s="9">
        <v>42349</v>
      </c>
      <c r="DM9" s="9">
        <v>8798</v>
      </c>
      <c r="DN9" s="9">
        <v>0</v>
      </c>
      <c r="DO9" s="9">
        <v>128</v>
      </c>
      <c r="DP9" s="9">
        <v>0</v>
      </c>
      <c r="DQ9" s="9">
        <v>0</v>
      </c>
      <c r="DR9" s="9">
        <v>31956</v>
      </c>
      <c r="DS9" s="9">
        <v>1467</v>
      </c>
      <c r="DT9" s="9">
        <v>0</v>
      </c>
      <c r="DU9" s="9">
        <v>0</v>
      </c>
      <c r="DV9" s="9">
        <v>0</v>
      </c>
      <c r="DW9" s="2">
        <v>46250209</v>
      </c>
      <c r="DX9" s="12" t="s">
        <v>299</v>
      </c>
      <c r="DY9" s="13"/>
      <c r="DZ9" s="14"/>
      <c r="EA9" s="15" t="s">
        <v>298</v>
      </c>
      <c r="EB9" s="16"/>
      <c r="EC9" s="2">
        <v>8973545</v>
      </c>
      <c r="ED9" s="2">
        <v>8973545</v>
      </c>
      <c r="EE9" s="2">
        <v>0</v>
      </c>
      <c r="EF9" s="2">
        <v>0</v>
      </c>
      <c r="EG9" s="2">
        <v>8973545</v>
      </c>
      <c r="EH9" s="2">
        <v>0</v>
      </c>
      <c r="EI9" s="2">
        <v>0</v>
      </c>
      <c r="EJ9" s="11">
        <v>40417</v>
      </c>
      <c r="EK9" s="2">
        <v>370697</v>
      </c>
      <c r="EL9" s="2">
        <v>360152</v>
      </c>
      <c r="EM9" s="10">
        <v>10545</v>
      </c>
      <c r="EN9" s="10">
        <v>15116</v>
      </c>
      <c r="EO9" s="10">
        <v>19059</v>
      </c>
      <c r="EP9" s="2">
        <v>297405165</v>
      </c>
      <c r="EQ9" s="12" t="s">
        <v>299</v>
      </c>
      <c r="ER9" s="13"/>
      <c r="ES9" s="14"/>
      <c r="ET9" s="15" t="s">
        <v>298</v>
      </c>
      <c r="EU9" s="16"/>
      <c r="EV9" s="2">
        <v>355791</v>
      </c>
      <c r="EW9" s="2">
        <v>3682056</v>
      </c>
      <c r="EX9" s="2">
        <f>EV9+EW9</f>
        <v>4037847</v>
      </c>
      <c r="EY9" s="11">
        <v>1388361</v>
      </c>
      <c r="EZ9" s="2">
        <v>23</v>
      </c>
      <c r="FA9" s="2">
        <v>25580318</v>
      </c>
      <c r="FB9" s="2">
        <v>3500136</v>
      </c>
      <c r="FC9" s="2">
        <v>1915098</v>
      </c>
      <c r="FD9" s="12" t="s">
        <v>299</v>
      </c>
      <c r="FE9" s="13"/>
      <c r="FF9" s="14"/>
      <c r="FG9" s="15" t="s">
        <v>298</v>
      </c>
      <c r="FH9" s="16"/>
      <c r="FI9" s="2">
        <v>108720596</v>
      </c>
      <c r="FJ9" s="2">
        <v>14590368</v>
      </c>
      <c r="FK9" s="2">
        <v>155694900</v>
      </c>
      <c r="FL9" s="2">
        <v>30917076</v>
      </c>
      <c r="FM9" s="11">
        <v>4517065</v>
      </c>
      <c r="FN9" s="2">
        <v>8547492</v>
      </c>
      <c r="FO9" s="2">
        <v>17852519</v>
      </c>
      <c r="FP9" s="10">
        <v>69488919</v>
      </c>
      <c r="FQ9" s="10">
        <v>0</v>
      </c>
      <c r="FR9" s="12" t="s">
        <v>299</v>
      </c>
      <c r="FS9" s="13"/>
      <c r="FT9" s="14"/>
      <c r="FU9" s="15" t="s">
        <v>298</v>
      </c>
      <c r="FV9" s="16"/>
      <c r="FW9" s="9">
        <v>52451816</v>
      </c>
      <c r="FX9" s="2">
        <v>152857811</v>
      </c>
      <c r="FY9" s="2">
        <f>【R5決算】歳出①!FF9+【R5決算】歳出①!FJ9+【R5決算】歳出①!FW9</f>
        <v>120001621</v>
      </c>
      <c r="FZ9" s="2">
        <f>GA9-FY9</f>
        <v>109546962</v>
      </c>
      <c r="GA9" s="2">
        <f>【R5決算】歳出①!FD9</f>
        <v>229548583</v>
      </c>
      <c r="GB9" s="11">
        <v>114560795</v>
      </c>
      <c r="GC9" s="2">
        <v>3066675</v>
      </c>
      <c r="GD9" s="2">
        <f>SUM(GB9:GC9)</f>
        <v>117627470</v>
      </c>
      <c r="GE9" s="10">
        <v>83092108</v>
      </c>
      <c r="GF9" s="12" t="s">
        <v>299</v>
      </c>
      <c r="GG9" s="13"/>
      <c r="GH9" s="14"/>
      <c r="GI9" s="15" t="s">
        <v>298</v>
      </c>
      <c r="GJ9" s="16"/>
      <c r="GK9" s="9">
        <v>26161230</v>
      </c>
      <c r="GL9" s="2">
        <f>GE9+GK9</f>
        <v>109253338</v>
      </c>
      <c r="GM9" s="2">
        <v>355855</v>
      </c>
      <c r="GN9" s="2">
        <v>0</v>
      </c>
      <c r="GO9" s="2">
        <v>24043082</v>
      </c>
      <c r="GP9" s="11">
        <v>0</v>
      </c>
      <c r="GQ9" s="2">
        <v>0</v>
      </c>
      <c r="GR9" s="2">
        <v>0</v>
      </c>
      <c r="GS9" s="10">
        <v>0</v>
      </c>
      <c r="GT9" s="10">
        <v>0</v>
      </c>
      <c r="GU9" s="2">
        <v>0</v>
      </c>
      <c r="GV9" s="12" t="s">
        <v>299</v>
      </c>
      <c r="GW9" s="13"/>
      <c r="GX9" s="14"/>
      <c r="GY9" s="15" t="s">
        <v>298</v>
      </c>
      <c r="GZ9" s="16"/>
      <c r="HA9" s="9">
        <v>0</v>
      </c>
      <c r="HB9" s="2">
        <v>35761627</v>
      </c>
      <c r="HC9" s="2">
        <v>40191295</v>
      </c>
      <c r="HD9" s="2">
        <v>50651434</v>
      </c>
      <c r="HE9" s="10">
        <v>707</v>
      </c>
      <c r="HF9" s="12" t="s">
        <v>299</v>
      </c>
      <c r="HG9" s="13"/>
      <c r="HH9" s="14"/>
      <c r="HI9" s="15" t="s">
        <v>298</v>
      </c>
      <c r="HJ9" s="16"/>
      <c r="HK9" s="9">
        <v>26603637</v>
      </c>
      <c r="HL9" s="2">
        <v>0</v>
      </c>
      <c r="HM9" s="2">
        <v>1618233</v>
      </c>
      <c r="HN9" s="2">
        <v>28221870</v>
      </c>
      <c r="HO9" s="2">
        <v>0</v>
      </c>
      <c r="HP9" s="19">
        <v>25.9</v>
      </c>
      <c r="HQ9" s="20">
        <v>20.3</v>
      </c>
      <c r="HR9" s="20">
        <v>16</v>
      </c>
      <c r="HS9" s="21" t="s">
        <v>299</v>
      </c>
      <c r="HT9" s="22"/>
      <c r="HU9" s="23"/>
      <c r="HV9" s="24" t="s">
        <v>298</v>
      </c>
      <c r="HW9" s="25"/>
      <c r="HX9" s="20">
        <v>62.3</v>
      </c>
      <c r="HY9" s="26">
        <v>9.9</v>
      </c>
      <c r="HZ9" s="26">
        <v>2.2000000000000002</v>
      </c>
      <c r="IA9" s="26">
        <v>8</v>
      </c>
      <c r="IB9" s="20">
        <v>0</v>
      </c>
      <c r="IC9" s="20">
        <v>9.6</v>
      </c>
      <c r="ID9" s="20">
        <v>92</v>
      </c>
      <c r="IE9" s="20">
        <v>92</v>
      </c>
      <c r="IF9" s="12" t="s">
        <v>299</v>
      </c>
      <c r="IG9" s="13"/>
      <c r="IH9" s="14"/>
      <c r="II9" s="15" t="s">
        <v>298</v>
      </c>
      <c r="IJ9" s="16"/>
      <c r="IK9" s="27">
        <v>17.600000000000001</v>
      </c>
      <c r="IL9" s="2">
        <v>1526879045</v>
      </c>
      <c r="IM9" s="2">
        <v>148042422</v>
      </c>
      <c r="IN9" s="10">
        <v>120359506</v>
      </c>
      <c r="IO9" s="10">
        <v>88613080</v>
      </c>
      <c r="IP9" s="10">
        <v>6131926</v>
      </c>
      <c r="IQ9" s="12" t="s">
        <v>299</v>
      </c>
      <c r="IR9" s="13"/>
      <c r="IS9" s="14"/>
      <c r="IT9" s="15" t="s">
        <v>298</v>
      </c>
      <c r="IU9" s="16"/>
      <c r="IV9" s="9">
        <v>302884392</v>
      </c>
      <c r="IW9" s="2">
        <v>333114903</v>
      </c>
      <c r="IX9" s="2">
        <v>268796273</v>
      </c>
      <c r="IY9" s="2">
        <v>0</v>
      </c>
      <c r="IZ9" s="11">
        <v>64318630</v>
      </c>
      <c r="JA9" s="2">
        <v>23692806</v>
      </c>
      <c r="JB9" s="2">
        <v>20642806</v>
      </c>
      <c r="JC9" s="10">
        <v>3050000</v>
      </c>
      <c r="JD9" s="10">
        <v>347580035</v>
      </c>
      <c r="JE9" s="12" t="s">
        <v>299</v>
      </c>
      <c r="JF9" s="13"/>
      <c r="JG9" s="14"/>
      <c r="JH9" s="15" t="s">
        <v>298</v>
      </c>
      <c r="JI9" s="16"/>
      <c r="JJ9" s="9">
        <v>291682</v>
      </c>
      <c r="JK9" s="9">
        <v>2216</v>
      </c>
      <c r="JL9" s="2">
        <v>1091</v>
      </c>
      <c r="JM9" s="2">
        <v>16572</v>
      </c>
      <c r="JN9" s="2">
        <v>201249</v>
      </c>
      <c r="JO9" s="11">
        <v>37430</v>
      </c>
      <c r="JP9" s="2">
        <v>2684</v>
      </c>
      <c r="JQ9" s="2">
        <v>40626</v>
      </c>
      <c r="JR9" s="10">
        <v>716209</v>
      </c>
      <c r="JS9" s="10">
        <v>420096</v>
      </c>
      <c r="JT9" s="10">
        <v>444042</v>
      </c>
      <c r="JU9" s="10">
        <v>107848</v>
      </c>
      <c r="JV9" s="12" t="s">
        <v>299</v>
      </c>
      <c r="JW9" s="13"/>
      <c r="JX9" s="14"/>
      <c r="JY9" s="15" t="s">
        <v>298</v>
      </c>
      <c r="JZ9" s="16"/>
      <c r="KA9" s="9">
        <v>82397</v>
      </c>
      <c r="KB9" s="2">
        <v>253797</v>
      </c>
      <c r="KC9" s="2">
        <v>83256</v>
      </c>
      <c r="KD9" s="2">
        <v>83241</v>
      </c>
      <c r="KE9" s="2">
        <v>55431</v>
      </c>
      <c r="KF9" s="11">
        <v>56459</v>
      </c>
      <c r="KG9" s="2">
        <v>47337</v>
      </c>
      <c r="KH9" s="2">
        <v>9061</v>
      </c>
      <c r="KI9" s="10">
        <v>707616</v>
      </c>
      <c r="KJ9" s="12" t="s">
        <v>299</v>
      </c>
      <c r="KK9" s="13"/>
      <c r="KL9" s="14"/>
      <c r="KM9" s="15" t="s">
        <v>298</v>
      </c>
      <c r="KN9" s="16"/>
      <c r="KO9" s="9">
        <v>651004760</v>
      </c>
      <c r="KP9" s="2">
        <v>695321976</v>
      </c>
      <c r="KQ9" s="2">
        <v>828085594</v>
      </c>
      <c r="KR9" s="2">
        <v>889351675</v>
      </c>
      <c r="KS9" s="2">
        <v>16948865</v>
      </c>
      <c r="KT9" s="28">
        <v>0.92</v>
      </c>
      <c r="KU9" s="233" t="s">
        <v>299</v>
      </c>
    </row>
    <row r="10" spans="1:307" s="65" customFormat="1" ht="18" x14ac:dyDescent="0.45">
      <c r="A10" s="232"/>
      <c r="B10" s="64"/>
      <c r="D10" s="71"/>
      <c r="E10" s="221" t="s">
        <v>300</v>
      </c>
      <c r="G10" s="9">
        <v>450980</v>
      </c>
      <c r="H10" s="2">
        <v>6311749</v>
      </c>
      <c r="I10" s="2">
        <v>35433</v>
      </c>
      <c r="J10" s="10">
        <v>55152</v>
      </c>
      <c r="K10" s="10">
        <v>5366</v>
      </c>
      <c r="L10" s="10">
        <v>166981</v>
      </c>
      <c r="M10" s="10">
        <v>266115</v>
      </c>
      <c r="N10" s="10">
        <v>5782702</v>
      </c>
      <c r="O10" s="2">
        <v>4987299</v>
      </c>
      <c r="P10" s="2">
        <v>795403</v>
      </c>
      <c r="Q10" s="11">
        <v>86960</v>
      </c>
      <c r="R10" s="2">
        <v>61812148</v>
      </c>
      <c r="S10" s="12" t="s">
        <v>301</v>
      </c>
      <c r="T10" s="13"/>
      <c r="U10" s="14"/>
      <c r="V10" s="15" t="s">
        <v>300</v>
      </c>
      <c r="W10" s="16"/>
      <c r="X10" s="2">
        <v>40852070</v>
      </c>
      <c r="Y10" s="11">
        <v>36117561</v>
      </c>
      <c r="Z10" s="2">
        <v>950176</v>
      </c>
      <c r="AA10" s="2">
        <v>3784333</v>
      </c>
      <c r="AB10" s="10">
        <v>20960078</v>
      </c>
      <c r="AC10" s="9">
        <v>812407</v>
      </c>
      <c r="AD10" s="2">
        <v>997782</v>
      </c>
      <c r="AE10" s="2">
        <v>3122</v>
      </c>
      <c r="AF10" s="2">
        <v>300820</v>
      </c>
      <c r="AG10" s="2">
        <v>1562245</v>
      </c>
      <c r="AH10" s="11">
        <v>6653</v>
      </c>
      <c r="AI10" s="2">
        <v>11853</v>
      </c>
      <c r="AJ10" s="2">
        <v>327945</v>
      </c>
      <c r="AK10" s="12" t="s">
        <v>301</v>
      </c>
      <c r="AL10" s="13"/>
      <c r="AM10" s="14"/>
      <c r="AN10" s="17" t="s">
        <v>300</v>
      </c>
      <c r="AO10" s="18"/>
      <c r="AP10" s="2">
        <v>696341</v>
      </c>
      <c r="AQ10" s="10">
        <v>8484148</v>
      </c>
      <c r="AR10" s="10">
        <v>7240488</v>
      </c>
      <c r="AS10" s="10">
        <v>54937</v>
      </c>
      <c r="AT10" s="2">
        <v>432156</v>
      </c>
      <c r="AU10" s="2">
        <v>29181</v>
      </c>
      <c r="AV10" s="2">
        <v>0</v>
      </c>
      <c r="AW10" s="9">
        <v>384398</v>
      </c>
      <c r="AX10" s="9">
        <v>267576</v>
      </c>
      <c r="AY10" s="9">
        <v>241572</v>
      </c>
      <c r="AZ10" s="9">
        <v>1558</v>
      </c>
      <c r="BA10" s="9">
        <v>24446</v>
      </c>
      <c r="BB10" s="2">
        <v>116822</v>
      </c>
      <c r="BC10" s="12" t="s">
        <v>301</v>
      </c>
      <c r="BD10" s="13"/>
      <c r="BE10" s="14"/>
      <c r="BF10" s="15" t="s">
        <v>300</v>
      </c>
      <c r="BG10" s="16"/>
      <c r="BH10" s="9">
        <v>1057</v>
      </c>
      <c r="BI10" s="9">
        <v>9946</v>
      </c>
      <c r="BJ10" s="9">
        <v>0</v>
      </c>
      <c r="BK10" s="9">
        <v>392</v>
      </c>
      <c r="BL10" s="9">
        <v>9657</v>
      </c>
      <c r="BM10" s="9">
        <v>0</v>
      </c>
      <c r="BN10" s="9">
        <v>0</v>
      </c>
      <c r="BO10" s="9">
        <v>128</v>
      </c>
      <c r="BP10" s="9">
        <v>1332</v>
      </c>
      <c r="BQ10" s="9">
        <v>52220</v>
      </c>
      <c r="BR10" s="9">
        <v>42090</v>
      </c>
      <c r="BS10" s="9">
        <v>0</v>
      </c>
      <c r="BT10" s="2">
        <v>0</v>
      </c>
      <c r="BU10" s="12" t="s">
        <v>301</v>
      </c>
      <c r="BV10" s="13"/>
      <c r="BW10" s="14"/>
      <c r="BX10" s="15" t="s">
        <v>300</v>
      </c>
      <c r="BY10" s="16"/>
      <c r="BZ10" s="9">
        <v>0</v>
      </c>
      <c r="CA10" s="9">
        <v>0</v>
      </c>
      <c r="CB10" s="9">
        <v>1548981</v>
      </c>
      <c r="CC10" s="9">
        <v>1194449</v>
      </c>
      <c r="CD10" s="9">
        <v>1084125</v>
      </c>
      <c r="CE10" s="9">
        <v>-7</v>
      </c>
      <c r="CF10" s="9">
        <v>110331</v>
      </c>
      <c r="CG10" s="9">
        <v>354532</v>
      </c>
      <c r="CH10" s="9">
        <v>0</v>
      </c>
      <c r="CI10" s="9">
        <v>57962</v>
      </c>
      <c r="CJ10" s="9">
        <v>0</v>
      </c>
      <c r="CK10" s="9">
        <v>4408</v>
      </c>
      <c r="CL10" s="9">
        <v>12453</v>
      </c>
      <c r="CM10" s="2">
        <v>0</v>
      </c>
      <c r="CN10" s="12" t="s">
        <v>301</v>
      </c>
      <c r="CO10" s="13"/>
      <c r="CP10" s="14"/>
      <c r="CQ10" s="15" t="s">
        <v>300</v>
      </c>
      <c r="CR10" s="16"/>
      <c r="CS10" s="9">
        <v>221</v>
      </c>
      <c r="CT10" s="9">
        <v>7042</v>
      </c>
      <c r="CU10" s="9">
        <v>19186</v>
      </c>
      <c r="CV10" s="9">
        <v>143740</v>
      </c>
      <c r="CW10" s="9">
        <v>108774</v>
      </c>
      <c r="CX10" s="9">
        <v>746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2">
        <v>0</v>
      </c>
      <c r="DF10" s="12" t="s">
        <v>301</v>
      </c>
      <c r="DG10" s="13"/>
      <c r="DH10" s="14"/>
      <c r="DI10" s="15" t="s">
        <v>300</v>
      </c>
      <c r="DJ10" s="16"/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2">
        <v>12948742</v>
      </c>
      <c r="DX10" s="12" t="s">
        <v>301</v>
      </c>
      <c r="DY10" s="13"/>
      <c r="DZ10" s="14"/>
      <c r="EA10" s="15" t="s">
        <v>300</v>
      </c>
      <c r="EB10" s="16"/>
      <c r="EC10" s="2">
        <v>1912240</v>
      </c>
      <c r="ED10" s="2">
        <v>1912240</v>
      </c>
      <c r="EE10" s="2">
        <v>3002</v>
      </c>
      <c r="EF10" s="2">
        <v>17107</v>
      </c>
      <c r="EG10" s="2">
        <v>1892131</v>
      </c>
      <c r="EH10" s="2">
        <v>0</v>
      </c>
      <c r="EI10" s="2">
        <v>0</v>
      </c>
      <c r="EJ10" s="11">
        <v>87</v>
      </c>
      <c r="EK10" s="2">
        <v>83708</v>
      </c>
      <c r="EL10" s="2">
        <v>83229</v>
      </c>
      <c r="EM10" s="10">
        <v>479</v>
      </c>
      <c r="EN10" s="10">
        <v>44580</v>
      </c>
      <c r="EO10" s="10">
        <v>1124254</v>
      </c>
      <c r="EP10" s="2">
        <v>86708827</v>
      </c>
      <c r="EQ10" s="12" t="s">
        <v>301</v>
      </c>
      <c r="ER10" s="13"/>
      <c r="ES10" s="14"/>
      <c r="ET10" s="15" t="s">
        <v>300</v>
      </c>
      <c r="EU10" s="16"/>
      <c r="EV10" s="2">
        <v>0</v>
      </c>
      <c r="EW10" s="2">
        <v>1067361</v>
      </c>
      <c r="EX10" s="2">
        <f>EV10+EW10</f>
        <v>1067361</v>
      </c>
      <c r="EY10" s="11">
        <v>469401</v>
      </c>
      <c r="EZ10" s="2">
        <v>196</v>
      </c>
      <c r="FA10" s="2">
        <v>7788001</v>
      </c>
      <c r="FB10" s="2">
        <v>2059777</v>
      </c>
      <c r="FC10" s="2">
        <v>433610</v>
      </c>
      <c r="FD10" s="12" t="s">
        <v>301</v>
      </c>
      <c r="FE10" s="13"/>
      <c r="FF10" s="14"/>
      <c r="FG10" s="15" t="s">
        <v>300</v>
      </c>
      <c r="FH10" s="16"/>
      <c r="FI10" s="2">
        <v>34588678</v>
      </c>
      <c r="FJ10" s="2">
        <v>5572155</v>
      </c>
      <c r="FK10" s="2">
        <v>50911818</v>
      </c>
      <c r="FL10" s="2">
        <v>4384573</v>
      </c>
      <c r="FM10" s="11">
        <v>119149</v>
      </c>
      <c r="FN10" s="2">
        <v>19075</v>
      </c>
      <c r="FO10" s="2">
        <v>4246349</v>
      </c>
      <c r="FP10" s="10">
        <v>7346012</v>
      </c>
      <c r="FQ10" s="10">
        <v>0</v>
      </c>
      <c r="FR10" s="12" t="s">
        <v>301</v>
      </c>
      <c r="FS10" s="13"/>
      <c r="FT10" s="14"/>
      <c r="FU10" s="15" t="s">
        <v>300</v>
      </c>
      <c r="FV10" s="16"/>
      <c r="FW10" s="9">
        <v>13767250</v>
      </c>
      <c r="FX10" s="2">
        <v>25497835</v>
      </c>
      <c r="FY10" s="2">
        <f>【R5決算】歳出①!FF10+【R5決算】歳出①!FJ10+【R5決算】歳出①!FW10</f>
        <v>14026583</v>
      </c>
      <c r="FZ10" s="2">
        <f>GA10-FY10</f>
        <v>13624066</v>
      </c>
      <c r="GA10" s="2">
        <f>【R5決算】歳出①!FD10</f>
        <v>27650649</v>
      </c>
      <c r="GB10" s="11">
        <v>12300473</v>
      </c>
      <c r="GC10" s="2">
        <v>1499777</v>
      </c>
      <c r="GD10" s="2">
        <f>SUM(GB10:GC10)</f>
        <v>13800250</v>
      </c>
      <c r="GE10" s="10">
        <v>13366430</v>
      </c>
      <c r="GF10" s="12" t="s">
        <v>301</v>
      </c>
      <c r="GG10" s="13"/>
      <c r="GH10" s="14"/>
      <c r="GI10" s="15" t="s">
        <v>300</v>
      </c>
      <c r="GJ10" s="16"/>
      <c r="GK10" s="9">
        <v>84299</v>
      </c>
      <c r="GL10" s="2">
        <f>GE10+GK10</f>
        <v>13450729</v>
      </c>
      <c r="GM10" s="2">
        <v>84280</v>
      </c>
      <c r="GN10" s="2">
        <v>0</v>
      </c>
      <c r="GO10" s="2">
        <v>7596045</v>
      </c>
      <c r="GP10" s="11">
        <v>6100</v>
      </c>
      <c r="GQ10" s="2">
        <v>0</v>
      </c>
      <c r="GR10" s="2">
        <v>0</v>
      </c>
      <c r="GS10" s="10">
        <v>0</v>
      </c>
      <c r="GT10" s="10">
        <v>0</v>
      </c>
      <c r="GU10" s="2">
        <v>1000000</v>
      </c>
      <c r="GV10" s="12" t="s">
        <v>301</v>
      </c>
      <c r="GW10" s="13"/>
      <c r="GX10" s="14"/>
      <c r="GY10" s="15" t="s">
        <v>300</v>
      </c>
      <c r="GZ10" s="16"/>
      <c r="HA10" s="9">
        <v>0</v>
      </c>
      <c r="HB10" s="2">
        <v>9555865</v>
      </c>
      <c r="HC10" s="2">
        <v>13990869</v>
      </c>
      <c r="HD10" s="2">
        <v>14147595</v>
      </c>
      <c r="HE10" s="10">
        <v>0</v>
      </c>
      <c r="HF10" s="12" t="s">
        <v>301</v>
      </c>
      <c r="HG10" s="13"/>
      <c r="HH10" s="14"/>
      <c r="HI10" s="15" t="s">
        <v>300</v>
      </c>
      <c r="HJ10" s="16"/>
      <c r="HK10" s="9">
        <v>3858742</v>
      </c>
      <c r="HL10" s="2">
        <v>1097069</v>
      </c>
      <c r="HM10" s="2">
        <v>4851746</v>
      </c>
      <c r="HN10" s="2">
        <v>9807557</v>
      </c>
      <c r="HO10" s="2">
        <v>0</v>
      </c>
      <c r="HP10" s="19">
        <v>30.3</v>
      </c>
      <c r="HQ10" s="20">
        <v>18.600000000000001</v>
      </c>
      <c r="HR10" s="20">
        <v>16</v>
      </c>
      <c r="HS10" s="21" t="s">
        <v>301</v>
      </c>
      <c r="HT10" s="22"/>
      <c r="HU10" s="23"/>
      <c r="HV10" s="24" t="s">
        <v>300</v>
      </c>
      <c r="HW10" s="25"/>
      <c r="HX10" s="20">
        <v>64.8</v>
      </c>
      <c r="HY10" s="26">
        <v>15.5</v>
      </c>
      <c r="HZ10" s="26">
        <v>1.4</v>
      </c>
      <c r="IA10" s="26">
        <v>6.9</v>
      </c>
      <c r="IB10" s="20">
        <v>0</v>
      </c>
      <c r="IC10" s="20">
        <v>12.2</v>
      </c>
      <c r="ID10" s="20">
        <v>100.9</v>
      </c>
      <c r="IE10" s="20">
        <v>100.9</v>
      </c>
      <c r="IF10" s="12" t="s">
        <v>301</v>
      </c>
      <c r="IG10" s="13"/>
      <c r="IH10" s="14"/>
      <c r="II10" s="15" t="s">
        <v>300</v>
      </c>
      <c r="IJ10" s="16"/>
      <c r="IK10" s="27">
        <v>13.5</v>
      </c>
      <c r="IL10" s="2">
        <v>460449543</v>
      </c>
      <c r="IM10" s="2">
        <v>34788604</v>
      </c>
      <c r="IN10" s="10">
        <v>14193495</v>
      </c>
      <c r="IO10" s="10">
        <v>23340212</v>
      </c>
      <c r="IP10" s="10">
        <v>6817772</v>
      </c>
      <c r="IQ10" s="12" t="s">
        <v>301</v>
      </c>
      <c r="IR10" s="13"/>
      <c r="IS10" s="14"/>
      <c r="IT10" s="15" t="s">
        <v>300</v>
      </c>
      <c r="IU10" s="16"/>
      <c r="IV10" s="9">
        <v>92417804</v>
      </c>
      <c r="IW10" s="2">
        <v>66056778</v>
      </c>
      <c r="IX10" s="2">
        <v>23690540</v>
      </c>
      <c r="IY10" s="2">
        <v>1859534</v>
      </c>
      <c r="IZ10" s="11">
        <v>40506704</v>
      </c>
      <c r="JA10" s="2">
        <v>0</v>
      </c>
      <c r="JB10" s="2">
        <v>0</v>
      </c>
      <c r="JC10" s="10">
        <v>0</v>
      </c>
      <c r="JD10" s="10">
        <v>87562113</v>
      </c>
      <c r="JE10" s="12" t="s">
        <v>301</v>
      </c>
      <c r="JF10" s="13"/>
      <c r="JG10" s="14"/>
      <c r="JH10" s="15" t="s">
        <v>300</v>
      </c>
      <c r="JI10" s="16"/>
      <c r="JJ10" s="9">
        <v>192167</v>
      </c>
      <c r="JK10" s="2">
        <v>2568</v>
      </c>
      <c r="JL10" s="2">
        <v>1345</v>
      </c>
      <c r="JM10" s="2">
        <v>58150</v>
      </c>
      <c r="JN10" s="2">
        <v>150383</v>
      </c>
      <c r="JO10" s="11">
        <v>34854</v>
      </c>
      <c r="JP10" s="2">
        <v>9675</v>
      </c>
      <c r="JQ10" s="2">
        <v>31267</v>
      </c>
      <c r="JR10" s="10">
        <v>552773</v>
      </c>
      <c r="JS10" s="10">
        <v>347039</v>
      </c>
      <c r="JT10" s="10">
        <v>347905</v>
      </c>
      <c r="JU10" s="10">
        <v>106125</v>
      </c>
      <c r="JV10" s="12" t="s">
        <v>301</v>
      </c>
      <c r="JW10" s="13"/>
      <c r="JX10" s="14"/>
      <c r="JY10" s="15" t="s">
        <v>300</v>
      </c>
      <c r="JZ10" s="16"/>
      <c r="KA10" s="9">
        <v>47178</v>
      </c>
      <c r="KB10" s="2">
        <v>194602</v>
      </c>
      <c r="KC10" s="2">
        <v>33874</v>
      </c>
      <c r="KD10" s="2">
        <v>33842</v>
      </c>
      <c r="KE10" s="2">
        <v>31208</v>
      </c>
      <c r="KF10" s="11">
        <v>62312</v>
      </c>
      <c r="KG10" s="2">
        <v>46154</v>
      </c>
      <c r="KH10" s="2">
        <v>6628</v>
      </c>
      <c r="KI10" s="10">
        <v>542571</v>
      </c>
      <c r="KJ10" s="12" t="s">
        <v>301</v>
      </c>
      <c r="KK10" s="13"/>
      <c r="KL10" s="14"/>
      <c r="KM10" s="15" t="s">
        <v>300</v>
      </c>
      <c r="KN10" s="16"/>
      <c r="KO10" s="9">
        <v>142156359</v>
      </c>
      <c r="KP10" s="2">
        <v>189018496</v>
      </c>
      <c r="KQ10" s="2">
        <v>178085517</v>
      </c>
      <c r="KR10" s="2">
        <v>235366559</v>
      </c>
      <c r="KS10" s="2">
        <v>10757398</v>
      </c>
      <c r="KT10" s="28">
        <v>0.76</v>
      </c>
      <c r="KU10" s="233" t="s">
        <v>301</v>
      </c>
    </row>
    <row r="11" spans="1:307" s="65" customFormat="1" ht="18" x14ac:dyDescent="0.45">
      <c r="A11" s="232"/>
      <c r="B11" s="64"/>
      <c r="D11" s="71"/>
      <c r="E11" s="221"/>
      <c r="G11" s="9"/>
      <c r="H11" s="2"/>
      <c r="I11" s="2"/>
      <c r="J11" s="10"/>
      <c r="K11" s="10"/>
      <c r="L11" s="10"/>
      <c r="M11" s="10"/>
      <c r="N11" s="10"/>
      <c r="O11" s="2"/>
      <c r="P11" s="2"/>
      <c r="Q11" s="11"/>
      <c r="R11" s="2"/>
      <c r="S11" s="12"/>
      <c r="T11" s="13"/>
      <c r="U11" s="14"/>
      <c r="V11" s="15"/>
      <c r="W11" s="16"/>
      <c r="X11" s="2"/>
      <c r="Y11" s="11"/>
      <c r="Z11" s="2"/>
      <c r="AA11" s="2"/>
      <c r="AB11" s="10"/>
      <c r="AC11" s="9"/>
      <c r="AD11" s="2"/>
      <c r="AE11" s="2"/>
      <c r="AF11" s="2"/>
      <c r="AG11" s="2"/>
      <c r="AH11" s="11"/>
      <c r="AI11" s="2"/>
      <c r="AJ11" s="2"/>
      <c r="AK11" s="12"/>
      <c r="AL11" s="13"/>
      <c r="AM11" s="14"/>
      <c r="AN11" s="17"/>
      <c r="AO11" s="18"/>
      <c r="AP11" s="2"/>
      <c r="AQ11" s="10"/>
      <c r="AR11" s="10"/>
      <c r="AS11" s="10"/>
      <c r="AT11" s="2"/>
      <c r="AU11" s="2"/>
      <c r="AV11" s="2"/>
      <c r="AW11" s="9"/>
      <c r="AX11" s="9"/>
      <c r="AY11" s="9"/>
      <c r="AZ11" s="9"/>
      <c r="BA11" s="9"/>
      <c r="BB11" s="2"/>
      <c r="BC11" s="12"/>
      <c r="BD11" s="13"/>
      <c r="BE11" s="14"/>
      <c r="BF11" s="15"/>
      <c r="BG11" s="16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2"/>
      <c r="BU11" s="12"/>
      <c r="BV11" s="13"/>
      <c r="BW11" s="14"/>
      <c r="BX11" s="15"/>
      <c r="BY11" s="16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2"/>
      <c r="CN11" s="12"/>
      <c r="CO11" s="13"/>
      <c r="CP11" s="14"/>
      <c r="CQ11" s="15"/>
      <c r="CR11" s="16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2"/>
      <c r="DF11" s="12"/>
      <c r="DG11" s="13"/>
      <c r="DH11" s="14"/>
      <c r="DI11" s="15"/>
      <c r="DJ11" s="16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2"/>
      <c r="DX11" s="12"/>
      <c r="DY11" s="13"/>
      <c r="DZ11" s="14"/>
      <c r="EA11" s="15"/>
      <c r="EB11" s="16"/>
      <c r="EC11" s="2"/>
      <c r="ED11" s="2"/>
      <c r="EE11" s="2"/>
      <c r="EF11" s="2"/>
      <c r="EG11" s="2"/>
      <c r="EH11" s="2"/>
      <c r="EI11" s="2"/>
      <c r="EJ11" s="11"/>
      <c r="EK11" s="2"/>
      <c r="EL11" s="2"/>
      <c r="EM11" s="10"/>
      <c r="EN11" s="10"/>
      <c r="EO11" s="10"/>
      <c r="EP11" s="2"/>
      <c r="EQ11" s="12"/>
      <c r="ER11" s="13"/>
      <c r="ES11" s="14"/>
      <c r="ET11" s="15"/>
      <c r="EU11" s="16"/>
      <c r="EV11" s="2"/>
      <c r="EW11" s="2"/>
      <c r="EX11" s="2"/>
      <c r="EY11" s="11"/>
      <c r="EZ11" s="2"/>
      <c r="FA11" s="2"/>
      <c r="FB11" s="2"/>
      <c r="FC11" s="2"/>
      <c r="FD11" s="12"/>
      <c r="FE11" s="13"/>
      <c r="FF11" s="14"/>
      <c r="FG11" s="15"/>
      <c r="FH11" s="16"/>
      <c r="FI11" s="2"/>
      <c r="FJ11" s="2"/>
      <c r="FK11" s="2"/>
      <c r="FL11" s="2"/>
      <c r="FM11" s="11"/>
      <c r="FN11" s="2"/>
      <c r="FO11" s="2"/>
      <c r="FP11" s="10"/>
      <c r="FQ11" s="10"/>
      <c r="FR11" s="12"/>
      <c r="FS11" s="13"/>
      <c r="FT11" s="14"/>
      <c r="FU11" s="15"/>
      <c r="FV11" s="16"/>
      <c r="FW11" s="9"/>
      <c r="FX11" s="2"/>
      <c r="FY11" s="2"/>
      <c r="FZ11" s="2"/>
      <c r="GA11" s="2"/>
      <c r="GB11" s="11"/>
      <c r="GC11" s="2"/>
      <c r="GD11" s="2"/>
      <c r="GE11" s="10"/>
      <c r="GF11" s="12"/>
      <c r="GG11" s="13"/>
      <c r="GH11" s="14"/>
      <c r="GI11" s="15"/>
      <c r="GJ11" s="16"/>
      <c r="GK11" s="9"/>
      <c r="GL11" s="2"/>
      <c r="GM11" s="2"/>
      <c r="GN11" s="2"/>
      <c r="GO11" s="2"/>
      <c r="GP11" s="11"/>
      <c r="GQ11" s="2"/>
      <c r="GR11" s="2"/>
      <c r="GS11" s="10"/>
      <c r="GT11" s="10"/>
      <c r="GU11" s="2"/>
      <c r="GV11" s="12"/>
      <c r="GW11" s="13"/>
      <c r="GX11" s="14"/>
      <c r="GY11" s="15"/>
      <c r="GZ11" s="16"/>
      <c r="HA11" s="9"/>
      <c r="HB11" s="2"/>
      <c r="HC11" s="2"/>
      <c r="HD11" s="2"/>
      <c r="HE11" s="10"/>
      <c r="HF11" s="12"/>
      <c r="HG11" s="13"/>
      <c r="HH11" s="14"/>
      <c r="HI11" s="15"/>
      <c r="HJ11" s="16"/>
      <c r="HK11" s="9"/>
      <c r="HL11" s="2"/>
      <c r="HM11" s="2"/>
      <c r="HN11" s="2"/>
      <c r="HO11" s="2"/>
      <c r="HP11" s="19"/>
      <c r="HQ11" s="20"/>
      <c r="HR11" s="20"/>
      <c r="HS11" s="21"/>
      <c r="HT11" s="22"/>
      <c r="HU11" s="23"/>
      <c r="HV11" s="24"/>
      <c r="HW11" s="25"/>
      <c r="HX11" s="20"/>
      <c r="HY11" s="26"/>
      <c r="HZ11" s="26"/>
      <c r="IA11" s="26"/>
      <c r="IB11" s="20"/>
      <c r="IC11" s="20"/>
      <c r="ID11" s="20"/>
      <c r="IE11" s="20"/>
      <c r="IF11" s="12"/>
      <c r="IG11" s="13"/>
      <c r="IH11" s="14"/>
      <c r="II11" s="15"/>
      <c r="IJ11" s="16"/>
      <c r="IK11" s="27"/>
      <c r="IL11" s="2"/>
      <c r="IM11" s="2"/>
      <c r="IN11" s="10"/>
      <c r="IO11" s="10"/>
      <c r="IP11" s="10"/>
      <c r="IQ11" s="12"/>
      <c r="IR11" s="13"/>
      <c r="IS11" s="14"/>
      <c r="IT11" s="15"/>
      <c r="IU11" s="16"/>
      <c r="IV11" s="9"/>
      <c r="IW11" s="2"/>
      <c r="IX11" s="2"/>
      <c r="IY11" s="2"/>
      <c r="IZ11" s="11"/>
      <c r="JA11" s="2"/>
      <c r="JB11" s="2"/>
      <c r="JC11" s="10"/>
      <c r="JD11" s="10"/>
      <c r="JE11" s="12"/>
      <c r="JF11" s="13"/>
      <c r="JG11" s="14"/>
      <c r="JH11" s="15"/>
      <c r="JI11" s="16"/>
      <c r="JJ11" s="9"/>
      <c r="JK11" s="2"/>
      <c r="JL11" s="2"/>
      <c r="JM11" s="2"/>
      <c r="JN11" s="2"/>
      <c r="JO11" s="11"/>
      <c r="JP11" s="2"/>
      <c r="JQ11" s="2"/>
      <c r="JR11" s="10"/>
      <c r="JS11" s="10"/>
      <c r="JT11" s="10"/>
      <c r="JU11" s="10"/>
      <c r="JV11" s="12"/>
      <c r="JW11" s="13"/>
      <c r="JX11" s="14"/>
      <c r="JY11" s="15"/>
      <c r="JZ11" s="16"/>
      <c r="KA11" s="9"/>
      <c r="KB11" s="2"/>
      <c r="KC11" s="2"/>
      <c r="KD11" s="2"/>
      <c r="KE11" s="2"/>
      <c r="KF11" s="11"/>
      <c r="KG11" s="2"/>
      <c r="KH11" s="2"/>
      <c r="KI11" s="10"/>
      <c r="KJ11" s="12"/>
      <c r="KK11" s="13"/>
      <c r="KL11" s="14"/>
      <c r="KM11" s="15"/>
      <c r="KN11" s="16"/>
      <c r="KO11" s="9"/>
      <c r="KP11" s="2"/>
      <c r="KQ11" s="2"/>
      <c r="KR11" s="2"/>
      <c r="KS11" s="2"/>
      <c r="KT11" s="28"/>
      <c r="KU11" s="233"/>
    </row>
    <row r="12" spans="1:307" s="65" customFormat="1" ht="18" x14ac:dyDescent="0.45">
      <c r="A12" s="232"/>
      <c r="B12" s="64"/>
      <c r="D12" s="71"/>
      <c r="E12" s="221" t="s">
        <v>302</v>
      </c>
      <c r="G12" s="9">
        <v>239119</v>
      </c>
      <c r="H12" s="2">
        <v>1808916</v>
      </c>
      <c r="I12" s="2">
        <v>19761</v>
      </c>
      <c r="J12" s="10">
        <v>19263</v>
      </c>
      <c r="K12" s="10">
        <v>2857</v>
      </c>
      <c r="L12" s="10">
        <v>57131</v>
      </c>
      <c r="M12" s="10">
        <v>15194</v>
      </c>
      <c r="N12" s="10">
        <v>1694710</v>
      </c>
      <c r="O12" s="2">
        <v>1489996</v>
      </c>
      <c r="P12" s="2">
        <v>204714</v>
      </c>
      <c r="Q12" s="11">
        <v>58101</v>
      </c>
      <c r="R12" s="2">
        <v>8091568</v>
      </c>
      <c r="S12" s="12" t="s">
        <v>747</v>
      </c>
      <c r="T12" s="13"/>
      <c r="U12" s="14"/>
      <c r="V12" s="15" t="s">
        <v>302</v>
      </c>
      <c r="W12" s="16"/>
      <c r="X12" s="2">
        <v>5291181</v>
      </c>
      <c r="Y12" s="11">
        <v>4823039</v>
      </c>
      <c r="Z12" s="2">
        <v>145217</v>
      </c>
      <c r="AA12" s="2">
        <v>322925</v>
      </c>
      <c r="AB12" s="10">
        <v>2800387</v>
      </c>
      <c r="AC12" s="9">
        <v>78722</v>
      </c>
      <c r="AD12" s="2">
        <v>103096</v>
      </c>
      <c r="AE12" s="2">
        <v>648</v>
      </c>
      <c r="AF12" s="2">
        <v>19433</v>
      </c>
      <c r="AG12" s="2">
        <v>289737</v>
      </c>
      <c r="AH12" s="11">
        <v>0</v>
      </c>
      <c r="AI12" s="2">
        <v>8940</v>
      </c>
      <c r="AJ12" s="2">
        <v>55412</v>
      </c>
      <c r="AK12" s="12" t="s">
        <v>747</v>
      </c>
      <c r="AL12" s="13"/>
      <c r="AM12" s="14"/>
      <c r="AN12" s="17" t="s">
        <v>302</v>
      </c>
      <c r="AO12" s="18"/>
      <c r="AP12" s="2">
        <v>147549</v>
      </c>
      <c r="AQ12" s="10">
        <v>1137198</v>
      </c>
      <c r="AR12" s="10">
        <v>940983</v>
      </c>
      <c r="AS12" s="10">
        <v>10413</v>
      </c>
      <c r="AT12" s="2">
        <v>0</v>
      </c>
      <c r="AU12" s="2">
        <v>0</v>
      </c>
      <c r="AV12" s="2">
        <v>8256</v>
      </c>
      <c r="AW12" s="9">
        <v>10547</v>
      </c>
      <c r="AX12" s="9">
        <v>4999</v>
      </c>
      <c r="AY12" s="9">
        <v>3806</v>
      </c>
      <c r="AZ12" s="9">
        <v>78</v>
      </c>
      <c r="BA12" s="9">
        <v>1115</v>
      </c>
      <c r="BB12" s="2">
        <v>5548</v>
      </c>
      <c r="BC12" s="12" t="s">
        <v>747</v>
      </c>
      <c r="BD12" s="13"/>
      <c r="BE12" s="14"/>
      <c r="BF12" s="15" t="s">
        <v>302</v>
      </c>
      <c r="BG12" s="16"/>
      <c r="BH12" s="9">
        <v>300</v>
      </c>
      <c r="BI12" s="9">
        <v>508</v>
      </c>
      <c r="BJ12" s="9">
        <v>0</v>
      </c>
      <c r="BK12" s="9">
        <v>0</v>
      </c>
      <c r="BL12" s="9">
        <v>0</v>
      </c>
      <c r="BM12" s="9">
        <v>0</v>
      </c>
      <c r="BN12" s="9">
        <v>21</v>
      </c>
      <c r="BO12" s="9">
        <v>0</v>
      </c>
      <c r="BP12" s="9">
        <v>1469</v>
      </c>
      <c r="BQ12" s="9">
        <v>971</v>
      </c>
      <c r="BR12" s="9">
        <v>813</v>
      </c>
      <c r="BS12" s="9">
        <v>0</v>
      </c>
      <c r="BT12" s="2">
        <v>0</v>
      </c>
      <c r="BU12" s="12" t="s">
        <v>747</v>
      </c>
      <c r="BV12" s="13"/>
      <c r="BW12" s="14"/>
      <c r="BX12" s="15" t="s">
        <v>302</v>
      </c>
      <c r="BY12" s="16"/>
      <c r="BZ12" s="9">
        <v>0</v>
      </c>
      <c r="CA12" s="9">
        <v>1466</v>
      </c>
      <c r="CB12" s="9">
        <v>266386</v>
      </c>
      <c r="CC12" s="9">
        <v>171206</v>
      </c>
      <c r="CD12" s="9">
        <v>161627</v>
      </c>
      <c r="CE12" s="9">
        <v>0</v>
      </c>
      <c r="CF12" s="9">
        <v>9579</v>
      </c>
      <c r="CG12" s="9">
        <v>95180</v>
      </c>
      <c r="CH12" s="9">
        <v>0</v>
      </c>
      <c r="CI12" s="9">
        <v>4869</v>
      </c>
      <c r="CJ12" s="9">
        <v>0</v>
      </c>
      <c r="CK12" s="9">
        <v>870</v>
      </c>
      <c r="CL12" s="9">
        <v>11107</v>
      </c>
      <c r="CM12" s="2">
        <v>0</v>
      </c>
      <c r="CN12" s="12" t="s">
        <v>747</v>
      </c>
      <c r="CO12" s="13"/>
      <c r="CP12" s="14"/>
      <c r="CQ12" s="15" t="s">
        <v>302</v>
      </c>
      <c r="CR12" s="16"/>
      <c r="CS12" s="9">
        <v>10</v>
      </c>
      <c r="CT12" s="9">
        <v>1004</v>
      </c>
      <c r="CU12" s="9">
        <v>565</v>
      </c>
      <c r="CV12" s="9">
        <v>20242</v>
      </c>
      <c r="CW12" s="9">
        <v>14275</v>
      </c>
      <c r="CX12" s="9">
        <v>367</v>
      </c>
      <c r="CY12" s="9">
        <v>0</v>
      </c>
      <c r="CZ12" s="9">
        <v>0</v>
      </c>
      <c r="DA12" s="9">
        <v>0</v>
      </c>
      <c r="DB12" s="9">
        <v>41871</v>
      </c>
      <c r="DC12" s="9">
        <v>0</v>
      </c>
      <c r="DD12" s="9">
        <v>0</v>
      </c>
      <c r="DE12" s="2">
        <v>0</v>
      </c>
      <c r="DF12" s="12" t="s">
        <v>747</v>
      </c>
      <c r="DG12" s="13"/>
      <c r="DH12" s="14"/>
      <c r="DI12" s="15" t="s">
        <v>302</v>
      </c>
      <c r="DJ12" s="16"/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2">
        <v>1763066</v>
      </c>
      <c r="DX12" s="12" t="s">
        <v>747</v>
      </c>
      <c r="DY12" s="13"/>
      <c r="DZ12" s="14"/>
      <c r="EA12" s="15" t="s">
        <v>302</v>
      </c>
      <c r="EB12" s="16"/>
      <c r="EC12" s="2">
        <v>423780</v>
      </c>
      <c r="ED12" s="2">
        <v>423780</v>
      </c>
      <c r="EE12" s="2">
        <v>0</v>
      </c>
      <c r="EF12" s="2">
        <v>10200</v>
      </c>
      <c r="EG12" s="2">
        <v>413580</v>
      </c>
      <c r="EH12" s="2">
        <v>0</v>
      </c>
      <c r="EI12" s="2">
        <v>0</v>
      </c>
      <c r="EJ12" s="11">
        <v>0</v>
      </c>
      <c r="EK12" s="2">
        <v>15802</v>
      </c>
      <c r="EL12" s="2">
        <v>14552</v>
      </c>
      <c r="EM12" s="10">
        <v>1250</v>
      </c>
      <c r="EN12" s="10">
        <v>0</v>
      </c>
      <c r="EO12" s="10">
        <v>153828</v>
      </c>
      <c r="EP12" s="2">
        <v>12831113</v>
      </c>
      <c r="EQ12" s="12" t="s">
        <v>747</v>
      </c>
      <c r="ER12" s="13"/>
      <c r="ES12" s="14"/>
      <c r="ET12" s="15" t="s">
        <v>302</v>
      </c>
      <c r="EU12" s="16"/>
      <c r="EV12" s="2">
        <v>5463</v>
      </c>
      <c r="EW12" s="2">
        <v>155459</v>
      </c>
      <c r="EX12" s="2">
        <f>EV12+EW12</f>
        <v>160922</v>
      </c>
      <c r="EY12" s="11">
        <v>49077</v>
      </c>
      <c r="EZ12" s="2">
        <v>1187</v>
      </c>
      <c r="FA12" s="2">
        <v>1967139</v>
      </c>
      <c r="FB12" s="2">
        <v>402713</v>
      </c>
      <c r="FC12" s="2">
        <v>162345</v>
      </c>
      <c r="FD12" s="12" t="s">
        <v>747</v>
      </c>
      <c r="FE12" s="13"/>
      <c r="FF12" s="14"/>
      <c r="FG12" s="15" t="s">
        <v>302</v>
      </c>
      <c r="FH12" s="16"/>
      <c r="FI12" s="2">
        <v>5893605</v>
      </c>
      <c r="FJ12" s="2">
        <v>844140</v>
      </c>
      <c r="FK12" s="2">
        <v>9320206</v>
      </c>
      <c r="FL12" s="2">
        <v>1329951</v>
      </c>
      <c r="FM12" s="11">
        <v>1771</v>
      </c>
      <c r="FN12" s="2">
        <v>1002793</v>
      </c>
      <c r="FO12" s="2">
        <v>325387</v>
      </c>
      <c r="FP12" s="10">
        <v>1210418</v>
      </c>
      <c r="FQ12" s="10">
        <v>0</v>
      </c>
      <c r="FR12" s="12" t="s">
        <v>747</v>
      </c>
      <c r="FS12" s="13"/>
      <c r="FT12" s="14"/>
      <c r="FU12" s="15" t="s">
        <v>302</v>
      </c>
      <c r="FV12" s="16"/>
      <c r="FW12" s="9">
        <v>4173619</v>
      </c>
      <c r="FX12" s="2">
        <v>6713988</v>
      </c>
      <c r="FY12" s="2">
        <f>【R5決算】歳出①!FF12+【R5決算】歳出①!FJ12+【R5決算】歳出①!FW12</f>
        <v>2112331</v>
      </c>
      <c r="FZ12" s="2">
        <f>GA12-FY12</f>
        <v>3832193</v>
      </c>
      <c r="GA12" s="2">
        <f>【R5決算】歳出①!FD12</f>
        <v>5944524</v>
      </c>
      <c r="GB12" s="11">
        <v>1274987</v>
      </c>
      <c r="GC12" s="2">
        <v>837344</v>
      </c>
      <c r="GD12" s="2">
        <f>SUM(GB12:GC12)</f>
        <v>2112331</v>
      </c>
      <c r="GE12" s="10">
        <v>2819576</v>
      </c>
      <c r="GF12" s="12" t="s">
        <v>747</v>
      </c>
      <c r="GG12" s="13"/>
      <c r="GH12" s="14"/>
      <c r="GI12" s="15" t="s">
        <v>302</v>
      </c>
      <c r="GJ12" s="16"/>
      <c r="GK12" s="9">
        <v>891972</v>
      </c>
      <c r="GL12" s="2">
        <f>GE12+GK12</f>
        <v>3711548</v>
      </c>
      <c r="GM12" s="2">
        <v>340468</v>
      </c>
      <c r="GN12" s="2">
        <v>1052633</v>
      </c>
      <c r="GO12" s="2">
        <v>2115401</v>
      </c>
      <c r="GP12" s="11">
        <v>125500</v>
      </c>
      <c r="GQ12" s="2">
        <v>350000</v>
      </c>
      <c r="GR12" s="2">
        <v>473844</v>
      </c>
      <c r="GS12" s="10">
        <v>0</v>
      </c>
      <c r="GT12" s="10">
        <v>0</v>
      </c>
      <c r="GU12" s="2">
        <v>650000</v>
      </c>
      <c r="GV12" s="12" t="s">
        <v>747</v>
      </c>
      <c r="GW12" s="13"/>
      <c r="GX12" s="14"/>
      <c r="GY12" s="15" t="s">
        <v>302</v>
      </c>
      <c r="GZ12" s="16"/>
      <c r="HA12" s="9">
        <v>0</v>
      </c>
      <c r="HB12" s="2">
        <v>2246938</v>
      </c>
      <c r="HC12" s="2">
        <v>3361091</v>
      </c>
      <c r="HD12" s="2">
        <v>2900019</v>
      </c>
      <c r="HE12" s="10">
        <v>0</v>
      </c>
      <c r="HF12" s="12" t="s">
        <v>747</v>
      </c>
      <c r="HG12" s="13"/>
      <c r="HH12" s="14"/>
      <c r="HI12" s="15" t="s">
        <v>302</v>
      </c>
      <c r="HJ12" s="16"/>
      <c r="HK12" s="9">
        <v>4087</v>
      </c>
      <c r="HL12" s="2">
        <v>220231</v>
      </c>
      <c r="HM12" s="2">
        <v>931006</v>
      </c>
      <c r="HN12" s="2">
        <v>1155324</v>
      </c>
      <c r="HO12" s="2">
        <v>600000</v>
      </c>
      <c r="HP12" s="19">
        <v>24.7</v>
      </c>
      <c r="HQ12" s="20">
        <v>18.100000000000001</v>
      </c>
      <c r="HR12" s="20">
        <v>12.4</v>
      </c>
      <c r="HS12" s="21" t="s">
        <v>747</v>
      </c>
      <c r="HT12" s="22"/>
      <c r="HU12" s="23"/>
      <c r="HV12" s="24" t="s">
        <v>302</v>
      </c>
      <c r="HW12" s="25"/>
      <c r="HX12" s="20">
        <v>55.1</v>
      </c>
      <c r="HY12" s="26">
        <v>13.7</v>
      </c>
      <c r="HZ12" s="26">
        <v>1.2</v>
      </c>
      <c r="IA12" s="26">
        <v>9.1999999999999993</v>
      </c>
      <c r="IB12" s="20">
        <v>0.8</v>
      </c>
      <c r="IC12" s="20">
        <v>13.6</v>
      </c>
      <c r="ID12" s="20">
        <v>93.6</v>
      </c>
      <c r="IE12" s="20">
        <v>93.6</v>
      </c>
      <c r="IF12" s="12" t="s">
        <v>747</v>
      </c>
      <c r="IG12" s="13"/>
      <c r="IH12" s="14"/>
      <c r="II12" s="15" t="s">
        <v>302</v>
      </c>
      <c r="IJ12" s="16"/>
      <c r="IK12" s="27">
        <v>10.4</v>
      </c>
      <c r="IL12" s="2">
        <v>51206296</v>
      </c>
      <c r="IM12" s="2">
        <v>3226934</v>
      </c>
      <c r="IN12" s="10">
        <v>1110782</v>
      </c>
      <c r="IO12" s="10">
        <v>3682235</v>
      </c>
      <c r="IP12" s="10">
        <v>31082</v>
      </c>
      <c r="IQ12" s="12" t="s">
        <v>747</v>
      </c>
      <c r="IR12" s="13"/>
      <c r="IS12" s="14"/>
      <c r="IT12" s="15" t="s">
        <v>302</v>
      </c>
      <c r="IU12" s="16"/>
      <c r="IV12" s="9">
        <v>6004413</v>
      </c>
      <c r="IW12" s="2">
        <v>15170614</v>
      </c>
      <c r="IX12" s="2">
        <v>4474131</v>
      </c>
      <c r="IY12" s="2">
        <v>2738685</v>
      </c>
      <c r="IZ12" s="11">
        <v>7957798</v>
      </c>
      <c r="JA12" s="2">
        <v>2213436</v>
      </c>
      <c r="JB12" s="2">
        <v>2213436</v>
      </c>
      <c r="JC12" s="10">
        <v>0</v>
      </c>
      <c r="JD12" s="10">
        <v>6161528</v>
      </c>
      <c r="JE12" s="12" t="s">
        <v>747</v>
      </c>
      <c r="JF12" s="13"/>
      <c r="JG12" s="14"/>
      <c r="JH12" s="15" t="s">
        <v>302</v>
      </c>
      <c r="JI12" s="16"/>
      <c r="JJ12" s="9">
        <v>135690</v>
      </c>
      <c r="JK12" s="2">
        <v>1987</v>
      </c>
      <c r="JL12" s="2">
        <v>1209</v>
      </c>
      <c r="JM12" s="2">
        <v>79419</v>
      </c>
      <c r="JN12" s="2">
        <v>122643</v>
      </c>
      <c r="JO12" s="11">
        <v>36544</v>
      </c>
      <c r="JP12" s="2">
        <v>8461</v>
      </c>
      <c r="JQ12" s="2">
        <v>17063</v>
      </c>
      <c r="JR12" s="10">
        <v>461945</v>
      </c>
      <c r="JS12" s="10">
        <v>288173</v>
      </c>
      <c r="JT12" s="10">
        <v>270956</v>
      </c>
      <c r="JU12" s="10">
        <v>68250</v>
      </c>
      <c r="JV12" s="12" t="s">
        <v>747</v>
      </c>
      <c r="JW12" s="13"/>
      <c r="JX12" s="14"/>
      <c r="JY12" s="15" t="s">
        <v>302</v>
      </c>
      <c r="JZ12" s="16"/>
      <c r="KA12" s="9">
        <v>30019</v>
      </c>
      <c r="KB12" s="2">
        <v>172687</v>
      </c>
      <c r="KC12" s="2">
        <v>32466</v>
      </c>
      <c r="KD12" s="2">
        <v>31619</v>
      </c>
      <c r="KE12" s="2">
        <v>35712</v>
      </c>
      <c r="KF12" s="11">
        <v>49575</v>
      </c>
      <c r="KG12" s="2">
        <v>45313</v>
      </c>
      <c r="KH12" s="2">
        <v>3487</v>
      </c>
      <c r="KI12" s="10">
        <v>452162</v>
      </c>
      <c r="KJ12" s="12" t="s">
        <v>747</v>
      </c>
      <c r="KK12" s="13"/>
      <c r="KL12" s="14"/>
      <c r="KM12" s="15" t="s">
        <v>302</v>
      </c>
      <c r="KN12" s="16"/>
      <c r="KO12" s="9">
        <v>23105439</v>
      </c>
      <c r="KP12" s="2">
        <v>37682786</v>
      </c>
      <c r="KQ12" s="2">
        <v>29263075</v>
      </c>
      <c r="KR12" s="2">
        <v>44770540</v>
      </c>
      <c r="KS12" s="2">
        <v>930118</v>
      </c>
      <c r="KT12" s="28">
        <v>0.61</v>
      </c>
      <c r="KU12" s="233" t="s">
        <v>747</v>
      </c>
    </row>
    <row r="13" spans="1:307" s="65" customFormat="1" ht="18" x14ac:dyDescent="0.45">
      <c r="A13" s="232"/>
      <c r="B13" s="64"/>
      <c r="D13" s="71"/>
      <c r="E13" s="221" t="s">
        <v>303</v>
      </c>
      <c r="G13" s="9">
        <v>366594</v>
      </c>
      <c r="H13" s="2">
        <v>4592877</v>
      </c>
      <c r="I13" s="2">
        <v>23091</v>
      </c>
      <c r="J13" s="10">
        <v>39010</v>
      </c>
      <c r="K13" s="10">
        <v>60327</v>
      </c>
      <c r="L13" s="10">
        <v>102477</v>
      </c>
      <c r="M13" s="10">
        <v>68459</v>
      </c>
      <c r="N13" s="10">
        <v>4299513</v>
      </c>
      <c r="O13" s="2">
        <v>3640837</v>
      </c>
      <c r="P13" s="2">
        <v>658676</v>
      </c>
      <c r="Q13" s="11">
        <v>81070</v>
      </c>
      <c r="R13" s="2">
        <v>15855300</v>
      </c>
      <c r="S13" s="12" t="s">
        <v>304</v>
      </c>
      <c r="T13" s="13"/>
      <c r="U13" s="14"/>
      <c r="V13" s="15" t="s">
        <v>303</v>
      </c>
      <c r="W13" s="16"/>
      <c r="X13" s="2">
        <v>10304446</v>
      </c>
      <c r="Y13" s="11">
        <v>8923157</v>
      </c>
      <c r="Z13" s="2">
        <v>256329</v>
      </c>
      <c r="AA13" s="2">
        <v>1124960</v>
      </c>
      <c r="AB13" s="10">
        <v>5550854</v>
      </c>
      <c r="AC13" s="9">
        <v>215006</v>
      </c>
      <c r="AD13" s="2">
        <v>208354</v>
      </c>
      <c r="AE13" s="2">
        <v>1296</v>
      </c>
      <c r="AF13" s="2">
        <v>43310</v>
      </c>
      <c r="AG13" s="2">
        <v>788778</v>
      </c>
      <c r="AH13" s="11">
        <v>0</v>
      </c>
      <c r="AI13" s="2">
        <v>9</v>
      </c>
      <c r="AJ13" s="2">
        <v>0</v>
      </c>
      <c r="AK13" s="12" t="s">
        <v>304</v>
      </c>
      <c r="AL13" s="13"/>
      <c r="AM13" s="14"/>
      <c r="AN13" s="17" t="s">
        <v>303</v>
      </c>
      <c r="AO13" s="18"/>
      <c r="AP13" s="2">
        <v>172725</v>
      </c>
      <c r="AQ13" s="10">
        <v>2240524</v>
      </c>
      <c r="AR13" s="10">
        <v>1874724</v>
      </c>
      <c r="AS13" s="10">
        <v>0</v>
      </c>
      <c r="AT13" s="2">
        <v>36</v>
      </c>
      <c r="AU13" s="2">
        <v>6041</v>
      </c>
      <c r="AV13" s="2">
        <v>0</v>
      </c>
      <c r="AW13" s="9">
        <v>805766</v>
      </c>
      <c r="AX13" s="9">
        <v>552241</v>
      </c>
      <c r="AY13" s="9">
        <v>492238</v>
      </c>
      <c r="AZ13" s="9">
        <v>834</v>
      </c>
      <c r="BA13" s="9">
        <v>59169</v>
      </c>
      <c r="BB13" s="2">
        <v>253525</v>
      </c>
      <c r="BC13" s="12" t="s">
        <v>304</v>
      </c>
      <c r="BD13" s="13"/>
      <c r="BE13" s="14"/>
      <c r="BF13" s="15" t="s">
        <v>303</v>
      </c>
      <c r="BG13" s="16"/>
      <c r="BH13" s="9">
        <v>3861</v>
      </c>
      <c r="BI13" s="9">
        <v>21071</v>
      </c>
      <c r="BJ13" s="9">
        <v>0</v>
      </c>
      <c r="BK13" s="9">
        <v>583</v>
      </c>
      <c r="BL13" s="9">
        <v>25462</v>
      </c>
      <c r="BM13" s="9">
        <v>0</v>
      </c>
      <c r="BN13" s="9">
        <v>0</v>
      </c>
      <c r="BO13" s="9">
        <v>0</v>
      </c>
      <c r="BP13" s="9">
        <v>0</v>
      </c>
      <c r="BQ13" s="9">
        <v>109573</v>
      </c>
      <c r="BR13" s="9">
        <v>91684</v>
      </c>
      <c r="BS13" s="9">
        <v>0</v>
      </c>
      <c r="BT13" s="2">
        <v>1291</v>
      </c>
      <c r="BU13" s="12" t="s">
        <v>304</v>
      </c>
      <c r="BV13" s="13"/>
      <c r="BW13" s="14"/>
      <c r="BX13" s="15" t="s">
        <v>303</v>
      </c>
      <c r="BY13" s="16"/>
      <c r="BZ13" s="9">
        <v>0</v>
      </c>
      <c r="CA13" s="9">
        <v>0</v>
      </c>
      <c r="CB13" s="9">
        <v>544428</v>
      </c>
      <c r="CC13" s="9">
        <v>429775</v>
      </c>
      <c r="CD13" s="9">
        <v>383764</v>
      </c>
      <c r="CE13" s="9">
        <v>0</v>
      </c>
      <c r="CF13" s="9">
        <v>46011</v>
      </c>
      <c r="CG13" s="9">
        <v>114653</v>
      </c>
      <c r="CH13" s="9">
        <v>0</v>
      </c>
      <c r="CI13" s="9">
        <v>14217</v>
      </c>
      <c r="CJ13" s="9">
        <v>0</v>
      </c>
      <c r="CK13" s="9">
        <v>3391</v>
      </c>
      <c r="CL13" s="9">
        <v>12250</v>
      </c>
      <c r="CM13" s="2">
        <v>0</v>
      </c>
      <c r="CN13" s="12" t="s">
        <v>304</v>
      </c>
      <c r="CO13" s="13"/>
      <c r="CP13" s="14"/>
      <c r="CQ13" s="15" t="s">
        <v>303</v>
      </c>
      <c r="CR13" s="16"/>
      <c r="CS13" s="9">
        <v>0</v>
      </c>
      <c r="CT13" s="9">
        <v>0</v>
      </c>
      <c r="CU13" s="9">
        <v>0</v>
      </c>
      <c r="CV13" s="9">
        <v>49614</v>
      </c>
      <c r="CW13" s="9">
        <v>35181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2">
        <v>0</v>
      </c>
      <c r="DF13" s="12" t="s">
        <v>304</v>
      </c>
      <c r="DG13" s="13"/>
      <c r="DH13" s="14"/>
      <c r="DI13" s="15" t="s">
        <v>303</v>
      </c>
      <c r="DJ13" s="16"/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2">
        <v>3680480</v>
      </c>
      <c r="DX13" s="12" t="s">
        <v>304</v>
      </c>
      <c r="DY13" s="13"/>
      <c r="DZ13" s="14"/>
      <c r="EA13" s="15" t="s">
        <v>303</v>
      </c>
      <c r="EB13" s="16"/>
      <c r="EC13" s="2">
        <v>785938</v>
      </c>
      <c r="ED13" s="2">
        <v>785938</v>
      </c>
      <c r="EE13" s="2">
        <v>0</v>
      </c>
      <c r="EF13" s="2">
        <v>0</v>
      </c>
      <c r="EG13" s="2">
        <v>785938</v>
      </c>
      <c r="EH13" s="2">
        <v>0</v>
      </c>
      <c r="EI13" s="2">
        <v>0</v>
      </c>
      <c r="EJ13" s="11">
        <v>0</v>
      </c>
      <c r="EK13" s="2">
        <v>27420</v>
      </c>
      <c r="EL13" s="2">
        <v>26957</v>
      </c>
      <c r="EM13" s="10">
        <v>463</v>
      </c>
      <c r="EN13" s="10">
        <v>34118</v>
      </c>
      <c r="EO13" s="10">
        <v>533703</v>
      </c>
      <c r="EP13" s="2">
        <v>27307694</v>
      </c>
      <c r="EQ13" s="12" t="s">
        <v>304</v>
      </c>
      <c r="ER13" s="13"/>
      <c r="ES13" s="14"/>
      <c r="ET13" s="15" t="s">
        <v>303</v>
      </c>
      <c r="EU13" s="16"/>
      <c r="EV13" s="2">
        <v>0</v>
      </c>
      <c r="EW13" s="2">
        <v>289144</v>
      </c>
      <c r="EX13" s="2">
        <f t="shared" ref="EX13:EX42" si="0">EV13+EW13</f>
        <v>289144</v>
      </c>
      <c r="EY13" s="11">
        <v>145724</v>
      </c>
      <c r="EZ13" s="2">
        <v>1341</v>
      </c>
      <c r="FA13" s="2">
        <v>4375985</v>
      </c>
      <c r="FB13" s="2">
        <v>915863</v>
      </c>
      <c r="FC13" s="2">
        <v>238844</v>
      </c>
      <c r="FD13" s="12" t="s">
        <v>304</v>
      </c>
      <c r="FE13" s="13"/>
      <c r="FF13" s="14"/>
      <c r="FG13" s="15" t="s">
        <v>303</v>
      </c>
      <c r="FH13" s="16"/>
      <c r="FI13" s="2">
        <v>16311794</v>
      </c>
      <c r="FJ13" s="2">
        <v>2041177</v>
      </c>
      <c r="FK13" s="2">
        <v>24030728</v>
      </c>
      <c r="FL13" s="2">
        <v>1962927</v>
      </c>
      <c r="FM13" s="11">
        <v>633</v>
      </c>
      <c r="FN13" s="2">
        <v>1029218</v>
      </c>
      <c r="FO13" s="2">
        <v>933076</v>
      </c>
      <c r="FP13" s="10">
        <v>4419250</v>
      </c>
      <c r="FQ13" s="10">
        <v>0</v>
      </c>
      <c r="FR13" s="12" t="s">
        <v>304</v>
      </c>
      <c r="FS13" s="13"/>
      <c r="FT13" s="14"/>
      <c r="FU13" s="15" t="s">
        <v>303</v>
      </c>
      <c r="FV13" s="16"/>
      <c r="FW13" s="9">
        <v>8382213</v>
      </c>
      <c r="FX13" s="2">
        <v>14764390</v>
      </c>
      <c r="FY13" s="2">
        <f>【R5決算】歳出①!FF13+【R5決算】歳出①!FJ13+【R5決算】歳出①!FW13</f>
        <v>1258756</v>
      </c>
      <c r="FZ13" s="2">
        <f t="shared" ref="FZ13:FZ55" si="1">GA13-FY13</f>
        <v>8957458</v>
      </c>
      <c r="GA13" s="2">
        <f>【R5決算】歳出①!FD13</f>
        <v>10216214</v>
      </c>
      <c r="GB13" s="11">
        <v>988511</v>
      </c>
      <c r="GC13" s="2">
        <v>270245</v>
      </c>
      <c r="GD13" s="2">
        <f t="shared" ref="GD13:GD42" si="2">SUM(GB13:GC13)</f>
        <v>1258756</v>
      </c>
      <c r="GE13" s="10">
        <v>8654432</v>
      </c>
      <c r="GF13" s="12" t="s">
        <v>304</v>
      </c>
      <c r="GG13" s="13"/>
      <c r="GH13" s="14"/>
      <c r="GI13" s="15" t="s">
        <v>303</v>
      </c>
      <c r="GJ13" s="16"/>
      <c r="GK13" s="9">
        <v>303026</v>
      </c>
      <c r="GL13" s="2">
        <f t="shared" ref="GL13:GL42" si="3">GE13+GK13</f>
        <v>8957458</v>
      </c>
      <c r="GM13" s="2">
        <v>131694</v>
      </c>
      <c r="GN13" s="2">
        <v>2467778</v>
      </c>
      <c r="GO13" s="2">
        <v>2868046</v>
      </c>
      <c r="GP13" s="11">
        <v>165904</v>
      </c>
      <c r="GQ13" s="2">
        <v>0</v>
      </c>
      <c r="GR13" s="2">
        <v>0</v>
      </c>
      <c r="GS13" s="10">
        <v>0</v>
      </c>
      <c r="GT13" s="10">
        <v>0</v>
      </c>
      <c r="GU13" s="2">
        <v>0</v>
      </c>
      <c r="GV13" s="12" t="s">
        <v>304</v>
      </c>
      <c r="GW13" s="13"/>
      <c r="GX13" s="14"/>
      <c r="GY13" s="15" t="s">
        <v>303</v>
      </c>
      <c r="GZ13" s="16"/>
      <c r="HA13" s="9">
        <v>0</v>
      </c>
      <c r="HB13" s="2">
        <v>4180155</v>
      </c>
      <c r="HC13" s="2">
        <v>5864492</v>
      </c>
      <c r="HD13" s="2">
        <v>6117897</v>
      </c>
      <c r="HE13" s="10">
        <v>3</v>
      </c>
      <c r="HF13" s="12" t="s">
        <v>304</v>
      </c>
      <c r="HG13" s="13"/>
      <c r="HH13" s="14"/>
      <c r="HI13" s="15" t="s">
        <v>303</v>
      </c>
      <c r="HJ13" s="16"/>
      <c r="HK13" s="9">
        <v>6738800</v>
      </c>
      <c r="HL13" s="2">
        <v>773808</v>
      </c>
      <c r="HM13" s="2">
        <v>1481728</v>
      </c>
      <c r="HN13" s="2">
        <v>8994336</v>
      </c>
      <c r="HO13" s="2">
        <v>0</v>
      </c>
      <c r="HP13" s="19">
        <v>25.4</v>
      </c>
      <c r="HQ13" s="20">
        <v>19.600000000000001</v>
      </c>
      <c r="HR13" s="20">
        <v>9.1</v>
      </c>
      <c r="HS13" s="21" t="s">
        <v>304</v>
      </c>
      <c r="HT13" s="22"/>
      <c r="HU13" s="23"/>
      <c r="HV13" s="24" t="s">
        <v>303</v>
      </c>
      <c r="HW13" s="25"/>
      <c r="HX13" s="20">
        <v>54.1</v>
      </c>
      <c r="HY13" s="26">
        <v>15.7</v>
      </c>
      <c r="HZ13" s="26">
        <v>2.2000000000000002</v>
      </c>
      <c r="IA13" s="26">
        <v>9.1999999999999993</v>
      </c>
      <c r="IB13" s="20">
        <v>0</v>
      </c>
      <c r="IC13" s="20">
        <v>11</v>
      </c>
      <c r="ID13" s="20">
        <v>92.1</v>
      </c>
      <c r="IE13" s="20">
        <v>92.1</v>
      </c>
      <c r="IF13" s="12" t="s">
        <v>304</v>
      </c>
      <c r="IG13" s="13"/>
      <c r="IH13" s="14"/>
      <c r="II13" s="15" t="s">
        <v>303</v>
      </c>
      <c r="IJ13" s="16"/>
      <c r="IK13" s="27">
        <v>7</v>
      </c>
      <c r="IL13" s="2">
        <v>87938690</v>
      </c>
      <c r="IM13" s="2">
        <v>2325122</v>
      </c>
      <c r="IN13" s="10">
        <v>494295</v>
      </c>
      <c r="IO13" s="10">
        <v>8251257</v>
      </c>
      <c r="IP13" s="10">
        <v>0</v>
      </c>
      <c r="IQ13" s="12" t="s">
        <v>304</v>
      </c>
      <c r="IR13" s="13"/>
      <c r="IS13" s="14"/>
      <c r="IT13" s="15" t="s">
        <v>303</v>
      </c>
      <c r="IU13" s="16"/>
      <c r="IV13" s="9">
        <v>11813016</v>
      </c>
      <c r="IW13" s="2">
        <v>32539030</v>
      </c>
      <c r="IX13" s="2">
        <v>14877702</v>
      </c>
      <c r="IY13" s="2">
        <v>4368719</v>
      </c>
      <c r="IZ13" s="11">
        <v>13292609</v>
      </c>
      <c r="JA13" s="2">
        <v>396873</v>
      </c>
      <c r="JB13" s="2">
        <v>50000</v>
      </c>
      <c r="JC13" s="10">
        <v>346873</v>
      </c>
      <c r="JD13" s="10">
        <v>48820817</v>
      </c>
      <c r="JE13" s="12" t="s">
        <v>304</v>
      </c>
      <c r="JF13" s="13"/>
      <c r="JG13" s="14"/>
      <c r="JH13" s="15" t="s">
        <v>303</v>
      </c>
      <c r="JI13" s="16"/>
      <c r="JJ13" s="9">
        <v>182828</v>
      </c>
      <c r="JK13" s="2">
        <v>5088</v>
      </c>
      <c r="JL13" s="2">
        <v>907</v>
      </c>
      <c r="JM13" s="2">
        <v>28336</v>
      </c>
      <c r="JN13" s="2">
        <v>111100</v>
      </c>
      <c r="JO13" s="11">
        <v>31995</v>
      </c>
      <c r="JP13" s="2">
        <v>13262</v>
      </c>
      <c r="JQ13" s="2">
        <v>16153</v>
      </c>
      <c r="JR13" s="10">
        <v>455369</v>
      </c>
      <c r="JS13" s="10">
        <v>305273</v>
      </c>
      <c r="JT13" s="10">
        <v>251193</v>
      </c>
      <c r="JU13" s="10">
        <v>67122</v>
      </c>
      <c r="JV13" s="12" t="s">
        <v>304</v>
      </c>
      <c r="JW13" s="13"/>
      <c r="JX13" s="14"/>
      <c r="JY13" s="15" t="s">
        <v>303</v>
      </c>
      <c r="JZ13" s="16"/>
      <c r="KA13" s="9">
        <v>21787</v>
      </c>
      <c r="KB13" s="2">
        <v>162284</v>
      </c>
      <c r="KC13" s="2">
        <v>25111</v>
      </c>
      <c r="KD13" s="2">
        <v>25111</v>
      </c>
      <c r="KE13" s="2">
        <v>36291</v>
      </c>
      <c r="KF13" s="11">
        <v>59067</v>
      </c>
      <c r="KG13" s="2">
        <v>40045</v>
      </c>
      <c r="KH13" s="2">
        <v>5592</v>
      </c>
      <c r="KI13" s="10">
        <v>439825</v>
      </c>
      <c r="KJ13" s="12" t="s">
        <v>304</v>
      </c>
      <c r="KK13" s="13"/>
      <c r="KL13" s="14"/>
      <c r="KM13" s="15" t="s">
        <v>303</v>
      </c>
      <c r="KN13" s="16"/>
      <c r="KO13" s="9">
        <v>61198087</v>
      </c>
      <c r="KP13" s="2">
        <v>72113824</v>
      </c>
      <c r="KQ13" s="2">
        <v>79032257</v>
      </c>
      <c r="KR13" s="2">
        <v>91908899</v>
      </c>
      <c r="KS13" s="2">
        <v>1953916</v>
      </c>
      <c r="KT13" s="28">
        <v>0.85</v>
      </c>
      <c r="KU13" s="233" t="s">
        <v>304</v>
      </c>
    </row>
    <row r="14" spans="1:307" s="65" customFormat="1" ht="18" x14ac:dyDescent="0.45">
      <c r="A14" s="232"/>
      <c r="B14" s="64"/>
      <c r="D14" s="71"/>
      <c r="E14" s="221" t="s">
        <v>305</v>
      </c>
      <c r="G14" s="9">
        <v>219068</v>
      </c>
      <c r="H14" s="2">
        <v>1614015</v>
      </c>
      <c r="I14" s="2">
        <v>20817</v>
      </c>
      <c r="J14" s="10">
        <v>6591</v>
      </c>
      <c r="K14" s="10">
        <v>18108</v>
      </c>
      <c r="L14" s="10">
        <v>25664</v>
      </c>
      <c r="M14" s="10">
        <v>15364</v>
      </c>
      <c r="N14" s="10">
        <v>1527471</v>
      </c>
      <c r="O14" s="2">
        <v>1309844</v>
      </c>
      <c r="P14" s="2">
        <v>217627</v>
      </c>
      <c r="Q14" s="11">
        <v>60877</v>
      </c>
      <c r="R14" s="2">
        <v>4189602</v>
      </c>
      <c r="S14" s="12" t="s">
        <v>306</v>
      </c>
      <c r="T14" s="13"/>
      <c r="U14" s="14"/>
      <c r="V14" s="15" t="s">
        <v>305</v>
      </c>
      <c r="W14" s="16"/>
      <c r="X14" s="2">
        <v>2749609</v>
      </c>
      <c r="Y14" s="11">
        <v>2304905</v>
      </c>
      <c r="Z14" s="2">
        <v>69068</v>
      </c>
      <c r="AA14" s="2">
        <v>375636</v>
      </c>
      <c r="AB14" s="10">
        <v>1439993</v>
      </c>
      <c r="AC14" s="9">
        <v>56910</v>
      </c>
      <c r="AD14" s="2">
        <v>45220</v>
      </c>
      <c r="AE14" s="2">
        <v>0</v>
      </c>
      <c r="AF14" s="2">
        <v>7235</v>
      </c>
      <c r="AG14" s="2">
        <v>123073</v>
      </c>
      <c r="AH14" s="11">
        <v>0</v>
      </c>
      <c r="AI14" s="2">
        <v>0</v>
      </c>
      <c r="AJ14" s="2">
        <v>0</v>
      </c>
      <c r="AK14" s="12" t="s">
        <v>306</v>
      </c>
      <c r="AL14" s="13"/>
      <c r="AM14" s="14"/>
      <c r="AN14" s="17" t="s">
        <v>305</v>
      </c>
      <c r="AO14" s="18"/>
      <c r="AP14" s="2">
        <v>148653</v>
      </c>
      <c r="AQ14" s="10">
        <v>570191</v>
      </c>
      <c r="AR14" s="10">
        <v>486847</v>
      </c>
      <c r="AS14" s="10">
        <v>0</v>
      </c>
      <c r="AT14" s="2">
        <v>1864</v>
      </c>
      <c r="AU14" s="2">
        <v>0</v>
      </c>
      <c r="AV14" s="2">
        <v>0</v>
      </c>
      <c r="AW14" s="9">
        <v>271284</v>
      </c>
      <c r="AX14" s="9">
        <v>190864</v>
      </c>
      <c r="AY14" s="9">
        <v>165664</v>
      </c>
      <c r="AZ14" s="9">
        <v>156</v>
      </c>
      <c r="BA14" s="9">
        <v>25044</v>
      </c>
      <c r="BB14" s="2">
        <v>80420</v>
      </c>
      <c r="BC14" s="12" t="s">
        <v>306</v>
      </c>
      <c r="BD14" s="13"/>
      <c r="BE14" s="14"/>
      <c r="BF14" s="15" t="s">
        <v>305</v>
      </c>
      <c r="BG14" s="16"/>
      <c r="BH14" s="9">
        <v>0</v>
      </c>
      <c r="BI14" s="9">
        <v>8131</v>
      </c>
      <c r="BJ14" s="9">
        <v>0</v>
      </c>
      <c r="BK14" s="9">
        <v>0</v>
      </c>
      <c r="BL14" s="9">
        <v>2505</v>
      </c>
      <c r="BM14" s="9">
        <v>0</v>
      </c>
      <c r="BN14" s="9">
        <v>0</v>
      </c>
      <c r="BO14" s="9">
        <v>0</v>
      </c>
      <c r="BP14" s="9">
        <v>1140</v>
      </c>
      <c r="BQ14" s="9">
        <v>37303</v>
      </c>
      <c r="BR14" s="9">
        <v>31341</v>
      </c>
      <c r="BS14" s="9">
        <v>0</v>
      </c>
      <c r="BT14" s="2">
        <v>0</v>
      </c>
      <c r="BU14" s="12" t="s">
        <v>306</v>
      </c>
      <c r="BV14" s="13"/>
      <c r="BW14" s="14"/>
      <c r="BX14" s="15" t="s">
        <v>305</v>
      </c>
      <c r="BY14" s="16"/>
      <c r="BZ14" s="9">
        <v>0</v>
      </c>
      <c r="CA14" s="9">
        <v>0</v>
      </c>
      <c r="CB14" s="9">
        <v>180411</v>
      </c>
      <c r="CC14" s="9">
        <v>142741</v>
      </c>
      <c r="CD14" s="9">
        <v>124123</v>
      </c>
      <c r="CE14" s="9">
        <v>0</v>
      </c>
      <c r="CF14" s="9">
        <v>18618</v>
      </c>
      <c r="CG14" s="9">
        <v>37670</v>
      </c>
      <c r="CH14" s="9">
        <v>0</v>
      </c>
      <c r="CI14" s="9">
        <v>3717</v>
      </c>
      <c r="CJ14" s="9">
        <v>0</v>
      </c>
      <c r="CK14" s="9">
        <v>1725</v>
      </c>
      <c r="CL14" s="9">
        <v>4441</v>
      </c>
      <c r="CM14" s="2">
        <v>0</v>
      </c>
      <c r="CN14" s="12" t="s">
        <v>306</v>
      </c>
      <c r="CO14" s="13"/>
      <c r="CP14" s="14"/>
      <c r="CQ14" s="15" t="s">
        <v>305</v>
      </c>
      <c r="CR14" s="16"/>
      <c r="CS14" s="9">
        <v>0</v>
      </c>
      <c r="CT14" s="9">
        <v>0</v>
      </c>
      <c r="CU14" s="9">
        <v>0</v>
      </c>
      <c r="CV14" s="9">
        <v>16342</v>
      </c>
      <c r="CW14" s="9">
        <v>11445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2">
        <v>0</v>
      </c>
      <c r="DF14" s="12" t="s">
        <v>306</v>
      </c>
      <c r="DG14" s="13"/>
      <c r="DH14" s="14"/>
      <c r="DI14" s="15" t="s">
        <v>305</v>
      </c>
      <c r="DJ14" s="16"/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2">
        <v>895484</v>
      </c>
      <c r="DX14" s="12" t="s">
        <v>306</v>
      </c>
      <c r="DY14" s="13"/>
      <c r="DZ14" s="14"/>
      <c r="EA14" s="15" t="s">
        <v>305</v>
      </c>
      <c r="EB14" s="16"/>
      <c r="EC14" s="2">
        <v>81071</v>
      </c>
      <c r="ED14" s="2">
        <v>81071</v>
      </c>
      <c r="EE14" s="2">
        <v>0</v>
      </c>
      <c r="EF14" s="2">
        <v>5738</v>
      </c>
      <c r="EG14" s="2">
        <v>75333</v>
      </c>
      <c r="EH14" s="2">
        <v>0</v>
      </c>
      <c r="EI14" s="2">
        <v>0</v>
      </c>
      <c r="EJ14" s="11">
        <v>0</v>
      </c>
      <c r="EK14" s="2">
        <v>7407</v>
      </c>
      <c r="EL14" s="2">
        <v>7407</v>
      </c>
      <c r="EM14" s="10">
        <v>0</v>
      </c>
      <c r="EN14" s="10">
        <v>0</v>
      </c>
      <c r="EO14" s="10">
        <v>306467</v>
      </c>
      <c r="EP14" s="2">
        <v>7825686</v>
      </c>
      <c r="EQ14" s="12" t="s">
        <v>306</v>
      </c>
      <c r="ER14" s="13"/>
      <c r="ES14" s="14"/>
      <c r="ET14" s="15" t="s">
        <v>305</v>
      </c>
      <c r="EU14" s="16"/>
      <c r="EV14" s="2">
        <v>0</v>
      </c>
      <c r="EW14" s="2">
        <v>38296</v>
      </c>
      <c r="EX14" s="2">
        <f t="shared" si="0"/>
        <v>38296</v>
      </c>
      <c r="EY14" s="11">
        <v>46270</v>
      </c>
      <c r="EZ14" s="2">
        <v>996</v>
      </c>
      <c r="FA14" s="2">
        <v>965018</v>
      </c>
      <c r="FB14" s="2">
        <v>172951</v>
      </c>
      <c r="FC14" s="2">
        <v>78194</v>
      </c>
      <c r="FD14" s="12" t="s">
        <v>306</v>
      </c>
      <c r="FE14" s="13"/>
      <c r="FF14" s="14"/>
      <c r="FG14" s="15" t="s">
        <v>305</v>
      </c>
      <c r="FH14" s="16"/>
      <c r="FI14" s="2">
        <v>4994405</v>
      </c>
      <c r="FJ14" s="2">
        <v>993709</v>
      </c>
      <c r="FK14" s="2">
        <v>7251543</v>
      </c>
      <c r="FL14" s="2">
        <v>228055</v>
      </c>
      <c r="FM14" s="11">
        <v>3220</v>
      </c>
      <c r="FN14" s="2">
        <v>2569</v>
      </c>
      <c r="FO14" s="2">
        <v>222266</v>
      </c>
      <c r="FP14" s="10">
        <v>1249223</v>
      </c>
      <c r="FQ14" s="10">
        <v>0</v>
      </c>
      <c r="FR14" s="12" t="s">
        <v>306</v>
      </c>
      <c r="FS14" s="13"/>
      <c r="FT14" s="14"/>
      <c r="FU14" s="15" t="s">
        <v>305</v>
      </c>
      <c r="FV14" s="16"/>
      <c r="FW14" s="9">
        <v>1813591</v>
      </c>
      <c r="FX14" s="2">
        <v>3290869</v>
      </c>
      <c r="FY14" s="2">
        <f>【R5決算】歳出①!FF14+【R5決算】歳出①!FJ14+【R5決算】歳出①!FW14</f>
        <v>1117462</v>
      </c>
      <c r="FZ14" s="2">
        <f t="shared" si="1"/>
        <v>985649</v>
      </c>
      <c r="GA14" s="2">
        <f>【R5決算】歳出①!FD14</f>
        <v>2103111</v>
      </c>
      <c r="GB14" s="11">
        <v>685627</v>
      </c>
      <c r="GC14" s="2">
        <v>431835</v>
      </c>
      <c r="GD14" s="2">
        <f t="shared" si="2"/>
        <v>1117462</v>
      </c>
      <c r="GE14" s="10">
        <v>977482</v>
      </c>
      <c r="GF14" s="12" t="s">
        <v>306</v>
      </c>
      <c r="GG14" s="13"/>
      <c r="GH14" s="14"/>
      <c r="GI14" s="15" t="s">
        <v>305</v>
      </c>
      <c r="GJ14" s="16"/>
      <c r="GK14" s="9">
        <v>8167</v>
      </c>
      <c r="GL14" s="2">
        <f t="shared" si="3"/>
        <v>985649</v>
      </c>
      <c r="GM14" s="2">
        <v>17138</v>
      </c>
      <c r="GN14" s="2">
        <v>266595</v>
      </c>
      <c r="GO14" s="2">
        <v>776877</v>
      </c>
      <c r="GP14" s="11">
        <v>0</v>
      </c>
      <c r="GQ14" s="2">
        <v>733405</v>
      </c>
      <c r="GR14" s="2">
        <v>15009</v>
      </c>
      <c r="GS14" s="10">
        <v>0</v>
      </c>
      <c r="GT14" s="10">
        <v>0</v>
      </c>
      <c r="GU14" s="2">
        <v>0</v>
      </c>
      <c r="GV14" s="12" t="s">
        <v>306</v>
      </c>
      <c r="GW14" s="13"/>
      <c r="GX14" s="14"/>
      <c r="GY14" s="15" t="s">
        <v>305</v>
      </c>
      <c r="GZ14" s="16"/>
      <c r="HA14" s="9">
        <v>0</v>
      </c>
      <c r="HB14" s="2">
        <v>1056299</v>
      </c>
      <c r="HC14" s="2">
        <v>1703138</v>
      </c>
      <c r="HD14" s="2">
        <v>1602939</v>
      </c>
      <c r="HE14" s="10">
        <v>23</v>
      </c>
      <c r="HF14" s="12" t="s">
        <v>306</v>
      </c>
      <c r="HG14" s="13"/>
      <c r="HH14" s="14"/>
      <c r="HI14" s="15" t="s">
        <v>305</v>
      </c>
      <c r="HJ14" s="16"/>
      <c r="HK14" s="9">
        <v>980</v>
      </c>
      <c r="HL14" s="2">
        <v>0</v>
      </c>
      <c r="HM14" s="2">
        <v>265294</v>
      </c>
      <c r="HN14" s="2">
        <v>266274</v>
      </c>
      <c r="HO14" s="2">
        <v>100000</v>
      </c>
      <c r="HP14" s="19">
        <v>28.7</v>
      </c>
      <c r="HQ14" s="20">
        <v>12.7</v>
      </c>
      <c r="HR14" s="20">
        <v>15</v>
      </c>
      <c r="HS14" s="21" t="s">
        <v>306</v>
      </c>
      <c r="HT14" s="22"/>
      <c r="HU14" s="23"/>
      <c r="HV14" s="24" t="s">
        <v>305</v>
      </c>
      <c r="HW14" s="25"/>
      <c r="HX14" s="20">
        <v>56.5</v>
      </c>
      <c r="HY14" s="26">
        <v>19</v>
      </c>
      <c r="HZ14" s="26">
        <v>1.4</v>
      </c>
      <c r="IA14" s="26">
        <v>6.6</v>
      </c>
      <c r="IB14" s="20">
        <v>0</v>
      </c>
      <c r="IC14" s="20">
        <v>13.8</v>
      </c>
      <c r="ID14" s="20">
        <v>97.4</v>
      </c>
      <c r="IE14" s="20">
        <v>97.4</v>
      </c>
      <c r="IF14" s="12" t="s">
        <v>306</v>
      </c>
      <c r="IG14" s="13"/>
      <c r="IH14" s="14"/>
      <c r="II14" s="15" t="s">
        <v>305</v>
      </c>
      <c r="IJ14" s="16"/>
      <c r="IK14" s="27">
        <v>13</v>
      </c>
      <c r="IL14" s="2">
        <v>30330297</v>
      </c>
      <c r="IM14" s="2">
        <v>704935</v>
      </c>
      <c r="IN14" s="10">
        <v>280470</v>
      </c>
      <c r="IO14" s="10">
        <v>3386785</v>
      </c>
      <c r="IP14" s="10">
        <v>1486250</v>
      </c>
      <c r="IQ14" s="12" t="s">
        <v>306</v>
      </c>
      <c r="IR14" s="13"/>
      <c r="IS14" s="14"/>
      <c r="IT14" s="15" t="s">
        <v>305</v>
      </c>
      <c r="IU14" s="16"/>
      <c r="IV14" s="9">
        <v>6804040</v>
      </c>
      <c r="IW14" s="2">
        <v>6949965</v>
      </c>
      <c r="IX14" s="2">
        <v>4335630</v>
      </c>
      <c r="IY14" s="2">
        <v>0</v>
      </c>
      <c r="IZ14" s="11">
        <v>2614335</v>
      </c>
      <c r="JA14" s="2">
        <v>124338</v>
      </c>
      <c r="JB14" s="2">
        <v>100000</v>
      </c>
      <c r="JC14" s="10">
        <v>24338</v>
      </c>
      <c r="JD14" s="10">
        <v>1328537</v>
      </c>
      <c r="JE14" s="12" t="s">
        <v>306</v>
      </c>
      <c r="JF14" s="13"/>
      <c r="JG14" s="14"/>
      <c r="JH14" s="15" t="s">
        <v>305</v>
      </c>
      <c r="JI14" s="16"/>
      <c r="JJ14" s="9">
        <v>163795</v>
      </c>
      <c r="JK14" s="2">
        <v>2242</v>
      </c>
      <c r="JL14" s="2">
        <v>916</v>
      </c>
      <c r="JM14" s="2">
        <v>51834</v>
      </c>
      <c r="JN14" s="2">
        <v>87031</v>
      </c>
      <c r="JO14" s="11">
        <v>31269</v>
      </c>
      <c r="JP14" s="2">
        <v>10792</v>
      </c>
      <c r="JQ14" s="2">
        <v>10000</v>
      </c>
      <c r="JR14" s="10">
        <v>413461</v>
      </c>
      <c r="JS14" s="10">
        <v>286050</v>
      </c>
      <c r="JT14" s="10">
        <v>229815</v>
      </c>
      <c r="JU14" s="10">
        <v>76000</v>
      </c>
      <c r="JV14" s="12" t="s">
        <v>306</v>
      </c>
      <c r="JW14" s="13"/>
      <c r="JX14" s="14"/>
      <c r="JY14" s="15" t="s">
        <v>305</v>
      </c>
      <c r="JZ14" s="16"/>
      <c r="KA14" s="9">
        <v>37071</v>
      </c>
      <c r="KB14" s="2">
        <v>116744</v>
      </c>
      <c r="KC14" s="2">
        <v>20425</v>
      </c>
      <c r="KD14" s="2">
        <v>20425</v>
      </c>
      <c r="KE14" s="2">
        <v>31960</v>
      </c>
      <c r="KF14" s="11">
        <v>70425</v>
      </c>
      <c r="KG14" s="2">
        <v>42437</v>
      </c>
      <c r="KH14" s="2">
        <v>3571</v>
      </c>
      <c r="KI14" s="10">
        <v>409654</v>
      </c>
      <c r="KJ14" s="12" t="s">
        <v>306</v>
      </c>
      <c r="KK14" s="13"/>
      <c r="KL14" s="14"/>
      <c r="KM14" s="15" t="s">
        <v>305</v>
      </c>
      <c r="KN14" s="16"/>
      <c r="KO14" s="9">
        <v>14587162</v>
      </c>
      <c r="KP14" s="2">
        <v>19374506</v>
      </c>
      <c r="KQ14" s="2">
        <v>18725361</v>
      </c>
      <c r="KR14" s="2">
        <v>23842444</v>
      </c>
      <c r="KS14" s="2">
        <v>329739</v>
      </c>
      <c r="KT14" s="28">
        <v>0.78</v>
      </c>
      <c r="KU14" s="233" t="s">
        <v>306</v>
      </c>
    </row>
    <row r="15" spans="1:307" s="65" customFormat="1" ht="18" x14ac:dyDescent="0.45">
      <c r="A15" s="232"/>
      <c r="B15" s="64"/>
      <c r="D15" s="71"/>
      <c r="E15" s="221" t="s">
        <v>307</v>
      </c>
      <c r="G15" s="9">
        <v>389726</v>
      </c>
      <c r="H15" s="2">
        <v>3147128</v>
      </c>
      <c r="I15" s="2">
        <v>29667</v>
      </c>
      <c r="J15" s="10">
        <v>21266</v>
      </c>
      <c r="K15" s="10">
        <v>0</v>
      </c>
      <c r="L15" s="10">
        <v>111230</v>
      </c>
      <c r="M15" s="10">
        <v>86416</v>
      </c>
      <c r="N15" s="10">
        <v>2898549</v>
      </c>
      <c r="O15" s="2">
        <v>2447285</v>
      </c>
      <c r="P15" s="2">
        <v>451264</v>
      </c>
      <c r="Q15" s="11">
        <v>82353</v>
      </c>
      <c r="R15" s="2">
        <v>15947627</v>
      </c>
      <c r="S15" s="12" t="s">
        <v>308</v>
      </c>
      <c r="T15" s="13"/>
      <c r="U15" s="14"/>
      <c r="V15" s="15" t="s">
        <v>307</v>
      </c>
      <c r="W15" s="16"/>
      <c r="X15" s="2">
        <v>10277523</v>
      </c>
      <c r="Y15" s="11">
        <v>8870966</v>
      </c>
      <c r="Z15" s="2">
        <v>261584</v>
      </c>
      <c r="AA15" s="2">
        <v>1144973</v>
      </c>
      <c r="AB15" s="10">
        <v>5670104</v>
      </c>
      <c r="AC15" s="9">
        <v>229015</v>
      </c>
      <c r="AD15" s="2">
        <v>216858</v>
      </c>
      <c r="AE15" s="2">
        <v>648</v>
      </c>
      <c r="AF15" s="2">
        <v>68039</v>
      </c>
      <c r="AG15" s="2">
        <v>618371</v>
      </c>
      <c r="AH15" s="11">
        <v>0</v>
      </c>
      <c r="AI15" s="2">
        <v>829</v>
      </c>
      <c r="AJ15" s="2">
        <v>109456</v>
      </c>
      <c r="AK15" s="12" t="s">
        <v>308</v>
      </c>
      <c r="AL15" s="13"/>
      <c r="AM15" s="14"/>
      <c r="AN15" s="17" t="s">
        <v>307</v>
      </c>
      <c r="AO15" s="18"/>
      <c r="AP15" s="2">
        <v>383063</v>
      </c>
      <c r="AQ15" s="10">
        <v>2201827</v>
      </c>
      <c r="AR15" s="10">
        <v>1826364</v>
      </c>
      <c r="AS15" s="10">
        <v>9593</v>
      </c>
      <c r="AT15" s="2">
        <v>0</v>
      </c>
      <c r="AU15" s="2">
        <v>6041</v>
      </c>
      <c r="AV15" s="2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2">
        <v>0</v>
      </c>
      <c r="BC15" s="12" t="s">
        <v>308</v>
      </c>
      <c r="BD15" s="13"/>
      <c r="BE15" s="14"/>
      <c r="BF15" s="15" t="s">
        <v>307</v>
      </c>
      <c r="BG15" s="16"/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2">
        <v>0</v>
      </c>
      <c r="BU15" s="12" t="s">
        <v>308</v>
      </c>
      <c r="BV15" s="13"/>
      <c r="BW15" s="14"/>
      <c r="BX15" s="15" t="s">
        <v>307</v>
      </c>
      <c r="BY15" s="16"/>
      <c r="BZ15" s="9">
        <v>0</v>
      </c>
      <c r="CA15" s="9">
        <v>0</v>
      </c>
      <c r="CB15" s="9">
        <v>630787</v>
      </c>
      <c r="CC15" s="9">
        <v>483852</v>
      </c>
      <c r="CD15" s="9">
        <v>430749</v>
      </c>
      <c r="CE15" s="9">
        <v>0</v>
      </c>
      <c r="CF15" s="9">
        <v>53103</v>
      </c>
      <c r="CG15" s="9">
        <v>146935</v>
      </c>
      <c r="CH15" s="9">
        <v>0</v>
      </c>
      <c r="CI15" s="9">
        <v>14680</v>
      </c>
      <c r="CJ15" s="9">
        <v>0</v>
      </c>
      <c r="CK15" s="9">
        <v>1300</v>
      </c>
      <c r="CL15" s="9">
        <v>16199</v>
      </c>
      <c r="CM15" s="2">
        <v>0</v>
      </c>
      <c r="CN15" s="12" t="s">
        <v>308</v>
      </c>
      <c r="CO15" s="13"/>
      <c r="CP15" s="14"/>
      <c r="CQ15" s="15" t="s">
        <v>307</v>
      </c>
      <c r="CR15" s="16"/>
      <c r="CS15" s="9">
        <v>15</v>
      </c>
      <c r="CT15" s="9">
        <v>7927</v>
      </c>
      <c r="CU15" s="9">
        <v>11772</v>
      </c>
      <c r="CV15" s="9">
        <v>55289</v>
      </c>
      <c r="CW15" s="9">
        <v>39080</v>
      </c>
      <c r="CX15" s="9">
        <v>673</v>
      </c>
      <c r="CY15" s="9">
        <v>0</v>
      </c>
      <c r="CZ15" s="9">
        <v>0</v>
      </c>
      <c r="DA15" s="9">
        <v>0</v>
      </c>
      <c r="DB15" s="9">
        <v>0</v>
      </c>
      <c r="DC15" s="9">
        <v>1194341</v>
      </c>
      <c r="DD15" s="9">
        <v>979102</v>
      </c>
      <c r="DE15" s="2">
        <v>874211</v>
      </c>
      <c r="DF15" s="12" t="s">
        <v>308</v>
      </c>
      <c r="DG15" s="13"/>
      <c r="DH15" s="14"/>
      <c r="DI15" s="15" t="s">
        <v>307</v>
      </c>
      <c r="DJ15" s="16"/>
      <c r="DK15" s="9">
        <v>104891</v>
      </c>
      <c r="DL15" s="9">
        <v>215239</v>
      </c>
      <c r="DM15" s="9">
        <v>17474</v>
      </c>
      <c r="DN15" s="9">
        <v>450</v>
      </c>
      <c r="DO15" s="9">
        <v>6527</v>
      </c>
      <c r="DP15" s="9">
        <v>0</v>
      </c>
      <c r="DQ15" s="9">
        <v>83</v>
      </c>
      <c r="DR15" s="9">
        <v>190705</v>
      </c>
      <c r="DS15" s="9">
        <v>0</v>
      </c>
      <c r="DT15" s="9">
        <v>0</v>
      </c>
      <c r="DU15" s="9">
        <v>0</v>
      </c>
      <c r="DV15" s="9">
        <v>0</v>
      </c>
      <c r="DW15" s="2">
        <v>3950363</v>
      </c>
      <c r="DX15" s="12" t="s">
        <v>308</v>
      </c>
      <c r="DY15" s="13"/>
      <c r="DZ15" s="14"/>
      <c r="EA15" s="15" t="s">
        <v>307</v>
      </c>
      <c r="EB15" s="16"/>
      <c r="EC15" s="2">
        <v>774595</v>
      </c>
      <c r="ED15" s="2">
        <v>774595</v>
      </c>
      <c r="EE15" s="2">
        <v>0</v>
      </c>
      <c r="EF15" s="2">
        <v>55652</v>
      </c>
      <c r="EG15" s="2">
        <v>693132</v>
      </c>
      <c r="EH15" s="2">
        <v>25811</v>
      </c>
      <c r="EI15" s="2">
        <v>0</v>
      </c>
      <c r="EJ15" s="11">
        <v>1338</v>
      </c>
      <c r="EK15" s="2">
        <v>29986</v>
      </c>
      <c r="EL15" s="2">
        <v>29625</v>
      </c>
      <c r="EM15" s="10">
        <v>361</v>
      </c>
      <c r="EN15" s="10">
        <v>5029</v>
      </c>
      <c r="EO15" s="10">
        <v>319145</v>
      </c>
      <c r="EP15" s="2">
        <v>26472418</v>
      </c>
      <c r="EQ15" s="12" t="s">
        <v>308</v>
      </c>
      <c r="ER15" s="13"/>
      <c r="ES15" s="14"/>
      <c r="ET15" s="15" t="s">
        <v>307</v>
      </c>
      <c r="EU15" s="16"/>
      <c r="EV15" s="2">
        <v>0</v>
      </c>
      <c r="EW15" s="2">
        <v>264277</v>
      </c>
      <c r="EX15" s="2">
        <f t="shared" si="0"/>
        <v>264277</v>
      </c>
      <c r="EY15" s="11">
        <v>98444</v>
      </c>
      <c r="EZ15" s="2">
        <v>739</v>
      </c>
      <c r="FA15" s="2">
        <v>4139750</v>
      </c>
      <c r="FB15" s="2">
        <v>641477</v>
      </c>
      <c r="FC15" s="2">
        <v>311918</v>
      </c>
      <c r="FD15" s="12" t="s">
        <v>308</v>
      </c>
      <c r="FE15" s="13"/>
      <c r="FF15" s="14"/>
      <c r="FG15" s="15" t="s">
        <v>307</v>
      </c>
      <c r="FH15" s="16"/>
      <c r="FI15" s="2">
        <v>18936885</v>
      </c>
      <c r="FJ15" s="2">
        <v>1752029</v>
      </c>
      <c r="FK15" s="2">
        <v>25881242</v>
      </c>
      <c r="FL15" s="2">
        <v>583000</v>
      </c>
      <c r="FM15" s="11">
        <v>10293</v>
      </c>
      <c r="FN15" s="2">
        <v>9052</v>
      </c>
      <c r="FO15" s="2">
        <v>563655</v>
      </c>
      <c r="FP15" s="10">
        <v>3062259</v>
      </c>
      <c r="FQ15" s="10">
        <v>0</v>
      </c>
      <c r="FR15" s="12" t="s">
        <v>308</v>
      </c>
      <c r="FS15" s="13"/>
      <c r="FT15" s="14"/>
      <c r="FU15" s="15" t="s">
        <v>307</v>
      </c>
      <c r="FV15" s="16"/>
      <c r="FW15" s="9">
        <v>5374820</v>
      </c>
      <c r="FX15" s="2">
        <v>9020079</v>
      </c>
      <c r="FY15" s="2">
        <f>【R5決算】歳出①!FF15+【R5決算】歳出①!FJ15+【R5決算】歳出①!FW15</f>
        <v>5590992</v>
      </c>
      <c r="FZ15" s="2">
        <f t="shared" si="1"/>
        <v>17158967</v>
      </c>
      <c r="GA15" s="2">
        <f>【R5決算】歳出①!FD15</f>
        <v>22749959</v>
      </c>
      <c r="GB15" s="11">
        <v>5332642</v>
      </c>
      <c r="GC15" s="2">
        <v>258350</v>
      </c>
      <c r="GD15" s="2">
        <f t="shared" si="2"/>
        <v>5590992</v>
      </c>
      <c r="GE15" s="10">
        <v>16461848</v>
      </c>
      <c r="GF15" s="12" t="s">
        <v>308</v>
      </c>
      <c r="GG15" s="13"/>
      <c r="GH15" s="14"/>
      <c r="GI15" s="15" t="s">
        <v>307</v>
      </c>
      <c r="GJ15" s="16"/>
      <c r="GK15" s="9">
        <v>693295</v>
      </c>
      <c r="GL15" s="2">
        <f t="shared" si="3"/>
        <v>17155143</v>
      </c>
      <c r="GM15" s="2">
        <v>53897</v>
      </c>
      <c r="GN15" s="2">
        <v>0</v>
      </c>
      <c r="GO15" s="2">
        <v>2818274</v>
      </c>
      <c r="GP15" s="11">
        <v>0</v>
      </c>
      <c r="GQ15" s="2">
        <v>0</v>
      </c>
      <c r="GR15" s="2">
        <v>0</v>
      </c>
      <c r="GS15" s="10">
        <v>0</v>
      </c>
      <c r="GT15" s="10">
        <v>0</v>
      </c>
      <c r="GU15" s="2">
        <v>0</v>
      </c>
      <c r="GV15" s="12" t="s">
        <v>308</v>
      </c>
      <c r="GW15" s="13"/>
      <c r="GX15" s="14"/>
      <c r="GY15" s="15" t="s">
        <v>307</v>
      </c>
      <c r="GZ15" s="16"/>
      <c r="HA15" s="9">
        <v>0</v>
      </c>
      <c r="HB15" s="2">
        <v>2927426</v>
      </c>
      <c r="HC15" s="2">
        <v>5100785</v>
      </c>
      <c r="HD15" s="2">
        <v>4873110</v>
      </c>
      <c r="HE15" s="10">
        <v>2</v>
      </c>
      <c r="HF15" s="12" t="s">
        <v>308</v>
      </c>
      <c r="HG15" s="13"/>
      <c r="HH15" s="14"/>
      <c r="HI15" s="15" t="s">
        <v>307</v>
      </c>
      <c r="HJ15" s="16"/>
      <c r="HK15" s="9">
        <v>659949</v>
      </c>
      <c r="HL15" s="2">
        <v>0</v>
      </c>
      <c r="HM15" s="2">
        <v>2299411</v>
      </c>
      <c r="HN15" s="2">
        <v>2959360</v>
      </c>
      <c r="HO15" s="2">
        <v>0</v>
      </c>
      <c r="HP15" s="19">
        <v>28.9</v>
      </c>
      <c r="HQ15" s="20">
        <v>17.2</v>
      </c>
      <c r="HR15" s="20">
        <v>7.9</v>
      </c>
      <c r="HS15" s="21" t="s">
        <v>308</v>
      </c>
      <c r="HT15" s="22"/>
      <c r="HU15" s="23"/>
      <c r="HV15" s="24" t="s">
        <v>307</v>
      </c>
      <c r="HW15" s="25"/>
      <c r="HX15" s="20">
        <v>54</v>
      </c>
      <c r="HY15" s="26">
        <v>20.2</v>
      </c>
      <c r="HZ15" s="26">
        <v>3.3</v>
      </c>
      <c r="IA15" s="26">
        <v>6.6</v>
      </c>
      <c r="IB15" s="20">
        <v>0</v>
      </c>
      <c r="IC15" s="20">
        <v>12</v>
      </c>
      <c r="ID15" s="20">
        <v>96.2</v>
      </c>
      <c r="IE15" s="20">
        <v>96.2</v>
      </c>
      <c r="IF15" s="12" t="s">
        <v>308</v>
      </c>
      <c r="IG15" s="13"/>
      <c r="IH15" s="14"/>
      <c r="II15" s="15" t="s">
        <v>307</v>
      </c>
      <c r="IJ15" s="16"/>
      <c r="IK15" s="27">
        <v>6.6</v>
      </c>
      <c r="IL15" s="2">
        <v>60559045</v>
      </c>
      <c r="IM15" s="2">
        <v>3765781</v>
      </c>
      <c r="IN15" s="10">
        <v>4158293</v>
      </c>
      <c r="IO15" s="10">
        <v>19232739</v>
      </c>
      <c r="IP15" s="10">
        <v>1437844</v>
      </c>
      <c r="IQ15" s="12" t="s">
        <v>308</v>
      </c>
      <c r="IR15" s="13"/>
      <c r="IS15" s="14"/>
      <c r="IT15" s="15" t="s">
        <v>307</v>
      </c>
      <c r="IU15" s="16"/>
      <c r="IV15" s="9">
        <v>13612945</v>
      </c>
      <c r="IW15" s="2">
        <v>34097355</v>
      </c>
      <c r="IX15" s="2">
        <v>14563568</v>
      </c>
      <c r="IY15" s="2">
        <v>0</v>
      </c>
      <c r="IZ15" s="11">
        <v>19533787</v>
      </c>
      <c r="JA15" s="2">
        <v>1614285</v>
      </c>
      <c r="JB15" s="2">
        <v>1339285</v>
      </c>
      <c r="JC15" s="10">
        <v>275000</v>
      </c>
      <c r="JD15" s="10">
        <v>55527862</v>
      </c>
      <c r="JE15" s="12" t="s">
        <v>308</v>
      </c>
      <c r="JF15" s="13"/>
      <c r="JG15" s="14"/>
      <c r="JH15" s="15" t="s">
        <v>307</v>
      </c>
      <c r="JI15" s="16"/>
      <c r="JJ15" s="9">
        <v>187590</v>
      </c>
      <c r="JK15" s="2">
        <v>1577</v>
      </c>
      <c r="JL15" s="2">
        <v>890</v>
      </c>
      <c r="JM15" s="2">
        <v>8389</v>
      </c>
      <c r="JN15" s="2">
        <v>97151</v>
      </c>
      <c r="JO15" s="11">
        <v>30024</v>
      </c>
      <c r="JP15" s="2">
        <v>12387</v>
      </c>
      <c r="JQ15" s="2">
        <v>25713</v>
      </c>
      <c r="JR15" s="10">
        <v>427418</v>
      </c>
      <c r="JS15" s="10">
        <v>261376</v>
      </c>
      <c r="JT15" s="10">
        <v>222601</v>
      </c>
      <c r="JU15" s="10">
        <v>69176</v>
      </c>
      <c r="JV15" s="12" t="s">
        <v>308</v>
      </c>
      <c r="JW15" s="13"/>
      <c r="JX15" s="14"/>
      <c r="JY15" s="15" t="s">
        <v>307</v>
      </c>
      <c r="JZ15" s="16"/>
      <c r="KA15" s="9">
        <v>17457</v>
      </c>
      <c r="KB15" s="2">
        <v>135968</v>
      </c>
      <c r="KC15" s="2">
        <v>59490</v>
      </c>
      <c r="KD15" s="2">
        <v>59449</v>
      </c>
      <c r="KE15" s="2">
        <v>23571</v>
      </c>
      <c r="KF15" s="11">
        <v>67631</v>
      </c>
      <c r="KG15" s="2">
        <v>33884</v>
      </c>
      <c r="KH15" s="2">
        <v>7583</v>
      </c>
      <c r="KI15" s="10">
        <v>423431</v>
      </c>
      <c r="KJ15" s="12" t="s">
        <v>308</v>
      </c>
      <c r="KK15" s="13"/>
      <c r="KL15" s="14"/>
      <c r="KM15" s="15" t="s">
        <v>307</v>
      </c>
      <c r="KN15" s="16"/>
      <c r="KO15" s="9">
        <v>59177518</v>
      </c>
      <c r="KP15" s="2">
        <v>62055717</v>
      </c>
      <c r="KQ15" s="2">
        <v>76661553</v>
      </c>
      <c r="KR15" s="2">
        <v>80328206</v>
      </c>
      <c r="KS15" s="2">
        <v>713412</v>
      </c>
      <c r="KT15" s="28">
        <v>0.95</v>
      </c>
      <c r="KU15" s="233" t="s">
        <v>308</v>
      </c>
    </row>
    <row r="16" spans="1:307" s="65" customFormat="1" ht="18" x14ac:dyDescent="0.45">
      <c r="A16" s="232"/>
      <c r="B16" s="64"/>
      <c r="D16" s="71"/>
      <c r="E16" s="221" t="s">
        <v>309</v>
      </c>
      <c r="G16" s="9">
        <v>146540</v>
      </c>
      <c r="H16" s="2">
        <v>878670</v>
      </c>
      <c r="I16" s="2">
        <v>12035</v>
      </c>
      <c r="J16" s="10">
        <v>3691</v>
      </c>
      <c r="K16" s="10">
        <v>6329</v>
      </c>
      <c r="L16" s="10">
        <v>20741</v>
      </c>
      <c r="M16" s="10">
        <v>13900</v>
      </c>
      <c r="N16" s="10">
        <v>821974</v>
      </c>
      <c r="O16" s="2">
        <v>699827</v>
      </c>
      <c r="P16" s="2">
        <v>122147</v>
      </c>
      <c r="Q16" s="11">
        <v>39054</v>
      </c>
      <c r="R16" s="2">
        <v>2643253</v>
      </c>
      <c r="S16" s="12" t="s">
        <v>310</v>
      </c>
      <c r="T16" s="13"/>
      <c r="U16" s="14"/>
      <c r="V16" s="15" t="s">
        <v>309</v>
      </c>
      <c r="W16" s="16"/>
      <c r="X16" s="2">
        <v>1692440</v>
      </c>
      <c r="Y16" s="11">
        <v>1542986</v>
      </c>
      <c r="Z16" s="2">
        <v>49056</v>
      </c>
      <c r="AA16" s="2">
        <v>100398</v>
      </c>
      <c r="AB16" s="10">
        <v>950813</v>
      </c>
      <c r="AC16" s="9">
        <v>36194</v>
      </c>
      <c r="AD16" s="2">
        <v>35644</v>
      </c>
      <c r="AE16" s="2">
        <v>0</v>
      </c>
      <c r="AF16" s="2">
        <v>12563</v>
      </c>
      <c r="AG16" s="2">
        <v>91913</v>
      </c>
      <c r="AH16" s="11">
        <v>0</v>
      </c>
      <c r="AI16" s="2">
        <v>831</v>
      </c>
      <c r="AJ16" s="2">
        <v>16979</v>
      </c>
      <c r="AK16" s="12" t="s">
        <v>310</v>
      </c>
      <c r="AL16" s="13"/>
      <c r="AM16" s="14"/>
      <c r="AN16" s="17" t="s">
        <v>309</v>
      </c>
      <c r="AO16" s="18"/>
      <c r="AP16" s="2">
        <v>81236</v>
      </c>
      <c r="AQ16" s="10">
        <v>366269</v>
      </c>
      <c r="AR16" s="10">
        <v>304491</v>
      </c>
      <c r="AS16" s="10">
        <v>4693</v>
      </c>
      <c r="AT16" s="2">
        <v>0</v>
      </c>
      <c r="AU16" s="2">
        <v>0</v>
      </c>
      <c r="AV16" s="2">
        <v>0</v>
      </c>
      <c r="AW16" s="9">
        <v>87131</v>
      </c>
      <c r="AX16" s="9">
        <v>55944</v>
      </c>
      <c r="AY16" s="9">
        <v>52285</v>
      </c>
      <c r="AZ16" s="9">
        <v>475</v>
      </c>
      <c r="BA16" s="9">
        <v>3184</v>
      </c>
      <c r="BB16" s="2">
        <v>31187</v>
      </c>
      <c r="BC16" s="12" t="s">
        <v>310</v>
      </c>
      <c r="BD16" s="13"/>
      <c r="BE16" s="14"/>
      <c r="BF16" s="15" t="s">
        <v>309</v>
      </c>
      <c r="BG16" s="16"/>
      <c r="BH16" s="9">
        <v>1267</v>
      </c>
      <c r="BI16" s="9">
        <v>2404</v>
      </c>
      <c r="BJ16" s="9">
        <v>0</v>
      </c>
      <c r="BK16" s="9">
        <v>0</v>
      </c>
      <c r="BL16" s="9">
        <v>1291</v>
      </c>
      <c r="BM16" s="9">
        <v>0</v>
      </c>
      <c r="BN16" s="9">
        <v>0</v>
      </c>
      <c r="BO16" s="9">
        <v>0</v>
      </c>
      <c r="BP16" s="9">
        <v>3144</v>
      </c>
      <c r="BQ16" s="9">
        <v>12238</v>
      </c>
      <c r="BR16" s="9">
        <v>10843</v>
      </c>
      <c r="BS16" s="9">
        <v>0</v>
      </c>
      <c r="BT16" s="2">
        <v>0</v>
      </c>
      <c r="BU16" s="12" t="s">
        <v>310</v>
      </c>
      <c r="BV16" s="13"/>
      <c r="BW16" s="14"/>
      <c r="BX16" s="15" t="s">
        <v>309</v>
      </c>
      <c r="BY16" s="16"/>
      <c r="BZ16" s="9">
        <v>0</v>
      </c>
      <c r="CA16" s="9">
        <v>0</v>
      </c>
      <c r="CB16" s="9">
        <v>54282</v>
      </c>
      <c r="CC16" s="9">
        <v>43860</v>
      </c>
      <c r="CD16" s="9">
        <v>41214</v>
      </c>
      <c r="CE16" s="9">
        <v>0</v>
      </c>
      <c r="CF16" s="9">
        <v>2646</v>
      </c>
      <c r="CG16" s="9">
        <v>10422</v>
      </c>
      <c r="CH16" s="9">
        <v>0</v>
      </c>
      <c r="CI16" s="9">
        <v>809</v>
      </c>
      <c r="CJ16" s="9">
        <v>0</v>
      </c>
      <c r="CK16" s="9">
        <v>73</v>
      </c>
      <c r="CL16" s="9">
        <v>318</v>
      </c>
      <c r="CM16" s="2">
        <v>0</v>
      </c>
      <c r="CN16" s="12" t="s">
        <v>310</v>
      </c>
      <c r="CO16" s="13"/>
      <c r="CP16" s="14"/>
      <c r="CQ16" s="15" t="s">
        <v>309</v>
      </c>
      <c r="CR16" s="16"/>
      <c r="CS16" s="9">
        <v>0</v>
      </c>
      <c r="CT16" s="9">
        <v>0</v>
      </c>
      <c r="CU16" s="9">
        <v>0</v>
      </c>
      <c r="CV16" s="9">
        <v>5054</v>
      </c>
      <c r="CW16" s="9">
        <v>4168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28409</v>
      </c>
      <c r="DD16" s="9">
        <v>23899</v>
      </c>
      <c r="DE16" s="2">
        <v>22577</v>
      </c>
      <c r="DF16" s="12" t="s">
        <v>310</v>
      </c>
      <c r="DG16" s="13"/>
      <c r="DH16" s="14"/>
      <c r="DI16" s="15" t="s">
        <v>309</v>
      </c>
      <c r="DJ16" s="16"/>
      <c r="DK16" s="9">
        <v>1322</v>
      </c>
      <c r="DL16" s="9">
        <v>4510</v>
      </c>
      <c r="DM16" s="9">
        <v>122</v>
      </c>
      <c r="DN16" s="9">
        <v>0</v>
      </c>
      <c r="DO16" s="9">
        <v>0</v>
      </c>
      <c r="DP16" s="9">
        <v>0</v>
      </c>
      <c r="DQ16" s="9">
        <v>0</v>
      </c>
      <c r="DR16" s="9">
        <v>4388</v>
      </c>
      <c r="DS16" s="9">
        <v>0</v>
      </c>
      <c r="DT16" s="9">
        <v>0</v>
      </c>
      <c r="DU16" s="9">
        <v>0</v>
      </c>
      <c r="DV16" s="9">
        <v>0</v>
      </c>
      <c r="DW16" s="2">
        <v>688416</v>
      </c>
      <c r="DX16" s="12" t="s">
        <v>310</v>
      </c>
      <c r="DY16" s="13"/>
      <c r="DZ16" s="14"/>
      <c r="EA16" s="15" t="s">
        <v>309</v>
      </c>
      <c r="EB16" s="16"/>
      <c r="EC16" s="2">
        <v>65481</v>
      </c>
      <c r="ED16" s="2">
        <v>65481</v>
      </c>
      <c r="EE16" s="2">
        <v>657</v>
      </c>
      <c r="EF16" s="2">
        <v>0</v>
      </c>
      <c r="EG16" s="2">
        <v>64824</v>
      </c>
      <c r="EH16" s="2">
        <v>0</v>
      </c>
      <c r="EI16" s="2">
        <v>0</v>
      </c>
      <c r="EJ16" s="11">
        <v>0</v>
      </c>
      <c r="EK16" s="2">
        <v>6028</v>
      </c>
      <c r="EL16" s="2">
        <v>5998</v>
      </c>
      <c r="EM16" s="10">
        <v>30</v>
      </c>
      <c r="EN16" s="10">
        <v>4710</v>
      </c>
      <c r="EO16" s="10">
        <v>33068</v>
      </c>
      <c r="EP16" s="2">
        <v>4675042</v>
      </c>
      <c r="EQ16" s="12" t="s">
        <v>310</v>
      </c>
      <c r="ER16" s="13"/>
      <c r="ES16" s="14"/>
      <c r="ET16" s="15" t="s">
        <v>309</v>
      </c>
      <c r="EU16" s="16"/>
      <c r="EV16" s="2">
        <v>0</v>
      </c>
      <c r="EW16" s="2">
        <v>122197</v>
      </c>
      <c r="EX16" s="2">
        <f t="shared" si="0"/>
        <v>122197</v>
      </c>
      <c r="EY16" s="11">
        <v>23266</v>
      </c>
      <c r="EZ16" s="2">
        <v>854</v>
      </c>
      <c r="FA16" s="2">
        <v>847762</v>
      </c>
      <c r="FB16" s="2">
        <v>281577</v>
      </c>
      <c r="FC16" s="2">
        <v>100406</v>
      </c>
      <c r="FD16" s="12" t="s">
        <v>310</v>
      </c>
      <c r="FE16" s="13"/>
      <c r="FF16" s="14"/>
      <c r="FG16" s="15" t="s">
        <v>309</v>
      </c>
      <c r="FH16" s="16"/>
      <c r="FI16" s="2">
        <v>2906696</v>
      </c>
      <c r="FJ16" s="2">
        <v>369401</v>
      </c>
      <c r="FK16" s="2">
        <v>4529962</v>
      </c>
      <c r="FL16" s="2">
        <v>812420</v>
      </c>
      <c r="FM16" s="11">
        <v>2046</v>
      </c>
      <c r="FN16" s="2">
        <v>367839</v>
      </c>
      <c r="FO16" s="2">
        <v>442535</v>
      </c>
      <c r="FP16" s="10">
        <v>1536632</v>
      </c>
      <c r="FQ16" s="10">
        <v>0</v>
      </c>
      <c r="FR16" s="12" t="s">
        <v>310</v>
      </c>
      <c r="FS16" s="13"/>
      <c r="FT16" s="14"/>
      <c r="FU16" s="15" t="s">
        <v>309</v>
      </c>
      <c r="FV16" s="16"/>
      <c r="FW16" s="9">
        <v>4043751</v>
      </c>
      <c r="FX16" s="2">
        <v>6392803</v>
      </c>
      <c r="FY16" s="2">
        <f>【R5決算】歳出①!FF16+【R5決算】歳出①!FJ16+【R5決算】歳出①!FW16</f>
        <v>2368336</v>
      </c>
      <c r="FZ16" s="2">
        <f t="shared" si="1"/>
        <v>3389417</v>
      </c>
      <c r="GA16" s="2">
        <f>【R5決算】歳出①!FD16</f>
        <v>5757753</v>
      </c>
      <c r="GB16" s="11">
        <v>2121195</v>
      </c>
      <c r="GC16" s="2">
        <v>247141</v>
      </c>
      <c r="GD16" s="2">
        <f t="shared" si="2"/>
        <v>2368336</v>
      </c>
      <c r="GE16" s="10">
        <v>3356032</v>
      </c>
      <c r="GF16" s="12" t="s">
        <v>310</v>
      </c>
      <c r="GG16" s="13"/>
      <c r="GH16" s="14"/>
      <c r="GI16" s="15" t="s">
        <v>309</v>
      </c>
      <c r="GJ16" s="16"/>
      <c r="GK16" s="9">
        <v>33385</v>
      </c>
      <c r="GL16" s="2">
        <f t="shared" si="3"/>
        <v>3389417</v>
      </c>
      <c r="GM16" s="2">
        <v>44471</v>
      </c>
      <c r="GN16" s="2">
        <v>2063200</v>
      </c>
      <c r="GO16" s="2">
        <v>1233071</v>
      </c>
      <c r="GP16" s="11">
        <v>0</v>
      </c>
      <c r="GQ16" s="2">
        <v>0</v>
      </c>
      <c r="GR16" s="2">
        <v>0</v>
      </c>
      <c r="GS16" s="10">
        <v>0</v>
      </c>
      <c r="GT16" s="10">
        <v>0</v>
      </c>
      <c r="GU16" s="2">
        <v>0</v>
      </c>
      <c r="GV16" s="12" t="s">
        <v>310</v>
      </c>
      <c r="GW16" s="13"/>
      <c r="GX16" s="14"/>
      <c r="GY16" s="15" t="s">
        <v>309</v>
      </c>
      <c r="GZ16" s="16"/>
      <c r="HA16" s="9">
        <v>65367</v>
      </c>
      <c r="HB16" s="2">
        <v>830358</v>
      </c>
      <c r="HC16" s="2">
        <v>1211765</v>
      </c>
      <c r="HD16" s="2">
        <v>1085900</v>
      </c>
      <c r="HE16" s="10">
        <v>169</v>
      </c>
      <c r="HF16" s="12" t="s">
        <v>310</v>
      </c>
      <c r="HG16" s="13"/>
      <c r="HH16" s="14"/>
      <c r="HI16" s="15" t="s">
        <v>309</v>
      </c>
      <c r="HJ16" s="16"/>
      <c r="HK16" s="9">
        <v>619102</v>
      </c>
      <c r="HL16" s="2">
        <v>703951</v>
      </c>
      <c r="HM16" s="2">
        <v>894114</v>
      </c>
      <c r="HN16" s="2">
        <v>2217167</v>
      </c>
      <c r="HO16" s="2">
        <v>0</v>
      </c>
      <c r="HP16" s="19">
        <v>22.2</v>
      </c>
      <c r="HQ16" s="20">
        <v>15.3</v>
      </c>
      <c r="HR16" s="20">
        <v>13.9</v>
      </c>
      <c r="HS16" s="21" t="s">
        <v>310</v>
      </c>
      <c r="HT16" s="22"/>
      <c r="HU16" s="23"/>
      <c r="HV16" s="24" t="s">
        <v>309</v>
      </c>
      <c r="HW16" s="25"/>
      <c r="HX16" s="20">
        <v>51.4</v>
      </c>
      <c r="HY16" s="26">
        <v>16.100000000000001</v>
      </c>
      <c r="HZ16" s="26">
        <v>0.8</v>
      </c>
      <c r="IA16" s="26">
        <v>15.8</v>
      </c>
      <c r="IB16" s="20">
        <v>0</v>
      </c>
      <c r="IC16" s="20">
        <v>12.5</v>
      </c>
      <c r="ID16" s="20">
        <v>96.7</v>
      </c>
      <c r="IE16" s="20">
        <v>96.7</v>
      </c>
      <c r="IF16" s="12" t="s">
        <v>310</v>
      </c>
      <c r="IG16" s="13"/>
      <c r="IH16" s="14"/>
      <c r="II16" s="15" t="s">
        <v>309</v>
      </c>
      <c r="IJ16" s="16"/>
      <c r="IK16" s="27">
        <v>10.9</v>
      </c>
      <c r="IL16" s="2">
        <v>27580242</v>
      </c>
      <c r="IM16" s="2">
        <v>1623574</v>
      </c>
      <c r="IN16" s="10">
        <v>564030</v>
      </c>
      <c r="IO16" s="10">
        <v>3215286</v>
      </c>
      <c r="IP16" s="10">
        <v>0</v>
      </c>
      <c r="IQ16" s="12" t="s">
        <v>310</v>
      </c>
      <c r="IR16" s="13"/>
      <c r="IS16" s="14"/>
      <c r="IT16" s="15" t="s">
        <v>309</v>
      </c>
      <c r="IU16" s="16"/>
      <c r="IV16" s="9">
        <v>5775840</v>
      </c>
      <c r="IW16" s="2">
        <v>9877336</v>
      </c>
      <c r="IX16" s="2">
        <v>4753019</v>
      </c>
      <c r="IY16" s="2">
        <v>617491</v>
      </c>
      <c r="IZ16" s="11">
        <v>4506826</v>
      </c>
      <c r="JA16" s="2">
        <v>0</v>
      </c>
      <c r="JB16" s="2">
        <v>0</v>
      </c>
      <c r="JC16" s="10">
        <v>0</v>
      </c>
      <c r="JD16" s="10">
        <v>4015963</v>
      </c>
      <c r="JE16" s="12" t="s">
        <v>310</v>
      </c>
      <c r="JF16" s="13"/>
      <c r="JG16" s="14"/>
      <c r="JH16" s="15" t="s">
        <v>309</v>
      </c>
      <c r="JI16" s="16"/>
      <c r="JJ16" s="9">
        <v>164853</v>
      </c>
      <c r="JK16" s="2">
        <v>2523</v>
      </c>
      <c r="JL16" s="2">
        <v>997</v>
      </c>
      <c r="JM16" s="2">
        <v>66228</v>
      </c>
      <c r="JN16" s="2">
        <v>126530</v>
      </c>
      <c r="JO16" s="11">
        <v>34013</v>
      </c>
      <c r="JP16" s="2">
        <v>20415</v>
      </c>
      <c r="JQ16" s="2">
        <v>51212</v>
      </c>
      <c r="JR16" s="10">
        <v>538273</v>
      </c>
      <c r="JS16" s="10">
        <v>321307</v>
      </c>
      <c r="JT16" s="10">
        <v>230408</v>
      </c>
      <c r="JU16" s="10">
        <v>63915</v>
      </c>
      <c r="JV16" s="12" t="s">
        <v>310</v>
      </c>
      <c r="JW16" s="13"/>
      <c r="JX16" s="14"/>
      <c r="JY16" s="15" t="s">
        <v>309</v>
      </c>
      <c r="JZ16" s="16"/>
      <c r="KA16" s="9">
        <v>35053</v>
      </c>
      <c r="KB16" s="2">
        <v>131441</v>
      </c>
      <c r="KC16" s="2">
        <v>78717</v>
      </c>
      <c r="KD16" s="2">
        <v>78717</v>
      </c>
      <c r="KE16" s="2">
        <v>87399</v>
      </c>
      <c r="KF16" s="11">
        <v>61931</v>
      </c>
      <c r="KG16" s="2">
        <v>43658</v>
      </c>
      <c r="KH16" s="2">
        <v>2602</v>
      </c>
      <c r="KI16" s="10">
        <v>535027</v>
      </c>
      <c r="KJ16" s="12" t="s">
        <v>310</v>
      </c>
      <c r="KK16" s="13"/>
      <c r="KL16" s="14"/>
      <c r="KM16" s="15" t="s">
        <v>309</v>
      </c>
      <c r="KN16" s="16"/>
      <c r="KO16" s="9">
        <v>10334287</v>
      </c>
      <c r="KP16" s="2">
        <v>14892598</v>
      </c>
      <c r="KQ16" s="2">
        <v>13142220</v>
      </c>
      <c r="KR16" s="2">
        <v>17880885</v>
      </c>
      <c r="KS16" s="2">
        <v>176003</v>
      </c>
      <c r="KT16" s="28">
        <v>0.69</v>
      </c>
      <c r="KU16" s="233" t="s">
        <v>310</v>
      </c>
    </row>
    <row r="17" spans="1:307" s="65" customFormat="1" ht="18" x14ac:dyDescent="0.45">
      <c r="A17" s="232"/>
      <c r="B17" s="64"/>
      <c r="D17" s="71"/>
      <c r="E17" s="221" t="s">
        <v>311</v>
      </c>
      <c r="G17" s="9">
        <v>376336</v>
      </c>
      <c r="H17" s="2">
        <v>2627787</v>
      </c>
      <c r="I17" s="2">
        <v>37614</v>
      </c>
      <c r="J17" s="10">
        <v>17572</v>
      </c>
      <c r="K17" s="10">
        <v>40078</v>
      </c>
      <c r="L17" s="10">
        <v>66571</v>
      </c>
      <c r="M17" s="10">
        <v>16485</v>
      </c>
      <c r="N17" s="10">
        <v>2449467</v>
      </c>
      <c r="O17" s="2">
        <v>2148317</v>
      </c>
      <c r="P17" s="2">
        <v>301150</v>
      </c>
      <c r="Q17" s="11">
        <v>84711</v>
      </c>
      <c r="R17" s="2">
        <v>12429347</v>
      </c>
      <c r="S17" s="12" t="s">
        <v>312</v>
      </c>
      <c r="T17" s="13"/>
      <c r="U17" s="14"/>
      <c r="V17" s="15" t="s">
        <v>311</v>
      </c>
      <c r="W17" s="16"/>
      <c r="X17" s="2">
        <v>8035680</v>
      </c>
      <c r="Y17" s="11">
        <v>6732288</v>
      </c>
      <c r="Z17" s="2">
        <v>236665</v>
      </c>
      <c r="AA17" s="2">
        <v>1066727</v>
      </c>
      <c r="AB17" s="10">
        <v>4393667</v>
      </c>
      <c r="AC17" s="9">
        <v>155637</v>
      </c>
      <c r="AD17" s="2">
        <v>164694</v>
      </c>
      <c r="AE17" s="2">
        <v>0</v>
      </c>
      <c r="AF17" s="2">
        <v>39045</v>
      </c>
      <c r="AG17" s="2">
        <v>640520</v>
      </c>
      <c r="AH17" s="11">
        <v>0</v>
      </c>
      <c r="AI17" s="2">
        <v>4417</v>
      </c>
      <c r="AJ17" s="2">
        <v>141459</v>
      </c>
      <c r="AK17" s="12" t="s">
        <v>312</v>
      </c>
      <c r="AL17" s="13"/>
      <c r="AM17" s="14"/>
      <c r="AN17" s="17" t="s">
        <v>311</v>
      </c>
      <c r="AO17" s="18"/>
      <c r="AP17" s="2">
        <v>142619</v>
      </c>
      <c r="AQ17" s="10">
        <v>1679613</v>
      </c>
      <c r="AR17" s="10">
        <v>1415297</v>
      </c>
      <c r="AS17" s="10">
        <v>7856</v>
      </c>
      <c r="AT17" s="2">
        <v>0</v>
      </c>
      <c r="AU17" s="2">
        <v>2510</v>
      </c>
      <c r="AV17" s="2">
        <v>0</v>
      </c>
      <c r="AW17" s="9">
        <v>328773</v>
      </c>
      <c r="AX17" s="9">
        <v>235602</v>
      </c>
      <c r="AY17" s="9">
        <v>204208</v>
      </c>
      <c r="AZ17" s="9">
        <v>663</v>
      </c>
      <c r="BA17" s="9">
        <v>30731</v>
      </c>
      <c r="BB17" s="2">
        <v>93171</v>
      </c>
      <c r="BC17" s="12" t="s">
        <v>312</v>
      </c>
      <c r="BD17" s="13"/>
      <c r="BE17" s="14"/>
      <c r="BF17" s="15" t="s">
        <v>311</v>
      </c>
      <c r="BG17" s="16"/>
      <c r="BH17" s="9">
        <v>5898</v>
      </c>
      <c r="BI17" s="9">
        <v>6185</v>
      </c>
      <c r="BJ17" s="9">
        <v>0</v>
      </c>
      <c r="BK17" s="9">
        <v>4345</v>
      </c>
      <c r="BL17" s="9">
        <v>2456</v>
      </c>
      <c r="BM17" s="9">
        <v>0</v>
      </c>
      <c r="BN17" s="9">
        <v>0</v>
      </c>
      <c r="BO17" s="9">
        <v>444</v>
      </c>
      <c r="BP17" s="9">
        <v>0</v>
      </c>
      <c r="BQ17" s="9">
        <v>39361</v>
      </c>
      <c r="BR17" s="9">
        <v>32830</v>
      </c>
      <c r="BS17" s="9">
        <v>0</v>
      </c>
      <c r="BT17" s="2">
        <v>605</v>
      </c>
      <c r="BU17" s="12" t="s">
        <v>312</v>
      </c>
      <c r="BV17" s="13"/>
      <c r="BW17" s="14"/>
      <c r="BX17" s="15" t="s">
        <v>311</v>
      </c>
      <c r="BY17" s="16"/>
      <c r="BZ17" s="9">
        <v>0</v>
      </c>
      <c r="CA17" s="9">
        <v>1047</v>
      </c>
      <c r="CB17" s="9">
        <v>393042</v>
      </c>
      <c r="CC17" s="9">
        <v>306132</v>
      </c>
      <c r="CD17" s="9">
        <v>265749</v>
      </c>
      <c r="CE17" s="9">
        <v>0</v>
      </c>
      <c r="CF17" s="9">
        <v>40383</v>
      </c>
      <c r="CG17" s="9">
        <v>86910</v>
      </c>
      <c r="CH17" s="9">
        <v>0</v>
      </c>
      <c r="CI17" s="9">
        <v>7729</v>
      </c>
      <c r="CJ17" s="9">
        <v>0</v>
      </c>
      <c r="CK17" s="9">
        <v>2265</v>
      </c>
      <c r="CL17" s="9">
        <v>9529</v>
      </c>
      <c r="CM17" s="2">
        <v>0</v>
      </c>
      <c r="CN17" s="12" t="s">
        <v>312</v>
      </c>
      <c r="CO17" s="13"/>
      <c r="CP17" s="14"/>
      <c r="CQ17" s="15" t="s">
        <v>311</v>
      </c>
      <c r="CR17" s="16"/>
      <c r="CS17" s="9">
        <v>0</v>
      </c>
      <c r="CT17" s="9">
        <v>4255</v>
      </c>
      <c r="CU17" s="9">
        <v>3471</v>
      </c>
      <c r="CV17" s="9">
        <v>34591</v>
      </c>
      <c r="CW17" s="9">
        <v>25063</v>
      </c>
      <c r="CX17" s="9">
        <v>7</v>
      </c>
      <c r="CY17" s="9">
        <v>0</v>
      </c>
      <c r="CZ17" s="9">
        <v>0</v>
      </c>
      <c r="DA17" s="9">
        <v>0</v>
      </c>
      <c r="DB17" s="9">
        <v>0</v>
      </c>
      <c r="DC17" s="9">
        <v>899629</v>
      </c>
      <c r="DD17" s="9">
        <v>741198</v>
      </c>
      <c r="DE17" s="2">
        <v>644520</v>
      </c>
      <c r="DF17" s="12" t="s">
        <v>312</v>
      </c>
      <c r="DG17" s="13"/>
      <c r="DH17" s="14"/>
      <c r="DI17" s="15" t="s">
        <v>311</v>
      </c>
      <c r="DJ17" s="16"/>
      <c r="DK17" s="9">
        <v>96678</v>
      </c>
      <c r="DL17" s="9">
        <v>158431</v>
      </c>
      <c r="DM17" s="9">
        <v>13780</v>
      </c>
      <c r="DN17" s="9">
        <v>0</v>
      </c>
      <c r="DO17" s="9">
        <v>11205</v>
      </c>
      <c r="DP17" s="9">
        <v>0</v>
      </c>
      <c r="DQ17" s="9">
        <v>0</v>
      </c>
      <c r="DR17" s="9">
        <v>133446</v>
      </c>
      <c r="DS17" s="9">
        <v>0</v>
      </c>
      <c r="DT17" s="9">
        <v>0</v>
      </c>
      <c r="DU17" s="9">
        <v>0</v>
      </c>
      <c r="DV17" s="9">
        <v>0</v>
      </c>
      <c r="DW17" s="2">
        <v>2838366</v>
      </c>
      <c r="DX17" s="12" t="s">
        <v>312</v>
      </c>
      <c r="DY17" s="13"/>
      <c r="DZ17" s="14"/>
      <c r="EA17" s="15" t="s">
        <v>311</v>
      </c>
      <c r="EB17" s="16"/>
      <c r="EC17" s="2">
        <v>318334</v>
      </c>
      <c r="ED17" s="2">
        <v>318334</v>
      </c>
      <c r="EE17" s="2">
        <v>0</v>
      </c>
      <c r="EF17" s="2">
        <v>58085</v>
      </c>
      <c r="EG17" s="2">
        <v>260249</v>
      </c>
      <c r="EH17" s="2">
        <v>0</v>
      </c>
      <c r="EI17" s="2">
        <v>0</v>
      </c>
      <c r="EJ17" s="11">
        <v>0</v>
      </c>
      <c r="EK17" s="2">
        <v>93440</v>
      </c>
      <c r="EL17" s="2">
        <v>92675</v>
      </c>
      <c r="EM17" s="10">
        <v>765</v>
      </c>
      <c r="EN17" s="10">
        <v>12086</v>
      </c>
      <c r="EO17" s="10">
        <v>332427</v>
      </c>
      <c r="EP17" s="2">
        <v>20734278</v>
      </c>
      <c r="EQ17" s="12" t="s">
        <v>312</v>
      </c>
      <c r="ER17" s="13"/>
      <c r="ES17" s="14"/>
      <c r="ET17" s="15" t="s">
        <v>311</v>
      </c>
      <c r="EU17" s="16"/>
      <c r="EV17" s="2">
        <v>169113</v>
      </c>
      <c r="EW17" s="2">
        <v>70458</v>
      </c>
      <c r="EX17" s="2">
        <f t="shared" si="0"/>
        <v>239571</v>
      </c>
      <c r="EY17" s="11">
        <v>89642</v>
      </c>
      <c r="EZ17" s="2">
        <v>294</v>
      </c>
      <c r="FA17" s="2">
        <v>4133857</v>
      </c>
      <c r="FB17" s="2">
        <v>623986</v>
      </c>
      <c r="FC17" s="2">
        <v>305426</v>
      </c>
      <c r="FD17" s="12" t="s">
        <v>312</v>
      </c>
      <c r="FE17" s="13"/>
      <c r="FF17" s="14"/>
      <c r="FG17" s="15" t="s">
        <v>311</v>
      </c>
      <c r="FH17" s="16"/>
      <c r="FI17" s="2">
        <v>12502885</v>
      </c>
      <c r="FJ17" s="2">
        <v>1003664</v>
      </c>
      <c r="FK17" s="2">
        <v>18659754</v>
      </c>
      <c r="FL17" s="2">
        <v>397257</v>
      </c>
      <c r="FM17" s="11">
        <v>444</v>
      </c>
      <c r="FN17" s="2">
        <v>24617</v>
      </c>
      <c r="FO17" s="2">
        <v>372196</v>
      </c>
      <c r="FP17" s="10">
        <v>4203823</v>
      </c>
      <c r="FQ17" s="10">
        <v>0</v>
      </c>
      <c r="FR17" s="12" t="s">
        <v>312</v>
      </c>
      <c r="FS17" s="13"/>
      <c r="FT17" s="14"/>
      <c r="FU17" s="15" t="s">
        <v>311</v>
      </c>
      <c r="FV17" s="16"/>
      <c r="FW17" s="9">
        <v>7299527</v>
      </c>
      <c r="FX17" s="2">
        <v>11900607</v>
      </c>
      <c r="FY17" s="2">
        <f>【R5決算】歳出①!FF17+【R5決算】歳出①!FJ17+【R5決算】歳出①!FW17</f>
        <v>7092756</v>
      </c>
      <c r="FZ17" s="2">
        <f t="shared" si="1"/>
        <v>3204689</v>
      </c>
      <c r="GA17" s="2">
        <f>【R5決算】歳出①!FD17</f>
        <v>10297445</v>
      </c>
      <c r="GB17" s="11">
        <v>5605674</v>
      </c>
      <c r="GC17" s="2">
        <v>1244208</v>
      </c>
      <c r="GD17" s="2">
        <f t="shared" si="2"/>
        <v>6849882</v>
      </c>
      <c r="GE17" s="10">
        <v>2443226</v>
      </c>
      <c r="GF17" s="12" t="s">
        <v>312</v>
      </c>
      <c r="GG17" s="13"/>
      <c r="GH17" s="14"/>
      <c r="GI17" s="15" t="s">
        <v>311</v>
      </c>
      <c r="GJ17" s="16"/>
      <c r="GK17" s="9">
        <v>59499</v>
      </c>
      <c r="GL17" s="2">
        <f t="shared" si="3"/>
        <v>2502725</v>
      </c>
      <c r="GM17" s="2">
        <v>824748</v>
      </c>
      <c r="GN17" s="2">
        <v>0</v>
      </c>
      <c r="GO17" s="2">
        <v>1958752</v>
      </c>
      <c r="GP17" s="11">
        <v>0</v>
      </c>
      <c r="GQ17" s="2">
        <v>0</v>
      </c>
      <c r="GR17" s="2">
        <v>0</v>
      </c>
      <c r="GS17" s="10">
        <v>0</v>
      </c>
      <c r="GT17" s="10">
        <v>0</v>
      </c>
      <c r="GU17" s="2">
        <v>0</v>
      </c>
      <c r="GV17" s="12" t="s">
        <v>312</v>
      </c>
      <c r="GW17" s="13"/>
      <c r="GX17" s="14"/>
      <c r="GY17" s="15" t="s">
        <v>311</v>
      </c>
      <c r="GZ17" s="16"/>
      <c r="HA17" s="9">
        <v>0</v>
      </c>
      <c r="HB17" s="2">
        <v>3106989</v>
      </c>
      <c r="HC17" s="2">
        <v>5930670</v>
      </c>
      <c r="HD17" s="2">
        <v>4809238</v>
      </c>
      <c r="HE17" s="10">
        <v>0</v>
      </c>
      <c r="HF17" s="12" t="s">
        <v>312</v>
      </c>
      <c r="HG17" s="13"/>
      <c r="HH17" s="14"/>
      <c r="HI17" s="15" t="s">
        <v>311</v>
      </c>
      <c r="HJ17" s="16"/>
      <c r="HK17" s="9">
        <v>949581</v>
      </c>
      <c r="HL17" s="2">
        <v>14</v>
      </c>
      <c r="HM17" s="2">
        <v>1692200</v>
      </c>
      <c r="HN17" s="2">
        <v>2641795</v>
      </c>
      <c r="HO17" s="2">
        <v>0</v>
      </c>
      <c r="HP17" s="19">
        <v>25.3</v>
      </c>
      <c r="HQ17" s="20">
        <v>16.399999999999999</v>
      </c>
      <c r="HR17" s="20">
        <v>9.6999999999999993</v>
      </c>
      <c r="HS17" s="21" t="s">
        <v>312</v>
      </c>
      <c r="HT17" s="22"/>
      <c r="HU17" s="23"/>
      <c r="HV17" s="24" t="s">
        <v>311</v>
      </c>
      <c r="HW17" s="25"/>
      <c r="HX17" s="20">
        <v>51.3</v>
      </c>
      <c r="HY17" s="26">
        <v>15.9</v>
      </c>
      <c r="HZ17" s="26">
        <v>2.8</v>
      </c>
      <c r="IA17" s="26">
        <v>7.4</v>
      </c>
      <c r="IB17" s="20">
        <v>0</v>
      </c>
      <c r="IC17" s="20">
        <v>14.3</v>
      </c>
      <c r="ID17" s="20">
        <v>91.7</v>
      </c>
      <c r="IE17" s="20">
        <v>91.7</v>
      </c>
      <c r="IF17" s="12" t="s">
        <v>312</v>
      </c>
      <c r="IG17" s="13"/>
      <c r="IH17" s="14"/>
      <c r="II17" s="15" t="s">
        <v>311</v>
      </c>
      <c r="IJ17" s="16"/>
      <c r="IK17" s="27">
        <v>8.1</v>
      </c>
      <c r="IL17" s="2">
        <v>36775214</v>
      </c>
      <c r="IM17" s="2">
        <v>5178231</v>
      </c>
      <c r="IN17" s="10">
        <v>112339</v>
      </c>
      <c r="IO17" s="10">
        <v>1671362</v>
      </c>
      <c r="IP17" s="10">
        <v>4521059</v>
      </c>
      <c r="IQ17" s="12" t="s">
        <v>312</v>
      </c>
      <c r="IR17" s="13"/>
      <c r="IS17" s="14"/>
      <c r="IT17" s="15" t="s">
        <v>311</v>
      </c>
      <c r="IU17" s="16"/>
      <c r="IV17" s="9">
        <v>1484644</v>
      </c>
      <c r="IW17" s="2">
        <v>41057864</v>
      </c>
      <c r="IX17" s="2">
        <v>16932454</v>
      </c>
      <c r="IY17" s="2">
        <v>2531230</v>
      </c>
      <c r="IZ17" s="11">
        <v>21594180</v>
      </c>
      <c r="JA17" s="2">
        <v>4433057</v>
      </c>
      <c r="JB17" s="2">
        <v>3791981</v>
      </c>
      <c r="JC17" s="10">
        <v>641076</v>
      </c>
      <c r="JD17" s="10">
        <v>11415165</v>
      </c>
      <c r="JE17" s="12" t="s">
        <v>312</v>
      </c>
      <c r="JF17" s="13"/>
      <c r="JG17" s="14"/>
      <c r="JH17" s="15" t="s">
        <v>311</v>
      </c>
      <c r="JI17" s="16"/>
      <c r="JJ17" s="9">
        <v>150480</v>
      </c>
      <c r="JK17" s="2">
        <v>1814</v>
      </c>
      <c r="JL17" s="2">
        <v>1112</v>
      </c>
      <c r="JM17" s="2">
        <v>44911</v>
      </c>
      <c r="JN17" s="2">
        <v>105152</v>
      </c>
      <c r="JO17" s="11">
        <v>33369</v>
      </c>
      <c r="JP17" s="2">
        <v>412</v>
      </c>
      <c r="JQ17" s="2">
        <v>8012</v>
      </c>
      <c r="JR17" s="10">
        <v>403089</v>
      </c>
      <c r="JS17" s="10">
        <v>255667</v>
      </c>
      <c r="JT17" s="10">
        <v>216369</v>
      </c>
      <c r="JU17" s="10">
        <v>59758</v>
      </c>
      <c r="JV17" s="12" t="s">
        <v>312</v>
      </c>
      <c r="JW17" s="13"/>
      <c r="JX17" s="14"/>
      <c r="JY17" s="15" t="s">
        <v>311</v>
      </c>
      <c r="JZ17" s="16"/>
      <c r="KA17" s="9">
        <v>22461</v>
      </c>
      <c r="KB17" s="2">
        <v>134151</v>
      </c>
      <c r="KC17" s="2">
        <v>29678</v>
      </c>
      <c r="KD17" s="2">
        <v>29678</v>
      </c>
      <c r="KE17" s="2">
        <v>34298</v>
      </c>
      <c r="KF17" s="11">
        <v>53779</v>
      </c>
      <c r="KG17" s="2">
        <v>39908</v>
      </c>
      <c r="KH17" s="2">
        <v>6401</v>
      </c>
      <c r="KI17" s="10">
        <v>388970</v>
      </c>
      <c r="KJ17" s="12" t="s">
        <v>312</v>
      </c>
      <c r="KK17" s="13"/>
      <c r="KL17" s="14"/>
      <c r="KM17" s="15" t="s">
        <v>311</v>
      </c>
      <c r="KN17" s="16"/>
      <c r="KO17" s="9">
        <v>44905772</v>
      </c>
      <c r="KP17" s="2">
        <v>59877027</v>
      </c>
      <c r="KQ17" s="2">
        <v>57221747</v>
      </c>
      <c r="KR17" s="2">
        <v>74044834</v>
      </c>
      <c r="KS17" s="2">
        <v>1851832</v>
      </c>
      <c r="KT17" s="28">
        <v>0.76</v>
      </c>
      <c r="KU17" s="233" t="s">
        <v>312</v>
      </c>
    </row>
    <row r="18" spans="1:307" s="65" customFormat="1" ht="18" x14ac:dyDescent="0.45">
      <c r="A18" s="232"/>
      <c r="B18" s="64"/>
      <c r="D18" s="71"/>
      <c r="E18" s="221" t="s">
        <v>313</v>
      </c>
      <c r="G18" s="9">
        <v>150187</v>
      </c>
      <c r="H18" s="2">
        <v>868555</v>
      </c>
      <c r="I18" s="2">
        <v>12541</v>
      </c>
      <c r="J18" s="10">
        <v>9813</v>
      </c>
      <c r="K18" s="10">
        <v>18175</v>
      </c>
      <c r="L18" s="10">
        <v>16696</v>
      </c>
      <c r="M18" s="10">
        <v>195736</v>
      </c>
      <c r="N18" s="10">
        <v>615594</v>
      </c>
      <c r="O18" s="2">
        <v>539327</v>
      </c>
      <c r="P18" s="2">
        <v>76267</v>
      </c>
      <c r="Q18" s="11">
        <v>59237</v>
      </c>
      <c r="R18" s="2">
        <v>3640980</v>
      </c>
      <c r="S18" s="12" t="s">
        <v>314</v>
      </c>
      <c r="T18" s="13"/>
      <c r="U18" s="14"/>
      <c r="V18" s="15" t="s">
        <v>313</v>
      </c>
      <c r="W18" s="16"/>
      <c r="X18" s="2">
        <v>2385514</v>
      </c>
      <c r="Y18" s="11">
        <v>2176302</v>
      </c>
      <c r="Z18" s="2">
        <v>61777</v>
      </c>
      <c r="AA18" s="2">
        <v>147435</v>
      </c>
      <c r="AB18" s="10">
        <v>1255466</v>
      </c>
      <c r="AC18" s="9">
        <v>35099</v>
      </c>
      <c r="AD18" s="2">
        <v>36111</v>
      </c>
      <c r="AE18" s="2">
        <v>0</v>
      </c>
      <c r="AF18" s="2">
        <v>6135</v>
      </c>
      <c r="AG18" s="2">
        <v>168215</v>
      </c>
      <c r="AH18" s="11">
        <v>0</v>
      </c>
      <c r="AI18" s="2">
        <v>0</v>
      </c>
      <c r="AJ18" s="2">
        <v>0</v>
      </c>
      <c r="AK18" s="12" t="s">
        <v>314</v>
      </c>
      <c r="AL18" s="13"/>
      <c r="AM18" s="14"/>
      <c r="AN18" s="17" t="s">
        <v>313</v>
      </c>
      <c r="AO18" s="18"/>
      <c r="AP18" s="2">
        <v>87819</v>
      </c>
      <c r="AQ18" s="10">
        <v>505630</v>
      </c>
      <c r="AR18" s="10">
        <v>415612</v>
      </c>
      <c r="AS18" s="10">
        <v>0</v>
      </c>
      <c r="AT18" s="2">
        <v>845</v>
      </c>
      <c r="AU18" s="2">
        <v>0</v>
      </c>
      <c r="AV18" s="2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2">
        <v>0</v>
      </c>
      <c r="BC18" s="12" t="s">
        <v>314</v>
      </c>
      <c r="BD18" s="13"/>
      <c r="BE18" s="14"/>
      <c r="BF18" s="15" t="s">
        <v>313</v>
      </c>
      <c r="BG18" s="16"/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2">
        <v>0</v>
      </c>
      <c r="BU18" s="12" t="s">
        <v>314</v>
      </c>
      <c r="BV18" s="13"/>
      <c r="BW18" s="14"/>
      <c r="BX18" s="15" t="s">
        <v>313</v>
      </c>
      <c r="BY18" s="16"/>
      <c r="BZ18" s="9">
        <v>0</v>
      </c>
      <c r="CA18" s="9">
        <v>0</v>
      </c>
      <c r="CB18" s="9">
        <v>11691</v>
      </c>
      <c r="CC18" s="9">
        <v>9515</v>
      </c>
      <c r="CD18" s="9">
        <v>8971</v>
      </c>
      <c r="CE18" s="9">
        <v>0</v>
      </c>
      <c r="CF18" s="9">
        <v>544</v>
      </c>
      <c r="CG18" s="9">
        <v>2176</v>
      </c>
      <c r="CH18" s="9">
        <v>0</v>
      </c>
      <c r="CI18" s="9">
        <v>178</v>
      </c>
      <c r="CJ18" s="9">
        <v>0</v>
      </c>
      <c r="CK18" s="9">
        <v>0</v>
      </c>
      <c r="CL18" s="9">
        <v>116</v>
      </c>
      <c r="CM18" s="2">
        <v>0</v>
      </c>
      <c r="CN18" s="12" t="s">
        <v>314</v>
      </c>
      <c r="CO18" s="13"/>
      <c r="CP18" s="14"/>
      <c r="CQ18" s="15" t="s">
        <v>313</v>
      </c>
      <c r="CR18" s="16"/>
      <c r="CS18" s="9">
        <v>0</v>
      </c>
      <c r="CT18" s="9">
        <v>0</v>
      </c>
      <c r="CU18" s="9">
        <v>0</v>
      </c>
      <c r="CV18" s="9">
        <v>1101</v>
      </c>
      <c r="CW18" s="9">
        <v>781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311771</v>
      </c>
      <c r="DD18" s="9">
        <v>247931</v>
      </c>
      <c r="DE18" s="2">
        <v>233895</v>
      </c>
      <c r="DF18" s="12" t="s">
        <v>314</v>
      </c>
      <c r="DG18" s="13"/>
      <c r="DH18" s="14"/>
      <c r="DI18" s="15" t="s">
        <v>313</v>
      </c>
      <c r="DJ18" s="16"/>
      <c r="DK18" s="9">
        <v>14036</v>
      </c>
      <c r="DL18" s="9">
        <v>63840</v>
      </c>
      <c r="DM18" s="9">
        <v>4002</v>
      </c>
      <c r="DN18" s="9">
        <v>0</v>
      </c>
      <c r="DO18" s="9">
        <v>6320</v>
      </c>
      <c r="DP18" s="9">
        <v>0</v>
      </c>
      <c r="DQ18" s="9">
        <v>0</v>
      </c>
      <c r="DR18" s="9">
        <v>53518</v>
      </c>
      <c r="DS18" s="9">
        <v>0</v>
      </c>
      <c r="DT18" s="9">
        <v>0</v>
      </c>
      <c r="DU18" s="9">
        <v>0</v>
      </c>
      <c r="DV18" s="9">
        <v>0</v>
      </c>
      <c r="DW18" s="2">
        <v>864381</v>
      </c>
      <c r="DX18" s="12" t="s">
        <v>314</v>
      </c>
      <c r="DY18" s="13"/>
      <c r="DZ18" s="14"/>
      <c r="EA18" s="15" t="s">
        <v>313</v>
      </c>
      <c r="EB18" s="16"/>
      <c r="EC18" s="2">
        <v>176247</v>
      </c>
      <c r="ED18" s="2">
        <v>176247</v>
      </c>
      <c r="EE18" s="2">
        <v>0</v>
      </c>
      <c r="EF18" s="2">
        <v>0</v>
      </c>
      <c r="EG18" s="2">
        <v>171762</v>
      </c>
      <c r="EH18" s="2">
        <v>4485</v>
      </c>
      <c r="EI18" s="2">
        <v>0</v>
      </c>
      <c r="EJ18" s="11">
        <v>0</v>
      </c>
      <c r="EK18" s="2">
        <v>6960</v>
      </c>
      <c r="EL18" s="2">
        <v>6298</v>
      </c>
      <c r="EM18" s="10">
        <v>662</v>
      </c>
      <c r="EN18" s="10">
        <v>9078</v>
      </c>
      <c r="EO18" s="10">
        <v>89223</v>
      </c>
      <c r="EP18" s="2">
        <v>6188310</v>
      </c>
      <c r="EQ18" s="12" t="s">
        <v>314</v>
      </c>
      <c r="ER18" s="13"/>
      <c r="ES18" s="14"/>
      <c r="ET18" s="15" t="s">
        <v>313</v>
      </c>
      <c r="EU18" s="16"/>
      <c r="EV18" s="2">
        <v>0</v>
      </c>
      <c r="EW18" s="2">
        <v>100142</v>
      </c>
      <c r="EX18" s="2">
        <f t="shared" si="0"/>
        <v>100142</v>
      </c>
      <c r="EY18" s="11">
        <v>14238</v>
      </c>
      <c r="EZ18" s="2">
        <v>694</v>
      </c>
      <c r="FA18" s="2">
        <v>530641</v>
      </c>
      <c r="FB18" s="2">
        <v>310480</v>
      </c>
      <c r="FC18" s="2">
        <v>94941</v>
      </c>
      <c r="FD18" s="12" t="s">
        <v>314</v>
      </c>
      <c r="FE18" s="13"/>
      <c r="FF18" s="14"/>
      <c r="FG18" s="15" t="s">
        <v>313</v>
      </c>
      <c r="FH18" s="16"/>
      <c r="FI18" s="2">
        <v>2595025</v>
      </c>
      <c r="FJ18" s="2">
        <v>472965</v>
      </c>
      <c r="FK18" s="2">
        <v>4018984</v>
      </c>
      <c r="FL18" s="2">
        <v>804835</v>
      </c>
      <c r="FM18" s="11">
        <v>504</v>
      </c>
      <c r="FN18" s="2">
        <v>529289</v>
      </c>
      <c r="FO18" s="2">
        <v>275042</v>
      </c>
      <c r="FP18" s="10">
        <v>557186</v>
      </c>
      <c r="FQ18" s="10">
        <v>0</v>
      </c>
      <c r="FR18" s="12" t="s">
        <v>314</v>
      </c>
      <c r="FS18" s="13"/>
      <c r="FT18" s="14"/>
      <c r="FU18" s="15" t="s">
        <v>313</v>
      </c>
      <c r="FV18" s="16"/>
      <c r="FW18" s="9">
        <v>2621849</v>
      </c>
      <c r="FX18" s="2">
        <v>3983870</v>
      </c>
      <c r="FY18" s="2">
        <f>【R5決算】歳出①!FF18+【R5決算】歳出①!FJ18+【R5決算】歳出①!FW18</f>
        <v>773721</v>
      </c>
      <c r="FZ18" s="2">
        <f t="shared" si="1"/>
        <v>1941132</v>
      </c>
      <c r="GA18" s="2">
        <f>【R5決算】歳出①!FD18</f>
        <v>2714853</v>
      </c>
      <c r="GB18" s="11">
        <v>710809</v>
      </c>
      <c r="GC18" s="2">
        <v>62912</v>
      </c>
      <c r="GD18" s="2">
        <f t="shared" si="2"/>
        <v>773721</v>
      </c>
      <c r="GE18" s="10">
        <v>1108824</v>
      </c>
      <c r="GF18" s="12" t="s">
        <v>314</v>
      </c>
      <c r="GG18" s="13"/>
      <c r="GH18" s="14"/>
      <c r="GI18" s="15" t="s">
        <v>313</v>
      </c>
      <c r="GJ18" s="16"/>
      <c r="GK18" s="9">
        <v>243599</v>
      </c>
      <c r="GL18" s="2">
        <f t="shared" si="3"/>
        <v>1352423</v>
      </c>
      <c r="GM18" s="2">
        <v>158405</v>
      </c>
      <c r="GN18" s="2">
        <v>932950</v>
      </c>
      <c r="GO18" s="2">
        <v>989641</v>
      </c>
      <c r="GP18" s="11">
        <v>0</v>
      </c>
      <c r="GQ18" s="2">
        <v>0</v>
      </c>
      <c r="GR18" s="2">
        <v>0</v>
      </c>
      <c r="GS18" s="10">
        <v>0</v>
      </c>
      <c r="GT18" s="10">
        <v>0</v>
      </c>
      <c r="GU18" s="2">
        <v>0</v>
      </c>
      <c r="GV18" s="12" t="s">
        <v>314</v>
      </c>
      <c r="GW18" s="13"/>
      <c r="GX18" s="14"/>
      <c r="GY18" s="15" t="s">
        <v>313</v>
      </c>
      <c r="GZ18" s="16"/>
      <c r="HA18" s="9">
        <v>0</v>
      </c>
      <c r="HB18" s="2">
        <v>931852</v>
      </c>
      <c r="HC18" s="2">
        <v>1491409</v>
      </c>
      <c r="HD18" s="2">
        <v>1279975</v>
      </c>
      <c r="HE18" s="10">
        <v>2267</v>
      </c>
      <c r="HF18" s="12" t="s">
        <v>314</v>
      </c>
      <c r="HG18" s="13"/>
      <c r="HH18" s="14"/>
      <c r="HI18" s="15" t="s">
        <v>313</v>
      </c>
      <c r="HJ18" s="16"/>
      <c r="HK18" s="9">
        <v>231000</v>
      </c>
      <c r="HL18" s="2">
        <v>71</v>
      </c>
      <c r="HM18" s="2">
        <v>694594</v>
      </c>
      <c r="HN18" s="2">
        <v>925665</v>
      </c>
      <c r="HO18" s="2">
        <v>0</v>
      </c>
      <c r="HP18" s="19">
        <v>27.9</v>
      </c>
      <c r="HQ18" s="20">
        <v>15</v>
      </c>
      <c r="HR18" s="20">
        <v>13.7</v>
      </c>
      <c r="HS18" s="21" t="s">
        <v>314</v>
      </c>
      <c r="HT18" s="22"/>
      <c r="HU18" s="23"/>
      <c r="HV18" s="24" t="s">
        <v>313</v>
      </c>
      <c r="HW18" s="25"/>
      <c r="HX18" s="20">
        <v>56.6</v>
      </c>
      <c r="HY18" s="26">
        <v>12.7</v>
      </c>
      <c r="HZ18" s="26">
        <v>1.3</v>
      </c>
      <c r="IA18" s="26">
        <v>13.9</v>
      </c>
      <c r="IB18" s="20">
        <v>0</v>
      </c>
      <c r="IC18" s="20">
        <v>14</v>
      </c>
      <c r="ID18" s="20">
        <v>98.4</v>
      </c>
      <c r="IE18" s="20">
        <v>98.4</v>
      </c>
      <c r="IF18" s="12" t="s">
        <v>314</v>
      </c>
      <c r="IG18" s="13"/>
      <c r="IH18" s="14"/>
      <c r="II18" s="15" t="s">
        <v>313</v>
      </c>
      <c r="IJ18" s="16"/>
      <c r="IK18" s="27">
        <v>11.4</v>
      </c>
      <c r="IL18" s="2">
        <v>31732020</v>
      </c>
      <c r="IM18" s="2">
        <v>616935</v>
      </c>
      <c r="IN18" s="10">
        <v>623905</v>
      </c>
      <c r="IO18" s="10">
        <v>3389893</v>
      </c>
      <c r="IP18" s="10">
        <v>112579</v>
      </c>
      <c r="IQ18" s="12" t="s">
        <v>314</v>
      </c>
      <c r="IR18" s="13"/>
      <c r="IS18" s="14"/>
      <c r="IT18" s="15" t="s">
        <v>313</v>
      </c>
      <c r="IU18" s="16"/>
      <c r="IV18" s="9">
        <v>10500228</v>
      </c>
      <c r="IW18" s="2">
        <v>8707847</v>
      </c>
      <c r="IX18" s="2">
        <v>4275133</v>
      </c>
      <c r="IY18" s="2">
        <v>188831</v>
      </c>
      <c r="IZ18" s="11">
        <v>4243883</v>
      </c>
      <c r="JA18" s="2">
        <v>0</v>
      </c>
      <c r="JB18" s="2">
        <v>0</v>
      </c>
      <c r="JC18" s="10">
        <v>0</v>
      </c>
      <c r="JD18" s="10">
        <v>6955867</v>
      </c>
      <c r="JE18" s="12" t="s">
        <v>314</v>
      </c>
      <c r="JF18" s="13"/>
      <c r="JG18" s="14"/>
      <c r="JH18" s="15" t="s">
        <v>313</v>
      </c>
      <c r="JI18" s="16"/>
      <c r="JJ18" s="9">
        <v>138731</v>
      </c>
      <c r="JK18" s="2">
        <v>2183</v>
      </c>
      <c r="JL18" s="2">
        <v>948</v>
      </c>
      <c r="JM18" s="2">
        <v>78018</v>
      </c>
      <c r="JN18" s="2">
        <v>104555</v>
      </c>
      <c r="JO18" s="11">
        <v>35039</v>
      </c>
      <c r="JP18" s="2">
        <v>8427</v>
      </c>
      <c r="JQ18" s="2">
        <v>23167</v>
      </c>
      <c r="JR18" s="10">
        <v>450190</v>
      </c>
      <c r="JS18" s="10">
        <v>283355</v>
      </c>
      <c r="JT18" s="10">
        <v>254915</v>
      </c>
      <c r="JU18" s="10">
        <v>75010</v>
      </c>
      <c r="JV18" s="12" t="s">
        <v>314</v>
      </c>
      <c r="JW18" s="13"/>
      <c r="JX18" s="14"/>
      <c r="JY18" s="15" t="s">
        <v>313</v>
      </c>
      <c r="JZ18" s="16"/>
      <c r="KA18" s="9">
        <v>32330</v>
      </c>
      <c r="KB18" s="2">
        <v>147575</v>
      </c>
      <c r="KC18" s="2">
        <v>32907</v>
      </c>
      <c r="KD18" s="2">
        <v>32907</v>
      </c>
      <c r="KE18" s="2">
        <v>48289</v>
      </c>
      <c r="KF18" s="11">
        <v>48715</v>
      </c>
      <c r="KG18" s="2">
        <v>44888</v>
      </c>
      <c r="KH18" s="2">
        <v>3828</v>
      </c>
      <c r="KI18" s="10">
        <v>446207</v>
      </c>
      <c r="KJ18" s="12" t="s">
        <v>314</v>
      </c>
      <c r="KK18" s="13"/>
      <c r="KL18" s="14"/>
      <c r="KM18" s="15" t="s">
        <v>313</v>
      </c>
      <c r="KN18" s="16"/>
      <c r="KO18" s="9">
        <v>10376178</v>
      </c>
      <c r="KP18" s="2">
        <v>16414789</v>
      </c>
      <c r="KQ18" s="2">
        <v>13134087</v>
      </c>
      <c r="KR18" s="2">
        <v>19345298</v>
      </c>
      <c r="KS18" s="2">
        <v>172600</v>
      </c>
      <c r="KT18" s="28">
        <v>0.63</v>
      </c>
      <c r="KU18" s="233" t="s">
        <v>314</v>
      </c>
    </row>
    <row r="19" spans="1:307" s="65" customFormat="1" ht="18" x14ac:dyDescent="0.45">
      <c r="A19" s="232"/>
      <c r="B19" s="64"/>
      <c r="D19" s="71"/>
      <c r="E19" s="221" t="s">
        <v>315</v>
      </c>
      <c r="G19" s="9">
        <v>228758</v>
      </c>
      <c r="H19" s="2">
        <v>454370</v>
      </c>
      <c r="I19" s="2">
        <v>17735</v>
      </c>
      <c r="J19" s="10">
        <v>4289</v>
      </c>
      <c r="K19" s="10">
        <v>12482</v>
      </c>
      <c r="L19" s="10">
        <v>0</v>
      </c>
      <c r="M19" s="10">
        <v>54875</v>
      </c>
      <c r="N19" s="10">
        <v>364989</v>
      </c>
      <c r="O19" s="2">
        <v>311054</v>
      </c>
      <c r="P19" s="2">
        <v>53935</v>
      </c>
      <c r="Q19" s="11">
        <v>39006</v>
      </c>
      <c r="R19" s="2">
        <v>3255748</v>
      </c>
      <c r="S19" s="12" t="s">
        <v>316</v>
      </c>
      <c r="T19" s="13"/>
      <c r="U19" s="14"/>
      <c r="V19" s="15" t="s">
        <v>315</v>
      </c>
      <c r="W19" s="16"/>
      <c r="X19" s="2">
        <v>2105673</v>
      </c>
      <c r="Y19" s="11">
        <v>1740643</v>
      </c>
      <c r="Z19" s="2">
        <v>49317</v>
      </c>
      <c r="AA19" s="2">
        <v>315713</v>
      </c>
      <c r="AB19" s="10">
        <v>1150075</v>
      </c>
      <c r="AC19" s="9">
        <v>37642</v>
      </c>
      <c r="AD19" s="2">
        <v>50600</v>
      </c>
      <c r="AE19" s="2">
        <v>0</v>
      </c>
      <c r="AF19" s="2">
        <v>0</v>
      </c>
      <c r="AG19" s="2">
        <v>108106</v>
      </c>
      <c r="AH19" s="11">
        <v>0</v>
      </c>
      <c r="AI19" s="2">
        <v>0</v>
      </c>
      <c r="AJ19" s="2">
        <v>0</v>
      </c>
      <c r="AK19" s="12" t="s">
        <v>316</v>
      </c>
      <c r="AL19" s="13"/>
      <c r="AM19" s="14"/>
      <c r="AN19" s="17" t="s">
        <v>315</v>
      </c>
      <c r="AO19" s="18"/>
      <c r="AP19" s="2">
        <v>74350</v>
      </c>
      <c r="AQ19" s="10">
        <v>486938</v>
      </c>
      <c r="AR19" s="10">
        <v>392270</v>
      </c>
      <c r="AS19" s="10">
        <v>0</v>
      </c>
      <c r="AT19" s="2">
        <v>0</v>
      </c>
      <c r="AU19" s="2">
        <v>0</v>
      </c>
      <c r="AV19" s="2">
        <v>169</v>
      </c>
      <c r="AW19" s="9">
        <v>349456</v>
      </c>
      <c r="AX19" s="9">
        <v>247594</v>
      </c>
      <c r="AY19" s="9">
        <v>209812</v>
      </c>
      <c r="AZ19" s="9">
        <v>3430</v>
      </c>
      <c r="BA19" s="9">
        <v>34352</v>
      </c>
      <c r="BB19" s="2">
        <v>101862</v>
      </c>
      <c r="BC19" s="12" t="s">
        <v>316</v>
      </c>
      <c r="BD19" s="13"/>
      <c r="BE19" s="14"/>
      <c r="BF19" s="15" t="s">
        <v>315</v>
      </c>
      <c r="BG19" s="16"/>
      <c r="BH19" s="9">
        <v>2888</v>
      </c>
      <c r="BI19" s="9">
        <v>4850</v>
      </c>
      <c r="BJ19" s="9">
        <v>0</v>
      </c>
      <c r="BK19" s="9">
        <v>0</v>
      </c>
      <c r="BL19" s="9">
        <v>6865</v>
      </c>
      <c r="BM19" s="9">
        <v>0</v>
      </c>
      <c r="BN19" s="9">
        <v>0</v>
      </c>
      <c r="BO19" s="9">
        <v>0</v>
      </c>
      <c r="BP19" s="9">
        <v>1462</v>
      </c>
      <c r="BQ19" s="9">
        <v>47225</v>
      </c>
      <c r="BR19" s="9">
        <v>38572</v>
      </c>
      <c r="BS19" s="9">
        <v>0</v>
      </c>
      <c r="BT19" s="2">
        <v>0</v>
      </c>
      <c r="BU19" s="12" t="s">
        <v>316</v>
      </c>
      <c r="BV19" s="13"/>
      <c r="BW19" s="14"/>
      <c r="BX19" s="15" t="s">
        <v>315</v>
      </c>
      <c r="BY19" s="16"/>
      <c r="BZ19" s="9">
        <v>0</v>
      </c>
      <c r="CA19" s="9">
        <v>0</v>
      </c>
      <c r="CB19" s="9">
        <v>167369</v>
      </c>
      <c r="CC19" s="9">
        <v>134343</v>
      </c>
      <c r="CD19" s="9">
        <v>115813</v>
      </c>
      <c r="CE19" s="9">
        <v>0</v>
      </c>
      <c r="CF19" s="9">
        <v>18530</v>
      </c>
      <c r="CG19" s="9">
        <v>33026</v>
      </c>
      <c r="CH19" s="9">
        <v>0</v>
      </c>
      <c r="CI19" s="9">
        <v>4457</v>
      </c>
      <c r="CJ19" s="9">
        <v>0</v>
      </c>
      <c r="CK19" s="9">
        <v>0</v>
      </c>
      <c r="CL19" s="9">
        <v>2490</v>
      </c>
      <c r="CM19" s="2">
        <v>0</v>
      </c>
      <c r="CN19" s="12" t="s">
        <v>316</v>
      </c>
      <c r="CO19" s="13"/>
      <c r="CP19" s="14"/>
      <c r="CQ19" s="15" t="s">
        <v>315</v>
      </c>
      <c r="CR19" s="16"/>
      <c r="CS19" s="9">
        <v>0</v>
      </c>
      <c r="CT19" s="9">
        <v>0</v>
      </c>
      <c r="CU19" s="9">
        <v>0</v>
      </c>
      <c r="CV19" s="9">
        <v>15379</v>
      </c>
      <c r="CW19" s="9">
        <v>10700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2">
        <v>0</v>
      </c>
      <c r="DF19" s="12" t="s">
        <v>316</v>
      </c>
      <c r="DG19" s="13"/>
      <c r="DH19" s="14"/>
      <c r="DI19" s="15" t="s">
        <v>315</v>
      </c>
      <c r="DJ19" s="16"/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2">
        <v>885087</v>
      </c>
      <c r="DX19" s="12" t="s">
        <v>316</v>
      </c>
      <c r="DY19" s="13"/>
      <c r="DZ19" s="14"/>
      <c r="EA19" s="15" t="s">
        <v>315</v>
      </c>
      <c r="EB19" s="16"/>
      <c r="EC19" s="2">
        <v>123337</v>
      </c>
      <c r="ED19" s="2">
        <v>123337</v>
      </c>
      <c r="EE19" s="2">
        <v>0</v>
      </c>
      <c r="EF19" s="2">
        <v>0</v>
      </c>
      <c r="EG19" s="2">
        <v>123337</v>
      </c>
      <c r="EH19" s="2">
        <v>0</v>
      </c>
      <c r="EI19" s="2">
        <v>0</v>
      </c>
      <c r="EJ19" s="11">
        <v>0</v>
      </c>
      <c r="EK19" s="2">
        <v>4548</v>
      </c>
      <c r="EL19" s="2">
        <v>4389</v>
      </c>
      <c r="EM19" s="10">
        <v>159</v>
      </c>
      <c r="EN19" s="10">
        <v>0</v>
      </c>
      <c r="EO19" s="10">
        <v>15730</v>
      </c>
      <c r="EP19" s="2">
        <v>5523409</v>
      </c>
      <c r="EQ19" s="12" t="s">
        <v>316</v>
      </c>
      <c r="ER19" s="13"/>
      <c r="ES19" s="14"/>
      <c r="ET19" s="15" t="s">
        <v>315</v>
      </c>
      <c r="EU19" s="16"/>
      <c r="EV19" s="2">
        <v>45272</v>
      </c>
      <c r="EW19" s="2">
        <v>63773</v>
      </c>
      <c r="EX19" s="2">
        <f t="shared" si="0"/>
        <v>109045</v>
      </c>
      <c r="EY19" s="11">
        <v>28658</v>
      </c>
      <c r="EZ19" s="2">
        <v>418</v>
      </c>
      <c r="FA19" s="2">
        <v>726382</v>
      </c>
      <c r="FB19" s="2">
        <v>213438</v>
      </c>
      <c r="FC19" s="2">
        <v>48283</v>
      </c>
      <c r="FD19" s="12" t="s">
        <v>316</v>
      </c>
      <c r="FE19" s="13"/>
      <c r="FF19" s="14"/>
      <c r="FG19" s="15" t="s">
        <v>315</v>
      </c>
      <c r="FH19" s="16"/>
      <c r="FI19" s="2">
        <v>7111366</v>
      </c>
      <c r="FJ19" s="2">
        <v>708628</v>
      </c>
      <c r="FK19" s="2">
        <v>8837173</v>
      </c>
      <c r="FL19" s="2">
        <v>3027729</v>
      </c>
      <c r="FM19" s="11">
        <v>392</v>
      </c>
      <c r="FN19" s="2">
        <v>2652999</v>
      </c>
      <c r="FO19" s="2">
        <v>374338</v>
      </c>
      <c r="FP19" s="10">
        <v>2809224</v>
      </c>
      <c r="FQ19" s="10">
        <v>0</v>
      </c>
      <c r="FR19" s="12" t="s">
        <v>316</v>
      </c>
      <c r="FS19" s="13"/>
      <c r="FT19" s="14"/>
      <c r="FU19" s="15" t="s">
        <v>315</v>
      </c>
      <c r="FV19" s="16"/>
      <c r="FW19" s="9">
        <v>2089492</v>
      </c>
      <c r="FX19" s="2">
        <v>7926445</v>
      </c>
      <c r="FY19" s="2">
        <f>【R5決算】歳出①!FF19+【R5決算】歳出①!FJ19+【R5決算】歳出①!FW19</f>
        <v>2223426</v>
      </c>
      <c r="FZ19" s="2">
        <f t="shared" si="1"/>
        <v>2393380</v>
      </c>
      <c r="GA19" s="2">
        <f>【R5決算】歳出①!FD19</f>
        <v>4616806</v>
      </c>
      <c r="GB19" s="11">
        <v>1512867</v>
      </c>
      <c r="GC19" s="2">
        <v>710559</v>
      </c>
      <c r="GD19" s="2">
        <f t="shared" si="2"/>
        <v>2223426</v>
      </c>
      <c r="GE19" s="10">
        <v>2271056</v>
      </c>
      <c r="GF19" s="12" t="s">
        <v>316</v>
      </c>
      <c r="GG19" s="13"/>
      <c r="GH19" s="14"/>
      <c r="GI19" s="15" t="s">
        <v>315</v>
      </c>
      <c r="GJ19" s="16"/>
      <c r="GK19" s="9">
        <v>122324</v>
      </c>
      <c r="GL19" s="2">
        <f t="shared" si="3"/>
        <v>2393380</v>
      </c>
      <c r="GM19" s="2">
        <v>25538</v>
      </c>
      <c r="GN19" s="2">
        <v>0</v>
      </c>
      <c r="GO19" s="2">
        <v>1296209</v>
      </c>
      <c r="GP19" s="11">
        <v>1385397</v>
      </c>
      <c r="GQ19" s="2">
        <v>0</v>
      </c>
      <c r="GR19" s="2">
        <v>0</v>
      </c>
      <c r="GS19" s="10">
        <v>0</v>
      </c>
      <c r="GT19" s="10">
        <v>0</v>
      </c>
      <c r="GU19" s="2">
        <v>0</v>
      </c>
      <c r="GV19" s="12" t="s">
        <v>316</v>
      </c>
      <c r="GW19" s="13"/>
      <c r="GX19" s="14"/>
      <c r="GY19" s="15" t="s">
        <v>315</v>
      </c>
      <c r="GZ19" s="16"/>
      <c r="HA19" s="9">
        <v>0</v>
      </c>
      <c r="HB19" s="2">
        <v>1591226</v>
      </c>
      <c r="HC19" s="2">
        <v>2560035</v>
      </c>
      <c r="HD19" s="2">
        <v>3056899</v>
      </c>
      <c r="HE19" s="10">
        <v>2085</v>
      </c>
      <c r="HF19" s="12" t="s">
        <v>316</v>
      </c>
      <c r="HG19" s="13"/>
      <c r="HH19" s="14"/>
      <c r="HI19" s="15" t="s">
        <v>315</v>
      </c>
      <c r="HJ19" s="16"/>
      <c r="HK19" s="9">
        <v>575382</v>
      </c>
      <c r="HL19" s="2">
        <v>1479</v>
      </c>
      <c r="HM19" s="2">
        <v>1625266</v>
      </c>
      <c r="HN19" s="2">
        <v>2202127</v>
      </c>
      <c r="HO19" s="2">
        <v>2000000</v>
      </c>
      <c r="HP19" s="19">
        <v>13.8</v>
      </c>
      <c r="HQ19" s="20">
        <v>23.7</v>
      </c>
      <c r="HR19" s="20">
        <v>13.5</v>
      </c>
      <c r="HS19" s="21" t="s">
        <v>316</v>
      </c>
      <c r="HT19" s="22"/>
      <c r="HU19" s="23"/>
      <c r="HV19" s="24" t="s">
        <v>315</v>
      </c>
      <c r="HW19" s="25"/>
      <c r="HX19" s="20">
        <v>51.1</v>
      </c>
      <c r="HY19" s="26">
        <v>16.899999999999999</v>
      </c>
      <c r="HZ19" s="26">
        <v>0.6</v>
      </c>
      <c r="IA19" s="26">
        <v>14</v>
      </c>
      <c r="IB19" s="20">
        <v>0</v>
      </c>
      <c r="IC19" s="20">
        <v>15.1</v>
      </c>
      <c r="ID19" s="20">
        <v>97.7</v>
      </c>
      <c r="IE19" s="20">
        <v>97.7</v>
      </c>
      <c r="IF19" s="12" t="s">
        <v>316</v>
      </c>
      <c r="IG19" s="13"/>
      <c r="IH19" s="14"/>
      <c r="II19" s="15" t="s">
        <v>315</v>
      </c>
      <c r="IJ19" s="16"/>
      <c r="IK19" s="27">
        <v>11.2</v>
      </c>
      <c r="IL19" s="2">
        <v>55106636</v>
      </c>
      <c r="IM19" s="2">
        <v>2310026</v>
      </c>
      <c r="IN19" s="10">
        <v>326516</v>
      </c>
      <c r="IO19" s="10">
        <v>8914635</v>
      </c>
      <c r="IP19" s="10">
        <v>477827</v>
      </c>
      <c r="IQ19" s="12" t="s">
        <v>316</v>
      </c>
      <c r="IR19" s="13"/>
      <c r="IS19" s="14"/>
      <c r="IT19" s="15" t="s">
        <v>315</v>
      </c>
      <c r="IU19" s="16"/>
      <c r="IV19" s="9">
        <v>12348722</v>
      </c>
      <c r="IW19" s="2">
        <v>18130831</v>
      </c>
      <c r="IX19" s="2">
        <v>6500429</v>
      </c>
      <c r="IY19" s="2">
        <v>1925584</v>
      </c>
      <c r="IZ19" s="11">
        <v>9704818</v>
      </c>
      <c r="JA19" s="2">
        <v>0</v>
      </c>
      <c r="JB19" s="2">
        <v>0</v>
      </c>
      <c r="JC19" s="10">
        <v>0</v>
      </c>
      <c r="JD19" s="10">
        <v>9280785</v>
      </c>
      <c r="JE19" s="12" t="s">
        <v>316</v>
      </c>
      <c r="JF19" s="13"/>
      <c r="JG19" s="14"/>
      <c r="JH19" s="15" t="s">
        <v>315</v>
      </c>
      <c r="JI19" s="16"/>
      <c r="JJ19" s="9">
        <v>161262</v>
      </c>
      <c r="JK19" s="2">
        <v>1570</v>
      </c>
      <c r="JL19" s="2">
        <v>1091</v>
      </c>
      <c r="JM19" s="2">
        <v>68982</v>
      </c>
      <c r="JN19" s="2">
        <v>154436</v>
      </c>
      <c r="JO19" s="11">
        <v>39269</v>
      </c>
      <c r="JP19" s="2">
        <v>929</v>
      </c>
      <c r="JQ19" s="2">
        <v>27759</v>
      </c>
      <c r="JR19" s="10">
        <v>515628</v>
      </c>
      <c r="JS19" s="10">
        <v>296823</v>
      </c>
      <c r="JT19" s="10">
        <v>279221</v>
      </c>
      <c r="JU19" s="10">
        <v>39106</v>
      </c>
      <c r="JV19" s="12" t="s">
        <v>316</v>
      </c>
      <c r="JW19" s="13"/>
      <c r="JX19" s="14"/>
      <c r="JY19" s="15" t="s">
        <v>315</v>
      </c>
      <c r="JZ19" s="16"/>
      <c r="KA19" s="9">
        <v>33515</v>
      </c>
      <c r="KB19" s="2">
        <v>206601</v>
      </c>
      <c r="KC19" s="2">
        <v>32687</v>
      </c>
      <c r="KD19" s="2">
        <v>32687</v>
      </c>
      <c r="KE19" s="2">
        <v>56119</v>
      </c>
      <c r="KF19" s="11">
        <v>62567</v>
      </c>
      <c r="KG19" s="2">
        <v>51034</v>
      </c>
      <c r="KH19" s="2">
        <v>1479</v>
      </c>
      <c r="KI19" s="10">
        <v>508507</v>
      </c>
      <c r="KJ19" s="12" t="s">
        <v>316</v>
      </c>
      <c r="KK19" s="13"/>
      <c r="KL19" s="14"/>
      <c r="KM19" s="15" t="s">
        <v>315</v>
      </c>
      <c r="KN19" s="16"/>
      <c r="KO19" s="9">
        <v>19100958</v>
      </c>
      <c r="KP19" s="2">
        <v>28061250</v>
      </c>
      <c r="KQ19" s="2">
        <v>24307138</v>
      </c>
      <c r="KR19" s="2">
        <v>33634931</v>
      </c>
      <c r="KS19" s="2">
        <v>330693</v>
      </c>
      <c r="KT19" s="28">
        <v>0.68</v>
      </c>
      <c r="KU19" s="233" t="s">
        <v>316</v>
      </c>
    </row>
    <row r="20" spans="1:307" s="65" customFormat="1" ht="18" x14ac:dyDescent="0.45">
      <c r="A20" s="232"/>
      <c r="B20" s="64"/>
      <c r="D20" s="71"/>
      <c r="E20" s="221" t="s">
        <v>317</v>
      </c>
      <c r="G20" s="9">
        <v>361963</v>
      </c>
      <c r="H20" s="2">
        <v>2672129</v>
      </c>
      <c r="I20" s="2">
        <v>24728</v>
      </c>
      <c r="J20" s="10">
        <v>44878</v>
      </c>
      <c r="K20" s="10">
        <v>29958</v>
      </c>
      <c r="L20" s="10">
        <v>108707</v>
      </c>
      <c r="M20" s="10">
        <v>37119</v>
      </c>
      <c r="N20" s="10">
        <v>2426739</v>
      </c>
      <c r="O20" s="2">
        <v>2124597</v>
      </c>
      <c r="P20" s="2">
        <v>302142</v>
      </c>
      <c r="Q20" s="11">
        <v>77409</v>
      </c>
      <c r="R20" s="2">
        <v>10935877</v>
      </c>
      <c r="S20" s="12" t="s">
        <v>318</v>
      </c>
      <c r="T20" s="13"/>
      <c r="U20" s="14"/>
      <c r="V20" s="15" t="s">
        <v>317</v>
      </c>
      <c r="W20" s="16"/>
      <c r="X20" s="2">
        <v>7082401</v>
      </c>
      <c r="Y20" s="11">
        <v>6254233</v>
      </c>
      <c r="Z20" s="2">
        <v>159983</v>
      </c>
      <c r="AA20" s="2">
        <v>668185</v>
      </c>
      <c r="AB20" s="10">
        <v>3853476</v>
      </c>
      <c r="AC20" s="9">
        <v>116852</v>
      </c>
      <c r="AD20" s="2">
        <v>153700</v>
      </c>
      <c r="AE20" s="2">
        <v>0</v>
      </c>
      <c r="AF20" s="2">
        <v>2204</v>
      </c>
      <c r="AG20" s="2">
        <v>517846</v>
      </c>
      <c r="AH20" s="11">
        <v>0</v>
      </c>
      <c r="AI20" s="2">
        <v>9682</v>
      </c>
      <c r="AJ20" s="2">
        <v>0</v>
      </c>
      <c r="AK20" s="12" t="s">
        <v>318</v>
      </c>
      <c r="AL20" s="13"/>
      <c r="AM20" s="14"/>
      <c r="AN20" s="17" t="s">
        <v>317</v>
      </c>
      <c r="AO20" s="18"/>
      <c r="AP20" s="2">
        <v>267632</v>
      </c>
      <c r="AQ20" s="10">
        <v>1536660</v>
      </c>
      <c r="AR20" s="10">
        <v>1245814</v>
      </c>
      <c r="AS20" s="10">
        <v>0</v>
      </c>
      <c r="AT20" s="2">
        <v>600</v>
      </c>
      <c r="AU20" s="2">
        <v>2486</v>
      </c>
      <c r="AV20" s="2">
        <v>0</v>
      </c>
      <c r="AW20" s="9">
        <v>1197967</v>
      </c>
      <c r="AX20" s="9">
        <v>830620</v>
      </c>
      <c r="AY20" s="9">
        <v>750249</v>
      </c>
      <c r="AZ20" s="9">
        <v>4800</v>
      </c>
      <c r="BA20" s="9">
        <v>75571</v>
      </c>
      <c r="BB20" s="2">
        <v>367347</v>
      </c>
      <c r="BC20" s="12" t="s">
        <v>318</v>
      </c>
      <c r="BD20" s="13"/>
      <c r="BE20" s="14"/>
      <c r="BF20" s="15" t="s">
        <v>317</v>
      </c>
      <c r="BG20" s="16"/>
      <c r="BH20" s="9">
        <v>14311</v>
      </c>
      <c r="BI20" s="9">
        <v>20436</v>
      </c>
      <c r="BJ20" s="9">
        <v>0</v>
      </c>
      <c r="BK20" s="9">
        <v>1693</v>
      </c>
      <c r="BL20" s="9">
        <v>25428</v>
      </c>
      <c r="BM20" s="9">
        <v>0</v>
      </c>
      <c r="BN20" s="9">
        <v>0</v>
      </c>
      <c r="BO20" s="9">
        <v>0</v>
      </c>
      <c r="BP20" s="9">
        <v>672</v>
      </c>
      <c r="BQ20" s="9">
        <v>168810</v>
      </c>
      <c r="BR20" s="9">
        <v>129269</v>
      </c>
      <c r="BS20" s="9">
        <v>0</v>
      </c>
      <c r="BT20" s="2">
        <v>3176</v>
      </c>
      <c r="BU20" s="12" t="s">
        <v>318</v>
      </c>
      <c r="BV20" s="13"/>
      <c r="BW20" s="14"/>
      <c r="BX20" s="15" t="s">
        <v>317</v>
      </c>
      <c r="BY20" s="16"/>
      <c r="BZ20" s="9">
        <v>3552</v>
      </c>
      <c r="CA20" s="9">
        <v>0</v>
      </c>
      <c r="CB20" s="9">
        <v>650194</v>
      </c>
      <c r="CC20" s="9">
        <v>501165</v>
      </c>
      <c r="CD20" s="9">
        <v>454021</v>
      </c>
      <c r="CE20" s="9">
        <v>0</v>
      </c>
      <c r="CF20" s="9">
        <v>47144</v>
      </c>
      <c r="CG20" s="9">
        <v>149029</v>
      </c>
      <c r="CH20" s="9">
        <v>0</v>
      </c>
      <c r="CI20" s="9">
        <v>14600</v>
      </c>
      <c r="CJ20" s="9">
        <v>0</v>
      </c>
      <c r="CK20" s="9">
        <v>163</v>
      </c>
      <c r="CL20" s="9">
        <v>18173</v>
      </c>
      <c r="CM20" s="2">
        <v>0</v>
      </c>
      <c r="CN20" s="12" t="s">
        <v>318</v>
      </c>
      <c r="CO20" s="13"/>
      <c r="CP20" s="14"/>
      <c r="CQ20" s="15" t="s">
        <v>317</v>
      </c>
      <c r="CR20" s="16"/>
      <c r="CS20" s="9">
        <v>99</v>
      </c>
      <c r="CT20" s="9">
        <v>0</v>
      </c>
      <c r="CU20" s="9">
        <v>17436</v>
      </c>
      <c r="CV20" s="9">
        <v>57758</v>
      </c>
      <c r="CW20" s="9">
        <v>40800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301997</v>
      </c>
      <c r="DD20" s="9">
        <v>232076</v>
      </c>
      <c r="DE20" s="2">
        <v>210978</v>
      </c>
      <c r="DF20" s="12" t="s">
        <v>318</v>
      </c>
      <c r="DG20" s="13"/>
      <c r="DH20" s="14"/>
      <c r="DI20" s="15" t="s">
        <v>317</v>
      </c>
      <c r="DJ20" s="16"/>
      <c r="DK20" s="9">
        <v>21098</v>
      </c>
      <c r="DL20" s="9">
        <v>69921</v>
      </c>
      <c r="DM20" s="9">
        <v>4141</v>
      </c>
      <c r="DN20" s="9">
        <v>0</v>
      </c>
      <c r="DO20" s="9">
        <v>17307</v>
      </c>
      <c r="DP20" s="9">
        <v>0</v>
      </c>
      <c r="DQ20" s="9">
        <v>0</v>
      </c>
      <c r="DR20" s="9">
        <v>48453</v>
      </c>
      <c r="DS20" s="9">
        <v>0</v>
      </c>
      <c r="DT20" s="9">
        <v>20</v>
      </c>
      <c r="DU20" s="9">
        <v>0</v>
      </c>
      <c r="DV20" s="9">
        <v>0</v>
      </c>
      <c r="DW20" s="2">
        <v>2654825</v>
      </c>
      <c r="DX20" s="12" t="s">
        <v>318</v>
      </c>
      <c r="DY20" s="13"/>
      <c r="DZ20" s="14"/>
      <c r="EA20" s="15" t="s">
        <v>317</v>
      </c>
      <c r="EB20" s="16"/>
      <c r="EC20" s="2">
        <v>449977</v>
      </c>
      <c r="ED20" s="2">
        <v>449977</v>
      </c>
      <c r="EE20" s="2">
        <v>0</v>
      </c>
      <c r="EF20" s="2">
        <v>25633</v>
      </c>
      <c r="EG20" s="2">
        <v>424344</v>
      </c>
      <c r="EH20" s="2">
        <v>0</v>
      </c>
      <c r="EI20" s="2">
        <v>0</v>
      </c>
      <c r="EJ20" s="11">
        <v>0</v>
      </c>
      <c r="EK20" s="2">
        <v>32456</v>
      </c>
      <c r="EL20" s="2">
        <v>17514</v>
      </c>
      <c r="EM20" s="10">
        <v>14942</v>
      </c>
      <c r="EN20" s="10">
        <v>69204</v>
      </c>
      <c r="EO20" s="10">
        <v>256142</v>
      </c>
      <c r="EP20" s="2">
        <v>19660140</v>
      </c>
      <c r="EQ20" s="12" t="s">
        <v>318</v>
      </c>
      <c r="ER20" s="13"/>
      <c r="ES20" s="14"/>
      <c r="ET20" s="15" t="s">
        <v>317</v>
      </c>
      <c r="EU20" s="16"/>
      <c r="EV20" s="2">
        <v>397550</v>
      </c>
      <c r="EW20" s="2">
        <v>202609</v>
      </c>
      <c r="EX20" s="2">
        <f t="shared" si="0"/>
        <v>600159</v>
      </c>
      <c r="EY20" s="11">
        <v>94719</v>
      </c>
      <c r="EZ20" s="2">
        <v>892</v>
      </c>
      <c r="FA20" s="2">
        <v>2843906</v>
      </c>
      <c r="FB20" s="2">
        <v>462477</v>
      </c>
      <c r="FC20" s="2">
        <v>544896</v>
      </c>
      <c r="FD20" s="12" t="s">
        <v>318</v>
      </c>
      <c r="FE20" s="13"/>
      <c r="FF20" s="14"/>
      <c r="FG20" s="15" t="s">
        <v>317</v>
      </c>
      <c r="FH20" s="16"/>
      <c r="FI20" s="2">
        <v>14641429</v>
      </c>
      <c r="FJ20" s="2">
        <v>2148685</v>
      </c>
      <c r="FK20" s="2">
        <v>20737004</v>
      </c>
      <c r="FL20" s="2">
        <v>5116971</v>
      </c>
      <c r="FM20" s="11">
        <v>650</v>
      </c>
      <c r="FN20" s="2">
        <v>4592020</v>
      </c>
      <c r="FO20" s="2">
        <v>524301</v>
      </c>
      <c r="FP20" s="10">
        <v>4581146</v>
      </c>
      <c r="FQ20" s="10">
        <v>0</v>
      </c>
      <c r="FR20" s="12" t="s">
        <v>318</v>
      </c>
      <c r="FS20" s="13"/>
      <c r="FT20" s="14"/>
      <c r="FU20" s="15" t="s">
        <v>317</v>
      </c>
      <c r="FV20" s="16"/>
      <c r="FW20" s="9">
        <v>7958315</v>
      </c>
      <c r="FX20" s="2">
        <v>17656432</v>
      </c>
      <c r="FY20" s="2">
        <f>【R5決算】歳出①!FF20+【R5決算】歳出①!FJ20+【R5決算】歳出①!FW20</f>
        <v>13382441</v>
      </c>
      <c r="FZ20" s="2">
        <f t="shared" si="1"/>
        <v>7201263</v>
      </c>
      <c r="GA20" s="2">
        <f>【R5決算】歳出①!FD20</f>
        <v>20583704</v>
      </c>
      <c r="GB20" s="11">
        <v>5134597</v>
      </c>
      <c r="GC20" s="2">
        <v>7239367</v>
      </c>
      <c r="GD20" s="2">
        <f t="shared" si="2"/>
        <v>12373964</v>
      </c>
      <c r="GE20" s="10">
        <v>6586376</v>
      </c>
      <c r="GF20" s="12" t="s">
        <v>318</v>
      </c>
      <c r="GG20" s="13"/>
      <c r="GH20" s="14"/>
      <c r="GI20" s="15" t="s">
        <v>317</v>
      </c>
      <c r="GJ20" s="16"/>
      <c r="GK20" s="9">
        <v>614595</v>
      </c>
      <c r="GL20" s="2">
        <f t="shared" si="3"/>
        <v>7200971</v>
      </c>
      <c r="GM20" s="2">
        <v>765762</v>
      </c>
      <c r="GN20" s="2">
        <v>1563927</v>
      </c>
      <c r="GO20" s="2">
        <v>3941574</v>
      </c>
      <c r="GP20" s="11">
        <v>0</v>
      </c>
      <c r="GQ20" s="2">
        <v>0</v>
      </c>
      <c r="GR20" s="2">
        <v>0</v>
      </c>
      <c r="GS20" s="10">
        <v>0</v>
      </c>
      <c r="GT20" s="10">
        <v>0</v>
      </c>
      <c r="GU20" s="2">
        <v>0</v>
      </c>
      <c r="GV20" s="12" t="s">
        <v>318</v>
      </c>
      <c r="GW20" s="13"/>
      <c r="GX20" s="14"/>
      <c r="GY20" s="15" t="s">
        <v>317</v>
      </c>
      <c r="GZ20" s="16"/>
      <c r="HA20" s="9">
        <v>0</v>
      </c>
      <c r="HB20" s="2">
        <v>4228591</v>
      </c>
      <c r="HC20" s="2">
        <v>6144201</v>
      </c>
      <c r="HD20" s="2">
        <v>5361411</v>
      </c>
      <c r="HE20" s="10">
        <v>34</v>
      </c>
      <c r="HF20" s="12" t="s">
        <v>318</v>
      </c>
      <c r="HG20" s="13"/>
      <c r="HH20" s="14"/>
      <c r="HI20" s="15" t="s">
        <v>317</v>
      </c>
      <c r="HJ20" s="16"/>
      <c r="HK20" s="9">
        <v>1330521</v>
      </c>
      <c r="HL20" s="2">
        <v>952613</v>
      </c>
      <c r="HM20" s="2">
        <v>1869362</v>
      </c>
      <c r="HN20" s="2">
        <v>4152496</v>
      </c>
      <c r="HO20" s="2">
        <v>0</v>
      </c>
      <c r="HP20" s="19">
        <v>21</v>
      </c>
      <c r="HQ20" s="20">
        <v>19.3</v>
      </c>
      <c r="HR20" s="20">
        <v>13.1</v>
      </c>
      <c r="HS20" s="21" t="s">
        <v>318</v>
      </c>
      <c r="HT20" s="22"/>
      <c r="HU20" s="23"/>
      <c r="HV20" s="24" t="s">
        <v>317</v>
      </c>
      <c r="HW20" s="25"/>
      <c r="HX20" s="20">
        <v>53.5</v>
      </c>
      <c r="HY20" s="26">
        <v>15</v>
      </c>
      <c r="HZ20" s="26">
        <v>1.1000000000000001</v>
      </c>
      <c r="IA20" s="26">
        <v>14.4</v>
      </c>
      <c r="IB20" s="20">
        <v>0</v>
      </c>
      <c r="IC20" s="20">
        <v>13.6</v>
      </c>
      <c r="ID20" s="20">
        <v>97.6</v>
      </c>
      <c r="IE20" s="20">
        <v>97.6</v>
      </c>
      <c r="IF20" s="12" t="s">
        <v>318</v>
      </c>
      <c r="IG20" s="13"/>
      <c r="IH20" s="14"/>
      <c r="II20" s="15" t="s">
        <v>317</v>
      </c>
      <c r="IJ20" s="16"/>
      <c r="IK20" s="27">
        <v>11.2</v>
      </c>
      <c r="IL20" s="2">
        <v>113794141</v>
      </c>
      <c r="IM20" s="2">
        <v>8655212</v>
      </c>
      <c r="IN20" s="10">
        <v>0</v>
      </c>
      <c r="IO20" s="10">
        <v>8802672</v>
      </c>
      <c r="IP20" s="10">
        <v>3196499</v>
      </c>
      <c r="IQ20" s="12" t="s">
        <v>318</v>
      </c>
      <c r="IR20" s="13"/>
      <c r="IS20" s="14"/>
      <c r="IT20" s="15" t="s">
        <v>317</v>
      </c>
      <c r="IU20" s="16"/>
      <c r="IV20" s="9">
        <v>17056871</v>
      </c>
      <c r="IW20" s="2">
        <v>36911798</v>
      </c>
      <c r="IX20" s="2">
        <v>14534698</v>
      </c>
      <c r="IY20" s="2">
        <v>6113998</v>
      </c>
      <c r="IZ20" s="11">
        <v>16263102</v>
      </c>
      <c r="JA20" s="2">
        <v>756805</v>
      </c>
      <c r="JB20" s="2">
        <v>715450</v>
      </c>
      <c r="JC20" s="10">
        <v>41355</v>
      </c>
      <c r="JD20" s="10">
        <v>42205058</v>
      </c>
      <c r="JE20" s="12" t="s">
        <v>318</v>
      </c>
      <c r="JF20" s="13"/>
      <c r="JG20" s="14"/>
      <c r="JH20" s="15" t="s">
        <v>317</v>
      </c>
      <c r="JI20" s="16"/>
      <c r="JJ20" s="9">
        <v>147165</v>
      </c>
      <c r="JK20" s="2">
        <v>1645</v>
      </c>
      <c r="JL20" s="2">
        <v>1046</v>
      </c>
      <c r="JM20" s="2">
        <v>41733</v>
      </c>
      <c r="JN20" s="2">
        <v>113542</v>
      </c>
      <c r="JO20" s="11">
        <v>34809</v>
      </c>
      <c r="JP20" s="2">
        <v>10898</v>
      </c>
      <c r="JQ20" s="2">
        <v>31699</v>
      </c>
      <c r="JR20" s="10">
        <v>433342</v>
      </c>
      <c r="JS20" s="10">
        <v>265205</v>
      </c>
      <c r="JT20" s="10">
        <v>222339</v>
      </c>
      <c r="JU20" s="10">
        <v>49871</v>
      </c>
      <c r="JV20" s="12" t="s">
        <v>318</v>
      </c>
      <c r="JW20" s="13"/>
      <c r="JX20" s="14"/>
      <c r="JY20" s="15" t="s">
        <v>317</v>
      </c>
      <c r="JZ20" s="16"/>
      <c r="KA20" s="9">
        <v>30312</v>
      </c>
      <c r="KB20" s="2">
        <v>142156</v>
      </c>
      <c r="KC20" s="2">
        <v>52217</v>
      </c>
      <c r="KD20" s="2">
        <v>52214</v>
      </c>
      <c r="KE20" s="2">
        <v>44788</v>
      </c>
      <c r="KF20" s="11">
        <v>52602</v>
      </c>
      <c r="KG20" s="2">
        <v>39912</v>
      </c>
      <c r="KH20" s="2">
        <v>3543</v>
      </c>
      <c r="KI20" s="10">
        <v>425981</v>
      </c>
      <c r="KJ20" s="12" t="s">
        <v>318</v>
      </c>
      <c r="KK20" s="13"/>
      <c r="KL20" s="14"/>
      <c r="KM20" s="15" t="s">
        <v>317</v>
      </c>
      <c r="KN20" s="16"/>
      <c r="KO20" s="9">
        <v>50794240</v>
      </c>
      <c r="KP20" s="2">
        <v>66771289</v>
      </c>
      <c r="KQ20" s="2">
        <v>64653329</v>
      </c>
      <c r="KR20" s="2">
        <v>82494461</v>
      </c>
      <c r="KS20" s="2">
        <v>1871492</v>
      </c>
      <c r="KT20" s="28">
        <v>0.76</v>
      </c>
      <c r="KU20" s="233" t="s">
        <v>318</v>
      </c>
    </row>
    <row r="21" spans="1:307" s="65" customFormat="1" ht="18" x14ac:dyDescent="0.45">
      <c r="A21" s="232"/>
      <c r="B21" s="64"/>
      <c r="D21" s="71"/>
      <c r="E21" s="221" t="s">
        <v>319</v>
      </c>
      <c r="G21" s="9">
        <v>302096</v>
      </c>
      <c r="H21" s="2">
        <v>3044178</v>
      </c>
      <c r="I21" s="2">
        <v>18375</v>
      </c>
      <c r="J21" s="10">
        <v>20360</v>
      </c>
      <c r="K21" s="10">
        <v>18864</v>
      </c>
      <c r="L21" s="10">
        <v>65916</v>
      </c>
      <c r="M21" s="10">
        <v>35165</v>
      </c>
      <c r="N21" s="10">
        <v>2885498</v>
      </c>
      <c r="O21" s="2">
        <v>2507116</v>
      </c>
      <c r="P21" s="2">
        <v>378382</v>
      </c>
      <c r="Q21" s="11">
        <v>76681</v>
      </c>
      <c r="R21" s="2">
        <v>10079900</v>
      </c>
      <c r="S21" s="12" t="s">
        <v>320</v>
      </c>
      <c r="T21" s="13"/>
      <c r="U21" s="14"/>
      <c r="V21" s="15" t="s">
        <v>319</v>
      </c>
      <c r="W21" s="16"/>
      <c r="X21" s="2">
        <v>6444595</v>
      </c>
      <c r="Y21" s="11">
        <v>5686065</v>
      </c>
      <c r="Z21" s="2">
        <v>161641</v>
      </c>
      <c r="AA21" s="2">
        <v>596889</v>
      </c>
      <c r="AB21" s="10">
        <v>3635305</v>
      </c>
      <c r="AC21" s="9">
        <v>129190</v>
      </c>
      <c r="AD21" s="2">
        <v>92854</v>
      </c>
      <c r="AE21" s="2">
        <v>648</v>
      </c>
      <c r="AF21" s="2">
        <v>24324</v>
      </c>
      <c r="AG21" s="2">
        <v>697439</v>
      </c>
      <c r="AH21" s="11">
        <v>0</v>
      </c>
      <c r="AI21" s="2">
        <v>1522</v>
      </c>
      <c r="AJ21" s="2">
        <v>84406</v>
      </c>
      <c r="AK21" s="12" t="s">
        <v>320</v>
      </c>
      <c r="AL21" s="13"/>
      <c r="AM21" s="14"/>
      <c r="AN21" s="17" t="s">
        <v>319</v>
      </c>
      <c r="AO21" s="18"/>
      <c r="AP21" s="2">
        <v>117646</v>
      </c>
      <c r="AQ21" s="10">
        <v>1377142</v>
      </c>
      <c r="AR21" s="10">
        <v>1107414</v>
      </c>
      <c r="AS21" s="10">
        <v>2720</v>
      </c>
      <c r="AT21" s="2">
        <v>0</v>
      </c>
      <c r="AU21" s="2">
        <v>0</v>
      </c>
      <c r="AV21" s="2">
        <v>0</v>
      </c>
      <c r="AW21" s="9">
        <v>585583</v>
      </c>
      <c r="AX21" s="9">
        <v>376012</v>
      </c>
      <c r="AY21" s="9">
        <v>341823</v>
      </c>
      <c r="AZ21" s="9">
        <v>0</v>
      </c>
      <c r="BA21" s="9">
        <v>34189</v>
      </c>
      <c r="BB21" s="2">
        <v>209571</v>
      </c>
      <c r="BC21" s="12" t="s">
        <v>320</v>
      </c>
      <c r="BD21" s="13"/>
      <c r="BE21" s="14"/>
      <c r="BF21" s="15" t="s">
        <v>319</v>
      </c>
      <c r="BG21" s="16"/>
      <c r="BH21" s="9">
        <v>108</v>
      </c>
      <c r="BI21" s="9">
        <v>8586</v>
      </c>
      <c r="BJ21" s="9">
        <v>0</v>
      </c>
      <c r="BK21" s="9">
        <v>0</v>
      </c>
      <c r="BL21" s="9">
        <v>65194</v>
      </c>
      <c r="BM21" s="9">
        <v>0</v>
      </c>
      <c r="BN21" s="9">
        <v>75</v>
      </c>
      <c r="BO21" s="9">
        <v>23</v>
      </c>
      <c r="BP21" s="9">
        <v>0</v>
      </c>
      <c r="BQ21" s="9">
        <v>76356</v>
      </c>
      <c r="BR21" s="9">
        <v>59229</v>
      </c>
      <c r="BS21" s="9">
        <v>0</v>
      </c>
      <c r="BT21" s="2">
        <v>0</v>
      </c>
      <c r="BU21" s="12" t="s">
        <v>320</v>
      </c>
      <c r="BV21" s="13"/>
      <c r="BW21" s="14"/>
      <c r="BX21" s="15" t="s">
        <v>319</v>
      </c>
      <c r="BY21" s="16"/>
      <c r="BZ21" s="9">
        <v>0</v>
      </c>
      <c r="CA21" s="9">
        <v>0</v>
      </c>
      <c r="CB21" s="9">
        <v>310140</v>
      </c>
      <c r="CC21" s="9">
        <v>246009</v>
      </c>
      <c r="CD21" s="9">
        <v>223650</v>
      </c>
      <c r="CE21" s="9">
        <v>0</v>
      </c>
      <c r="CF21" s="9">
        <v>22359</v>
      </c>
      <c r="CG21" s="9">
        <v>64131</v>
      </c>
      <c r="CH21" s="9">
        <v>0</v>
      </c>
      <c r="CI21" s="9">
        <v>4721</v>
      </c>
      <c r="CJ21" s="9">
        <v>0</v>
      </c>
      <c r="CK21" s="9">
        <v>261</v>
      </c>
      <c r="CL21" s="9">
        <v>7966</v>
      </c>
      <c r="CM21" s="2">
        <v>0</v>
      </c>
      <c r="CN21" s="12" t="s">
        <v>320</v>
      </c>
      <c r="CO21" s="13"/>
      <c r="CP21" s="14"/>
      <c r="CQ21" s="15" t="s">
        <v>319</v>
      </c>
      <c r="CR21" s="16"/>
      <c r="CS21" s="9">
        <v>0</v>
      </c>
      <c r="CT21" s="9">
        <v>1952</v>
      </c>
      <c r="CU21" s="9">
        <v>0</v>
      </c>
      <c r="CV21" s="9">
        <v>29048</v>
      </c>
      <c r="CW21" s="9">
        <v>20060</v>
      </c>
      <c r="CX21" s="9">
        <v>123</v>
      </c>
      <c r="CY21" s="9">
        <v>0</v>
      </c>
      <c r="CZ21" s="9">
        <v>0</v>
      </c>
      <c r="DA21" s="9">
        <v>0</v>
      </c>
      <c r="DB21" s="9">
        <v>0</v>
      </c>
      <c r="DC21" s="9">
        <v>337121</v>
      </c>
      <c r="DD21" s="9">
        <v>273896</v>
      </c>
      <c r="DE21" s="2">
        <v>248980</v>
      </c>
      <c r="DF21" s="12" t="s">
        <v>320</v>
      </c>
      <c r="DG21" s="13"/>
      <c r="DH21" s="14"/>
      <c r="DI21" s="15" t="s">
        <v>319</v>
      </c>
      <c r="DJ21" s="16"/>
      <c r="DK21" s="9">
        <v>24916</v>
      </c>
      <c r="DL21" s="9">
        <v>63225</v>
      </c>
      <c r="DM21" s="9">
        <v>3685</v>
      </c>
      <c r="DN21" s="9">
        <v>0</v>
      </c>
      <c r="DO21" s="9">
        <v>5656</v>
      </c>
      <c r="DP21" s="9">
        <v>0</v>
      </c>
      <c r="DQ21" s="9">
        <v>0</v>
      </c>
      <c r="DR21" s="9">
        <v>53884</v>
      </c>
      <c r="DS21" s="9">
        <v>0</v>
      </c>
      <c r="DT21" s="9">
        <v>0</v>
      </c>
      <c r="DU21" s="9">
        <v>0</v>
      </c>
      <c r="DV21" s="9">
        <v>0</v>
      </c>
      <c r="DW21" s="2">
        <v>2461742</v>
      </c>
      <c r="DX21" s="12" t="s">
        <v>320</v>
      </c>
      <c r="DY21" s="13"/>
      <c r="DZ21" s="14"/>
      <c r="EA21" s="15" t="s">
        <v>319</v>
      </c>
      <c r="EB21" s="16"/>
      <c r="EC21" s="2">
        <v>412212</v>
      </c>
      <c r="ED21" s="2">
        <v>412212</v>
      </c>
      <c r="EE21" s="2">
        <v>0</v>
      </c>
      <c r="EF21" s="2">
        <v>0</v>
      </c>
      <c r="EG21" s="2">
        <v>403859</v>
      </c>
      <c r="EH21" s="2">
        <v>8353</v>
      </c>
      <c r="EI21" s="2">
        <v>0</v>
      </c>
      <c r="EJ21" s="11">
        <v>0</v>
      </c>
      <c r="EK21" s="2">
        <v>23403</v>
      </c>
      <c r="EL21" s="2">
        <v>19756</v>
      </c>
      <c r="EM21" s="10">
        <v>3647</v>
      </c>
      <c r="EN21" s="10">
        <v>0</v>
      </c>
      <c r="EO21" s="10">
        <v>267625</v>
      </c>
      <c r="EP21" s="2">
        <v>17900681</v>
      </c>
      <c r="EQ21" s="12" t="s">
        <v>320</v>
      </c>
      <c r="ER21" s="13"/>
      <c r="ES21" s="14"/>
      <c r="ET21" s="15" t="s">
        <v>319</v>
      </c>
      <c r="EU21" s="16"/>
      <c r="EV21" s="2">
        <v>0</v>
      </c>
      <c r="EW21" s="2">
        <v>252337</v>
      </c>
      <c r="EX21" s="2">
        <f t="shared" si="0"/>
        <v>252337</v>
      </c>
      <c r="EY21" s="11">
        <v>79195</v>
      </c>
      <c r="EZ21" s="2">
        <v>127</v>
      </c>
      <c r="FA21" s="2">
        <v>5457878</v>
      </c>
      <c r="FB21" s="2">
        <v>654736</v>
      </c>
      <c r="FC21" s="2">
        <v>437935</v>
      </c>
      <c r="FD21" s="12" t="s">
        <v>320</v>
      </c>
      <c r="FE21" s="13"/>
      <c r="FF21" s="14"/>
      <c r="FG21" s="15" t="s">
        <v>319</v>
      </c>
      <c r="FH21" s="16"/>
      <c r="FI21" s="2">
        <v>10915196</v>
      </c>
      <c r="FJ21" s="2">
        <v>1910361</v>
      </c>
      <c r="FK21" s="2">
        <v>19455428</v>
      </c>
      <c r="FL21" s="2">
        <v>1990865</v>
      </c>
      <c r="FM21" s="11">
        <v>23215</v>
      </c>
      <c r="FN21" s="2">
        <v>7371</v>
      </c>
      <c r="FO21" s="2">
        <v>1960279</v>
      </c>
      <c r="FP21" s="10">
        <v>3544690</v>
      </c>
      <c r="FQ21" s="10">
        <v>0</v>
      </c>
      <c r="FR21" s="12" t="s">
        <v>320</v>
      </c>
      <c r="FS21" s="13"/>
      <c r="FT21" s="14"/>
      <c r="FU21" s="15" t="s">
        <v>319</v>
      </c>
      <c r="FV21" s="16"/>
      <c r="FW21" s="9">
        <v>2679015</v>
      </c>
      <c r="FX21" s="2">
        <v>8214570</v>
      </c>
      <c r="FY21" s="2">
        <f>【R5決算】歳出①!FF21+【R5決算】歳出①!FJ21+【R5決算】歳出①!FW21</f>
        <v>5372394</v>
      </c>
      <c r="FZ21" s="2">
        <f t="shared" si="1"/>
        <v>13415136</v>
      </c>
      <c r="GA21" s="2">
        <f>【R5決算】歳出①!FD21</f>
        <v>18787530</v>
      </c>
      <c r="GB21" s="11">
        <v>5191183</v>
      </c>
      <c r="GC21" s="2">
        <v>181211</v>
      </c>
      <c r="GD21" s="2">
        <f t="shared" si="2"/>
        <v>5372394</v>
      </c>
      <c r="GE21" s="10">
        <v>13173912</v>
      </c>
      <c r="GF21" s="12" t="s">
        <v>320</v>
      </c>
      <c r="GG21" s="13"/>
      <c r="GH21" s="14"/>
      <c r="GI21" s="15" t="s">
        <v>319</v>
      </c>
      <c r="GJ21" s="16"/>
      <c r="GK21" s="9">
        <v>229729</v>
      </c>
      <c r="GL21" s="2">
        <f t="shared" si="3"/>
        <v>13403641</v>
      </c>
      <c r="GM21" s="2">
        <v>20724</v>
      </c>
      <c r="GN21" s="2">
        <v>0</v>
      </c>
      <c r="GO21" s="2">
        <v>1516729</v>
      </c>
      <c r="GP21" s="11">
        <v>12174</v>
      </c>
      <c r="GQ21" s="2">
        <v>0</v>
      </c>
      <c r="GR21" s="2">
        <v>0</v>
      </c>
      <c r="GS21" s="10">
        <v>0</v>
      </c>
      <c r="GT21" s="10">
        <v>0</v>
      </c>
      <c r="GU21" s="2">
        <v>0</v>
      </c>
      <c r="GV21" s="12" t="s">
        <v>320</v>
      </c>
      <c r="GW21" s="13"/>
      <c r="GX21" s="14"/>
      <c r="GY21" s="15" t="s">
        <v>319</v>
      </c>
      <c r="GZ21" s="16"/>
      <c r="HA21" s="9">
        <v>0</v>
      </c>
      <c r="HB21" s="2">
        <v>2179834</v>
      </c>
      <c r="HC21" s="2">
        <v>3891901</v>
      </c>
      <c r="HD21" s="2">
        <v>3348556</v>
      </c>
      <c r="HE21" s="10">
        <v>0</v>
      </c>
      <c r="HF21" s="12" t="s">
        <v>320</v>
      </c>
      <c r="HG21" s="13"/>
      <c r="HH21" s="14"/>
      <c r="HI21" s="15" t="s">
        <v>319</v>
      </c>
      <c r="HJ21" s="16"/>
      <c r="HK21" s="9">
        <v>201170</v>
      </c>
      <c r="HL21" s="2">
        <v>0</v>
      </c>
      <c r="HM21" s="2">
        <v>238928</v>
      </c>
      <c r="HN21" s="2">
        <v>440098</v>
      </c>
      <c r="HO21" s="2">
        <v>492000</v>
      </c>
      <c r="HP21" s="19">
        <v>26.2</v>
      </c>
      <c r="HQ21" s="20">
        <v>16.600000000000001</v>
      </c>
      <c r="HR21" s="20">
        <v>9.1</v>
      </c>
      <c r="HS21" s="21" t="s">
        <v>320</v>
      </c>
      <c r="HT21" s="22"/>
      <c r="HU21" s="23"/>
      <c r="HV21" s="24" t="s">
        <v>319</v>
      </c>
      <c r="HW21" s="25"/>
      <c r="HX21" s="20">
        <v>51.8</v>
      </c>
      <c r="HY21" s="26">
        <v>20.6</v>
      </c>
      <c r="HZ21" s="26">
        <v>1.9</v>
      </c>
      <c r="IA21" s="26">
        <v>6.1</v>
      </c>
      <c r="IB21" s="20">
        <v>0</v>
      </c>
      <c r="IC21" s="20">
        <v>12.2</v>
      </c>
      <c r="ID21" s="20">
        <v>92.6</v>
      </c>
      <c r="IE21" s="20">
        <v>92.6</v>
      </c>
      <c r="IF21" s="12" t="s">
        <v>320</v>
      </c>
      <c r="IG21" s="13"/>
      <c r="IH21" s="14"/>
      <c r="II21" s="15" t="s">
        <v>319</v>
      </c>
      <c r="IJ21" s="16"/>
      <c r="IK21" s="27">
        <v>7.5</v>
      </c>
      <c r="IL21" s="2">
        <v>52875146</v>
      </c>
      <c r="IM21" s="2">
        <v>3759615</v>
      </c>
      <c r="IN21" s="10">
        <v>0</v>
      </c>
      <c r="IO21" s="10">
        <v>4756785</v>
      </c>
      <c r="IP21" s="10">
        <v>2930946</v>
      </c>
      <c r="IQ21" s="12" t="s">
        <v>320</v>
      </c>
      <c r="IR21" s="13"/>
      <c r="IS21" s="14"/>
      <c r="IT21" s="15" t="s">
        <v>319</v>
      </c>
      <c r="IU21" s="16"/>
      <c r="IV21" s="9">
        <v>18224424</v>
      </c>
      <c r="IW21" s="2">
        <v>19261310</v>
      </c>
      <c r="IX21" s="2">
        <v>7936120</v>
      </c>
      <c r="IY21" s="2">
        <v>0</v>
      </c>
      <c r="IZ21" s="11">
        <v>11325190</v>
      </c>
      <c r="JA21" s="2">
        <v>708671</v>
      </c>
      <c r="JB21" s="2">
        <v>708671</v>
      </c>
      <c r="JC21" s="10">
        <v>0</v>
      </c>
      <c r="JD21" s="10">
        <v>24475966</v>
      </c>
      <c r="JE21" s="12" t="s">
        <v>320</v>
      </c>
      <c r="JF21" s="13"/>
      <c r="JG21" s="14"/>
      <c r="JH21" s="15" t="s">
        <v>319</v>
      </c>
      <c r="JI21" s="16"/>
      <c r="JJ21" s="9">
        <v>182620</v>
      </c>
      <c r="JK21" s="2">
        <v>1854</v>
      </c>
      <c r="JL21" s="2">
        <v>1112</v>
      </c>
      <c r="JM21" s="2">
        <v>4024</v>
      </c>
      <c r="JN21" s="2">
        <v>89822</v>
      </c>
      <c r="JO21" s="11">
        <v>31023</v>
      </c>
      <c r="JP21" s="2">
        <v>18620</v>
      </c>
      <c r="JQ21" s="2">
        <v>29053</v>
      </c>
      <c r="JR21" s="10">
        <v>419024</v>
      </c>
      <c r="JS21" s="10">
        <v>248181</v>
      </c>
      <c r="JT21" s="10">
        <v>205295</v>
      </c>
      <c r="JU21" s="10">
        <v>62652</v>
      </c>
      <c r="JV21" s="12" t="s">
        <v>320</v>
      </c>
      <c r="JW21" s="13"/>
      <c r="JX21" s="14"/>
      <c r="JY21" s="15" t="s">
        <v>319</v>
      </c>
      <c r="JZ21" s="16"/>
      <c r="KA21" s="9">
        <v>18715</v>
      </c>
      <c r="KB21" s="2">
        <v>123928</v>
      </c>
      <c r="KC21" s="2">
        <v>65844</v>
      </c>
      <c r="KD21" s="2">
        <v>65756</v>
      </c>
      <c r="KE21" s="2">
        <v>28751</v>
      </c>
      <c r="KF21" s="11">
        <v>68094</v>
      </c>
      <c r="KG21" s="2">
        <v>32971</v>
      </c>
      <c r="KH21" s="2">
        <v>5963</v>
      </c>
      <c r="KI21" s="10">
        <v>411336</v>
      </c>
      <c r="KJ21" s="12" t="s">
        <v>320</v>
      </c>
      <c r="KK21" s="13"/>
      <c r="KL21" s="14"/>
      <c r="KM21" s="15" t="s">
        <v>319</v>
      </c>
      <c r="KN21" s="16"/>
      <c r="KO21" s="9">
        <v>43442090</v>
      </c>
      <c r="KP21" s="2">
        <v>44330789</v>
      </c>
      <c r="KQ21" s="2">
        <v>55802980</v>
      </c>
      <c r="KR21" s="2">
        <v>56812441</v>
      </c>
      <c r="KS21" s="2">
        <v>122547</v>
      </c>
      <c r="KT21" s="28">
        <v>0.97</v>
      </c>
      <c r="KU21" s="233" t="s">
        <v>320</v>
      </c>
    </row>
    <row r="22" spans="1:307" s="65" customFormat="1" ht="18" x14ac:dyDescent="0.45">
      <c r="A22" s="232"/>
      <c r="B22" s="64"/>
      <c r="D22" s="71"/>
      <c r="E22" s="221" t="s">
        <v>321</v>
      </c>
      <c r="G22" s="9">
        <v>257500</v>
      </c>
      <c r="H22" s="2">
        <v>2116487</v>
      </c>
      <c r="I22" s="2">
        <v>21190</v>
      </c>
      <c r="J22" s="10">
        <v>31188</v>
      </c>
      <c r="K22" s="10">
        <v>20209</v>
      </c>
      <c r="L22" s="10">
        <v>56869</v>
      </c>
      <c r="M22" s="10">
        <v>21015</v>
      </c>
      <c r="N22" s="10">
        <v>1966016</v>
      </c>
      <c r="O22" s="2">
        <v>1657194</v>
      </c>
      <c r="P22" s="2">
        <v>308822</v>
      </c>
      <c r="Q22" s="11">
        <v>66467</v>
      </c>
      <c r="R22" s="2">
        <v>10816902</v>
      </c>
      <c r="S22" s="12" t="s">
        <v>322</v>
      </c>
      <c r="T22" s="13"/>
      <c r="U22" s="14"/>
      <c r="V22" s="15" t="s">
        <v>321</v>
      </c>
      <c r="W22" s="16"/>
      <c r="X22" s="2">
        <v>6954780</v>
      </c>
      <c r="Y22" s="11">
        <v>6067743</v>
      </c>
      <c r="Z22" s="2">
        <v>229278</v>
      </c>
      <c r="AA22" s="2">
        <v>657759</v>
      </c>
      <c r="AB22" s="10">
        <v>3862122</v>
      </c>
      <c r="AC22" s="9">
        <v>106784</v>
      </c>
      <c r="AD22" s="2">
        <v>129004</v>
      </c>
      <c r="AE22" s="2">
        <v>0</v>
      </c>
      <c r="AF22" s="2">
        <v>30147</v>
      </c>
      <c r="AG22" s="2">
        <v>495368</v>
      </c>
      <c r="AH22" s="11">
        <v>0</v>
      </c>
      <c r="AI22" s="2">
        <v>3249</v>
      </c>
      <c r="AJ22" s="2">
        <v>74049</v>
      </c>
      <c r="AK22" s="12" t="s">
        <v>322</v>
      </c>
      <c r="AL22" s="13"/>
      <c r="AM22" s="14"/>
      <c r="AN22" s="17" t="s">
        <v>321</v>
      </c>
      <c r="AO22" s="18"/>
      <c r="AP22" s="2">
        <v>241136</v>
      </c>
      <c r="AQ22" s="10">
        <v>1526418</v>
      </c>
      <c r="AR22" s="10">
        <v>1243923</v>
      </c>
      <c r="AS22" s="10">
        <v>7178</v>
      </c>
      <c r="AT22" s="2">
        <v>115</v>
      </c>
      <c r="AU22" s="2">
        <v>4751</v>
      </c>
      <c r="AV22" s="2">
        <v>0</v>
      </c>
      <c r="AW22" s="9">
        <v>206184</v>
      </c>
      <c r="AX22" s="9">
        <v>137775</v>
      </c>
      <c r="AY22" s="9">
        <v>122888</v>
      </c>
      <c r="AZ22" s="9">
        <v>498</v>
      </c>
      <c r="BA22" s="9">
        <v>14389</v>
      </c>
      <c r="BB22" s="2">
        <v>68409</v>
      </c>
      <c r="BC22" s="12" t="s">
        <v>322</v>
      </c>
      <c r="BD22" s="13"/>
      <c r="BE22" s="14"/>
      <c r="BF22" s="15" t="s">
        <v>321</v>
      </c>
      <c r="BG22" s="16"/>
      <c r="BH22" s="9">
        <v>300</v>
      </c>
      <c r="BI22" s="9">
        <v>3077</v>
      </c>
      <c r="BJ22" s="9">
        <v>0</v>
      </c>
      <c r="BK22" s="9">
        <v>0</v>
      </c>
      <c r="BL22" s="9">
        <v>9105</v>
      </c>
      <c r="BM22" s="9">
        <v>0</v>
      </c>
      <c r="BN22" s="9">
        <v>4</v>
      </c>
      <c r="BO22" s="9">
        <v>0</v>
      </c>
      <c r="BP22" s="9">
        <v>5054</v>
      </c>
      <c r="BQ22" s="9">
        <v>28506</v>
      </c>
      <c r="BR22" s="9">
        <v>22363</v>
      </c>
      <c r="BS22" s="9">
        <v>0</v>
      </c>
      <c r="BT22" s="2">
        <v>0</v>
      </c>
      <c r="BU22" s="12" t="s">
        <v>322</v>
      </c>
      <c r="BV22" s="13"/>
      <c r="BW22" s="14"/>
      <c r="BX22" s="15" t="s">
        <v>321</v>
      </c>
      <c r="BY22" s="16"/>
      <c r="BZ22" s="9">
        <v>0</v>
      </c>
      <c r="CA22" s="9">
        <v>0</v>
      </c>
      <c r="CB22" s="9">
        <v>284310</v>
      </c>
      <c r="CC22" s="9">
        <v>213673</v>
      </c>
      <c r="CD22" s="9">
        <v>193942</v>
      </c>
      <c r="CE22" s="9">
        <v>0</v>
      </c>
      <c r="CF22" s="9">
        <v>19731</v>
      </c>
      <c r="CG22" s="9">
        <v>70637</v>
      </c>
      <c r="CH22" s="9">
        <v>0</v>
      </c>
      <c r="CI22" s="9">
        <v>5998</v>
      </c>
      <c r="CJ22" s="9">
        <v>0</v>
      </c>
      <c r="CK22" s="9">
        <v>2036</v>
      </c>
      <c r="CL22" s="9">
        <v>4258</v>
      </c>
      <c r="CM22" s="2">
        <v>0</v>
      </c>
      <c r="CN22" s="12" t="s">
        <v>322</v>
      </c>
      <c r="CO22" s="13"/>
      <c r="CP22" s="14"/>
      <c r="CQ22" s="15" t="s">
        <v>321</v>
      </c>
      <c r="CR22" s="16"/>
      <c r="CS22" s="9">
        <v>30</v>
      </c>
      <c r="CT22" s="9">
        <v>4197</v>
      </c>
      <c r="CU22" s="9">
        <v>10432</v>
      </c>
      <c r="CV22" s="9">
        <v>26908</v>
      </c>
      <c r="CW22" s="9">
        <v>16778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1111229</v>
      </c>
      <c r="DD22" s="9">
        <v>819219</v>
      </c>
      <c r="DE22" s="2">
        <v>744747</v>
      </c>
      <c r="DF22" s="12" t="s">
        <v>322</v>
      </c>
      <c r="DG22" s="13"/>
      <c r="DH22" s="14"/>
      <c r="DI22" s="15" t="s">
        <v>321</v>
      </c>
      <c r="DJ22" s="16"/>
      <c r="DK22" s="9">
        <v>74472</v>
      </c>
      <c r="DL22" s="9">
        <v>292010</v>
      </c>
      <c r="DM22" s="9">
        <v>13112</v>
      </c>
      <c r="DN22" s="9">
        <v>3280</v>
      </c>
      <c r="DO22" s="9">
        <v>27442</v>
      </c>
      <c r="DP22" s="9">
        <v>0</v>
      </c>
      <c r="DQ22" s="9">
        <v>0</v>
      </c>
      <c r="DR22" s="9">
        <v>248176</v>
      </c>
      <c r="DS22" s="9">
        <v>0</v>
      </c>
      <c r="DT22" s="9">
        <v>0</v>
      </c>
      <c r="DU22" s="9">
        <v>0</v>
      </c>
      <c r="DV22" s="9">
        <v>0</v>
      </c>
      <c r="DW22" s="2">
        <v>2639526</v>
      </c>
      <c r="DX22" s="12" t="s">
        <v>322</v>
      </c>
      <c r="DY22" s="13"/>
      <c r="DZ22" s="14"/>
      <c r="EA22" s="15" t="s">
        <v>321</v>
      </c>
      <c r="EB22" s="16"/>
      <c r="EC22" s="2">
        <v>392031</v>
      </c>
      <c r="ED22" s="2">
        <v>392031</v>
      </c>
      <c r="EE22" s="2">
        <v>0</v>
      </c>
      <c r="EF22" s="2">
        <v>8208</v>
      </c>
      <c r="EG22" s="2">
        <v>337662</v>
      </c>
      <c r="EH22" s="2">
        <v>46161</v>
      </c>
      <c r="EI22" s="2">
        <v>0</v>
      </c>
      <c r="EJ22" s="11">
        <v>4947</v>
      </c>
      <c r="EK22" s="2">
        <v>22700</v>
      </c>
      <c r="EL22" s="2">
        <v>21060</v>
      </c>
      <c r="EM22" s="10">
        <v>1640</v>
      </c>
      <c r="EN22" s="10">
        <v>15926</v>
      </c>
      <c r="EO22" s="10">
        <v>261543</v>
      </c>
      <c r="EP22" s="2">
        <v>18195752</v>
      </c>
      <c r="EQ22" s="12" t="s">
        <v>322</v>
      </c>
      <c r="ER22" s="13"/>
      <c r="ES22" s="14"/>
      <c r="ET22" s="15" t="s">
        <v>321</v>
      </c>
      <c r="EU22" s="16"/>
      <c r="EV22" s="2">
        <v>383</v>
      </c>
      <c r="EW22" s="2">
        <v>412721</v>
      </c>
      <c r="EX22" s="2">
        <f t="shared" si="0"/>
        <v>413104</v>
      </c>
      <c r="EY22" s="11">
        <v>60823</v>
      </c>
      <c r="EZ22" s="2">
        <v>396</v>
      </c>
      <c r="FA22" s="2">
        <v>1889771</v>
      </c>
      <c r="FB22" s="2">
        <v>879348</v>
      </c>
      <c r="FC22" s="2">
        <v>107852</v>
      </c>
      <c r="FD22" s="12" t="s">
        <v>322</v>
      </c>
      <c r="FE22" s="13"/>
      <c r="FF22" s="14"/>
      <c r="FG22" s="15" t="s">
        <v>321</v>
      </c>
      <c r="FH22" s="16"/>
      <c r="FI22" s="2">
        <v>9445656</v>
      </c>
      <c r="FJ22" s="2">
        <v>980815</v>
      </c>
      <c r="FK22" s="2">
        <v>13364661</v>
      </c>
      <c r="FL22" s="2">
        <v>1132745</v>
      </c>
      <c r="FM22" s="11">
        <v>910</v>
      </c>
      <c r="FN22" s="2">
        <v>904140</v>
      </c>
      <c r="FO22" s="2">
        <v>227695</v>
      </c>
      <c r="FP22" s="10">
        <v>3646890</v>
      </c>
      <c r="FQ22" s="10">
        <v>0</v>
      </c>
      <c r="FR22" s="12" t="s">
        <v>322</v>
      </c>
      <c r="FS22" s="13"/>
      <c r="FT22" s="14"/>
      <c r="FU22" s="15" t="s">
        <v>321</v>
      </c>
      <c r="FV22" s="16"/>
      <c r="FW22" s="9">
        <v>6595501</v>
      </c>
      <c r="FX22" s="2">
        <v>11375136</v>
      </c>
      <c r="FY22" s="2">
        <f>【R5決算】歳出①!FF22+【R5決算】歳出①!FJ22+【R5決算】歳出①!FW22</f>
        <v>1827913</v>
      </c>
      <c r="FZ22" s="2">
        <f t="shared" si="1"/>
        <v>4067881</v>
      </c>
      <c r="GA22" s="2">
        <f>【R5決算】歳出①!FD22</f>
        <v>5895794</v>
      </c>
      <c r="GB22" s="11">
        <v>1119101</v>
      </c>
      <c r="GC22" s="2">
        <v>705006</v>
      </c>
      <c r="GD22" s="2">
        <f t="shared" si="2"/>
        <v>1824107</v>
      </c>
      <c r="GE22" s="10">
        <v>4025204</v>
      </c>
      <c r="GF22" s="12" t="s">
        <v>322</v>
      </c>
      <c r="GG22" s="13"/>
      <c r="GH22" s="14"/>
      <c r="GI22" s="15" t="s">
        <v>321</v>
      </c>
      <c r="GJ22" s="16"/>
      <c r="GK22" s="9">
        <v>21672</v>
      </c>
      <c r="GL22" s="2">
        <f t="shared" si="3"/>
        <v>4046876</v>
      </c>
      <c r="GM22" s="2">
        <v>87078</v>
      </c>
      <c r="GN22" s="2">
        <v>1588993</v>
      </c>
      <c r="GO22" s="2">
        <v>3627758</v>
      </c>
      <c r="GP22" s="11">
        <v>175500</v>
      </c>
      <c r="GQ22" s="2">
        <v>0</v>
      </c>
      <c r="GR22" s="2">
        <v>543826</v>
      </c>
      <c r="GS22" s="10">
        <v>0</v>
      </c>
      <c r="GT22" s="10">
        <v>0</v>
      </c>
      <c r="GU22" s="2">
        <v>0</v>
      </c>
      <c r="GV22" s="12" t="s">
        <v>322</v>
      </c>
      <c r="GW22" s="13"/>
      <c r="GX22" s="14"/>
      <c r="GY22" s="15" t="s">
        <v>321</v>
      </c>
      <c r="GZ22" s="16"/>
      <c r="HA22" s="9">
        <v>0</v>
      </c>
      <c r="HB22" s="2">
        <v>3026137</v>
      </c>
      <c r="HC22" s="2">
        <v>4184218</v>
      </c>
      <c r="HD22" s="2">
        <v>4363424</v>
      </c>
      <c r="HE22" s="10">
        <v>7474</v>
      </c>
      <c r="HF22" s="12" t="s">
        <v>322</v>
      </c>
      <c r="HG22" s="13"/>
      <c r="HH22" s="14"/>
      <c r="HI22" s="15" t="s">
        <v>321</v>
      </c>
      <c r="HJ22" s="16"/>
      <c r="HK22" s="9">
        <v>610282</v>
      </c>
      <c r="HL22" s="2">
        <v>0</v>
      </c>
      <c r="HM22" s="2">
        <v>1411804</v>
      </c>
      <c r="HN22" s="2">
        <v>2022086</v>
      </c>
      <c r="HO22" s="2">
        <v>0</v>
      </c>
      <c r="HP22" s="19">
        <v>25.9</v>
      </c>
      <c r="HQ22" s="20">
        <v>20.9</v>
      </c>
      <c r="HR22" s="20">
        <v>13.5</v>
      </c>
      <c r="HS22" s="21" t="s">
        <v>322</v>
      </c>
      <c r="HT22" s="22"/>
      <c r="HU22" s="23"/>
      <c r="HV22" s="24" t="s">
        <v>321</v>
      </c>
      <c r="HW22" s="25"/>
      <c r="HX22" s="20">
        <v>60.3</v>
      </c>
      <c r="HY22" s="26">
        <v>12.8</v>
      </c>
      <c r="HZ22" s="26">
        <v>0.7</v>
      </c>
      <c r="IA22" s="26">
        <v>12.7</v>
      </c>
      <c r="IB22" s="20">
        <v>0.9</v>
      </c>
      <c r="IC22" s="20">
        <v>13.3</v>
      </c>
      <c r="ID22" s="20">
        <v>100.6</v>
      </c>
      <c r="IE22" s="20">
        <v>100.6</v>
      </c>
      <c r="IF22" s="12" t="s">
        <v>322</v>
      </c>
      <c r="IG22" s="13"/>
      <c r="IH22" s="14"/>
      <c r="II22" s="15" t="s">
        <v>321</v>
      </c>
      <c r="IJ22" s="16"/>
      <c r="IK22" s="27">
        <v>12</v>
      </c>
      <c r="IL22" s="2">
        <v>88432525</v>
      </c>
      <c r="IM22" s="2">
        <v>3275449</v>
      </c>
      <c r="IN22" s="10">
        <v>1640295</v>
      </c>
      <c r="IO22" s="10">
        <v>8699278</v>
      </c>
      <c r="IP22" s="10">
        <v>455780</v>
      </c>
      <c r="IQ22" s="12" t="s">
        <v>322</v>
      </c>
      <c r="IR22" s="13"/>
      <c r="IS22" s="14"/>
      <c r="IT22" s="15" t="s">
        <v>321</v>
      </c>
      <c r="IU22" s="16"/>
      <c r="IV22" s="9">
        <v>14233089</v>
      </c>
      <c r="IW22" s="2">
        <v>13838164</v>
      </c>
      <c r="IX22" s="2">
        <v>7784214</v>
      </c>
      <c r="IY22" s="2">
        <v>0</v>
      </c>
      <c r="IZ22" s="11">
        <v>6053950</v>
      </c>
      <c r="JA22" s="2">
        <v>195334</v>
      </c>
      <c r="JB22" s="2">
        <v>0</v>
      </c>
      <c r="JC22" s="10">
        <v>195334</v>
      </c>
      <c r="JD22" s="10">
        <v>22052546</v>
      </c>
      <c r="JE22" s="12" t="s">
        <v>322</v>
      </c>
      <c r="JF22" s="13"/>
      <c r="JG22" s="14"/>
      <c r="JH22" s="15" t="s">
        <v>321</v>
      </c>
      <c r="JI22" s="16"/>
      <c r="JJ22" s="9">
        <v>155493</v>
      </c>
      <c r="JK22" s="2">
        <v>1725</v>
      </c>
      <c r="JL22" s="2">
        <v>1306</v>
      </c>
      <c r="JM22" s="2">
        <v>61111</v>
      </c>
      <c r="JN22" s="2">
        <v>134571</v>
      </c>
      <c r="JO22" s="11">
        <v>36347</v>
      </c>
      <c r="JP22" s="2">
        <v>4061</v>
      </c>
      <c r="JQ22" s="2">
        <v>19652</v>
      </c>
      <c r="JR22" s="10">
        <v>469156</v>
      </c>
      <c r="JS22" s="10">
        <v>289950</v>
      </c>
      <c r="JT22" s="10">
        <v>292795</v>
      </c>
      <c r="JU22" s="10">
        <v>69782</v>
      </c>
      <c r="JV22" s="12" t="s">
        <v>322</v>
      </c>
      <c r="JW22" s="13"/>
      <c r="JX22" s="14"/>
      <c r="JY22" s="15" t="s">
        <v>321</v>
      </c>
      <c r="JZ22" s="16"/>
      <c r="KA22" s="9">
        <v>35229</v>
      </c>
      <c r="KB22" s="2">
        <v>187784</v>
      </c>
      <c r="KC22" s="2">
        <v>22659</v>
      </c>
      <c r="KD22" s="2">
        <v>22611</v>
      </c>
      <c r="KE22" s="2">
        <v>43624</v>
      </c>
      <c r="KF22" s="11">
        <v>51254</v>
      </c>
      <c r="KG22" s="2">
        <v>44386</v>
      </c>
      <c r="KH22" s="2">
        <v>1729</v>
      </c>
      <c r="KI22" s="10">
        <v>467914</v>
      </c>
      <c r="KJ22" s="12" t="s">
        <v>322</v>
      </c>
      <c r="KK22" s="13"/>
      <c r="KL22" s="14"/>
      <c r="KM22" s="15" t="s">
        <v>321</v>
      </c>
      <c r="KN22" s="16"/>
      <c r="KO22" s="9">
        <v>35016892</v>
      </c>
      <c r="KP22" s="2">
        <v>50363818</v>
      </c>
      <c r="KQ22" s="2">
        <v>44683516</v>
      </c>
      <c r="KR22" s="2">
        <v>61493041</v>
      </c>
      <c r="KS22" s="2">
        <v>1465279</v>
      </c>
      <c r="KT22" s="28">
        <v>0.7</v>
      </c>
      <c r="KU22" s="233" t="s">
        <v>322</v>
      </c>
    </row>
    <row r="23" spans="1:307" s="65" customFormat="1" ht="18" x14ac:dyDescent="0.45">
      <c r="A23" s="232"/>
      <c r="B23" s="64"/>
      <c r="D23" s="71"/>
      <c r="E23" s="221" t="s">
        <v>323</v>
      </c>
      <c r="G23" s="9">
        <v>174000</v>
      </c>
      <c r="H23" s="2">
        <v>520643</v>
      </c>
      <c r="I23" s="2">
        <v>12484</v>
      </c>
      <c r="J23" s="10">
        <v>5025</v>
      </c>
      <c r="K23" s="10">
        <v>21845</v>
      </c>
      <c r="L23" s="10">
        <v>11874</v>
      </c>
      <c r="M23" s="10">
        <v>14072</v>
      </c>
      <c r="N23" s="10">
        <v>455343</v>
      </c>
      <c r="O23" s="2">
        <v>378931</v>
      </c>
      <c r="P23" s="2">
        <v>76412</v>
      </c>
      <c r="Q23" s="11">
        <v>38883</v>
      </c>
      <c r="R23" s="2">
        <v>3323032</v>
      </c>
      <c r="S23" s="12" t="s">
        <v>324</v>
      </c>
      <c r="T23" s="13"/>
      <c r="U23" s="14"/>
      <c r="V23" s="15" t="s">
        <v>323</v>
      </c>
      <c r="W23" s="16"/>
      <c r="X23" s="2">
        <v>2149193</v>
      </c>
      <c r="Y23" s="11">
        <v>1953480</v>
      </c>
      <c r="Z23" s="2">
        <v>55619</v>
      </c>
      <c r="AA23" s="2">
        <v>140094</v>
      </c>
      <c r="AB23" s="10">
        <v>1173839</v>
      </c>
      <c r="AC23" s="9">
        <v>22599</v>
      </c>
      <c r="AD23" s="2">
        <v>48541</v>
      </c>
      <c r="AE23" s="2">
        <v>2752</v>
      </c>
      <c r="AF23" s="2">
        <v>0</v>
      </c>
      <c r="AG23" s="2">
        <v>119115</v>
      </c>
      <c r="AH23" s="11">
        <v>0</v>
      </c>
      <c r="AI23" s="2">
        <v>1478</v>
      </c>
      <c r="AJ23" s="2">
        <v>0</v>
      </c>
      <c r="AK23" s="12" t="s">
        <v>324</v>
      </c>
      <c r="AL23" s="13"/>
      <c r="AM23" s="14"/>
      <c r="AN23" s="17" t="s">
        <v>323</v>
      </c>
      <c r="AO23" s="18"/>
      <c r="AP23" s="2">
        <v>105097</v>
      </c>
      <c r="AQ23" s="10">
        <v>459317</v>
      </c>
      <c r="AR23" s="10">
        <v>412285</v>
      </c>
      <c r="AS23" s="10">
        <v>0</v>
      </c>
      <c r="AT23" s="2">
        <v>0</v>
      </c>
      <c r="AU23" s="2">
        <v>0</v>
      </c>
      <c r="AV23" s="2">
        <v>2655</v>
      </c>
      <c r="AW23" s="9">
        <v>324051</v>
      </c>
      <c r="AX23" s="9">
        <v>248880</v>
      </c>
      <c r="AY23" s="9">
        <v>241052</v>
      </c>
      <c r="AZ23" s="9">
        <v>78</v>
      </c>
      <c r="BA23" s="9">
        <v>7750</v>
      </c>
      <c r="BB23" s="2">
        <v>75171</v>
      </c>
      <c r="BC23" s="12" t="s">
        <v>324</v>
      </c>
      <c r="BD23" s="13"/>
      <c r="BE23" s="14"/>
      <c r="BF23" s="15" t="s">
        <v>323</v>
      </c>
      <c r="BG23" s="16"/>
      <c r="BH23" s="9">
        <v>2935</v>
      </c>
      <c r="BI23" s="9">
        <v>8291</v>
      </c>
      <c r="BJ23" s="9">
        <v>0</v>
      </c>
      <c r="BK23" s="9">
        <v>0</v>
      </c>
      <c r="BL23" s="9">
        <v>6374</v>
      </c>
      <c r="BM23" s="9">
        <v>0</v>
      </c>
      <c r="BN23" s="9">
        <v>128</v>
      </c>
      <c r="BO23" s="9">
        <v>0</v>
      </c>
      <c r="BP23" s="9">
        <v>2184</v>
      </c>
      <c r="BQ23" s="9">
        <v>32924</v>
      </c>
      <c r="BR23" s="9">
        <v>22335</v>
      </c>
      <c r="BS23" s="9">
        <v>0</v>
      </c>
      <c r="BT23" s="2">
        <v>0</v>
      </c>
      <c r="BU23" s="12" t="s">
        <v>324</v>
      </c>
      <c r="BV23" s="13"/>
      <c r="BW23" s="14"/>
      <c r="BX23" s="15" t="s">
        <v>323</v>
      </c>
      <c r="BY23" s="16"/>
      <c r="BZ23" s="9">
        <v>0</v>
      </c>
      <c r="CA23" s="9">
        <v>0</v>
      </c>
      <c r="CB23" s="9">
        <v>95498</v>
      </c>
      <c r="CC23" s="9">
        <v>71286</v>
      </c>
      <c r="CD23" s="9">
        <v>67432</v>
      </c>
      <c r="CE23" s="9">
        <v>0</v>
      </c>
      <c r="CF23" s="9">
        <v>3854</v>
      </c>
      <c r="CG23" s="9">
        <v>24212</v>
      </c>
      <c r="CH23" s="9">
        <v>0</v>
      </c>
      <c r="CI23" s="9">
        <v>3495</v>
      </c>
      <c r="CJ23" s="9">
        <v>0</v>
      </c>
      <c r="CK23" s="9">
        <v>0</v>
      </c>
      <c r="CL23" s="9">
        <v>1794</v>
      </c>
      <c r="CM23" s="2">
        <v>0</v>
      </c>
      <c r="CN23" s="12" t="s">
        <v>324</v>
      </c>
      <c r="CO23" s="13"/>
      <c r="CP23" s="14"/>
      <c r="CQ23" s="15" t="s">
        <v>323</v>
      </c>
      <c r="CR23" s="16"/>
      <c r="CS23" s="9">
        <v>0</v>
      </c>
      <c r="CT23" s="9">
        <v>0</v>
      </c>
      <c r="CU23" s="9">
        <v>2760</v>
      </c>
      <c r="CV23" s="9">
        <v>9930</v>
      </c>
      <c r="CW23" s="9">
        <v>6233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270046</v>
      </c>
      <c r="DD23" s="9">
        <v>205392</v>
      </c>
      <c r="DE23" s="2">
        <v>193033</v>
      </c>
      <c r="DF23" s="12" t="s">
        <v>324</v>
      </c>
      <c r="DG23" s="13"/>
      <c r="DH23" s="14"/>
      <c r="DI23" s="15" t="s">
        <v>323</v>
      </c>
      <c r="DJ23" s="16"/>
      <c r="DK23" s="9">
        <v>12359</v>
      </c>
      <c r="DL23" s="9">
        <v>64654</v>
      </c>
      <c r="DM23" s="9">
        <v>6779</v>
      </c>
      <c r="DN23" s="9">
        <v>0</v>
      </c>
      <c r="DO23" s="9">
        <v>5928</v>
      </c>
      <c r="DP23" s="9">
        <v>0</v>
      </c>
      <c r="DQ23" s="9">
        <v>0</v>
      </c>
      <c r="DR23" s="9">
        <v>51947</v>
      </c>
      <c r="DS23" s="9">
        <v>0</v>
      </c>
      <c r="DT23" s="9">
        <v>0</v>
      </c>
      <c r="DU23" s="9">
        <v>0</v>
      </c>
      <c r="DV23" s="9">
        <v>0</v>
      </c>
      <c r="DW23" s="2">
        <v>1106492</v>
      </c>
      <c r="DX23" s="12" t="s">
        <v>324</v>
      </c>
      <c r="DY23" s="13"/>
      <c r="DZ23" s="14"/>
      <c r="EA23" s="15" t="s">
        <v>323</v>
      </c>
      <c r="EB23" s="16"/>
      <c r="EC23" s="2">
        <v>624155</v>
      </c>
      <c r="ED23" s="2">
        <v>624155</v>
      </c>
      <c r="EE23" s="2">
        <v>0</v>
      </c>
      <c r="EF23" s="2">
        <v>0</v>
      </c>
      <c r="EG23" s="2">
        <v>606184</v>
      </c>
      <c r="EH23" s="2">
        <v>17971</v>
      </c>
      <c r="EI23" s="2">
        <v>0</v>
      </c>
      <c r="EJ23" s="11">
        <v>1967</v>
      </c>
      <c r="EK23" s="2">
        <v>6438</v>
      </c>
      <c r="EL23" s="2">
        <v>5617</v>
      </c>
      <c r="EM23" s="10">
        <v>821</v>
      </c>
      <c r="EN23" s="10">
        <v>183</v>
      </c>
      <c r="EO23" s="10">
        <v>73773</v>
      </c>
      <c r="EP23" s="2">
        <v>6559161</v>
      </c>
      <c r="EQ23" s="12" t="s">
        <v>324</v>
      </c>
      <c r="ER23" s="13"/>
      <c r="ES23" s="14"/>
      <c r="ET23" s="15" t="s">
        <v>323</v>
      </c>
      <c r="EU23" s="16"/>
      <c r="EV23" s="2">
        <v>0</v>
      </c>
      <c r="EW23" s="2">
        <v>117329</v>
      </c>
      <c r="EX23" s="2">
        <f t="shared" si="0"/>
        <v>117329</v>
      </c>
      <c r="EY23" s="11">
        <v>38645</v>
      </c>
      <c r="EZ23" s="2">
        <v>259</v>
      </c>
      <c r="FA23" s="2">
        <v>732042</v>
      </c>
      <c r="FB23" s="2">
        <v>2280244</v>
      </c>
      <c r="FC23" s="2">
        <v>67490</v>
      </c>
      <c r="FD23" s="12" t="s">
        <v>324</v>
      </c>
      <c r="FE23" s="13"/>
      <c r="FF23" s="14"/>
      <c r="FG23" s="15" t="s">
        <v>323</v>
      </c>
      <c r="FH23" s="16"/>
      <c r="FI23" s="2">
        <v>8519759</v>
      </c>
      <c r="FJ23" s="2">
        <v>1404790</v>
      </c>
      <c r="FK23" s="2">
        <v>13043229</v>
      </c>
      <c r="FL23" s="2">
        <v>3882177</v>
      </c>
      <c r="FM23" s="11">
        <v>0</v>
      </c>
      <c r="FN23" s="2">
        <v>2563733</v>
      </c>
      <c r="FO23" s="2">
        <v>1318444</v>
      </c>
      <c r="FP23" s="10">
        <v>2724083</v>
      </c>
      <c r="FQ23" s="10">
        <v>0</v>
      </c>
      <c r="FR23" s="12" t="s">
        <v>324</v>
      </c>
      <c r="FS23" s="13"/>
      <c r="FT23" s="14"/>
      <c r="FU23" s="15" t="s">
        <v>323</v>
      </c>
      <c r="FV23" s="16"/>
      <c r="FW23" s="9">
        <v>7686923</v>
      </c>
      <c r="FX23" s="2">
        <v>14293183</v>
      </c>
      <c r="FY23" s="2">
        <f>【R5決算】歳出①!FF23+【R5決算】歳出①!FJ23+【R5決算】歳出①!FW23</f>
        <v>1639230</v>
      </c>
      <c r="FZ23" s="2">
        <f t="shared" si="1"/>
        <v>3168735</v>
      </c>
      <c r="GA23" s="2">
        <f>【R5決算】歳出①!FD23</f>
        <v>4807965</v>
      </c>
      <c r="GB23" s="11">
        <v>1486658</v>
      </c>
      <c r="GC23" s="2">
        <v>152572</v>
      </c>
      <c r="GD23" s="2">
        <f t="shared" si="2"/>
        <v>1639230</v>
      </c>
      <c r="GE23" s="10">
        <v>3103230</v>
      </c>
      <c r="GF23" s="12" t="s">
        <v>324</v>
      </c>
      <c r="GG23" s="13"/>
      <c r="GH23" s="14"/>
      <c r="GI23" s="15" t="s">
        <v>323</v>
      </c>
      <c r="GJ23" s="16"/>
      <c r="GK23" s="9">
        <v>28751</v>
      </c>
      <c r="GL23" s="2">
        <f t="shared" si="3"/>
        <v>3131981</v>
      </c>
      <c r="GM23" s="2">
        <v>4200</v>
      </c>
      <c r="GN23" s="2">
        <v>0</v>
      </c>
      <c r="GO23" s="2">
        <v>1356458</v>
      </c>
      <c r="GP23" s="11">
        <v>0</v>
      </c>
      <c r="GQ23" s="2">
        <v>0</v>
      </c>
      <c r="GR23" s="2">
        <v>127670</v>
      </c>
      <c r="GS23" s="10">
        <v>0</v>
      </c>
      <c r="GT23" s="10">
        <v>0</v>
      </c>
      <c r="GU23" s="2">
        <v>0</v>
      </c>
      <c r="GV23" s="12" t="s">
        <v>324</v>
      </c>
      <c r="GW23" s="13"/>
      <c r="GX23" s="14"/>
      <c r="GY23" s="15" t="s">
        <v>323</v>
      </c>
      <c r="GZ23" s="16"/>
      <c r="HA23" s="9">
        <v>0</v>
      </c>
      <c r="HB23" s="2">
        <v>1041790</v>
      </c>
      <c r="HC23" s="2">
        <v>1660007</v>
      </c>
      <c r="HD23" s="2">
        <v>1533321</v>
      </c>
      <c r="HE23" s="10">
        <v>658</v>
      </c>
      <c r="HF23" s="12" t="s">
        <v>324</v>
      </c>
      <c r="HG23" s="13"/>
      <c r="HH23" s="14"/>
      <c r="HI23" s="15" t="s">
        <v>323</v>
      </c>
      <c r="HJ23" s="16"/>
      <c r="HK23" s="9">
        <v>245076</v>
      </c>
      <c r="HL23" s="2">
        <v>763717</v>
      </c>
      <c r="HM23" s="2">
        <v>17287277</v>
      </c>
      <c r="HN23" s="2">
        <v>18296070</v>
      </c>
      <c r="HO23" s="2">
        <v>0</v>
      </c>
      <c r="HP23" s="19">
        <v>20.399999999999999</v>
      </c>
      <c r="HQ23" s="20">
        <v>13.8</v>
      </c>
      <c r="HR23" s="20">
        <v>17.600000000000001</v>
      </c>
      <c r="HS23" s="21" t="s">
        <v>324</v>
      </c>
      <c r="HT23" s="22"/>
      <c r="HU23" s="23"/>
      <c r="HV23" s="24" t="s">
        <v>323</v>
      </c>
      <c r="HW23" s="25"/>
      <c r="HX23" s="20">
        <v>51.8</v>
      </c>
      <c r="HY23" s="26">
        <v>17.899999999999999</v>
      </c>
      <c r="HZ23" s="26">
        <v>0.6</v>
      </c>
      <c r="IA23" s="26">
        <v>20.8</v>
      </c>
      <c r="IB23" s="20">
        <v>0.5</v>
      </c>
      <c r="IC23" s="20">
        <v>12.7</v>
      </c>
      <c r="ID23" s="20">
        <v>104.3</v>
      </c>
      <c r="IE23" s="20">
        <v>104.3</v>
      </c>
      <c r="IF23" s="12" t="s">
        <v>324</v>
      </c>
      <c r="IG23" s="13"/>
      <c r="IH23" s="14"/>
      <c r="II23" s="15" t="s">
        <v>323</v>
      </c>
      <c r="IJ23" s="16"/>
      <c r="IK23" s="27">
        <v>13.1</v>
      </c>
      <c r="IL23" s="2">
        <v>56749714</v>
      </c>
      <c r="IM23" s="2">
        <v>722876</v>
      </c>
      <c r="IN23" s="10">
        <v>2773717</v>
      </c>
      <c r="IO23" s="10">
        <v>2769383</v>
      </c>
      <c r="IP23" s="10">
        <v>62428</v>
      </c>
      <c r="IQ23" s="12" t="s">
        <v>324</v>
      </c>
      <c r="IR23" s="13"/>
      <c r="IS23" s="14"/>
      <c r="IT23" s="15" t="s">
        <v>323</v>
      </c>
      <c r="IU23" s="16"/>
      <c r="IV23" s="9">
        <v>15060729</v>
      </c>
      <c r="IW23" s="2">
        <v>18509455</v>
      </c>
      <c r="IX23" s="2">
        <v>1914126</v>
      </c>
      <c r="IY23" s="2">
        <v>922977</v>
      </c>
      <c r="IZ23" s="11">
        <v>15672352</v>
      </c>
      <c r="JA23" s="2">
        <v>0</v>
      </c>
      <c r="JB23" s="2">
        <v>0</v>
      </c>
      <c r="JC23" s="10">
        <v>0</v>
      </c>
      <c r="JD23" s="10">
        <v>20282808</v>
      </c>
      <c r="JE23" s="12" t="s">
        <v>324</v>
      </c>
      <c r="JF23" s="13"/>
      <c r="JG23" s="14"/>
      <c r="JH23" s="15" t="s">
        <v>323</v>
      </c>
      <c r="JI23" s="16"/>
      <c r="JJ23" s="9">
        <v>202552</v>
      </c>
      <c r="JK23" s="2">
        <v>2177</v>
      </c>
      <c r="JL23" s="2">
        <v>995</v>
      </c>
      <c r="JM23" s="2">
        <v>38140</v>
      </c>
      <c r="JN23" s="2">
        <v>113667</v>
      </c>
      <c r="JO23" s="11">
        <v>35614</v>
      </c>
      <c r="JP23" s="2">
        <v>165178</v>
      </c>
      <c r="JQ23" s="2">
        <v>29238</v>
      </c>
      <c r="JR23" s="10">
        <v>841031</v>
      </c>
      <c r="JS23" s="10">
        <v>345696</v>
      </c>
      <c r="JT23" s="10">
        <v>270501</v>
      </c>
      <c r="JU23" s="10">
        <v>66229</v>
      </c>
      <c r="JV23" s="12" t="s">
        <v>324</v>
      </c>
      <c r="JW23" s="13"/>
      <c r="JX23" s="14"/>
      <c r="JY23" s="15" t="s">
        <v>323</v>
      </c>
      <c r="JZ23" s="16"/>
      <c r="KA23" s="9">
        <v>51548</v>
      </c>
      <c r="KB23" s="2">
        <v>152724</v>
      </c>
      <c r="KC23" s="2">
        <v>48548</v>
      </c>
      <c r="KD23" s="2">
        <v>48547</v>
      </c>
      <c r="KE23" s="2">
        <v>144322</v>
      </c>
      <c r="KF23" s="11">
        <v>131701</v>
      </c>
      <c r="KG23" s="2">
        <v>42763</v>
      </c>
      <c r="KH23" s="2">
        <v>1546</v>
      </c>
      <c r="KI23" s="10">
        <v>837898</v>
      </c>
      <c r="KJ23" s="12" t="s">
        <v>324</v>
      </c>
      <c r="KK23" s="13"/>
      <c r="KL23" s="14"/>
      <c r="KM23" s="15" t="s">
        <v>323</v>
      </c>
      <c r="KN23" s="16"/>
      <c r="KO23" s="9">
        <v>16202836</v>
      </c>
      <c r="KP23" s="2">
        <v>19607380</v>
      </c>
      <c r="KQ23" s="2">
        <v>20764283</v>
      </c>
      <c r="KR23" s="2">
        <v>24476117</v>
      </c>
      <c r="KS23" s="2">
        <v>307290</v>
      </c>
      <c r="KT23" s="28">
        <v>0.86</v>
      </c>
      <c r="KU23" s="233" t="s">
        <v>324</v>
      </c>
    </row>
    <row r="24" spans="1:307" s="65" customFormat="1" ht="18" x14ac:dyDescent="0.45">
      <c r="A24" s="232"/>
      <c r="B24" s="64"/>
      <c r="D24" s="71"/>
      <c r="E24" s="221" t="s">
        <v>325</v>
      </c>
      <c r="G24" s="9">
        <v>181138</v>
      </c>
      <c r="H24" s="2">
        <v>1401459</v>
      </c>
      <c r="I24" s="2">
        <v>13705</v>
      </c>
      <c r="J24" s="10">
        <v>9353</v>
      </c>
      <c r="K24" s="10">
        <v>23888</v>
      </c>
      <c r="L24" s="10">
        <v>0</v>
      </c>
      <c r="M24" s="10">
        <v>5219</v>
      </c>
      <c r="N24" s="10">
        <v>1349294</v>
      </c>
      <c r="O24" s="2">
        <v>1175375</v>
      </c>
      <c r="P24" s="2">
        <v>173919</v>
      </c>
      <c r="Q24" s="11">
        <v>56906</v>
      </c>
      <c r="R24" s="2">
        <v>5031109</v>
      </c>
      <c r="S24" s="12" t="s">
        <v>326</v>
      </c>
      <c r="T24" s="13"/>
      <c r="U24" s="14"/>
      <c r="V24" s="15" t="s">
        <v>325</v>
      </c>
      <c r="W24" s="16"/>
      <c r="X24" s="2">
        <v>3267145</v>
      </c>
      <c r="Y24" s="11">
        <v>2975378</v>
      </c>
      <c r="Z24" s="2">
        <v>100025</v>
      </c>
      <c r="AA24" s="2">
        <v>191742</v>
      </c>
      <c r="AB24" s="10">
        <v>1763964</v>
      </c>
      <c r="AC24" s="9">
        <v>55189</v>
      </c>
      <c r="AD24" s="2">
        <v>63559</v>
      </c>
      <c r="AE24" s="2">
        <v>0</v>
      </c>
      <c r="AF24" s="2">
        <v>10996</v>
      </c>
      <c r="AG24" s="2">
        <v>156903</v>
      </c>
      <c r="AH24" s="11">
        <v>0</v>
      </c>
      <c r="AI24" s="2">
        <v>2560</v>
      </c>
      <c r="AJ24" s="2">
        <v>45891</v>
      </c>
      <c r="AK24" s="12" t="s">
        <v>326</v>
      </c>
      <c r="AL24" s="13"/>
      <c r="AM24" s="14"/>
      <c r="AN24" s="17" t="s">
        <v>325</v>
      </c>
      <c r="AO24" s="18"/>
      <c r="AP24" s="2">
        <v>120408</v>
      </c>
      <c r="AQ24" s="10">
        <v>714069</v>
      </c>
      <c r="AR24" s="10">
        <v>591874</v>
      </c>
      <c r="AS24" s="10">
        <v>2515</v>
      </c>
      <c r="AT24" s="2">
        <v>0</v>
      </c>
      <c r="AU24" s="2">
        <v>0</v>
      </c>
      <c r="AV24" s="2">
        <v>0</v>
      </c>
      <c r="AW24" s="9">
        <v>17373</v>
      </c>
      <c r="AX24" s="9">
        <v>12507</v>
      </c>
      <c r="AY24" s="9">
        <v>11597</v>
      </c>
      <c r="AZ24" s="9">
        <v>178</v>
      </c>
      <c r="BA24" s="9">
        <v>732</v>
      </c>
      <c r="BB24" s="2">
        <v>4866</v>
      </c>
      <c r="BC24" s="12" t="s">
        <v>326</v>
      </c>
      <c r="BD24" s="13"/>
      <c r="BE24" s="14"/>
      <c r="BF24" s="15" t="s">
        <v>325</v>
      </c>
      <c r="BG24" s="16"/>
      <c r="BH24" s="9">
        <v>0</v>
      </c>
      <c r="BI24" s="9">
        <v>410</v>
      </c>
      <c r="BJ24" s="9">
        <v>0</v>
      </c>
      <c r="BK24" s="9">
        <v>14</v>
      </c>
      <c r="BL24" s="9">
        <v>47</v>
      </c>
      <c r="BM24" s="9">
        <v>0</v>
      </c>
      <c r="BN24" s="9">
        <v>0</v>
      </c>
      <c r="BO24" s="9">
        <v>0</v>
      </c>
      <c r="BP24" s="9">
        <v>420</v>
      </c>
      <c r="BQ24" s="9">
        <v>2998</v>
      </c>
      <c r="BR24" s="9">
        <v>977</v>
      </c>
      <c r="BS24" s="9">
        <v>0</v>
      </c>
      <c r="BT24" s="2">
        <v>0</v>
      </c>
      <c r="BU24" s="12" t="s">
        <v>326</v>
      </c>
      <c r="BV24" s="13"/>
      <c r="BW24" s="14"/>
      <c r="BX24" s="15" t="s">
        <v>325</v>
      </c>
      <c r="BY24" s="16"/>
      <c r="BZ24" s="9">
        <v>0</v>
      </c>
      <c r="CA24" s="9">
        <v>0</v>
      </c>
      <c r="CB24" s="9">
        <v>113705</v>
      </c>
      <c r="CC24" s="9">
        <v>89340</v>
      </c>
      <c r="CD24" s="9">
        <v>84283</v>
      </c>
      <c r="CE24" s="9">
        <v>0</v>
      </c>
      <c r="CF24" s="9">
        <v>5057</v>
      </c>
      <c r="CG24" s="9">
        <v>24365</v>
      </c>
      <c r="CH24" s="9">
        <v>0</v>
      </c>
      <c r="CI24" s="9">
        <v>1329</v>
      </c>
      <c r="CJ24" s="9">
        <v>0</v>
      </c>
      <c r="CK24" s="9">
        <v>314</v>
      </c>
      <c r="CL24" s="9">
        <v>2262</v>
      </c>
      <c r="CM24" s="2">
        <v>0</v>
      </c>
      <c r="CN24" s="12" t="s">
        <v>326</v>
      </c>
      <c r="CO24" s="13"/>
      <c r="CP24" s="14"/>
      <c r="CQ24" s="15" t="s">
        <v>325</v>
      </c>
      <c r="CR24" s="16"/>
      <c r="CS24" s="9">
        <v>0</v>
      </c>
      <c r="CT24" s="9">
        <v>1674</v>
      </c>
      <c r="CU24" s="9">
        <v>0</v>
      </c>
      <c r="CV24" s="9">
        <v>10824</v>
      </c>
      <c r="CW24" s="9">
        <v>7675</v>
      </c>
      <c r="CX24" s="9">
        <v>287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2">
        <v>0</v>
      </c>
      <c r="DF24" s="12" t="s">
        <v>326</v>
      </c>
      <c r="DG24" s="13"/>
      <c r="DH24" s="14"/>
      <c r="DI24" s="15" t="s">
        <v>325</v>
      </c>
      <c r="DJ24" s="16"/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2">
        <v>1295033</v>
      </c>
      <c r="DX24" s="12" t="s">
        <v>326</v>
      </c>
      <c r="DY24" s="13"/>
      <c r="DZ24" s="14"/>
      <c r="EA24" s="15" t="s">
        <v>325</v>
      </c>
      <c r="EB24" s="16"/>
      <c r="EC24" s="2">
        <v>202918</v>
      </c>
      <c r="ED24" s="2">
        <v>202918</v>
      </c>
      <c r="EE24" s="2">
        <v>0</v>
      </c>
      <c r="EF24" s="2">
        <v>21622</v>
      </c>
      <c r="EG24" s="2">
        <v>181296</v>
      </c>
      <c r="EH24" s="2">
        <v>0</v>
      </c>
      <c r="EI24" s="2">
        <v>0</v>
      </c>
      <c r="EJ24" s="11">
        <v>0</v>
      </c>
      <c r="EK24" s="2">
        <v>8406</v>
      </c>
      <c r="EL24" s="2">
        <v>8406</v>
      </c>
      <c r="EM24" s="10">
        <v>0</v>
      </c>
      <c r="EN24" s="10">
        <v>0</v>
      </c>
      <c r="EO24" s="10">
        <v>9746</v>
      </c>
      <c r="EP24" s="2">
        <v>8317793</v>
      </c>
      <c r="EQ24" s="12" t="s">
        <v>326</v>
      </c>
      <c r="ER24" s="13"/>
      <c r="ES24" s="14"/>
      <c r="ET24" s="15" t="s">
        <v>325</v>
      </c>
      <c r="EU24" s="16"/>
      <c r="EV24" s="2">
        <v>0</v>
      </c>
      <c r="EW24" s="2">
        <v>206627</v>
      </c>
      <c r="EX24" s="2">
        <f t="shared" si="0"/>
        <v>206627</v>
      </c>
      <c r="EY24" s="11">
        <v>39270</v>
      </c>
      <c r="EZ24" s="2">
        <v>268</v>
      </c>
      <c r="FA24" s="2">
        <v>967603</v>
      </c>
      <c r="FB24" s="2">
        <v>206885</v>
      </c>
      <c r="FC24" s="2">
        <v>82093</v>
      </c>
      <c r="FD24" s="12" t="s">
        <v>326</v>
      </c>
      <c r="FE24" s="13"/>
      <c r="FF24" s="14"/>
      <c r="FG24" s="15" t="s">
        <v>325</v>
      </c>
      <c r="FH24" s="16"/>
      <c r="FI24" s="2">
        <v>4282863</v>
      </c>
      <c r="FJ24" s="2">
        <v>169114</v>
      </c>
      <c r="FK24" s="2">
        <v>5748096</v>
      </c>
      <c r="FL24" s="2">
        <v>1263600</v>
      </c>
      <c r="FM24" s="11">
        <v>22365</v>
      </c>
      <c r="FN24" s="2">
        <v>934264</v>
      </c>
      <c r="FO24" s="2">
        <v>306971</v>
      </c>
      <c r="FP24" s="10">
        <v>1142951</v>
      </c>
      <c r="FQ24" s="10">
        <v>0</v>
      </c>
      <c r="FR24" s="12" t="s">
        <v>326</v>
      </c>
      <c r="FS24" s="13"/>
      <c r="FT24" s="14"/>
      <c r="FU24" s="15" t="s">
        <v>325</v>
      </c>
      <c r="FV24" s="16"/>
      <c r="FW24" s="9">
        <v>1931309</v>
      </c>
      <c r="FX24" s="2">
        <v>4337860</v>
      </c>
      <c r="FY24" s="2">
        <f>【R5決算】歳出①!FF24+【R5決算】歳出①!FJ24+【R5決算】歳出①!FW24</f>
        <v>825960</v>
      </c>
      <c r="FZ24" s="2">
        <f t="shared" si="1"/>
        <v>2660805</v>
      </c>
      <c r="GA24" s="2">
        <f>【R5決算】歳出①!FD24</f>
        <v>3486765</v>
      </c>
      <c r="GB24" s="11">
        <v>464163</v>
      </c>
      <c r="GC24" s="2">
        <v>361797</v>
      </c>
      <c r="GD24" s="2">
        <f t="shared" si="2"/>
        <v>825960</v>
      </c>
      <c r="GE24" s="10">
        <v>2385981</v>
      </c>
      <c r="GF24" s="12" t="s">
        <v>326</v>
      </c>
      <c r="GG24" s="13"/>
      <c r="GH24" s="14"/>
      <c r="GI24" s="15" t="s">
        <v>325</v>
      </c>
      <c r="GJ24" s="16"/>
      <c r="GK24" s="9">
        <v>54317</v>
      </c>
      <c r="GL24" s="2">
        <f t="shared" si="3"/>
        <v>2440298</v>
      </c>
      <c r="GM24" s="2">
        <v>101450</v>
      </c>
      <c r="GN24" s="2">
        <v>0</v>
      </c>
      <c r="GO24" s="2">
        <v>998829</v>
      </c>
      <c r="GP24" s="11">
        <v>0</v>
      </c>
      <c r="GQ24" s="2">
        <v>0</v>
      </c>
      <c r="GR24" s="2">
        <v>0</v>
      </c>
      <c r="GS24" s="10">
        <v>0</v>
      </c>
      <c r="GT24" s="10">
        <v>0</v>
      </c>
      <c r="GU24" s="2">
        <v>0</v>
      </c>
      <c r="GV24" s="12" t="s">
        <v>326</v>
      </c>
      <c r="GW24" s="13"/>
      <c r="GX24" s="14"/>
      <c r="GY24" s="15" t="s">
        <v>325</v>
      </c>
      <c r="GZ24" s="16"/>
      <c r="HA24" s="9">
        <v>0</v>
      </c>
      <c r="HB24" s="2">
        <v>1309914</v>
      </c>
      <c r="HC24" s="2">
        <v>1937225</v>
      </c>
      <c r="HD24" s="2">
        <v>1902683</v>
      </c>
      <c r="HE24" s="10">
        <v>0</v>
      </c>
      <c r="HF24" s="12" t="s">
        <v>326</v>
      </c>
      <c r="HG24" s="13"/>
      <c r="HH24" s="14"/>
      <c r="HI24" s="15" t="s">
        <v>325</v>
      </c>
      <c r="HJ24" s="16"/>
      <c r="HK24" s="9">
        <v>127617</v>
      </c>
      <c r="HL24" s="2">
        <v>0</v>
      </c>
      <c r="HM24" s="2">
        <v>584480</v>
      </c>
      <c r="HN24" s="2">
        <v>712097</v>
      </c>
      <c r="HO24" s="2">
        <v>0</v>
      </c>
      <c r="HP24" s="19">
        <v>28.5</v>
      </c>
      <c r="HQ24" s="20">
        <v>15.4</v>
      </c>
      <c r="HR24" s="20">
        <v>10</v>
      </c>
      <c r="HS24" s="21" t="s">
        <v>326</v>
      </c>
      <c r="HT24" s="22"/>
      <c r="HU24" s="23"/>
      <c r="HV24" s="24" t="s">
        <v>325</v>
      </c>
      <c r="HW24" s="25"/>
      <c r="HX24" s="20">
        <v>53.9</v>
      </c>
      <c r="HY24" s="26">
        <v>15.2</v>
      </c>
      <c r="HZ24" s="26">
        <v>1.1000000000000001</v>
      </c>
      <c r="IA24" s="26">
        <v>9.9</v>
      </c>
      <c r="IB24" s="20">
        <v>0</v>
      </c>
      <c r="IC24" s="20">
        <v>15.2</v>
      </c>
      <c r="ID24" s="20">
        <v>95.3</v>
      </c>
      <c r="IE24" s="20">
        <v>95.3</v>
      </c>
      <c r="IF24" s="12" t="s">
        <v>326</v>
      </c>
      <c r="IG24" s="13"/>
      <c r="IH24" s="14"/>
      <c r="II24" s="15" t="s">
        <v>325</v>
      </c>
      <c r="IJ24" s="16"/>
      <c r="IK24" s="27">
        <v>9.6999999999999993</v>
      </c>
      <c r="IL24" s="2">
        <v>27786208</v>
      </c>
      <c r="IM24" s="2">
        <v>613505</v>
      </c>
      <c r="IN24" s="10">
        <v>1807972</v>
      </c>
      <c r="IO24" s="10">
        <v>1906401</v>
      </c>
      <c r="IP24" s="10">
        <v>0</v>
      </c>
      <c r="IQ24" s="12" t="s">
        <v>326</v>
      </c>
      <c r="IR24" s="13"/>
      <c r="IS24" s="14"/>
      <c r="IT24" s="15" t="s">
        <v>325</v>
      </c>
      <c r="IU24" s="16"/>
      <c r="IV24" s="9">
        <v>7393244</v>
      </c>
      <c r="IW24" s="2">
        <v>12155065</v>
      </c>
      <c r="IX24" s="2">
        <v>4792651</v>
      </c>
      <c r="IY24" s="2">
        <v>0</v>
      </c>
      <c r="IZ24" s="11">
        <v>7362414</v>
      </c>
      <c r="JA24" s="2">
        <v>0</v>
      </c>
      <c r="JB24" s="2">
        <v>0</v>
      </c>
      <c r="JC24" s="10">
        <v>0</v>
      </c>
      <c r="JD24" s="10">
        <v>5442156</v>
      </c>
      <c r="JE24" s="12" t="s">
        <v>326</v>
      </c>
      <c r="JF24" s="13"/>
      <c r="JG24" s="14"/>
      <c r="JH24" s="15" t="s">
        <v>325</v>
      </c>
      <c r="JI24" s="16"/>
      <c r="JJ24" s="9">
        <v>125890</v>
      </c>
      <c r="JK24" s="2">
        <v>1959</v>
      </c>
      <c r="JL24" s="2">
        <v>950</v>
      </c>
      <c r="JM24" s="2">
        <v>79612</v>
      </c>
      <c r="JN24" s="2">
        <v>107126</v>
      </c>
      <c r="JO24" s="11">
        <v>34589</v>
      </c>
      <c r="JP24" s="2">
        <v>8805</v>
      </c>
      <c r="JQ24" s="2">
        <v>15759</v>
      </c>
      <c r="JR24" s="10">
        <v>447498</v>
      </c>
      <c r="JS24" s="10">
        <v>276991</v>
      </c>
      <c r="JT24" s="10">
        <v>249829</v>
      </c>
      <c r="JU24" s="10">
        <v>77489</v>
      </c>
      <c r="JV24" s="12" t="s">
        <v>326</v>
      </c>
      <c r="JW24" s="13"/>
      <c r="JX24" s="14"/>
      <c r="JY24" s="15" t="s">
        <v>325</v>
      </c>
      <c r="JZ24" s="16"/>
      <c r="KA24" s="9">
        <v>27665</v>
      </c>
      <c r="KB24" s="2">
        <v>144675</v>
      </c>
      <c r="KC24" s="2">
        <v>33225</v>
      </c>
      <c r="KD24" s="2">
        <v>32483</v>
      </c>
      <c r="KE24" s="2">
        <v>40412</v>
      </c>
      <c r="KF24" s="11">
        <v>53549</v>
      </c>
      <c r="KG24" s="2">
        <v>47976</v>
      </c>
      <c r="KH24" s="2">
        <v>3095</v>
      </c>
      <c r="KI24" s="10">
        <v>443076</v>
      </c>
      <c r="KJ24" s="12" t="s">
        <v>326</v>
      </c>
      <c r="KK24" s="13"/>
      <c r="KL24" s="14"/>
      <c r="KM24" s="15" t="s">
        <v>325</v>
      </c>
      <c r="KN24" s="16"/>
      <c r="KO24" s="9">
        <v>12563529</v>
      </c>
      <c r="KP24" s="2">
        <v>20873580</v>
      </c>
      <c r="KQ24" s="2">
        <v>15953708</v>
      </c>
      <c r="KR24" s="2">
        <v>24503475</v>
      </c>
      <c r="KS24" s="2">
        <v>216093</v>
      </c>
      <c r="KT24" s="28">
        <v>0.6</v>
      </c>
      <c r="KU24" s="233" t="s">
        <v>326</v>
      </c>
    </row>
    <row r="25" spans="1:307" s="65" customFormat="1" ht="18" x14ac:dyDescent="0.45">
      <c r="A25" s="232"/>
      <c r="B25" s="64"/>
      <c r="D25" s="71"/>
      <c r="E25" s="221" t="s">
        <v>327</v>
      </c>
      <c r="G25" s="9">
        <v>257282</v>
      </c>
      <c r="H25" s="2">
        <v>1182157</v>
      </c>
      <c r="I25" s="2">
        <v>22183</v>
      </c>
      <c r="J25" s="10">
        <v>19868</v>
      </c>
      <c r="K25" s="10">
        <v>19925</v>
      </c>
      <c r="L25" s="10">
        <v>57485</v>
      </c>
      <c r="M25" s="10">
        <v>23356</v>
      </c>
      <c r="N25" s="10">
        <v>1039340</v>
      </c>
      <c r="O25" s="2">
        <v>979352</v>
      </c>
      <c r="P25" s="2">
        <v>59988</v>
      </c>
      <c r="Q25" s="11">
        <v>60589</v>
      </c>
      <c r="R25" s="2">
        <v>5640212</v>
      </c>
      <c r="S25" s="12" t="s">
        <v>745</v>
      </c>
      <c r="T25" s="13"/>
      <c r="U25" s="14"/>
      <c r="V25" s="15" t="s">
        <v>327</v>
      </c>
      <c r="W25" s="16"/>
      <c r="X25" s="2">
        <v>3763657</v>
      </c>
      <c r="Y25" s="11">
        <v>3263885</v>
      </c>
      <c r="Z25" s="2">
        <v>80366</v>
      </c>
      <c r="AA25" s="2">
        <v>419406</v>
      </c>
      <c r="AB25" s="10">
        <v>1876555</v>
      </c>
      <c r="AC25" s="9">
        <v>72121</v>
      </c>
      <c r="AD25" s="2">
        <v>69625</v>
      </c>
      <c r="AE25" s="2">
        <v>0</v>
      </c>
      <c r="AF25" s="2">
        <v>1933</v>
      </c>
      <c r="AG25" s="2">
        <v>140122</v>
      </c>
      <c r="AH25" s="11">
        <v>79</v>
      </c>
      <c r="AI25" s="2">
        <v>869</v>
      </c>
      <c r="AJ25" s="2">
        <v>18269</v>
      </c>
      <c r="AK25" s="12" t="s">
        <v>745</v>
      </c>
      <c r="AL25" s="13"/>
      <c r="AM25" s="14"/>
      <c r="AN25" s="17" t="s">
        <v>327</v>
      </c>
      <c r="AO25" s="18"/>
      <c r="AP25" s="2">
        <v>150769</v>
      </c>
      <c r="AQ25" s="10">
        <v>794376</v>
      </c>
      <c r="AR25" s="10">
        <v>625314</v>
      </c>
      <c r="AS25" s="10">
        <v>0</v>
      </c>
      <c r="AT25" s="2">
        <v>0</v>
      </c>
      <c r="AU25" s="2">
        <v>3078</v>
      </c>
      <c r="AV25" s="2">
        <v>0</v>
      </c>
      <c r="AW25" s="9">
        <v>1063717</v>
      </c>
      <c r="AX25" s="9">
        <v>722549</v>
      </c>
      <c r="AY25" s="9">
        <v>645135</v>
      </c>
      <c r="AZ25" s="9">
        <v>0</v>
      </c>
      <c r="BA25" s="9">
        <v>77414</v>
      </c>
      <c r="BB25" s="2">
        <v>341168</v>
      </c>
      <c r="BC25" s="12" t="s">
        <v>745</v>
      </c>
      <c r="BD25" s="13"/>
      <c r="BE25" s="14"/>
      <c r="BF25" s="15" t="s">
        <v>327</v>
      </c>
      <c r="BG25" s="16"/>
      <c r="BH25" s="9">
        <v>0</v>
      </c>
      <c r="BI25" s="9">
        <v>19529</v>
      </c>
      <c r="BJ25" s="9">
        <v>0</v>
      </c>
      <c r="BK25" s="9">
        <v>587</v>
      </c>
      <c r="BL25" s="9">
        <v>70576</v>
      </c>
      <c r="BM25" s="9">
        <v>0</v>
      </c>
      <c r="BN25" s="9">
        <v>0</v>
      </c>
      <c r="BO25" s="9">
        <v>0</v>
      </c>
      <c r="BP25" s="9">
        <v>0</v>
      </c>
      <c r="BQ25" s="9">
        <v>138691</v>
      </c>
      <c r="BR25" s="9">
        <v>111785</v>
      </c>
      <c r="BS25" s="9">
        <v>0</v>
      </c>
      <c r="BT25" s="2">
        <v>0</v>
      </c>
      <c r="BU25" s="12" t="s">
        <v>745</v>
      </c>
      <c r="BV25" s="13"/>
      <c r="BW25" s="14"/>
      <c r="BX25" s="15" t="s">
        <v>327</v>
      </c>
      <c r="BY25" s="16"/>
      <c r="BZ25" s="9">
        <v>0</v>
      </c>
      <c r="CA25" s="9">
        <v>0</v>
      </c>
      <c r="CB25" s="9">
        <v>312884</v>
      </c>
      <c r="CC25" s="9">
        <v>243042</v>
      </c>
      <c r="CD25" s="9">
        <v>215893</v>
      </c>
      <c r="CE25" s="9">
        <v>0</v>
      </c>
      <c r="CF25" s="9">
        <v>27149</v>
      </c>
      <c r="CG25" s="9">
        <v>69842</v>
      </c>
      <c r="CH25" s="9">
        <v>0</v>
      </c>
      <c r="CI25" s="9">
        <v>3178</v>
      </c>
      <c r="CJ25" s="9">
        <v>0</v>
      </c>
      <c r="CK25" s="9">
        <v>40</v>
      </c>
      <c r="CL25" s="9">
        <v>7336</v>
      </c>
      <c r="CM25" s="2">
        <v>0</v>
      </c>
      <c r="CN25" s="12" t="s">
        <v>745</v>
      </c>
      <c r="CO25" s="13"/>
      <c r="CP25" s="14"/>
      <c r="CQ25" s="15" t="s">
        <v>327</v>
      </c>
      <c r="CR25" s="16"/>
      <c r="CS25" s="9">
        <v>0</v>
      </c>
      <c r="CT25" s="9">
        <v>0</v>
      </c>
      <c r="CU25" s="9">
        <v>10354</v>
      </c>
      <c r="CV25" s="9">
        <v>28643</v>
      </c>
      <c r="CW25" s="9">
        <v>20291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190044</v>
      </c>
      <c r="DD25" s="9">
        <v>177497</v>
      </c>
      <c r="DE25" s="2">
        <v>177497</v>
      </c>
      <c r="DF25" s="12" t="s">
        <v>745</v>
      </c>
      <c r="DG25" s="13"/>
      <c r="DH25" s="14"/>
      <c r="DI25" s="15" t="s">
        <v>327</v>
      </c>
      <c r="DJ25" s="16"/>
      <c r="DK25" s="9">
        <v>0</v>
      </c>
      <c r="DL25" s="9">
        <v>12547</v>
      </c>
      <c r="DM25" s="9">
        <v>2550</v>
      </c>
      <c r="DN25" s="9">
        <v>0</v>
      </c>
      <c r="DO25" s="9">
        <v>2100</v>
      </c>
      <c r="DP25" s="9">
        <v>0</v>
      </c>
      <c r="DQ25" s="9">
        <v>0</v>
      </c>
      <c r="DR25" s="9">
        <v>7897</v>
      </c>
      <c r="DS25" s="9">
        <v>0</v>
      </c>
      <c r="DT25" s="9">
        <v>0</v>
      </c>
      <c r="DU25" s="9">
        <v>0</v>
      </c>
      <c r="DV25" s="9">
        <v>0</v>
      </c>
      <c r="DW25" s="2">
        <v>1390193</v>
      </c>
      <c r="DX25" s="12" t="s">
        <v>745</v>
      </c>
      <c r="DY25" s="13"/>
      <c r="DZ25" s="14"/>
      <c r="EA25" s="15" t="s">
        <v>327</v>
      </c>
      <c r="EB25" s="16"/>
      <c r="EC25" s="2">
        <v>591142</v>
      </c>
      <c r="ED25" s="2">
        <v>591142</v>
      </c>
      <c r="EE25" s="2">
        <v>0</v>
      </c>
      <c r="EF25" s="2">
        <v>35813</v>
      </c>
      <c r="EG25" s="2">
        <v>555329</v>
      </c>
      <c r="EH25" s="2">
        <v>0</v>
      </c>
      <c r="EI25" s="2">
        <v>0</v>
      </c>
      <c r="EJ25" s="11">
        <v>0</v>
      </c>
      <c r="EK25" s="2">
        <v>9858</v>
      </c>
      <c r="EL25" s="2">
        <v>9805</v>
      </c>
      <c r="EM25" s="10">
        <v>53</v>
      </c>
      <c r="EN25" s="10">
        <v>0</v>
      </c>
      <c r="EO25" s="10">
        <v>233925</v>
      </c>
      <c r="EP25" s="2">
        <v>10932003</v>
      </c>
      <c r="EQ25" s="12" t="s">
        <v>745</v>
      </c>
      <c r="ER25" s="13"/>
      <c r="ES25" s="14"/>
      <c r="ET25" s="15" t="s">
        <v>327</v>
      </c>
      <c r="EU25" s="16"/>
      <c r="EV25" s="2">
        <v>0</v>
      </c>
      <c r="EW25" s="2">
        <v>511246</v>
      </c>
      <c r="EX25" s="2">
        <f t="shared" si="0"/>
        <v>511246</v>
      </c>
      <c r="EY25" s="11">
        <v>40095</v>
      </c>
      <c r="EZ25" s="2">
        <v>941</v>
      </c>
      <c r="FA25" s="2">
        <v>2301043</v>
      </c>
      <c r="FB25" s="2">
        <v>435777</v>
      </c>
      <c r="FC25" s="2">
        <v>399486</v>
      </c>
      <c r="FD25" s="12" t="s">
        <v>745</v>
      </c>
      <c r="FE25" s="13"/>
      <c r="FF25" s="14"/>
      <c r="FG25" s="15" t="s">
        <v>327</v>
      </c>
      <c r="FH25" s="16"/>
      <c r="FI25" s="2">
        <v>6146173</v>
      </c>
      <c r="FJ25" s="2">
        <v>784716</v>
      </c>
      <c r="FK25" s="2">
        <v>10108231</v>
      </c>
      <c r="FL25" s="2">
        <v>3194767</v>
      </c>
      <c r="FM25" s="11">
        <v>1975</v>
      </c>
      <c r="FN25" s="2">
        <v>2813439</v>
      </c>
      <c r="FO25" s="2">
        <v>379353</v>
      </c>
      <c r="FP25" s="10">
        <v>2338803</v>
      </c>
      <c r="FQ25" s="10">
        <v>0</v>
      </c>
      <c r="FR25" s="12" t="s">
        <v>745</v>
      </c>
      <c r="FS25" s="13"/>
      <c r="FT25" s="14"/>
      <c r="FU25" s="15" t="s">
        <v>327</v>
      </c>
      <c r="FV25" s="16"/>
      <c r="FW25" s="9">
        <v>4348729</v>
      </c>
      <c r="FX25" s="2">
        <v>9882299</v>
      </c>
      <c r="FY25" s="2">
        <f>【R5決算】歳出①!FF25+【R5決算】歳出①!FJ25+【R5決算】歳出①!FW25</f>
        <v>3581748</v>
      </c>
      <c r="FZ25" s="2">
        <f t="shared" si="1"/>
        <v>9337375</v>
      </c>
      <c r="GA25" s="2">
        <f>【R5決算】歳出①!FD25</f>
        <v>12919123</v>
      </c>
      <c r="GB25" s="11">
        <v>2232189</v>
      </c>
      <c r="GC25" s="2">
        <v>659622</v>
      </c>
      <c r="GD25" s="2">
        <f t="shared" si="2"/>
        <v>2891811</v>
      </c>
      <c r="GE25" s="10">
        <v>8452049</v>
      </c>
      <c r="GF25" s="12" t="s">
        <v>745</v>
      </c>
      <c r="GG25" s="13"/>
      <c r="GH25" s="14"/>
      <c r="GI25" s="15" t="s">
        <v>327</v>
      </c>
      <c r="GJ25" s="16"/>
      <c r="GK25" s="9">
        <v>18429</v>
      </c>
      <c r="GL25" s="2">
        <f t="shared" si="3"/>
        <v>8470478</v>
      </c>
      <c r="GM25" s="2">
        <v>258455</v>
      </c>
      <c r="GN25" s="2">
        <v>0</v>
      </c>
      <c r="GO25" s="2">
        <v>1609519</v>
      </c>
      <c r="GP25" s="11">
        <v>73644</v>
      </c>
      <c r="GQ25" s="2">
        <v>0</v>
      </c>
      <c r="GR25" s="2">
        <v>509761</v>
      </c>
      <c r="GS25" s="10">
        <v>0</v>
      </c>
      <c r="GT25" s="10">
        <v>0</v>
      </c>
      <c r="GU25" s="2">
        <v>0</v>
      </c>
      <c r="GV25" s="12" t="s">
        <v>745</v>
      </c>
      <c r="GW25" s="13"/>
      <c r="GX25" s="14"/>
      <c r="GY25" s="15" t="s">
        <v>327</v>
      </c>
      <c r="GZ25" s="16"/>
      <c r="HA25" s="9">
        <v>0</v>
      </c>
      <c r="HB25" s="2">
        <v>2593511</v>
      </c>
      <c r="HC25" s="2">
        <v>3919378</v>
      </c>
      <c r="HD25" s="2">
        <v>3652955</v>
      </c>
      <c r="HE25" s="10">
        <v>2627</v>
      </c>
      <c r="HF25" s="12" t="s">
        <v>745</v>
      </c>
      <c r="HG25" s="13"/>
      <c r="HH25" s="14"/>
      <c r="HI25" s="15" t="s">
        <v>327</v>
      </c>
      <c r="HJ25" s="16"/>
      <c r="HK25" s="9">
        <v>1684594</v>
      </c>
      <c r="HL25" s="2">
        <v>257669</v>
      </c>
      <c r="HM25" s="2">
        <v>3402493</v>
      </c>
      <c r="HN25" s="2">
        <v>5344756</v>
      </c>
      <c r="HO25" s="2">
        <v>0</v>
      </c>
      <c r="HP25" s="19">
        <v>17.8</v>
      </c>
      <c r="HQ25" s="20">
        <v>19.8</v>
      </c>
      <c r="HR25" s="20">
        <v>10.8</v>
      </c>
      <c r="HS25" s="21" t="s">
        <v>745</v>
      </c>
      <c r="HT25" s="22"/>
      <c r="HU25" s="23"/>
      <c r="HV25" s="24" t="s">
        <v>327</v>
      </c>
      <c r="HW25" s="25"/>
      <c r="HX25" s="20">
        <v>48.4</v>
      </c>
      <c r="HY25" s="26">
        <v>11.7</v>
      </c>
      <c r="HZ25" s="26">
        <v>0.9</v>
      </c>
      <c r="IA25" s="26">
        <v>12.2</v>
      </c>
      <c r="IB25" s="20">
        <v>1</v>
      </c>
      <c r="IC25" s="20">
        <v>14.6</v>
      </c>
      <c r="ID25" s="20">
        <v>88.8</v>
      </c>
      <c r="IE25" s="20">
        <v>88.8</v>
      </c>
      <c r="IF25" s="12" t="s">
        <v>745</v>
      </c>
      <c r="IG25" s="13"/>
      <c r="IH25" s="14"/>
      <c r="II25" s="15" t="s">
        <v>327</v>
      </c>
      <c r="IJ25" s="16"/>
      <c r="IK25" s="27">
        <v>8.6999999999999993</v>
      </c>
      <c r="IL25" s="2">
        <v>61759880</v>
      </c>
      <c r="IM25" s="2">
        <v>4744888</v>
      </c>
      <c r="IN25" s="10">
        <v>473398</v>
      </c>
      <c r="IO25" s="10">
        <v>1983075</v>
      </c>
      <c r="IP25" s="10">
        <v>4927612</v>
      </c>
      <c r="IQ25" s="12" t="s">
        <v>745</v>
      </c>
      <c r="IR25" s="13"/>
      <c r="IS25" s="14"/>
      <c r="IT25" s="15" t="s">
        <v>327</v>
      </c>
      <c r="IU25" s="16"/>
      <c r="IV25" s="9">
        <v>10977095</v>
      </c>
      <c r="IW25" s="2">
        <v>34736232</v>
      </c>
      <c r="IX25" s="2">
        <v>14181137</v>
      </c>
      <c r="IY25" s="2">
        <v>2474955</v>
      </c>
      <c r="IZ25" s="11">
        <v>18080140</v>
      </c>
      <c r="JA25" s="2">
        <v>0</v>
      </c>
      <c r="JB25" s="2">
        <v>0</v>
      </c>
      <c r="JC25" s="10">
        <v>0</v>
      </c>
      <c r="JD25" s="10">
        <v>6673965</v>
      </c>
      <c r="JE25" s="12" t="s">
        <v>745</v>
      </c>
      <c r="JF25" s="13"/>
      <c r="JG25" s="14"/>
      <c r="JH25" s="15" t="s">
        <v>327</v>
      </c>
      <c r="JI25" s="16"/>
      <c r="JJ25" s="9">
        <v>130417</v>
      </c>
      <c r="JK25" s="2">
        <v>1547</v>
      </c>
      <c r="JL25" s="2">
        <v>910</v>
      </c>
      <c r="JM25" s="2">
        <v>73696</v>
      </c>
      <c r="JN25" s="2">
        <v>131827</v>
      </c>
      <c r="JO25" s="11">
        <v>40114</v>
      </c>
      <c r="JP25" s="2">
        <v>12261</v>
      </c>
      <c r="JQ25" s="2">
        <v>36564</v>
      </c>
      <c r="JR25" s="10">
        <v>473934</v>
      </c>
      <c r="JS25" s="10">
        <v>281609</v>
      </c>
      <c r="JT25" s="10">
        <v>249095</v>
      </c>
      <c r="JU25" s="10">
        <v>48428</v>
      </c>
      <c r="JV25" s="12" t="s">
        <v>745</v>
      </c>
      <c r="JW25" s="13"/>
      <c r="JX25" s="14"/>
      <c r="JY25" s="15" t="s">
        <v>327</v>
      </c>
      <c r="JZ25" s="16"/>
      <c r="KA25" s="9">
        <v>24449</v>
      </c>
      <c r="KB25" s="2">
        <v>176218</v>
      </c>
      <c r="KC25" s="2">
        <v>57231</v>
      </c>
      <c r="KD25" s="2">
        <v>57231</v>
      </c>
      <c r="KE25" s="2">
        <v>43778</v>
      </c>
      <c r="KF25" s="11">
        <v>44779</v>
      </c>
      <c r="KG25" s="2">
        <v>45034</v>
      </c>
      <c r="KH25" s="2">
        <v>1953</v>
      </c>
      <c r="KI25" s="10">
        <v>468353</v>
      </c>
      <c r="KJ25" s="12" t="s">
        <v>745</v>
      </c>
      <c r="KK25" s="13"/>
      <c r="KL25" s="14"/>
      <c r="KM25" s="15" t="s">
        <v>327</v>
      </c>
      <c r="KN25" s="16"/>
      <c r="KO25" s="9">
        <v>26267530</v>
      </c>
      <c r="KP25" s="2">
        <v>42328415</v>
      </c>
      <c r="KQ25" s="2">
        <v>33176557</v>
      </c>
      <c r="KR25" s="2">
        <v>50381673</v>
      </c>
      <c r="KS25" s="2">
        <v>1144231</v>
      </c>
      <c r="KT25" s="28">
        <v>0.62</v>
      </c>
      <c r="KU25" s="233" t="s">
        <v>745</v>
      </c>
    </row>
    <row r="26" spans="1:307" s="65" customFormat="1" ht="18" x14ac:dyDescent="0.45">
      <c r="A26" s="232"/>
      <c r="B26" s="64"/>
      <c r="D26" s="71"/>
      <c r="E26" s="221" t="s">
        <v>328</v>
      </c>
      <c r="G26" s="9">
        <v>170873</v>
      </c>
      <c r="H26" s="2">
        <v>1201151</v>
      </c>
      <c r="I26" s="2">
        <v>12993</v>
      </c>
      <c r="J26" s="10">
        <v>16967</v>
      </c>
      <c r="K26" s="10">
        <v>20441</v>
      </c>
      <c r="L26" s="10">
        <v>0</v>
      </c>
      <c r="M26" s="10">
        <v>636</v>
      </c>
      <c r="N26" s="10">
        <v>1150114</v>
      </c>
      <c r="O26" s="2">
        <v>983614</v>
      </c>
      <c r="P26" s="2">
        <v>166500</v>
      </c>
      <c r="Q26" s="11">
        <v>53188</v>
      </c>
      <c r="R26" s="2">
        <v>3398758</v>
      </c>
      <c r="S26" s="12" t="s">
        <v>329</v>
      </c>
      <c r="T26" s="13"/>
      <c r="U26" s="14"/>
      <c r="V26" s="15" t="s">
        <v>328</v>
      </c>
      <c r="W26" s="16"/>
      <c r="X26" s="2">
        <v>2206226</v>
      </c>
      <c r="Y26" s="11">
        <v>2006003</v>
      </c>
      <c r="Z26" s="2">
        <v>69042</v>
      </c>
      <c r="AA26" s="2">
        <v>131181</v>
      </c>
      <c r="AB26" s="10">
        <v>1192532</v>
      </c>
      <c r="AC26" s="9">
        <v>33275</v>
      </c>
      <c r="AD26" s="2">
        <v>45465</v>
      </c>
      <c r="AE26" s="2">
        <v>1309</v>
      </c>
      <c r="AF26" s="2">
        <v>5552</v>
      </c>
      <c r="AG26" s="2">
        <v>101066</v>
      </c>
      <c r="AH26" s="11">
        <v>0</v>
      </c>
      <c r="AI26" s="2">
        <v>831</v>
      </c>
      <c r="AJ26" s="2">
        <v>22732</v>
      </c>
      <c r="AK26" s="12" t="s">
        <v>329</v>
      </c>
      <c r="AL26" s="13"/>
      <c r="AM26" s="14"/>
      <c r="AN26" s="17" t="s">
        <v>328</v>
      </c>
      <c r="AO26" s="18"/>
      <c r="AP26" s="2">
        <v>111390</v>
      </c>
      <c r="AQ26" s="10">
        <v>472686</v>
      </c>
      <c r="AR26" s="10">
        <v>392444</v>
      </c>
      <c r="AS26" s="10">
        <v>5782</v>
      </c>
      <c r="AT26" s="2">
        <v>0</v>
      </c>
      <c r="AU26" s="2">
        <v>0</v>
      </c>
      <c r="AV26" s="2">
        <v>0</v>
      </c>
      <c r="AW26" s="9">
        <v>29793</v>
      </c>
      <c r="AX26" s="9">
        <v>21936</v>
      </c>
      <c r="AY26" s="9">
        <v>20367</v>
      </c>
      <c r="AZ26" s="9">
        <v>300</v>
      </c>
      <c r="BA26" s="9">
        <v>1269</v>
      </c>
      <c r="BB26" s="2">
        <v>7857</v>
      </c>
      <c r="BC26" s="12" t="s">
        <v>329</v>
      </c>
      <c r="BD26" s="13"/>
      <c r="BE26" s="14"/>
      <c r="BF26" s="15" t="s">
        <v>328</v>
      </c>
      <c r="BG26" s="16"/>
      <c r="BH26" s="9">
        <v>0</v>
      </c>
      <c r="BI26" s="9">
        <v>876</v>
      </c>
      <c r="BJ26" s="9">
        <v>0</v>
      </c>
      <c r="BK26" s="9">
        <v>0</v>
      </c>
      <c r="BL26" s="9">
        <v>151</v>
      </c>
      <c r="BM26" s="9">
        <v>0</v>
      </c>
      <c r="BN26" s="9">
        <v>0</v>
      </c>
      <c r="BO26" s="9">
        <v>0</v>
      </c>
      <c r="BP26" s="9">
        <v>480</v>
      </c>
      <c r="BQ26" s="9">
        <v>4212</v>
      </c>
      <c r="BR26" s="9">
        <v>2136</v>
      </c>
      <c r="BS26" s="9">
        <v>2</v>
      </c>
      <c r="BT26" s="2">
        <v>0</v>
      </c>
      <c r="BU26" s="12" t="s">
        <v>329</v>
      </c>
      <c r="BV26" s="13"/>
      <c r="BW26" s="14"/>
      <c r="BX26" s="15" t="s">
        <v>328</v>
      </c>
      <c r="BY26" s="16"/>
      <c r="BZ26" s="9">
        <v>0</v>
      </c>
      <c r="CA26" s="9">
        <v>0</v>
      </c>
      <c r="CB26" s="9">
        <v>185612</v>
      </c>
      <c r="CC26" s="9">
        <v>144372</v>
      </c>
      <c r="CD26" s="9">
        <v>136199</v>
      </c>
      <c r="CE26" s="9">
        <v>0</v>
      </c>
      <c r="CF26" s="9">
        <v>8173</v>
      </c>
      <c r="CG26" s="9">
        <v>41240</v>
      </c>
      <c r="CH26" s="9">
        <v>0</v>
      </c>
      <c r="CI26" s="9">
        <v>3593</v>
      </c>
      <c r="CJ26" s="9">
        <v>0</v>
      </c>
      <c r="CK26" s="9">
        <v>554</v>
      </c>
      <c r="CL26" s="9">
        <v>4302</v>
      </c>
      <c r="CM26" s="2">
        <v>0</v>
      </c>
      <c r="CN26" s="12" t="s">
        <v>329</v>
      </c>
      <c r="CO26" s="13"/>
      <c r="CP26" s="14"/>
      <c r="CQ26" s="15" t="s">
        <v>328</v>
      </c>
      <c r="CR26" s="16"/>
      <c r="CS26" s="9">
        <v>0</v>
      </c>
      <c r="CT26" s="9">
        <v>3105</v>
      </c>
      <c r="CU26" s="9">
        <v>0</v>
      </c>
      <c r="CV26" s="9">
        <v>17066</v>
      </c>
      <c r="CW26" s="9">
        <v>12101</v>
      </c>
      <c r="CX26" s="9">
        <v>519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2">
        <v>0</v>
      </c>
      <c r="DF26" s="12" t="s">
        <v>329</v>
      </c>
      <c r="DG26" s="13"/>
      <c r="DH26" s="14"/>
      <c r="DI26" s="15" t="s">
        <v>328</v>
      </c>
      <c r="DJ26" s="16"/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2">
        <v>822804</v>
      </c>
      <c r="DX26" s="12" t="s">
        <v>329</v>
      </c>
      <c r="DY26" s="13"/>
      <c r="DZ26" s="14"/>
      <c r="EA26" s="15" t="s">
        <v>328</v>
      </c>
      <c r="EB26" s="16"/>
      <c r="EC26" s="2">
        <v>158285</v>
      </c>
      <c r="ED26" s="2">
        <v>158285</v>
      </c>
      <c r="EE26" s="2">
        <v>0</v>
      </c>
      <c r="EF26" s="2">
        <v>0</v>
      </c>
      <c r="EG26" s="2">
        <v>158285</v>
      </c>
      <c r="EH26" s="2">
        <v>0</v>
      </c>
      <c r="EI26" s="2">
        <v>0</v>
      </c>
      <c r="EJ26" s="11">
        <v>0</v>
      </c>
      <c r="EK26" s="2">
        <v>4895</v>
      </c>
      <c r="EL26" s="2">
        <v>4814</v>
      </c>
      <c r="EM26" s="10">
        <v>81</v>
      </c>
      <c r="EN26" s="10">
        <v>0</v>
      </c>
      <c r="EO26" s="10">
        <v>108886</v>
      </c>
      <c r="EP26" s="2">
        <v>6134245</v>
      </c>
      <c r="EQ26" s="12" t="s">
        <v>329</v>
      </c>
      <c r="ER26" s="13"/>
      <c r="ES26" s="14"/>
      <c r="ET26" s="15" t="s">
        <v>328</v>
      </c>
      <c r="EU26" s="16"/>
      <c r="EV26" s="2">
        <v>0</v>
      </c>
      <c r="EW26" s="2">
        <v>25878</v>
      </c>
      <c r="EX26" s="2">
        <f t="shared" si="0"/>
        <v>25878</v>
      </c>
      <c r="EY26" s="11">
        <v>35642</v>
      </c>
      <c r="EZ26" s="2">
        <v>268</v>
      </c>
      <c r="FA26" s="2">
        <v>639571</v>
      </c>
      <c r="FB26" s="2">
        <v>282598</v>
      </c>
      <c r="FC26" s="2">
        <v>79012</v>
      </c>
      <c r="FD26" s="12" t="s">
        <v>329</v>
      </c>
      <c r="FE26" s="13"/>
      <c r="FF26" s="14"/>
      <c r="FG26" s="15" t="s">
        <v>328</v>
      </c>
      <c r="FH26" s="16"/>
      <c r="FI26" s="2">
        <v>4119016</v>
      </c>
      <c r="FJ26" s="2">
        <v>259084</v>
      </c>
      <c r="FK26" s="2">
        <v>5415191</v>
      </c>
      <c r="FL26" s="2">
        <v>994535</v>
      </c>
      <c r="FM26" s="11">
        <v>8303</v>
      </c>
      <c r="FN26" s="2">
        <v>604645</v>
      </c>
      <c r="FO26" s="2">
        <v>381587</v>
      </c>
      <c r="FP26" s="10">
        <v>1190578</v>
      </c>
      <c r="FQ26" s="10">
        <v>0</v>
      </c>
      <c r="FR26" s="12" t="s">
        <v>329</v>
      </c>
      <c r="FS26" s="13"/>
      <c r="FT26" s="14"/>
      <c r="FU26" s="15" t="s">
        <v>328</v>
      </c>
      <c r="FV26" s="16"/>
      <c r="FW26" s="9">
        <v>1774709</v>
      </c>
      <c r="FX26" s="2">
        <v>3959822</v>
      </c>
      <c r="FY26" s="2">
        <f>【R5決算】歳出①!FF26+【R5決算】歳出①!FJ26+【R5決算】歳出①!FW26</f>
        <v>2124306</v>
      </c>
      <c r="FZ26" s="2">
        <f t="shared" si="1"/>
        <v>1628940</v>
      </c>
      <c r="GA26" s="2">
        <f>【R5決算】歳出①!FD26</f>
        <v>3753246</v>
      </c>
      <c r="GB26" s="11">
        <v>2042492</v>
      </c>
      <c r="GC26" s="2">
        <v>81814</v>
      </c>
      <c r="GD26" s="2">
        <f t="shared" si="2"/>
        <v>2124306</v>
      </c>
      <c r="GE26" s="10">
        <v>1485752</v>
      </c>
      <c r="GF26" s="12" t="s">
        <v>329</v>
      </c>
      <c r="GG26" s="13"/>
      <c r="GH26" s="14"/>
      <c r="GI26" s="15" t="s">
        <v>328</v>
      </c>
      <c r="GJ26" s="16"/>
      <c r="GK26" s="9">
        <v>91308</v>
      </c>
      <c r="GL26" s="2">
        <f t="shared" si="3"/>
        <v>1577060</v>
      </c>
      <c r="GM26" s="2">
        <v>185326</v>
      </c>
      <c r="GN26" s="2">
        <v>0</v>
      </c>
      <c r="GO26" s="2">
        <v>1156222</v>
      </c>
      <c r="GP26" s="11">
        <v>0</v>
      </c>
      <c r="GQ26" s="2">
        <v>0</v>
      </c>
      <c r="GR26" s="2">
        <v>0</v>
      </c>
      <c r="GS26" s="10">
        <v>0</v>
      </c>
      <c r="GT26" s="10">
        <v>0</v>
      </c>
      <c r="GU26" s="2">
        <v>0</v>
      </c>
      <c r="GV26" s="12" t="s">
        <v>329</v>
      </c>
      <c r="GW26" s="13"/>
      <c r="GX26" s="14"/>
      <c r="GY26" s="15" t="s">
        <v>328</v>
      </c>
      <c r="GZ26" s="16"/>
      <c r="HA26" s="9">
        <v>0</v>
      </c>
      <c r="HB26" s="2">
        <v>1088689</v>
      </c>
      <c r="HC26" s="2">
        <v>2028386</v>
      </c>
      <c r="HD26" s="2">
        <v>1762355</v>
      </c>
      <c r="HE26" s="10">
        <v>60</v>
      </c>
      <c r="HF26" s="12" t="s">
        <v>329</v>
      </c>
      <c r="HG26" s="13"/>
      <c r="HH26" s="14"/>
      <c r="HI26" s="15" t="s">
        <v>328</v>
      </c>
      <c r="HJ26" s="16"/>
      <c r="HK26" s="9">
        <v>159845</v>
      </c>
      <c r="HL26" s="2">
        <v>173002</v>
      </c>
      <c r="HM26" s="2">
        <v>698312</v>
      </c>
      <c r="HN26" s="2">
        <v>1031159</v>
      </c>
      <c r="HO26" s="2">
        <v>0</v>
      </c>
      <c r="HP26" s="19">
        <v>23.7</v>
      </c>
      <c r="HQ26" s="20">
        <v>13.6</v>
      </c>
      <c r="HR26" s="20">
        <v>13.3</v>
      </c>
      <c r="HS26" s="21" t="s">
        <v>329</v>
      </c>
      <c r="HT26" s="22"/>
      <c r="HU26" s="23"/>
      <c r="HV26" s="24" t="s">
        <v>328</v>
      </c>
      <c r="HW26" s="25"/>
      <c r="HX26" s="20">
        <v>50.6</v>
      </c>
      <c r="HY26" s="26">
        <v>17.2</v>
      </c>
      <c r="HZ26" s="26">
        <v>0.5</v>
      </c>
      <c r="IA26" s="26">
        <v>10.3</v>
      </c>
      <c r="IB26" s="20">
        <v>0</v>
      </c>
      <c r="IC26" s="20">
        <v>16.7</v>
      </c>
      <c r="ID26" s="20">
        <v>95.3</v>
      </c>
      <c r="IE26" s="20">
        <v>95.3</v>
      </c>
      <c r="IF26" s="12" t="s">
        <v>329</v>
      </c>
      <c r="IG26" s="13"/>
      <c r="IH26" s="14"/>
      <c r="II26" s="15" t="s">
        <v>328</v>
      </c>
      <c r="IJ26" s="16"/>
      <c r="IK26" s="27">
        <v>11.6</v>
      </c>
      <c r="IL26" s="2">
        <v>26560216</v>
      </c>
      <c r="IM26" s="2">
        <v>1502944</v>
      </c>
      <c r="IN26" s="10">
        <v>152301</v>
      </c>
      <c r="IO26" s="10">
        <v>1847956</v>
      </c>
      <c r="IP26" s="10">
        <v>2277</v>
      </c>
      <c r="IQ26" s="12" t="s">
        <v>329</v>
      </c>
      <c r="IR26" s="13"/>
      <c r="IS26" s="14"/>
      <c r="IT26" s="15" t="s">
        <v>328</v>
      </c>
      <c r="IU26" s="16"/>
      <c r="IV26" s="9">
        <v>5882469</v>
      </c>
      <c r="IW26" s="2">
        <v>13525773</v>
      </c>
      <c r="IX26" s="2">
        <v>2679580</v>
      </c>
      <c r="IY26" s="2">
        <v>3466602</v>
      </c>
      <c r="IZ26" s="11">
        <v>7379591</v>
      </c>
      <c r="JA26" s="2">
        <v>1074509</v>
      </c>
      <c r="JB26" s="2">
        <v>1074509</v>
      </c>
      <c r="JC26" s="10">
        <v>0</v>
      </c>
      <c r="JD26" s="10">
        <v>3427663</v>
      </c>
      <c r="JE26" s="12" t="s">
        <v>329</v>
      </c>
      <c r="JF26" s="13"/>
      <c r="JG26" s="14"/>
      <c r="JH26" s="15" t="s">
        <v>328</v>
      </c>
      <c r="JI26" s="16"/>
      <c r="JJ26" s="9">
        <v>119886</v>
      </c>
      <c r="JK26" s="2">
        <v>2550</v>
      </c>
      <c r="JL26" s="2">
        <v>776</v>
      </c>
      <c r="JM26" s="2">
        <v>86793</v>
      </c>
      <c r="JN26" s="2">
        <v>101079</v>
      </c>
      <c r="JO26" s="11">
        <v>34002</v>
      </c>
      <c r="JP26" s="2">
        <v>3212</v>
      </c>
      <c r="JQ26" s="2">
        <v>20334</v>
      </c>
      <c r="JR26" s="10">
        <v>417948</v>
      </c>
      <c r="JS26" s="10">
        <v>262532</v>
      </c>
      <c r="JT26" s="10">
        <v>220044</v>
      </c>
      <c r="JU26" s="10">
        <v>61821</v>
      </c>
      <c r="JV26" s="12" t="s">
        <v>329</v>
      </c>
      <c r="JW26" s="13"/>
      <c r="JX26" s="14"/>
      <c r="JY26" s="15" t="s">
        <v>328</v>
      </c>
      <c r="JZ26" s="16"/>
      <c r="KA26" s="9">
        <v>30804</v>
      </c>
      <c r="KB26" s="2">
        <v>127419</v>
      </c>
      <c r="KC26" s="2">
        <v>39149</v>
      </c>
      <c r="KD26" s="2">
        <v>37825</v>
      </c>
      <c r="KE26" s="2">
        <v>39907</v>
      </c>
      <c r="KF26" s="11">
        <v>54574</v>
      </c>
      <c r="KG26" s="2">
        <v>49175</v>
      </c>
      <c r="KH26" s="2">
        <v>1436</v>
      </c>
      <c r="KI26" s="10">
        <v>414738</v>
      </c>
      <c r="KJ26" s="12" t="s">
        <v>329</v>
      </c>
      <c r="KK26" s="13"/>
      <c r="KL26" s="14"/>
      <c r="KM26" s="15" t="s">
        <v>328</v>
      </c>
      <c r="KN26" s="16"/>
      <c r="KO26" s="9">
        <v>10992899</v>
      </c>
      <c r="KP26" s="2">
        <v>19384478</v>
      </c>
      <c r="KQ26" s="2">
        <v>13848129</v>
      </c>
      <c r="KR26" s="2">
        <v>22441704</v>
      </c>
      <c r="KS26" s="2">
        <v>202096</v>
      </c>
      <c r="KT26" s="28">
        <v>0.56999999999999995</v>
      </c>
      <c r="KU26" s="233" t="s">
        <v>329</v>
      </c>
    </row>
    <row r="27" spans="1:307" s="65" customFormat="1" ht="18" x14ac:dyDescent="0.45">
      <c r="A27" s="232"/>
      <c r="B27" s="64"/>
      <c r="D27" s="71"/>
      <c r="E27" s="221" t="s">
        <v>330</v>
      </c>
      <c r="G27" s="9">
        <v>197680</v>
      </c>
      <c r="H27" s="2">
        <v>620548</v>
      </c>
      <c r="I27" s="2">
        <v>13145</v>
      </c>
      <c r="J27" s="10">
        <v>14070</v>
      </c>
      <c r="K27" s="10">
        <v>24726</v>
      </c>
      <c r="L27" s="10">
        <v>34353</v>
      </c>
      <c r="M27" s="10">
        <v>8217</v>
      </c>
      <c r="N27" s="10">
        <v>526037</v>
      </c>
      <c r="O27" s="2">
        <v>495964</v>
      </c>
      <c r="P27" s="2">
        <v>30073</v>
      </c>
      <c r="Q27" s="11">
        <v>67573</v>
      </c>
      <c r="R27" s="2">
        <v>4514619</v>
      </c>
      <c r="S27" s="12" t="s">
        <v>331</v>
      </c>
      <c r="T27" s="13"/>
      <c r="U27" s="14"/>
      <c r="V27" s="15" t="s">
        <v>330</v>
      </c>
      <c r="W27" s="16"/>
      <c r="X27" s="2">
        <v>2899572</v>
      </c>
      <c r="Y27" s="11">
        <v>2489710</v>
      </c>
      <c r="Z27" s="2">
        <v>87080</v>
      </c>
      <c r="AA27" s="2">
        <v>322782</v>
      </c>
      <c r="AB27" s="10">
        <v>1615047</v>
      </c>
      <c r="AC27" s="9">
        <v>39074</v>
      </c>
      <c r="AD27" s="2">
        <v>51794</v>
      </c>
      <c r="AE27" s="2">
        <v>0</v>
      </c>
      <c r="AF27" s="2">
        <v>11846</v>
      </c>
      <c r="AG27" s="2">
        <v>202881</v>
      </c>
      <c r="AH27" s="11">
        <v>0</v>
      </c>
      <c r="AI27" s="2">
        <v>1020</v>
      </c>
      <c r="AJ27" s="2">
        <v>41958</v>
      </c>
      <c r="AK27" s="12" t="s">
        <v>331</v>
      </c>
      <c r="AL27" s="13"/>
      <c r="AM27" s="14"/>
      <c r="AN27" s="17" t="s">
        <v>330</v>
      </c>
      <c r="AO27" s="18"/>
      <c r="AP27" s="2">
        <v>104285</v>
      </c>
      <c r="AQ27" s="10">
        <v>635050</v>
      </c>
      <c r="AR27" s="10">
        <v>523279</v>
      </c>
      <c r="AS27" s="10">
        <v>3860</v>
      </c>
      <c r="AT27" s="2">
        <v>0</v>
      </c>
      <c r="AU27" s="2">
        <v>0</v>
      </c>
      <c r="AV27" s="2">
        <v>0</v>
      </c>
      <c r="AW27" s="9">
        <v>114961</v>
      </c>
      <c r="AX27" s="9">
        <v>79912</v>
      </c>
      <c r="AY27" s="9">
        <v>70279</v>
      </c>
      <c r="AZ27" s="9">
        <v>906</v>
      </c>
      <c r="BA27" s="9">
        <v>8727</v>
      </c>
      <c r="BB27" s="2">
        <v>35049</v>
      </c>
      <c r="BC27" s="12" t="s">
        <v>331</v>
      </c>
      <c r="BD27" s="13"/>
      <c r="BE27" s="14"/>
      <c r="BF27" s="15" t="s">
        <v>330</v>
      </c>
      <c r="BG27" s="16"/>
      <c r="BH27" s="9">
        <v>0</v>
      </c>
      <c r="BI27" s="9">
        <v>2161</v>
      </c>
      <c r="BJ27" s="9">
        <v>0</v>
      </c>
      <c r="BK27" s="9">
        <v>0</v>
      </c>
      <c r="BL27" s="9">
        <v>1971</v>
      </c>
      <c r="BM27" s="9">
        <v>0</v>
      </c>
      <c r="BN27" s="9">
        <v>0</v>
      </c>
      <c r="BO27" s="9">
        <v>0</v>
      </c>
      <c r="BP27" s="9">
        <v>1536</v>
      </c>
      <c r="BQ27" s="9">
        <v>16905</v>
      </c>
      <c r="BR27" s="9">
        <v>12476</v>
      </c>
      <c r="BS27" s="9">
        <v>0</v>
      </c>
      <c r="BT27" s="2">
        <v>0</v>
      </c>
      <c r="BU27" s="12" t="s">
        <v>331</v>
      </c>
      <c r="BV27" s="13"/>
      <c r="BW27" s="14"/>
      <c r="BX27" s="15" t="s">
        <v>330</v>
      </c>
      <c r="BY27" s="16"/>
      <c r="BZ27" s="9">
        <v>0</v>
      </c>
      <c r="CA27" s="9">
        <v>0</v>
      </c>
      <c r="CB27" s="9">
        <v>160464</v>
      </c>
      <c r="CC27" s="9">
        <v>121741</v>
      </c>
      <c r="CD27" s="9">
        <v>108344</v>
      </c>
      <c r="CE27" s="9">
        <v>0</v>
      </c>
      <c r="CF27" s="9">
        <v>13397</v>
      </c>
      <c r="CG27" s="9">
        <v>38723</v>
      </c>
      <c r="CH27" s="9">
        <v>0</v>
      </c>
      <c r="CI27" s="9">
        <v>2369</v>
      </c>
      <c r="CJ27" s="9">
        <v>0</v>
      </c>
      <c r="CK27" s="9">
        <v>1748</v>
      </c>
      <c r="CL27" s="9">
        <v>3751</v>
      </c>
      <c r="CM27" s="2">
        <v>0</v>
      </c>
      <c r="CN27" s="12" t="s">
        <v>331</v>
      </c>
      <c r="CO27" s="13"/>
      <c r="CP27" s="14"/>
      <c r="CQ27" s="15" t="s">
        <v>330</v>
      </c>
      <c r="CR27" s="16"/>
      <c r="CS27" s="9">
        <v>0</v>
      </c>
      <c r="CT27" s="9">
        <v>3108</v>
      </c>
      <c r="CU27" s="9">
        <v>2700</v>
      </c>
      <c r="CV27" s="9">
        <v>14773</v>
      </c>
      <c r="CW27" s="9">
        <v>10244</v>
      </c>
      <c r="CX27" s="9">
        <v>30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2">
        <v>0</v>
      </c>
      <c r="DF27" s="12" t="s">
        <v>331</v>
      </c>
      <c r="DG27" s="13"/>
      <c r="DH27" s="14"/>
      <c r="DI27" s="15" t="s">
        <v>330</v>
      </c>
      <c r="DJ27" s="16"/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2">
        <v>1033804</v>
      </c>
      <c r="DX27" s="12" t="s">
        <v>331</v>
      </c>
      <c r="DY27" s="13"/>
      <c r="DZ27" s="14"/>
      <c r="EA27" s="15" t="s">
        <v>330</v>
      </c>
      <c r="EB27" s="16"/>
      <c r="EC27" s="2">
        <v>301966</v>
      </c>
      <c r="ED27" s="2">
        <v>301966</v>
      </c>
      <c r="EE27" s="2">
        <v>0</v>
      </c>
      <c r="EF27" s="2">
        <v>0</v>
      </c>
      <c r="EG27" s="2">
        <v>301966</v>
      </c>
      <c r="EH27" s="2">
        <v>0</v>
      </c>
      <c r="EI27" s="2">
        <v>0</v>
      </c>
      <c r="EJ27" s="11">
        <v>0</v>
      </c>
      <c r="EK27" s="2">
        <v>7266</v>
      </c>
      <c r="EL27" s="2">
        <v>7266</v>
      </c>
      <c r="EM27" s="10">
        <v>0</v>
      </c>
      <c r="EN27" s="10">
        <v>7754</v>
      </c>
      <c r="EO27" s="10">
        <v>62182</v>
      </c>
      <c r="EP27" s="2">
        <v>7088817</v>
      </c>
      <c r="EQ27" s="12" t="s">
        <v>331</v>
      </c>
      <c r="ER27" s="13"/>
      <c r="ES27" s="14"/>
      <c r="ET27" s="15" t="s">
        <v>330</v>
      </c>
      <c r="EU27" s="16"/>
      <c r="EV27" s="2">
        <v>0</v>
      </c>
      <c r="EW27" s="2">
        <v>42482</v>
      </c>
      <c r="EX27" s="2">
        <f t="shared" si="0"/>
        <v>42482</v>
      </c>
      <c r="EY27" s="11">
        <v>21136</v>
      </c>
      <c r="EZ27" s="2">
        <v>953</v>
      </c>
      <c r="FA27" s="2">
        <v>772640</v>
      </c>
      <c r="FB27" s="2">
        <v>271671</v>
      </c>
      <c r="FC27" s="2">
        <v>20161</v>
      </c>
      <c r="FD27" s="12" t="s">
        <v>331</v>
      </c>
      <c r="FE27" s="13"/>
      <c r="FF27" s="14"/>
      <c r="FG27" s="15" t="s">
        <v>330</v>
      </c>
      <c r="FH27" s="16"/>
      <c r="FI27" s="2">
        <v>3682647</v>
      </c>
      <c r="FJ27" s="2">
        <v>538471</v>
      </c>
      <c r="FK27" s="2">
        <v>5307679</v>
      </c>
      <c r="FL27" s="2">
        <v>534352</v>
      </c>
      <c r="FM27" s="11">
        <v>1772</v>
      </c>
      <c r="FN27" s="2">
        <v>417101</v>
      </c>
      <c r="FO27" s="2">
        <v>115479</v>
      </c>
      <c r="FP27" s="10">
        <v>1751989</v>
      </c>
      <c r="FQ27" s="10">
        <v>0</v>
      </c>
      <c r="FR27" s="12" t="s">
        <v>331</v>
      </c>
      <c r="FS27" s="13"/>
      <c r="FT27" s="14"/>
      <c r="FU27" s="15" t="s">
        <v>330</v>
      </c>
      <c r="FV27" s="16"/>
      <c r="FW27" s="9">
        <v>2108364</v>
      </c>
      <c r="FX27" s="2">
        <v>4394705</v>
      </c>
      <c r="FY27" s="2">
        <f>【R5決算】歳出①!FF27+【R5決算】歳出①!FJ27+【R5決算】歳出①!FW27</f>
        <v>522324</v>
      </c>
      <c r="FZ27" s="2">
        <f t="shared" si="1"/>
        <v>1628632</v>
      </c>
      <c r="GA27" s="2">
        <f>【R5決算】歳出①!FD27</f>
        <v>2150956</v>
      </c>
      <c r="GB27" s="11">
        <v>286926</v>
      </c>
      <c r="GC27" s="2">
        <v>235398</v>
      </c>
      <c r="GD27" s="2">
        <f t="shared" si="2"/>
        <v>522324</v>
      </c>
      <c r="GE27" s="10">
        <v>1319827</v>
      </c>
      <c r="GF27" s="12" t="s">
        <v>331</v>
      </c>
      <c r="GG27" s="13"/>
      <c r="GH27" s="14"/>
      <c r="GI27" s="15" t="s">
        <v>330</v>
      </c>
      <c r="GJ27" s="16"/>
      <c r="GK27" s="9">
        <v>304900</v>
      </c>
      <c r="GL27" s="2">
        <f t="shared" si="3"/>
        <v>1624727</v>
      </c>
      <c r="GM27" s="2">
        <v>7458</v>
      </c>
      <c r="GN27" s="2">
        <v>0</v>
      </c>
      <c r="GO27" s="2">
        <v>1425925</v>
      </c>
      <c r="GP27" s="11">
        <v>0</v>
      </c>
      <c r="GQ27" s="2">
        <v>0</v>
      </c>
      <c r="GR27" s="2">
        <v>174075</v>
      </c>
      <c r="GS27" s="10">
        <v>0</v>
      </c>
      <c r="GT27" s="10">
        <v>0</v>
      </c>
      <c r="GU27" s="2">
        <v>0</v>
      </c>
      <c r="GV27" s="12" t="s">
        <v>331</v>
      </c>
      <c r="GW27" s="13"/>
      <c r="GX27" s="14"/>
      <c r="GY27" s="15" t="s">
        <v>330</v>
      </c>
      <c r="GZ27" s="16"/>
      <c r="HA27" s="9">
        <v>0</v>
      </c>
      <c r="HB27" s="2">
        <v>1621720</v>
      </c>
      <c r="HC27" s="2">
        <v>2179161</v>
      </c>
      <c r="HD27" s="2">
        <v>2135781</v>
      </c>
      <c r="HE27" s="10">
        <v>91</v>
      </c>
      <c r="HF27" s="12" t="s">
        <v>331</v>
      </c>
      <c r="HG27" s="13"/>
      <c r="HH27" s="14"/>
      <c r="HI27" s="15" t="s">
        <v>330</v>
      </c>
      <c r="HJ27" s="16"/>
      <c r="HK27" s="9">
        <v>1099502</v>
      </c>
      <c r="HL27" s="2">
        <v>125164</v>
      </c>
      <c r="HM27" s="2">
        <v>321228</v>
      </c>
      <c r="HN27" s="2">
        <v>1545894</v>
      </c>
      <c r="HO27" s="2">
        <v>0</v>
      </c>
      <c r="HP27" s="19">
        <v>23.8</v>
      </c>
      <c r="HQ27" s="20">
        <v>17.600000000000001</v>
      </c>
      <c r="HR27" s="20">
        <v>13.9</v>
      </c>
      <c r="HS27" s="21" t="s">
        <v>331</v>
      </c>
      <c r="HT27" s="22"/>
      <c r="HU27" s="23"/>
      <c r="HV27" s="24" t="s">
        <v>330</v>
      </c>
      <c r="HW27" s="25"/>
      <c r="HX27" s="20">
        <v>55.3</v>
      </c>
      <c r="HY27" s="26">
        <v>14.9</v>
      </c>
      <c r="HZ27" s="26">
        <v>0.9</v>
      </c>
      <c r="IA27" s="26">
        <v>11.4</v>
      </c>
      <c r="IB27" s="20">
        <v>0</v>
      </c>
      <c r="IC27" s="20">
        <v>15.1</v>
      </c>
      <c r="ID27" s="20">
        <v>97.6</v>
      </c>
      <c r="IE27" s="20">
        <v>97.6</v>
      </c>
      <c r="IF27" s="12" t="s">
        <v>331</v>
      </c>
      <c r="IG27" s="13"/>
      <c r="IH27" s="14"/>
      <c r="II27" s="15" t="s">
        <v>330</v>
      </c>
      <c r="IJ27" s="16"/>
      <c r="IK27" s="27">
        <v>11.5</v>
      </c>
      <c r="IL27" s="2">
        <v>35383358</v>
      </c>
      <c r="IM27" s="2">
        <v>1510761</v>
      </c>
      <c r="IN27" s="10">
        <v>214069</v>
      </c>
      <c r="IO27" s="10">
        <v>3095957</v>
      </c>
      <c r="IP27" s="10">
        <v>119484</v>
      </c>
      <c r="IQ27" s="12" t="s">
        <v>331</v>
      </c>
      <c r="IR27" s="13"/>
      <c r="IS27" s="14"/>
      <c r="IT27" s="15" t="s">
        <v>330</v>
      </c>
      <c r="IU27" s="16"/>
      <c r="IV27" s="9">
        <v>7356288</v>
      </c>
      <c r="IW27" s="2">
        <v>7912063</v>
      </c>
      <c r="IX27" s="2">
        <v>5537294</v>
      </c>
      <c r="IY27" s="2">
        <v>608068</v>
      </c>
      <c r="IZ27" s="11">
        <v>1766701</v>
      </c>
      <c r="JA27" s="2">
        <v>75760</v>
      </c>
      <c r="JB27" s="2">
        <v>0</v>
      </c>
      <c r="JC27" s="10">
        <v>75760</v>
      </c>
      <c r="JD27" s="10">
        <v>4530998</v>
      </c>
      <c r="JE27" s="12" t="s">
        <v>331</v>
      </c>
      <c r="JF27" s="13"/>
      <c r="JG27" s="14"/>
      <c r="JH27" s="15" t="s">
        <v>330</v>
      </c>
      <c r="JI27" s="16"/>
      <c r="JJ27" s="9">
        <v>128629</v>
      </c>
      <c r="JK27" s="2">
        <v>1617</v>
      </c>
      <c r="JL27" s="2">
        <v>1104</v>
      </c>
      <c r="JM27" s="2">
        <v>86482</v>
      </c>
      <c r="JN27" s="2">
        <v>119642</v>
      </c>
      <c r="JO27" s="11">
        <v>36659</v>
      </c>
      <c r="JP27" s="2">
        <v>348</v>
      </c>
      <c r="JQ27" s="2">
        <v>16122</v>
      </c>
      <c r="JR27" s="10">
        <v>441433</v>
      </c>
      <c r="JS27" s="10">
        <v>284766</v>
      </c>
      <c r="JT27" s="10">
        <v>262569</v>
      </c>
      <c r="JU27" s="10">
        <v>60760</v>
      </c>
      <c r="JV27" s="12" t="s">
        <v>331</v>
      </c>
      <c r="JW27" s="13"/>
      <c r="JX27" s="14"/>
      <c r="JY27" s="15" t="s">
        <v>330</v>
      </c>
      <c r="JZ27" s="16"/>
      <c r="KA27" s="9">
        <v>32807</v>
      </c>
      <c r="KB27" s="2">
        <v>169002</v>
      </c>
      <c r="KC27" s="2">
        <v>18492</v>
      </c>
      <c r="KD27" s="2">
        <v>18436</v>
      </c>
      <c r="KE27" s="2">
        <v>37668</v>
      </c>
      <c r="KF27" s="11">
        <v>45493</v>
      </c>
      <c r="KG27" s="2">
        <v>50885</v>
      </c>
      <c r="KH27" s="2">
        <v>2278</v>
      </c>
      <c r="KI27" s="10">
        <v>432342</v>
      </c>
      <c r="KJ27" s="12" t="s">
        <v>331</v>
      </c>
      <c r="KK27" s="13"/>
      <c r="KL27" s="14"/>
      <c r="KM27" s="15" t="s">
        <v>330</v>
      </c>
      <c r="KN27" s="16"/>
      <c r="KO27" s="9">
        <v>13479830</v>
      </c>
      <c r="KP27" s="2">
        <v>23253542</v>
      </c>
      <c r="KQ27" s="2">
        <v>17022423</v>
      </c>
      <c r="KR27" s="2">
        <v>27010325</v>
      </c>
      <c r="KS27" s="2">
        <v>216926</v>
      </c>
      <c r="KT27" s="28">
        <v>0.57999999999999996</v>
      </c>
      <c r="KU27" s="233" t="s">
        <v>331</v>
      </c>
    </row>
    <row r="28" spans="1:307" s="65" customFormat="1" ht="18" x14ac:dyDescent="0.45">
      <c r="A28" s="232"/>
      <c r="B28" s="64"/>
      <c r="D28" s="71"/>
      <c r="E28" s="221" t="s">
        <v>332</v>
      </c>
      <c r="G28" s="9">
        <v>177045</v>
      </c>
      <c r="H28" s="2">
        <v>923140</v>
      </c>
      <c r="I28" s="2">
        <v>13798</v>
      </c>
      <c r="J28" s="10">
        <v>4864</v>
      </c>
      <c r="K28" s="10">
        <v>23009</v>
      </c>
      <c r="L28" s="10">
        <v>0</v>
      </c>
      <c r="M28" s="10">
        <v>10556</v>
      </c>
      <c r="N28" s="10">
        <v>870913</v>
      </c>
      <c r="O28" s="2">
        <v>742919</v>
      </c>
      <c r="P28" s="2">
        <v>127994</v>
      </c>
      <c r="Q28" s="11">
        <v>49878</v>
      </c>
      <c r="R28" s="2">
        <v>3280976</v>
      </c>
      <c r="S28" s="12" t="s">
        <v>333</v>
      </c>
      <c r="T28" s="13"/>
      <c r="U28" s="14"/>
      <c r="V28" s="15" t="s">
        <v>332</v>
      </c>
      <c r="W28" s="16"/>
      <c r="X28" s="2">
        <v>2119780</v>
      </c>
      <c r="Y28" s="11">
        <v>1768128</v>
      </c>
      <c r="Z28" s="2">
        <v>59493</v>
      </c>
      <c r="AA28" s="2">
        <v>292159</v>
      </c>
      <c r="AB28" s="10">
        <v>1161196</v>
      </c>
      <c r="AC28" s="9">
        <v>42246</v>
      </c>
      <c r="AD28" s="2">
        <v>30933</v>
      </c>
      <c r="AE28" s="2">
        <v>0</v>
      </c>
      <c r="AF28" s="2">
        <v>426</v>
      </c>
      <c r="AG28" s="2">
        <v>190118</v>
      </c>
      <c r="AH28" s="11">
        <v>0</v>
      </c>
      <c r="AI28" s="2">
        <v>626</v>
      </c>
      <c r="AJ28" s="2">
        <v>1616</v>
      </c>
      <c r="AK28" s="12" t="s">
        <v>333</v>
      </c>
      <c r="AL28" s="13"/>
      <c r="AM28" s="14"/>
      <c r="AN28" s="17" t="s">
        <v>332</v>
      </c>
      <c r="AO28" s="18"/>
      <c r="AP28" s="2">
        <v>55514</v>
      </c>
      <c r="AQ28" s="10">
        <v>465833</v>
      </c>
      <c r="AR28" s="10">
        <v>373884</v>
      </c>
      <c r="AS28" s="10">
        <v>0</v>
      </c>
      <c r="AT28" s="2">
        <v>0</v>
      </c>
      <c r="AU28" s="2">
        <v>0</v>
      </c>
      <c r="AV28" s="2">
        <v>0</v>
      </c>
      <c r="AW28" s="9">
        <v>153960</v>
      </c>
      <c r="AX28" s="9">
        <v>107092</v>
      </c>
      <c r="AY28" s="9">
        <v>92945</v>
      </c>
      <c r="AZ28" s="9">
        <v>0</v>
      </c>
      <c r="BA28" s="9">
        <v>14147</v>
      </c>
      <c r="BB28" s="2">
        <v>46868</v>
      </c>
      <c r="BC28" s="12" t="s">
        <v>333</v>
      </c>
      <c r="BD28" s="13"/>
      <c r="BE28" s="14"/>
      <c r="BF28" s="15" t="s">
        <v>332</v>
      </c>
      <c r="BG28" s="16"/>
      <c r="BH28" s="9">
        <v>0</v>
      </c>
      <c r="BI28" s="9">
        <v>2099</v>
      </c>
      <c r="BJ28" s="9">
        <v>0</v>
      </c>
      <c r="BK28" s="9">
        <v>0</v>
      </c>
      <c r="BL28" s="9">
        <v>4734</v>
      </c>
      <c r="BM28" s="9">
        <v>0</v>
      </c>
      <c r="BN28" s="9">
        <v>0</v>
      </c>
      <c r="BO28" s="9">
        <v>40</v>
      </c>
      <c r="BP28" s="9">
        <v>1368</v>
      </c>
      <c r="BQ28" s="9">
        <v>21142</v>
      </c>
      <c r="BR28" s="9">
        <v>17485</v>
      </c>
      <c r="BS28" s="9">
        <v>0</v>
      </c>
      <c r="BT28" s="2">
        <v>0</v>
      </c>
      <c r="BU28" s="12" t="s">
        <v>333</v>
      </c>
      <c r="BV28" s="13"/>
      <c r="BW28" s="14"/>
      <c r="BX28" s="15" t="s">
        <v>332</v>
      </c>
      <c r="BY28" s="16"/>
      <c r="BZ28" s="9">
        <v>0</v>
      </c>
      <c r="CA28" s="9">
        <v>0</v>
      </c>
      <c r="CB28" s="9">
        <v>145810</v>
      </c>
      <c r="CC28" s="9">
        <v>116830</v>
      </c>
      <c r="CD28" s="9">
        <v>101591</v>
      </c>
      <c r="CE28" s="9">
        <v>0</v>
      </c>
      <c r="CF28" s="9">
        <v>15239</v>
      </c>
      <c r="CG28" s="9">
        <v>28980</v>
      </c>
      <c r="CH28" s="9">
        <v>0</v>
      </c>
      <c r="CI28" s="9">
        <v>2250</v>
      </c>
      <c r="CJ28" s="9">
        <v>0</v>
      </c>
      <c r="CK28" s="9">
        <v>4</v>
      </c>
      <c r="CL28" s="9">
        <v>3887</v>
      </c>
      <c r="CM28" s="2">
        <v>0</v>
      </c>
      <c r="CN28" s="12" t="s">
        <v>333</v>
      </c>
      <c r="CO28" s="13"/>
      <c r="CP28" s="14"/>
      <c r="CQ28" s="15" t="s">
        <v>332</v>
      </c>
      <c r="CR28" s="16"/>
      <c r="CS28" s="9">
        <v>0</v>
      </c>
      <c r="CT28" s="9">
        <v>65</v>
      </c>
      <c r="CU28" s="9">
        <v>0</v>
      </c>
      <c r="CV28" s="9">
        <v>13410</v>
      </c>
      <c r="CW28" s="9">
        <v>9364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2">
        <v>0</v>
      </c>
      <c r="DF28" s="12" t="s">
        <v>333</v>
      </c>
      <c r="DG28" s="13"/>
      <c r="DH28" s="14"/>
      <c r="DI28" s="15" t="s">
        <v>332</v>
      </c>
      <c r="DJ28" s="16"/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2">
        <v>820586</v>
      </c>
      <c r="DX28" s="12" t="s">
        <v>333</v>
      </c>
      <c r="DY28" s="13"/>
      <c r="DZ28" s="14"/>
      <c r="EA28" s="15" t="s">
        <v>332</v>
      </c>
      <c r="EB28" s="16"/>
      <c r="EC28" s="2">
        <v>207971</v>
      </c>
      <c r="ED28" s="2">
        <v>207971</v>
      </c>
      <c r="EE28" s="2">
        <v>0</v>
      </c>
      <c r="EF28" s="2">
        <v>6660</v>
      </c>
      <c r="EG28" s="2">
        <v>201311</v>
      </c>
      <c r="EH28" s="2">
        <v>0</v>
      </c>
      <c r="EI28" s="2">
        <v>0</v>
      </c>
      <c r="EJ28" s="11">
        <v>0</v>
      </c>
      <c r="EK28" s="2">
        <v>6767</v>
      </c>
      <c r="EL28" s="2">
        <v>5098</v>
      </c>
      <c r="EM28" s="10">
        <v>1669</v>
      </c>
      <c r="EN28" s="10">
        <v>1287</v>
      </c>
      <c r="EO28" s="10">
        <v>109387</v>
      </c>
      <c r="EP28" s="2">
        <v>5876807</v>
      </c>
      <c r="EQ28" s="12" t="s">
        <v>333</v>
      </c>
      <c r="ER28" s="13"/>
      <c r="ES28" s="14"/>
      <c r="ET28" s="15" t="s">
        <v>332</v>
      </c>
      <c r="EU28" s="16"/>
      <c r="EV28" s="2">
        <v>31882</v>
      </c>
      <c r="EW28" s="2">
        <v>32588</v>
      </c>
      <c r="EX28" s="2">
        <f t="shared" si="0"/>
        <v>64470</v>
      </c>
      <c r="EY28" s="11">
        <v>26512</v>
      </c>
      <c r="EZ28" s="2">
        <v>419</v>
      </c>
      <c r="FA28" s="2">
        <v>2084570</v>
      </c>
      <c r="FB28" s="2">
        <v>290900</v>
      </c>
      <c r="FC28" s="2">
        <v>136193</v>
      </c>
      <c r="FD28" s="12" t="s">
        <v>333</v>
      </c>
      <c r="FE28" s="13"/>
      <c r="FF28" s="14"/>
      <c r="FG28" s="15" t="s">
        <v>332</v>
      </c>
      <c r="FH28" s="16"/>
      <c r="FI28" s="2">
        <v>5777763</v>
      </c>
      <c r="FJ28" s="2">
        <v>611192</v>
      </c>
      <c r="FK28" s="2">
        <v>8927549</v>
      </c>
      <c r="FL28" s="2">
        <v>2128105</v>
      </c>
      <c r="FM28" s="11">
        <v>86978</v>
      </c>
      <c r="FN28" s="2">
        <v>1842693</v>
      </c>
      <c r="FO28" s="2">
        <v>198434</v>
      </c>
      <c r="FP28" s="10">
        <v>1550226</v>
      </c>
      <c r="FQ28" s="10">
        <v>0</v>
      </c>
      <c r="FR28" s="12" t="s">
        <v>333</v>
      </c>
      <c r="FS28" s="13"/>
      <c r="FT28" s="14"/>
      <c r="FU28" s="15" t="s">
        <v>332</v>
      </c>
      <c r="FV28" s="16"/>
      <c r="FW28" s="9">
        <v>2144734</v>
      </c>
      <c r="FX28" s="2">
        <v>5823065</v>
      </c>
      <c r="FY28" s="2">
        <f>【R5決算】歳出①!FF28+【R5決算】歳出①!FJ28+【R5決算】歳出①!FW28</f>
        <v>1670734</v>
      </c>
      <c r="FZ28" s="2">
        <f t="shared" si="1"/>
        <v>2551384</v>
      </c>
      <c r="GA28" s="2">
        <f>【R5決算】歳出①!FD28</f>
        <v>4222118</v>
      </c>
      <c r="GB28" s="11">
        <v>1656272</v>
      </c>
      <c r="GC28" s="2">
        <v>14462</v>
      </c>
      <c r="GD28" s="2">
        <f t="shared" si="2"/>
        <v>1670734</v>
      </c>
      <c r="GE28" s="10">
        <v>2546882</v>
      </c>
      <c r="GF28" s="12" t="s">
        <v>333</v>
      </c>
      <c r="GG28" s="13"/>
      <c r="GH28" s="14"/>
      <c r="GI28" s="15" t="s">
        <v>332</v>
      </c>
      <c r="GJ28" s="16"/>
      <c r="GK28" s="9">
        <v>4502</v>
      </c>
      <c r="GL28" s="2">
        <f t="shared" si="3"/>
        <v>2551384</v>
      </c>
      <c r="GM28" s="2">
        <v>9737</v>
      </c>
      <c r="GN28" s="2">
        <v>0</v>
      </c>
      <c r="GO28" s="2">
        <v>1501902</v>
      </c>
      <c r="GP28" s="11">
        <v>0</v>
      </c>
      <c r="GQ28" s="2">
        <v>0</v>
      </c>
      <c r="GR28" s="2">
        <v>165842</v>
      </c>
      <c r="GS28" s="10">
        <v>0</v>
      </c>
      <c r="GT28" s="10">
        <v>0</v>
      </c>
      <c r="GU28" s="2">
        <v>0</v>
      </c>
      <c r="GV28" s="12" t="s">
        <v>333</v>
      </c>
      <c r="GW28" s="13"/>
      <c r="GX28" s="14"/>
      <c r="GY28" s="15" t="s">
        <v>332</v>
      </c>
      <c r="GZ28" s="16"/>
      <c r="HA28" s="9">
        <v>0</v>
      </c>
      <c r="HB28" s="2">
        <v>1135042</v>
      </c>
      <c r="HC28" s="2">
        <v>1964019</v>
      </c>
      <c r="HD28" s="2">
        <v>1762952</v>
      </c>
      <c r="HE28" s="10">
        <v>0</v>
      </c>
      <c r="HF28" s="12" t="s">
        <v>333</v>
      </c>
      <c r="HG28" s="13"/>
      <c r="HH28" s="14"/>
      <c r="HI28" s="15" t="s">
        <v>332</v>
      </c>
      <c r="HJ28" s="16"/>
      <c r="HK28" s="9">
        <v>137099</v>
      </c>
      <c r="HL28" s="2">
        <v>142284</v>
      </c>
      <c r="HM28" s="2">
        <v>2433829</v>
      </c>
      <c r="HN28" s="2">
        <v>2713212</v>
      </c>
      <c r="HO28" s="2">
        <v>0</v>
      </c>
      <c r="HP28" s="19">
        <v>19.399999999999999</v>
      </c>
      <c r="HQ28" s="20">
        <v>15.5</v>
      </c>
      <c r="HR28" s="20">
        <v>14.4</v>
      </c>
      <c r="HS28" s="21" t="s">
        <v>333</v>
      </c>
      <c r="HT28" s="22"/>
      <c r="HU28" s="23"/>
      <c r="HV28" s="24" t="s">
        <v>332</v>
      </c>
      <c r="HW28" s="25"/>
      <c r="HX28" s="20">
        <v>49.3</v>
      </c>
      <c r="HY28" s="26">
        <v>18.899999999999999</v>
      </c>
      <c r="HZ28" s="26">
        <v>1.3</v>
      </c>
      <c r="IA28" s="26">
        <v>15.5</v>
      </c>
      <c r="IB28" s="20">
        <v>0.4</v>
      </c>
      <c r="IC28" s="20">
        <v>14.1</v>
      </c>
      <c r="ID28" s="20">
        <v>99.6</v>
      </c>
      <c r="IE28" s="20">
        <v>99.6</v>
      </c>
      <c r="IF28" s="12" t="s">
        <v>333</v>
      </c>
      <c r="IG28" s="13"/>
      <c r="IH28" s="14"/>
      <c r="II28" s="15" t="s">
        <v>332</v>
      </c>
      <c r="IJ28" s="16"/>
      <c r="IK28" s="27">
        <v>11</v>
      </c>
      <c r="IL28" s="2">
        <v>31474913</v>
      </c>
      <c r="IM28" s="2">
        <v>2572343</v>
      </c>
      <c r="IN28" s="10">
        <v>109294</v>
      </c>
      <c r="IO28" s="10">
        <v>4759795</v>
      </c>
      <c r="IP28" s="10">
        <v>0</v>
      </c>
      <c r="IQ28" s="12" t="s">
        <v>333</v>
      </c>
      <c r="IR28" s="13"/>
      <c r="IS28" s="14"/>
      <c r="IT28" s="15" t="s">
        <v>332</v>
      </c>
      <c r="IU28" s="16"/>
      <c r="IV28" s="9">
        <v>5102808</v>
      </c>
      <c r="IW28" s="2">
        <v>20649693</v>
      </c>
      <c r="IX28" s="2">
        <v>5100223</v>
      </c>
      <c r="IY28" s="2">
        <v>142284</v>
      </c>
      <c r="IZ28" s="11">
        <v>15407186</v>
      </c>
      <c r="JA28" s="2">
        <v>371285</v>
      </c>
      <c r="JB28" s="2">
        <v>314785</v>
      </c>
      <c r="JC28" s="10">
        <v>56500</v>
      </c>
      <c r="JD28" s="10">
        <v>16066756</v>
      </c>
      <c r="JE28" s="12" t="s">
        <v>333</v>
      </c>
      <c r="JF28" s="13"/>
      <c r="JG28" s="14"/>
      <c r="JH28" s="15" t="s">
        <v>332</v>
      </c>
      <c r="JI28" s="16"/>
      <c r="JJ28" s="9">
        <v>145666</v>
      </c>
      <c r="JK28" s="2">
        <v>1693</v>
      </c>
      <c r="JL28" s="2">
        <v>951</v>
      </c>
      <c r="JM28" s="2">
        <v>58925</v>
      </c>
      <c r="JN28" s="2">
        <v>100885</v>
      </c>
      <c r="JO28" s="11">
        <v>34002</v>
      </c>
      <c r="JP28" s="2">
        <v>17593</v>
      </c>
      <c r="JQ28" s="2">
        <v>20575</v>
      </c>
      <c r="JR28" s="10">
        <v>461708</v>
      </c>
      <c r="JS28" s="10">
        <v>298313</v>
      </c>
      <c r="JT28" s="10">
        <v>222327</v>
      </c>
      <c r="JU28" s="10">
        <v>50498</v>
      </c>
      <c r="JV28" s="12" t="s">
        <v>333</v>
      </c>
      <c r="JW28" s="13"/>
      <c r="JX28" s="14"/>
      <c r="JY28" s="15" t="s">
        <v>332</v>
      </c>
      <c r="JZ28" s="16"/>
      <c r="KA28" s="9">
        <v>32736</v>
      </c>
      <c r="KB28" s="2">
        <v>139092</v>
      </c>
      <c r="KC28" s="2">
        <v>36280</v>
      </c>
      <c r="KD28" s="2">
        <v>36280</v>
      </c>
      <c r="KE28" s="2">
        <v>50037</v>
      </c>
      <c r="KF28" s="11">
        <v>76713</v>
      </c>
      <c r="KG28" s="2">
        <v>41779</v>
      </c>
      <c r="KH28" s="2">
        <v>4634</v>
      </c>
      <c r="KI28" s="10">
        <v>456509</v>
      </c>
      <c r="KJ28" s="12" t="s">
        <v>333</v>
      </c>
      <c r="KK28" s="13"/>
      <c r="KL28" s="14"/>
      <c r="KM28" s="15" t="s">
        <v>332</v>
      </c>
      <c r="KN28" s="16"/>
      <c r="KO28" s="9">
        <v>14954111</v>
      </c>
      <c r="KP28" s="2">
        <v>21504348</v>
      </c>
      <c r="KQ28" s="2">
        <v>18954124</v>
      </c>
      <c r="KR28" s="2">
        <v>25763352</v>
      </c>
      <c r="KS28" s="2">
        <v>263285</v>
      </c>
      <c r="KT28" s="28">
        <v>0.7</v>
      </c>
      <c r="KU28" s="233" t="s">
        <v>333</v>
      </c>
    </row>
    <row r="29" spans="1:307" s="65" customFormat="1" ht="18" x14ac:dyDescent="0.45">
      <c r="A29" s="232"/>
      <c r="B29" s="64"/>
      <c r="D29" s="71"/>
      <c r="E29" s="221" t="s">
        <v>334</v>
      </c>
      <c r="G29" s="9">
        <v>252121</v>
      </c>
      <c r="H29" s="2">
        <v>1870255</v>
      </c>
      <c r="I29" s="2">
        <v>21512</v>
      </c>
      <c r="J29" s="10">
        <v>8982</v>
      </c>
      <c r="K29" s="10">
        <v>35530</v>
      </c>
      <c r="L29" s="10">
        <v>35300</v>
      </c>
      <c r="M29" s="10">
        <v>47217</v>
      </c>
      <c r="N29" s="10">
        <v>1721714</v>
      </c>
      <c r="O29" s="2">
        <v>1576839</v>
      </c>
      <c r="P29" s="2">
        <v>144875</v>
      </c>
      <c r="Q29" s="11">
        <v>73744</v>
      </c>
      <c r="R29" s="2">
        <v>5961860</v>
      </c>
      <c r="S29" s="12" t="s">
        <v>335</v>
      </c>
      <c r="T29" s="13"/>
      <c r="U29" s="14"/>
      <c r="V29" s="15" t="s">
        <v>334</v>
      </c>
      <c r="W29" s="16"/>
      <c r="X29" s="2">
        <v>3846965</v>
      </c>
      <c r="Y29" s="11">
        <v>3501052</v>
      </c>
      <c r="Z29" s="2">
        <v>118975</v>
      </c>
      <c r="AA29" s="2">
        <v>226938</v>
      </c>
      <c r="AB29" s="10">
        <v>2114895</v>
      </c>
      <c r="AC29" s="9">
        <v>52889</v>
      </c>
      <c r="AD29" s="2">
        <v>72550</v>
      </c>
      <c r="AE29" s="2">
        <v>648</v>
      </c>
      <c r="AF29" s="2">
        <v>17317</v>
      </c>
      <c r="AG29" s="2">
        <v>268438</v>
      </c>
      <c r="AH29" s="11">
        <v>0</v>
      </c>
      <c r="AI29" s="2">
        <v>3005</v>
      </c>
      <c r="AJ29" s="2">
        <v>45458</v>
      </c>
      <c r="AK29" s="12" t="s">
        <v>335</v>
      </c>
      <c r="AL29" s="13"/>
      <c r="AM29" s="14"/>
      <c r="AN29" s="17" t="s">
        <v>334</v>
      </c>
      <c r="AO29" s="18"/>
      <c r="AP29" s="2">
        <v>150374</v>
      </c>
      <c r="AQ29" s="10">
        <v>1492559</v>
      </c>
      <c r="AR29" s="10">
        <v>0</v>
      </c>
      <c r="AS29" s="10">
        <v>8489</v>
      </c>
      <c r="AT29" s="2">
        <v>0</v>
      </c>
      <c r="AU29" s="2">
        <v>0</v>
      </c>
      <c r="AV29" s="2">
        <v>3168</v>
      </c>
      <c r="AW29" s="9">
        <v>102910</v>
      </c>
      <c r="AX29" s="9">
        <v>84038</v>
      </c>
      <c r="AY29" s="9">
        <v>79192</v>
      </c>
      <c r="AZ29" s="9">
        <v>0</v>
      </c>
      <c r="BA29" s="9">
        <v>4846</v>
      </c>
      <c r="BB29" s="2">
        <v>18872</v>
      </c>
      <c r="BC29" s="12" t="s">
        <v>335</v>
      </c>
      <c r="BD29" s="13"/>
      <c r="BE29" s="14"/>
      <c r="BF29" s="15" t="s">
        <v>334</v>
      </c>
      <c r="BG29" s="16"/>
      <c r="BH29" s="9">
        <v>0</v>
      </c>
      <c r="BI29" s="9">
        <v>1798</v>
      </c>
      <c r="BJ29" s="9">
        <v>0</v>
      </c>
      <c r="BK29" s="9">
        <v>0</v>
      </c>
      <c r="BL29" s="9">
        <v>1403</v>
      </c>
      <c r="BM29" s="9">
        <v>0</v>
      </c>
      <c r="BN29" s="9">
        <v>0</v>
      </c>
      <c r="BO29" s="9">
        <v>0</v>
      </c>
      <c r="BP29" s="9">
        <v>527</v>
      </c>
      <c r="BQ29" s="9">
        <v>15144</v>
      </c>
      <c r="BR29" s="9">
        <v>0</v>
      </c>
      <c r="BS29" s="9">
        <v>0</v>
      </c>
      <c r="BT29" s="2">
        <v>0</v>
      </c>
      <c r="BU29" s="12" t="s">
        <v>335</v>
      </c>
      <c r="BV29" s="13"/>
      <c r="BW29" s="14"/>
      <c r="BX29" s="15" t="s">
        <v>334</v>
      </c>
      <c r="BY29" s="16"/>
      <c r="BZ29" s="9">
        <v>0</v>
      </c>
      <c r="CA29" s="9">
        <v>0</v>
      </c>
      <c r="CB29" s="9">
        <v>206613</v>
      </c>
      <c r="CC29" s="9">
        <v>163682</v>
      </c>
      <c r="CD29" s="9">
        <v>154414</v>
      </c>
      <c r="CE29" s="9">
        <v>0</v>
      </c>
      <c r="CF29" s="9">
        <v>9268</v>
      </c>
      <c r="CG29" s="9">
        <v>42931</v>
      </c>
      <c r="CH29" s="9">
        <v>0</v>
      </c>
      <c r="CI29" s="9">
        <v>3840</v>
      </c>
      <c r="CJ29" s="9">
        <v>0</v>
      </c>
      <c r="CK29" s="9">
        <v>376</v>
      </c>
      <c r="CL29" s="9">
        <v>4176</v>
      </c>
      <c r="CM29" s="2">
        <v>0</v>
      </c>
      <c r="CN29" s="12" t="s">
        <v>335</v>
      </c>
      <c r="CO29" s="13"/>
      <c r="CP29" s="14"/>
      <c r="CQ29" s="15" t="s">
        <v>334</v>
      </c>
      <c r="CR29" s="16"/>
      <c r="CS29" s="9">
        <v>0</v>
      </c>
      <c r="CT29" s="9">
        <v>1776</v>
      </c>
      <c r="CU29" s="9">
        <v>0</v>
      </c>
      <c r="CV29" s="9">
        <v>32390</v>
      </c>
      <c r="CW29" s="9">
        <v>0</v>
      </c>
      <c r="CX29" s="9">
        <v>373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2">
        <v>0</v>
      </c>
      <c r="DF29" s="12" t="s">
        <v>335</v>
      </c>
      <c r="DG29" s="13"/>
      <c r="DH29" s="14"/>
      <c r="DI29" s="15" t="s">
        <v>334</v>
      </c>
      <c r="DJ29" s="16"/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2">
        <v>1323733</v>
      </c>
      <c r="DX29" s="12" t="s">
        <v>335</v>
      </c>
      <c r="DY29" s="13"/>
      <c r="DZ29" s="14"/>
      <c r="EA29" s="15" t="s">
        <v>334</v>
      </c>
      <c r="EB29" s="16"/>
      <c r="EC29" s="2">
        <v>322067</v>
      </c>
      <c r="ED29" s="2">
        <v>322067</v>
      </c>
      <c r="EE29" s="2">
        <v>0</v>
      </c>
      <c r="EF29" s="2">
        <v>5472</v>
      </c>
      <c r="EG29" s="2">
        <v>316595</v>
      </c>
      <c r="EH29" s="2">
        <v>0</v>
      </c>
      <c r="EI29" s="2">
        <v>0</v>
      </c>
      <c r="EJ29" s="11">
        <v>0</v>
      </c>
      <c r="EK29" s="2">
        <v>184</v>
      </c>
      <c r="EL29" s="2">
        <v>184</v>
      </c>
      <c r="EM29" s="10">
        <v>0</v>
      </c>
      <c r="EN29" s="10">
        <v>3102</v>
      </c>
      <c r="EO29" s="10">
        <v>274272</v>
      </c>
      <c r="EP29" s="2">
        <v>10390861</v>
      </c>
      <c r="EQ29" s="12" t="s">
        <v>335</v>
      </c>
      <c r="ER29" s="13"/>
      <c r="ES29" s="14"/>
      <c r="ET29" s="15" t="s">
        <v>334</v>
      </c>
      <c r="EU29" s="16"/>
      <c r="EV29" s="2">
        <v>0</v>
      </c>
      <c r="EW29" s="2">
        <v>110812</v>
      </c>
      <c r="EX29" s="2">
        <f t="shared" si="0"/>
        <v>110812</v>
      </c>
      <c r="EY29" s="11">
        <v>40099</v>
      </c>
      <c r="EZ29" s="2">
        <v>676</v>
      </c>
      <c r="FA29" s="2">
        <v>1009493</v>
      </c>
      <c r="FB29" s="2">
        <v>557786</v>
      </c>
      <c r="FC29" s="2">
        <v>435686</v>
      </c>
      <c r="FD29" s="12" t="s">
        <v>335</v>
      </c>
      <c r="FE29" s="13"/>
      <c r="FF29" s="14"/>
      <c r="FG29" s="15" t="s">
        <v>334</v>
      </c>
      <c r="FH29" s="16"/>
      <c r="FI29" s="2">
        <v>7421635</v>
      </c>
      <c r="FJ29" s="2">
        <v>347684</v>
      </c>
      <c r="FK29" s="2">
        <v>9813059</v>
      </c>
      <c r="FL29" s="2">
        <v>1498830</v>
      </c>
      <c r="FM29" s="11">
        <v>2886</v>
      </c>
      <c r="FN29" s="2">
        <v>786019</v>
      </c>
      <c r="FO29" s="2">
        <v>709925</v>
      </c>
      <c r="FP29" s="10">
        <v>1383064</v>
      </c>
      <c r="FQ29" s="10">
        <v>0</v>
      </c>
      <c r="FR29" s="12" t="s">
        <v>335</v>
      </c>
      <c r="FS29" s="13"/>
      <c r="FT29" s="14"/>
      <c r="FU29" s="15" t="s">
        <v>334</v>
      </c>
      <c r="FV29" s="16"/>
      <c r="FW29" s="9">
        <v>2279963</v>
      </c>
      <c r="FX29" s="2">
        <v>5161857</v>
      </c>
      <c r="FY29" s="2">
        <f>【R5決算】歳出①!FF29+【R5決算】歳出①!FJ29+【R5決算】歳出①!FW29</f>
        <v>2799197</v>
      </c>
      <c r="FZ29" s="2">
        <f t="shared" si="1"/>
        <v>2814414</v>
      </c>
      <c r="GA29" s="2">
        <f>【R5決算】歳出①!FD29</f>
        <v>5613611</v>
      </c>
      <c r="GB29" s="11">
        <v>2488407</v>
      </c>
      <c r="GC29" s="2">
        <v>310790</v>
      </c>
      <c r="GD29" s="2">
        <f t="shared" si="2"/>
        <v>2799197</v>
      </c>
      <c r="GE29" s="10">
        <v>2642090</v>
      </c>
      <c r="GF29" s="12" t="s">
        <v>335</v>
      </c>
      <c r="GG29" s="13"/>
      <c r="GH29" s="14"/>
      <c r="GI29" s="15" t="s">
        <v>334</v>
      </c>
      <c r="GJ29" s="16"/>
      <c r="GK29" s="9">
        <v>161186</v>
      </c>
      <c r="GL29" s="2">
        <f t="shared" si="3"/>
        <v>2803276</v>
      </c>
      <c r="GM29" s="2">
        <v>34778</v>
      </c>
      <c r="GN29" s="2">
        <v>823215</v>
      </c>
      <c r="GO29" s="2">
        <v>610370</v>
      </c>
      <c r="GP29" s="11">
        <v>0</v>
      </c>
      <c r="GQ29" s="2">
        <v>0</v>
      </c>
      <c r="GR29" s="2">
        <v>0</v>
      </c>
      <c r="GS29" s="10">
        <v>0</v>
      </c>
      <c r="GT29" s="10">
        <v>0</v>
      </c>
      <c r="GU29" s="2">
        <v>0</v>
      </c>
      <c r="GV29" s="12" t="s">
        <v>335</v>
      </c>
      <c r="GW29" s="13"/>
      <c r="GX29" s="14"/>
      <c r="GY29" s="15" t="s">
        <v>334</v>
      </c>
      <c r="GZ29" s="16"/>
      <c r="HA29" s="9">
        <v>0</v>
      </c>
      <c r="HB29" s="2">
        <v>1349714</v>
      </c>
      <c r="HC29" s="2">
        <v>2653045</v>
      </c>
      <c r="HD29" s="2">
        <v>2392715</v>
      </c>
      <c r="HE29" s="10">
        <v>0</v>
      </c>
      <c r="HF29" s="12" t="s">
        <v>335</v>
      </c>
      <c r="HG29" s="13"/>
      <c r="HH29" s="14"/>
      <c r="HI29" s="15" t="s">
        <v>334</v>
      </c>
      <c r="HJ29" s="16"/>
      <c r="HK29" s="9">
        <v>171060</v>
      </c>
      <c r="HL29" s="2">
        <v>140</v>
      </c>
      <c r="HM29" s="2">
        <v>1404660</v>
      </c>
      <c r="HN29" s="2">
        <v>1575860</v>
      </c>
      <c r="HO29" s="2">
        <v>0</v>
      </c>
      <c r="HP29" s="19">
        <v>24.1</v>
      </c>
      <c r="HQ29" s="20">
        <v>18.399999999999999</v>
      </c>
      <c r="HR29" s="20">
        <v>15.8</v>
      </c>
      <c r="HS29" s="21" t="s">
        <v>335</v>
      </c>
      <c r="HT29" s="22"/>
      <c r="HU29" s="23"/>
      <c r="HV29" s="24" t="s">
        <v>334</v>
      </c>
      <c r="HW29" s="25"/>
      <c r="HX29" s="20">
        <v>58.3</v>
      </c>
      <c r="HY29" s="26">
        <v>15.1</v>
      </c>
      <c r="HZ29" s="26">
        <v>0.9</v>
      </c>
      <c r="IA29" s="26">
        <v>8.4</v>
      </c>
      <c r="IB29" s="20">
        <v>0</v>
      </c>
      <c r="IC29" s="20">
        <v>12.7</v>
      </c>
      <c r="ID29" s="20">
        <v>95.5</v>
      </c>
      <c r="IE29" s="20">
        <v>95.5</v>
      </c>
      <c r="IF29" s="12" t="s">
        <v>335</v>
      </c>
      <c r="IG29" s="13"/>
      <c r="IH29" s="14"/>
      <c r="II29" s="15" t="s">
        <v>334</v>
      </c>
      <c r="IJ29" s="16"/>
      <c r="IK29" s="27">
        <v>13.3</v>
      </c>
      <c r="IL29" s="2">
        <v>37477129</v>
      </c>
      <c r="IM29" s="2">
        <v>1221274</v>
      </c>
      <c r="IN29" s="10">
        <v>1071569</v>
      </c>
      <c r="IO29" s="10">
        <v>4119436</v>
      </c>
      <c r="IP29" s="10">
        <v>0</v>
      </c>
      <c r="IQ29" s="12" t="s">
        <v>335</v>
      </c>
      <c r="IR29" s="13"/>
      <c r="IS29" s="14"/>
      <c r="IT29" s="15" t="s">
        <v>334</v>
      </c>
      <c r="IU29" s="16"/>
      <c r="IV29" s="9">
        <v>11731636</v>
      </c>
      <c r="IW29" s="2">
        <v>16209205</v>
      </c>
      <c r="IX29" s="2">
        <v>4749200</v>
      </c>
      <c r="IY29" s="2">
        <v>1447240</v>
      </c>
      <c r="IZ29" s="11">
        <v>10012765</v>
      </c>
      <c r="JA29" s="2">
        <v>0</v>
      </c>
      <c r="JB29" s="2">
        <v>0</v>
      </c>
      <c r="JC29" s="10">
        <v>0</v>
      </c>
      <c r="JD29" s="10">
        <v>10354183</v>
      </c>
      <c r="JE29" s="12" t="s">
        <v>335</v>
      </c>
      <c r="JF29" s="13"/>
      <c r="JG29" s="14"/>
      <c r="JH29" s="15" t="s">
        <v>334</v>
      </c>
      <c r="JI29" s="16"/>
      <c r="JJ29" s="9">
        <v>134786</v>
      </c>
      <c r="JK29" s="2">
        <v>1909</v>
      </c>
      <c r="JL29" s="2">
        <v>1334</v>
      </c>
      <c r="JM29" s="2">
        <v>56393</v>
      </c>
      <c r="JN29" s="2">
        <v>106242</v>
      </c>
      <c r="JO29" s="11">
        <v>31109</v>
      </c>
      <c r="JP29" s="2">
        <v>4341</v>
      </c>
      <c r="JQ29" s="2">
        <v>14224</v>
      </c>
      <c r="JR29" s="10">
        <v>399252</v>
      </c>
      <c r="JS29" s="10">
        <v>252012</v>
      </c>
      <c r="JT29" s="10">
        <v>236624</v>
      </c>
      <c r="JU29" s="10">
        <v>56830</v>
      </c>
      <c r="JV29" s="12" t="s">
        <v>335</v>
      </c>
      <c r="JW29" s="13"/>
      <c r="JX29" s="14"/>
      <c r="JY29" s="15" t="s">
        <v>334</v>
      </c>
      <c r="JZ29" s="16"/>
      <c r="KA29" s="9">
        <v>34273</v>
      </c>
      <c r="KB29" s="2">
        <v>145521</v>
      </c>
      <c r="KC29" s="2">
        <v>30827</v>
      </c>
      <c r="KD29" s="2">
        <v>30702</v>
      </c>
      <c r="KE29" s="2">
        <v>28231</v>
      </c>
      <c r="KF29" s="11">
        <v>53670</v>
      </c>
      <c r="KG29" s="2">
        <v>34978</v>
      </c>
      <c r="KH29" s="2">
        <v>2228</v>
      </c>
      <c r="KI29" s="10">
        <v>395298</v>
      </c>
      <c r="KJ29" s="12" t="s">
        <v>335</v>
      </c>
      <c r="KK29" s="13"/>
      <c r="KL29" s="14"/>
      <c r="KM29" s="15" t="s">
        <v>334</v>
      </c>
      <c r="KN29" s="16"/>
      <c r="KO29" s="9">
        <v>21912494</v>
      </c>
      <c r="KP29" s="2">
        <v>31477950</v>
      </c>
      <c r="KQ29" s="2">
        <v>27765500</v>
      </c>
      <c r="KR29" s="2">
        <v>37723011</v>
      </c>
      <c r="KS29" s="2">
        <v>385005</v>
      </c>
      <c r="KT29" s="28">
        <v>0.7</v>
      </c>
      <c r="KU29" s="233" t="s">
        <v>335</v>
      </c>
    </row>
    <row r="30" spans="1:307" s="65" customFormat="1" ht="18" x14ac:dyDescent="0.45">
      <c r="A30" s="232"/>
      <c r="B30" s="64"/>
      <c r="D30" s="71"/>
      <c r="E30" s="221" t="s">
        <v>336</v>
      </c>
      <c r="G30" s="9">
        <v>235482</v>
      </c>
      <c r="H30" s="2">
        <v>1115828</v>
      </c>
      <c r="I30" s="2">
        <v>23104</v>
      </c>
      <c r="J30" s="10">
        <v>10304</v>
      </c>
      <c r="K30" s="10">
        <v>12399</v>
      </c>
      <c r="L30" s="10">
        <v>52190</v>
      </c>
      <c r="M30" s="10">
        <v>26585</v>
      </c>
      <c r="N30" s="10">
        <v>991246</v>
      </c>
      <c r="O30" s="2">
        <v>970306</v>
      </c>
      <c r="P30" s="2">
        <v>20940</v>
      </c>
      <c r="Q30" s="11">
        <v>61563</v>
      </c>
      <c r="R30" s="2">
        <v>5346656</v>
      </c>
      <c r="S30" s="12" t="s">
        <v>337</v>
      </c>
      <c r="T30" s="13"/>
      <c r="U30" s="14"/>
      <c r="V30" s="15" t="s">
        <v>336</v>
      </c>
      <c r="W30" s="16"/>
      <c r="X30" s="2">
        <v>3401340</v>
      </c>
      <c r="Y30" s="11">
        <v>2922176</v>
      </c>
      <c r="Z30" s="2">
        <v>82058</v>
      </c>
      <c r="AA30" s="2">
        <v>397106</v>
      </c>
      <c r="AB30" s="10">
        <v>1945316</v>
      </c>
      <c r="AC30" s="9">
        <v>39831</v>
      </c>
      <c r="AD30" s="2">
        <v>52243</v>
      </c>
      <c r="AE30" s="2">
        <v>648</v>
      </c>
      <c r="AF30" s="2">
        <v>0</v>
      </c>
      <c r="AG30" s="2">
        <v>178556</v>
      </c>
      <c r="AH30" s="11">
        <v>0</v>
      </c>
      <c r="AI30" s="2">
        <v>0</v>
      </c>
      <c r="AJ30" s="2">
        <v>28848</v>
      </c>
      <c r="AK30" s="12" t="s">
        <v>337</v>
      </c>
      <c r="AL30" s="13"/>
      <c r="AM30" s="14"/>
      <c r="AN30" s="17" t="s">
        <v>336</v>
      </c>
      <c r="AO30" s="18"/>
      <c r="AP30" s="2">
        <v>291736</v>
      </c>
      <c r="AQ30" s="10">
        <v>734028</v>
      </c>
      <c r="AR30" s="10">
        <v>617335</v>
      </c>
      <c r="AS30" s="10">
        <v>2091</v>
      </c>
      <c r="AT30" s="2">
        <v>0</v>
      </c>
      <c r="AU30" s="2">
        <v>0</v>
      </c>
      <c r="AV30" s="2">
        <v>0</v>
      </c>
      <c r="AW30" s="9">
        <v>1025861</v>
      </c>
      <c r="AX30" s="9">
        <v>699594</v>
      </c>
      <c r="AY30" s="9">
        <v>620684</v>
      </c>
      <c r="AZ30" s="9">
        <v>3759</v>
      </c>
      <c r="BA30" s="9">
        <v>75151</v>
      </c>
      <c r="BB30" s="2">
        <v>326267</v>
      </c>
      <c r="BC30" s="12" t="s">
        <v>337</v>
      </c>
      <c r="BD30" s="13"/>
      <c r="BE30" s="14"/>
      <c r="BF30" s="15" t="s">
        <v>336</v>
      </c>
      <c r="BG30" s="16"/>
      <c r="BH30" s="9">
        <v>5293</v>
      </c>
      <c r="BI30" s="9">
        <v>21815</v>
      </c>
      <c r="BJ30" s="9">
        <v>0</v>
      </c>
      <c r="BK30" s="9">
        <v>0</v>
      </c>
      <c r="BL30" s="9">
        <v>49927</v>
      </c>
      <c r="BM30" s="9">
        <v>0</v>
      </c>
      <c r="BN30" s="9">
        <v>0</v>
      </c>
      <c r="BO30" s="9">
        <v>783</v>
      </c>
      <c r="BP30" s="9">
        <v>1860</v>
      </c>
      <c r="BQ30" s="9">
        <v>134254</v>
      </c>
      <c r="BR30" s="9">
        <v>112335</v>
      </c>
      <c r="BS30" s="9">
        <v>0</v>
      </c>
      <c r="BT30" s="2">
        <v>0</v>
      </c>
      <c r="BU30" s="12" t="s">
        <v>337</v>
      </c>
      <c r="BV30" s="13"/>
      <c r="BW30" s="14"/>
      <c r="BX30" s="15" t="s">
        <v>336</v>
      </c>
      <c r="BY30" s="16"/>
      <c r="BZ30" s="9">
        <v>0</v>
      </c>
      <c r="CA30" s="9">
        <v>0</v>
      </c>
      <c r="CB30" s="9">
        <v>264340</v>
      </c>
      <c r="CC30" s="9">
        <v>209997</v>
      </c>
      <c r="CD30" s="9">
        <v>187497</v>
      </c>
      <c r="CE30" s="9">
        <v>0</v>
      </c>
      <c r="CF30" s="9">
        <v>22500</v>
      </c>
      <c r="CG30" s="9">
        <v>54343</v>
      </c>
      <c r="CH30" s="9">
        <v>0</v>
      </c>
      <c r="CI30" s="9">
        <v>3970</v>
      </c>
      <c r="CJ30" s="9">
        <v>0</v>
      </c>
      <c r="CK30" s="9">
        <v>0</v>
      </c>
      <c r="CL30" s="9">
        <v>5724</v>
      </c>
      <c r="CM30" s="2">
        <v>0</v>
      </c>
      <c r="CN30" s="12" t="s">
        <v>337</v>
      </c>
      <c r="CO30" s="13"/>
      <c r="CP30" s="14"/>
      <c r="CQ30" s="15" t="s">
        <v>336</v>
      </c>
      <c r="CR30" s="16"/>
      <c r="CS30" s="9">
        <v>0</v>
      </c>
      <c r="CT30" s="9">
        <v>2134</v>
      </c>
      <c r="CU30" s="9">
        <v>0</v>
      </c>
      <c r="CV30" s="9">
        <v>24670</v>
      </c>
      <c r="CW30" s="9">
        <v>17493</v>
      </c>
      <c r="CX30" s="9">
        <v>352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2">
        <v>0</v>
      </c>
      <c r="DF30" s="12" t="s">
        <v>337</v>
      </c>
      <c r="DG30" s="13"/>
      <c r="DH30" s="14"/>
      <c r="DI30" s="15" t="s">
        <v>336</v>
      </c>
      <c r="DJ30" s="16"/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2">
        <v>1363373</v>
      </c>
      <c r="DX30" s="12" t="s">
        <v>337</v>
      </c>
      <c r="DY30" s="13"/>
      <c r="DZ30" s="14"/>
      <c r="EA30" s="15" t="s">
        <v>336</v>
      </c>
      <c r="EB30" s="16"/>
      <c r="EC30" s="2">
        <v>231832</v>
      </c>
      <c r="ED30" s="2">
        <v>231832</v>
      </c>
      <c r="EE30" s="2">
        <v>0</v>
      </c>
      <c r="EF30" s="2">
        <v>0</v>
      </c>
      <c r="EG30" s="2">
        <v>231832</v>
      </c>
      <c r="EH30" s="2">
        <v>0</v>
      </c>
      <c r="EI30" s="2">
        <v>0</v>
      </c>
      <c r="EJ30" s="11">
        <v>0</v>
      </c>
      <c r="EK30" s="2">
        <v>10039</v>
      </c>
      <c r="EL30" s="2">
        <v>9956</v>
      </c>
      <c r="EM30" s="10">
        <v>83</v>
      </c>
      <c r="EN30" s="10">
        <v>0</v>
      </c>
      <c r="EO30" s="10">
        <v>161075</v>
      </c>
      <c r="EP30" s="2">
        <v>9816049</v>
      </c>
      <c r="EQ30" s="12" t="s">
        <v>337</v>
      </c>
      <c r="ER30" s="13"/>
      <c r="ES30" s="14"/>
      <c r="ET30" s="15" t="s">
        <v>336</v>
      </c>
      <c r="EU30" s="16"/>
      <c r="EV30" s="2">
        <v>0</v>
      </c>
      <c r="EW30" s="2">
        <v>148805</v>
      </c>
      <c r="EX30" s="2">
        <f t="shared" si="0"/>
        <v>148805</v>
      </c>
      <c r="EY30" s="11">
        <v>60599</v>
      </c>
      <c r="EZ30" s="2">
        <v>1234</v>
      </c>
      <c r="FA30" s="2">
        <v>1857202</v>
      </c>
      <c r="FB30" s="2">
        <v>168224</v>
      </c>
      <c r="FC30" s="2">
        <v>345522</v>
      </c>
      <c r="FD30" s="12" t="s">
        <v>337</v>
      </c>
      <c r="FE30" s="13"/>
      <c r="FF30" s="14"/>
      <c r="FG30" s="15" t="s">
        <v>336</v>
      </c>
      <c r="FH30" s="16"/>
      <c r="FI30" s="2">
        <v>7596931</v>
      </c>
      <c r="FJ30" s="2">
        <v>433263</v>
      </c>
      <c r="FK30" s="2">
        <v>10462975</v>
      </c>
      <c r="FL30" s="2">
        <v>807418</v>
      </c>
      <c r="FM30" s="11">
        <v>5739</v>
      </c>
      <c r="FN30" s="2">
        <v>3235</v>
      </c>
      <c r="FO30" s="2">
        <v>798444</v>
      </c>
      <c r="FP30" s="10">
        <v>1370060</v>
      </c>
      <c r="FQ30" s="10">
        <v>0</v>
      </c>
      <c r="FR30" s="12" t="s">
        <v>337</v>
      </c>
      <c r="FS30" s="13"/>
      <c r="FT30" s="14"/>
      <c r="FU30" s="15" t="s">
        <v>336</v>
      </c>
      <c r="FV30" s="16"/>
      <c r="FW30" s="9">
        <v>1453961</v>
      </c>
      <c r="FX30" s="2">
        <v>3631439</v>
      </c>
      <c r="FY30" s="2">
        <f>【R5決算】歳出①!FF30+【R5決算】歳出①!FJ30+【R5決算】歳出①!FW30</f>
        <v>14219248</v>
      </c>
      <c r="FZ30" s="2">
        <f t="shared" si="1"/>
        <v>3607604</v>
      </c>
      <c r="GA30" s="2">
        <f>【R5決算】歳出①!FD30</f>
        <v>17826852</v>
      </c>
      <c r="GB30" s="11">
        <v>6902404</v>
      </c>
      <c r="GC30" s="2">
        <v>7316844</v>
      </c>
      <c r="GD30" s="2">
        <f t="shared" si="2"/>
        <v>14219248</v>
      </c>
      <c r="GE30" s="10">
        <v>3599341</v>
      </c>
      <c r="GF30" s="12" t="s">
        <v>337</v>
      </c>
      <c r="GG30" s="13"/>
      <c r="GH30" s="14"/>
      <c r="GI30" s="15" t="s">
        <v>336</v>
      </c>
      <c r="GJ30" s="16"/>
      <c r="GK30" s="9">
        <v>4701</v>
      </c>
      <c r="GL30" s="2">
        <f t="shared" si="3"/>
        <v>3604042</v>
      </c>
      <c r="GM30" s="2">
        <v>34912</v>
      </c>
      <c r="GN30" s="2">
        <v>422204</v>
      </c>
      <c r="GO30" s="2">
        <v>401671</v>
      </c>
      <c r="GP30" s="11">
        <v>0</v>
      </c>
      <c r="GQ30" s="2">
        <v>0</v>
      </c>
      <c r="GR30" s="2">
        <v>0</v>
      </c>
      <c r="GS30" s="10">
        <v>0</v>
      </c>
      <c r="GT30" s="10">
        <v>0</v>
      </c>
      <c r="GU30" s="2">
        <v>0</v>
      </c>
      <c r="GV30" s="12" t="s">
        <v>337</v>
      </c>
      <c r="GW30" s="13"/>
      <c r="GX30" s="14"/>
      <c r="GY30" s="15" t="s">
        <v>336</v>
      </c>
      <c r="GZ30" s="16"/>
      <c r="HA30" s="9">
        <v>0</v>
      </c>
      <c r="HB30" s="2">
        <v>1356426</v>
      </c>
      <c r="HC30" s="2">
        <v>1934037</v>
      </c>
      <c r="HD30" s="2">
        <v>1734273</v>
      </c>
      <c r="HE30" s="10">
        <v>0</v>
      </c>
      <c r="HF30" s="12" t="s">
        <v>337</v>
      </c>
      <c r="HG30" s="13"/>
      <c r="HH30" s="14"/>
      <c r="HI30" s="15" t="s">
        <v>336</v>
      </c>
      <c r="HJ30" s="16"/>
      <c r="HK30" s="9">
        <v>315858</v>
      </c>
      <c r="HL30" s="2">
        <v>117837</v>
      </c>
      <c r="HM30" s="2">
        <v>3734040</v>
      </c>
      <c r="HN30" s="2">
        <v>4167735</v>
      </c>
      <c r="HO30" s="2">
        <v>800000</v>
      </c>
      <c r="HP30" s="19">
        <v>27.9</v>
      </c>
      <c r="HQ30" s="20">
        <v>14.7</v>
      </c>
      <c r="HR30" s="20">
        <v>10.7</v>
      </c>
      <c r="HS30" s="21" t="s">
        <v>337</v>
      </c>
      <c r="HT30" s="22"/>
      <c r="HU30" s="23"/>
      <c r="HV30" s="24" t="s">
        <v>336</v>
      </c>
      <c r="HW30" s="25"/>
      <c r="HX30" s="20">
        <v>53.3</v>
      </c>
      <c r="HY30" s="26">
        <v>19.5</v>
      </c>
      <c r="HZ30" s="26">
        <v>0.8</v>
      </c>
      <c r="IA30" s="26">
        <v>6</v>
      </c>
      <c r="IB30" s="20">
        <v>0</v>
      </c>
      <c r="IC30" s="20">
        <v>12.1</v>
      </c>
      <c r="ID30" s="20">
        <v>91.7</v>
      </c>
      <c r="IE30" s="20">
        <v>91.7</v>
      </c>
      <c r="IF30" s="12" t="s">
        <v>337</v>
      </c>
      <c r="IG30" s="13"/>
      <c r="IH30" s="14"/>
      <c r="II30" s="15" t="s">
        <v>336</v>
      </c>
      <c r="IJ30" s="16"/>
      <c r="IK30" s="27">
        <v>11.5</v>
      </c>
      <c r="IL30" s="2">
        <v>49876086</v>
      </c>
      <c r="IM30" s="2">
        <v>7387236</v>
      </c>
      <c r="IN30" s="10">
        <v>159155</v>
      </c>
      <c r="IO30" s="10">
        <v>7233177</v>
      </c>
      <c r="IP30" s="10">
        <v>1879274</v>
      </c>
      <c r="IQ30" s="12" t="s">
        <v>337</v>
      </c>
      <c r="IR30" s="13"/>
      <c r="IS30" s="14"/>
      <c r="IT30" s="15" t="s">
        <v>336</v>
      </c>
      <c r="IU30" s="16"/>
      <c r="IV30" s="9">
        <v>8934107</v>
      </c>
      <c r="IW30" s="2">
        <v>23991478</v>
      </c>
      <c r="IX30" s="2">
        <v>5393419</v>
      </c>
      <c r="IY30" s="2">
        <v>6724030</v>
      </c>
      <c r="IZ30" s="11">
        <v>11874029</v>
      </c>
      <c r="JA30" s="2">
        <v>3024912</v>
      </c>
      <c r="JB30" s="2">
        <v>2088685</v>
      </c>
      <c r="JC30" s="10">
        <v>936227</v>
      </c>
      <c r="JD30" s="10">
        <v>20814153</v>
      </c>
      <c r="JE30" s="12" t="s">
        <v>337</v>
      </c>
      <c r="JF30" s="13"/>
      <c r="JG30" s="14"/>
      <c r="JH30" s="15" t="s">
        <v>336</v>
      </c>
      <c r="JI30" s="16"/>
      <c r="JJ30" s="9">
        <v>184622</v>
      </c>
      <c r="JK30" s="2">
        <v>1999</v>
      </c>
      <c r="JL30" s="2">
        <v>1138</v>
      </c>
      <c r="JM30" s="2">
        <v>20041</v>
      </c>
      <c r="JN30" s="2">
        <v>125329</v>
      </c>
      <c r="JO30" s="11">
        <v>32647</v>
      </c>
      <c r="JP30" s="2">
        <v>22436</v>
      </c>
      <c r="JQ30" s="2">
        <v>35733</v>
      </c>
      <c r="JR30" s="10">
        <v>564933</v>
      </c>
      <c r="JS30" s="10">
        <v>324845</v>
      </c>
      <c r="JT30" s="10">
        <v>245670</v>
      </c>
      <c r="JU30" s="10">
        <v>70458</v>
      </c>
      <c r="JV30" s="12" t="s">
        <v>337</v>
      </c>
      <c r="JW30" s="13"/>
      <c r="JX30" s="14"/>
      <c r="JY30" s="15" t="s">
        <v>336</v>
      </c>
      <c r="JZ30" s="16"/>
      <c r="KA30" s="9">
        <v>52807</v>
      </c>
      <c r="KB30" s="2">
        <v>122405</v>
      </c>
      <c r="KC30" s="2">
        <v>128114</v>
      </c>
      <c r="KD30" s="2">
        <v>127958</v>
      </c>
      <c r="KE30" s="2">
        <v>26066</v>
      </c>
      <c r="KF30" s="11">
        <v>75101</v>
      </c>
      <c r="KG30" s="2">
        <v>36754</v>
      </c>
      <c r="KH30" s="2">
        <v>2460</v>
      </c>
      <c r="KI30" s="10">
        <v>546156</v>
      </c>
      <c r="KJ30" s="12" t="s">
        <v>337</v>
      </c>
      <c r="KK30" s="13"/>
      <c r="KL30" s="14"/>
      <c r="KM30" s="15" t="s">
        <v>336</v>
      </c>
      <c r="KN30" s="16"/>
      <c r="KO30" s="9">
        <v>20908102</v>
      </c>
      <c r="KP30" s="2">
        <v>23610460</v>
      </c>
      <c r="KQ30" s="2">
        <v>27201527</v>
      </c>
      <c r="KR30" s="2">
        <v>30146380</v>
      </c>
      <c r="KS30" s="2">
        <v>242495</v>
      </c>
      <c r="KT30" s="28">
        <v>0.89</v>
      </c>
      <c r="KU30" s="233" t="s">
        <v>337</v>
      </c>
    </row>
    <row r="31" spans="1:307" s="65" customFormat="1" ht="18" x14ac:dyDescent="0.45">
      <c r="A31" s="232"/>
      <c r="B31" s="64"/>
      <c r="D31" s="71"/>
      <c r="E31" s="221" t="s">
        <v>338</v>
      </c>
      <c r="G31" s="9">
        <v>148944</v>
      </c>
      <c r="H31" s="2">
        <v>923213</v>
      </c>
      <c r="I31" s="2">
        <v>9966</v>
      </c>
      <c r="J31" s="10">
        <v>6305</v>
      </c>
      <c r="K31" s="10">
        <v>10782</v>
      </c>
      <c r="L31" s="10">
        <v>10824</v>
      </c>
      <c r="M31" s="10">
        <v>7403</v>
      </c>
      <c r="N31" s="10">
        <v>877933</v>
      </c>
      <c r="O31" s="2">
        <v>756896</v>
      </c>
      <c r="P31" s="2">
        <v>121037</v>
      </c>
      <c r="Q31" s="11">
        <v>41280</v>
      </c>
      <c r="R31" s="2">
        <v>2593918</v>
      </c>
      <c r="S31" s="12" t="s">
        <v>339</v>
      </c>
      <c r="T31" s="13"/>
      <c r="U31" s="14"/>
      <c r="V31" s="15" t="s">
        <v>338</v>
      </c>
      <c r="W31" s="16"/>
      <c r="X31" s="2">
        <v>1690094</v>
      </c>
      <c r="Y31" s="11">
        <v>1479073</v>
      </c>
      <c r="Z31" s="2">
        <v>47426</v>
      </c>
      <c r="AA31" s="2">
        <v>163595</v>
      </c>
      <c r="AB31" s="10">
        <v>903824</v>
      </c>
      <c r="AC31" s="9">
        <v>28704</v>
      </c>
      <c r="AD31" s="2">
        <v>24271</v>
      </c>
      <c r="AE31" s="2">
        <v>0</v>
      </c>
      <c r="AF31" s="2">
        <v>41</v>
      </c>
      <c r="AG31" s="2">
        <v>72018</v>
      </c>
      <c r="AH31" s="11">
        <v>0</v>
      </c>
      <c r="AI31" s="2">
        <v>2760</v>
      </c>
      <c r="AJ31" s="2">
        <v>0</v>
      </c>
      <c r="AK31" s="12" t="s">
        <v>339</v>
      </c>
      <c r="AL31" s="13"/>
      <c r="AM31" s="14"/>
      <c r="AN31" s="17" t="s">
        <v>338</v>
      </c>
      <c r="AO31" s="18"/>
      <c r="AP31" s="2">
        <v>98516</v>
      </c>
      <c r="AQ31" s="10">
        <v>371118</v>
      </c>
      <c r="AR31" s="10">
        <v>306396</v>
      </c>
      <c r="AS31" s="10">
        <v>0</v>
      </c>
      <c r="AT31" s="2">
        <v>0</v>
      </c>
      <c r="AU31" s="2">
        <v>0</v>
      </c>
      <c r="AV31" s="2">
        <v>0</v>
      </c>
      <c r="AW31" s="9">
        <v>30528</v>
      </c>
      <c r="AX31" s="9">
        <v>22267</v>
      </c>
      <c r="AY31" s="9">
        <v>19602</v>
      </c>
      <c r="AZ31" s="9">
        <v>640</v>
      </c>
      <c r="BA31" s="9">
        <v>2025</v>
      </c>
      <c r="BB31" s="2">
        <v>8261</v>
      </c>
      <c r="BC31" s="12" t="s">
        <v>339</v>
      </c>
      <c r="BD31" s="13"/>
      <c r="BE31" s="14"/>
      <c r="BF31" s="15" t="s">
        <v>338</v>
      </c>
      <c r="BG31" s="16"/>
      <c r="BH31" s="9">
        <v>486</v>
      </c>
      <c r="BI31" s="9">
        <v>669</v>
      </c>
      <c r="BJ31" s="9">
        <v>0</v>
      </c>
      <c r="BK31" s="9">
        <v>0</v>
      </c>
      <c r="BL31" s="9">
        <v>282</v>
      </c>
      <c r="BM31" s="9">
        <v>0</v>
      </c>
      <c r="BN31" s="9">
        <v>0</v>
      </c>
      <c r="BO31" s="9">
        <v>0</v>
      </c>
      <c r="BP31" s="9">
        <v>0</v>
      </c>
      <c r="BQ31" s="9">
        <v>4318</v>
      </c>
      <c r="BR31" s="9">
        <v>2506</v>
      </c>
      <c r="BS31" s="9">
        <v>0</v>
      </c>
      <c r="BT31" s="2">
        <v>0</v>
      </c>
      <c r="BU31" s="12" t="s">
        <v>339</v>
      </c>
      <c r="BV31" s="13"/>
      <c r="BW31" s="14"/>
      <c r="BX31" s="15" t="s">
        <v>338</v>
      </c>
      <c r="BY31" s="16"/>
      <c r="BZ31" s="9">
        <v>0</v>
      </c>
      <c r="CA31" s="9">
        <v>0</v>
      </c>
      <c r="CB31" s="9">
        <v>155686</v>
      </c>
      <c r="CC31" s="9">
        <v>122119</v>
      </c>
      <c r="CD31" s="9">
        <v>110568</v>
      </c>
      <c r="CE31" s="9">
        <v>0</v>
      </c>
      <c r="CF31" s="9">
        <v>11551</v>
      </c>
      <c r="CG31" s="9">
        <v>33567</v>
      </c>
      <c r="CH31" s="9">
        <v>0</v>
      </c>
      <c r="CI31" s="9">
        <v>2781</v>
      </c>
      <c r="CJ31" s="9">
        <v>0</v>
      </c>
      <c r="CK31" s="9">
        <v>0</v>
      </c>
      <c r="CL31" s="9">
        <v>1916</v>
      </c>
      <c r="CM31" s="2">
        <v>0</v>
      </c>
      <c r="CN31" s="12" t="s">
        <v>339</v>
      </c>
      <c r="CO31" s="13"/>
      <c r="CP31" s="14"/>
      <c r="CQ31" s="15" t="s">
        <v>338</v>
      </c>
      <c r="CR31" s="16"/>
      <c r="CS31" s="9">
        <v>0</v>
      </c>
      <c r="CT31" s="9">
        <v>0</v>
      </c>
      <c r="CU31" s="9">
        <v>4416</v>
      </c>
      <c r="CV31" s="9">
        <v>14347</v>
      </c>
      <c r="CW31" s="9">
        <v>10107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2">
        <v>0</v>
      </c>
      <c r="DF31" s="12" t="s">
        <v>339</v>
      </c>
      <c r="DG31" s="13"/>
      <c r="DH31" s="14"/>
      <c r="DI31" s="15" t="s">
        <v>338</v>
      </c>
      <c r="DJ31" s="16"/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2">
        <v>624710</v>
      </c>
      <c r="DX31" s="12" t="s">
        <v>339</v>
      </c>
      <c r="DY31" s="13"/>
      <c r="DZ31" s="14"/>
      <c r="EA31" s="15" t="s">
        <v>338</v>
      </c>
      <c r="EB31" s="16"/>
      <c r="EC31" s="2">
        <v>53194</v>
      </c>
      <c r="ED31" s="2">
        <v>53194</v>
      </c>
      <c r="EE31" s="2">
        <v>0</v>
      </c>
      <c r="EF31" s="2">
        <v>0</v>
      </c>
      <c r="EG31" s="2">
        <v>53194</v>
      </c>
      <c r="EH31" s="2">
        <v>0</v>
      </c>
      <c r="EI31" s="2">
        <v>0</v>
      </c>
      <c r="EJ31" s="11">
        <v>0</v>
      </c>
      <c r="EK31" s="2">
        <v>3317</v>
      </c>
      <c r="EL31" s="2">
        <v>3308</v>
      </c>
      <c r="EM31" s="10">
        <v>9</v>
      </c>
      <c r="EN31" s="10">
        <v>2611</v>
      </c>
      <c r="EO31" s="10">
        <v>81216</v>
      </c>
      <c r="EP31" s="2">
        <v>4658617</v>
      </c>
      <c r="EQ31" s="12" t="s">
        <v>339</v>
      </c>
      <c r="ER31" s="13"/>
      <c r="ES31" s="14"/>
      <c r="ET31" s="15" t="s">
        <v>338</v>
      </c>
      <c r="EU31" s="16"/>
      <c r="EV31" s="2">
        <v>0</v>
      </c>
      <c r="EW31" s="2">
        <v>33243</v>
      </c>
      <c r="EX31" s="2">
        <f t="shared" si="0"/>
        <v>33243</v>
      </c>
      <c r="EY31" s="11">
        <v>20903</v>
      </c>
      <c r="EZ31" s="2">
        <v>123</v>
      </c>
      <c r="FA31" s="2">
        <v>348636</v>
      </c>
      <c r="FB31" s="2">
        <v>144888</v>
      </c>
      <c r="FC31" s="2">
        <v>52172</v>
      </c>
      <c r="FD31" s="12" t="s">
        <v>339</v>
      </c>
      <c r="FE31" s="13"/>
      <c r="FF31" s="14"/>
      <c r="FG31" s="15" t="s">
        <v>338</v>
      </c>
      <c r="FH31" s="16"/>
      <c r="FI31" s="2">
        <v>2369595</v>
      </c>
      <c r="FJ31" s="2">
        <v>345044</v>
      </c>
      <c r="FK31" s="2">
        <v>3281361</v>
      </c>
      <c r="FL31" s="2">
        <v>1854055</v>
      </c>
      <c r="FM31" s="11">
        <v>987</v>
      </c>
      <c r="FN31" s="2">
        <v>1769757</v>
      </c>
      <c r="FO31" s="2">
        <v>83311</v>
      </c>
      <c r="FP31" s="10">
        <v>425586</v>
      </c>
      <c r="FQ31" s="10">
        <v>0</v>
      </c>
      <c r="FR31" s="12" t="s">
        <v>339</v>
      </c>
      <c r="FS31" s="13"/>
      <c r="FT31" s="14"/>
      <c r="FU31" s="15" t="s">
        <v>338</v>
      </c>
      <c r="FV31" s="16"/>
      <c r="FW31" s="9">
        <v>2114531</v>
      </c>
      <c r="FX31" s="2">
        <v>4394172</v>
      </c>
      <c r="FY31" s="2">
        <f>【R5決算】歳出①!FF31+【R5決算】歳出①!FJ31+【R5決算】歳出①!FW31</f>
        <v>472644</v>
      </c>
      <c r="FZ31" s="2">
        <f t="shared" si="1"/>
        <v>862196</v>
      </c>
      <c r="GA31" s="2">
        <f>【R5決算】歳出①!FD31</f>
        <v>1334840</v>
      </c>
      <c r="GB31" s="11">
        <v>441157</v>
      </c>
      <c r="GC31" s="2">
        <v>31487</v>
      </c>
      <c r="GD31" s="2">
        <f t="shared" si="2"/>
        <v>472644</v>
      </c>
      <c r="GE31" s="10">
        <v>856652</v>
      </c>
      <c r="GF31" s="12" t="s">
        <v>339</v>
      </c>
      <c r="GG31" s="13"/>
      <c r="GH31" s="14"/>
      <c r="GI31" s="15" t="s">
        <v>338</v>
      </c>
      <c r="GJ31" s="16"/>
      <c r="GK31" s="9">
        <v>5544</v>
      </c>
      <c r="GL31" s="2">
        <f t="shared" si="3"/>
        <v>862196</v>
      </c>
      <c r="GM31" s="2">
        <v>9230</v>
      </c>
      <c r="GN31" s="2">
        <v>570704</v>
      </c>
      <c r="GO31" s="2">
        <v>966879</v>
      </c>
      <c r="GP31" s="11">
        <v>0</v>
      </c>
      <c r="GQ31" s="2">
        <v>0</v>
      </c>
      <c r="GR31" s="2">
        <v>0</v>
      </c>
      <c r="GS31" s="10">
        <v>0</v>
      </c>
      <c r="GT31" s="10">
        <v>0</v>
      </c>
      <c r="GU31" s="2">
        <v>0</v>
      </c>
      <c r="GV31" s="12" t="s">
        <v>339</v>
      </c>
      <c r="GW31" s="13"/>
      <c r="GX31" s="14"/>
      <c r="GY31" s="15" t="s">
        <v>338</v>
      </c>
      <c r="GZ31" s="16"/>
      <c r="HA31" s="9">
        <v>0</v>
      </c>
      <c r="HB31" s="2">
        <v>836667</v>
      </c>
      <c r="HC31" s="2">
        <v>1141275</v>
      </c>
      <c r="HD31" s="2">
        <v>1086197</v>
      </c>
      <c r="HE31" s="10">
        <v>846</v>
      </c>
      <c r="HF31" s="12" t="s">
        <v>339</v>
      </c>
      <c r="HG31" s="13"/>
      <c r="HH31" s="14"/>
      <c r="HI31" s="15" t="s">
        <v>338</v>
      </c>
      <c r="HJ31" s="16"/>
      <c r="HK31" s="9">
        <v>504715</v>
      </c>
      <c r="HL31" s="2">
        <v>82335</v>
      </c>
      <c r="HM31" s="2">
        <v>296108</v>
      </c>
      <c r="HN31" s="2">
        <v>883158</v>
      </c>
      <c r="HO31" s="2">
        <v>0</v>
      </c>
      <c r="HP31" s="19">
        <v>25.7</v>
      </c>
      <c r="HQ31" s="20">
        <v>12.8</v>
      </c>
      <c r="HR31" s="20">
        <v>12.9</v>
      </c>
      <c r="HS31" s="21" t="s">
        <v>339</v>
      </c>
      <c r="HT31" s="22"/>
      <c r="HU31" s="23"/>
      <c r="HV31" s="24" t="s">
        <v>338</v>
      </c>
      <c r="HW31" s="25"/>
      <c r="HX31" s="20">
        <v>51.4</v>
      </c>
      <c r="HY31" s="26">
        <v>12.9</v>
      </c>
      <c r="HZ31" s="26">
        <v>0.7</v>
      </c>
      <c r="IA31" s="26">
        <v>19.7</v>
      </c>
      <c r="IB31" s="20">
        <v>0</v>
      </c>
      <c r="IC31" s="20">
        <v>13.8</v>
      </c>
      <c r="ID31" s="20">
        <v>98.4</v>
      </c>
      <c r="IE31" s="20">
        <v>98.4</v>
      </c>
      <c r="IF31" s="12" t="s">
        <v>339</v>
      </c>
      <c r="IG31" s="13"/>
      <c r="IH31" s="14"/>
      <c r="II31" s="15" t="s">
        <v>338</v>
      </c>
      <c r="IJ31" s="16"/>
      <c r="IK31" s="27">
        <v>10.4</v>
      </c>
      <c r="IL31" s="2">
        <v>20721339</v>
      </c>
      <c r="IM31" s="2">
        <v>453413</v>
      </c>
      <c r="IN31" s="10">
        <v>0</v>
      </c>
      <c r="IO31" s="10">
        <v>1366959</v>
      </c>
      <c r="IP31" s="10">
        <v>0</v>
      </c>
      <c r="IQ31" s="12" t="s">
        <v>339</v>
      </c>
      <c r="IR31" s="13"/>
      <c r="IS31" s="14"/>
      <c r="IT31" s="15" t="s">
        <v>338</v>
      </c>
      <c r="IU31" s="16"/>
      <c r="IV31" s="9">
        <v>6215972</v>
      </c>
      <c r="IW31" s="2">
        <v>5816312</v>
      </c>
      <c r="IX31" s="2">
        <v>2835750</v>
      </c>
      <c r="IY31" s="2">
        <v>606675</v>
      </c>
      <c r="IZ31" s="11">
        <v>2373887</v>
      </c>
      <c r="JA31" s="2">
        <v>30000</v>
      </c>
      <c r="JB31" s="2">
        <v>0</v>
      </c>
      <c r="JC31" s="10">
        <v>30000</v>
      </c>
      <c r="JD31" s="10">
        <v>3268366</v>
      </c>
      <c r="JE31" s="12" t="s">
        <v>339</v>
      </c>
      <c r="JF31" s="13"/>
      <c r="JG31" s="14"/>
      <c r="JH31" s="15" t="s">
        <v>338</v>
      </c>
      <c r="JI31" s="16"/>
      <c r="JJ31" s="9">
        <v>133789</v>
      </c>
      <c r="JK31" s="2">
        <v>1898</v>
      </c>
      <c r="JL31" s="2">
        <v>938</v>
      </c>
      <c r="JM31" s="2">
        <v>88103</v>
      </c>
      <c r="JN31" s="2">
        <v>88968</v>
      </c>
      <c r="JO31" s="11">
        <v>30495</v>
      </c>
      <c r="JP31" s="2">
        <v>10933</v>
      </c>
      <c r="JQ31" s="2">
        <v>9005</v>
      </c>
      <c r="JR31" s="10">
        <v>426835</v>
      </c>
      <c r="JS31" s="10">
        <v>303387</v>
      </c>
      <c r="JT31" s="10">
        <v>226199</v>
      </c>
      <c r="JU31" s="10">
        <v>69581</v>
      </c>
      <c r="JV31" s="12" t="s">
        <v>339</v>
      </c>
      <c r="JW31" s="13"/>
      <c r="JX31" s="14"/>
      <c r="JY31" s="15" t="s">
        <v>338</v>
      </c>
      <c r="JZ31" s="16"/>
      <c r="KA31" s="9">
        <v>31560</v>
      </c>
      <c r="KB31" s="2">
        <v>125058</v>
      </c>
      <c r="KC31" s="2">
        <v>20125</v>
      </c>
      <c r="KD31" s="2">
        <v>19937</v>
      </c>
      <c r="KE31" s="2">
        <v>65632</v>
      </c>
      <c r="KF31" s="11">
        <v>49011</v>
      </c>
      <c r="KG31" s="2">
        <v>45839</v>
      </c>
      <c r="KH31" s="2">
        <v>1722</v>
      </c>
      <c r="KI31" s="10">
        <v>426000</v>
      </c>
      <c r="KJ31" s="12" t="s">
        <v>339</v>
      </c>
      <c r="KK31" s="13"/>
      <c r="KL31" s="14"/>
      <c r="KM31" s="15" t="s">
        <v>338</v>
      </c>
      <c r="KN31" s="16"/>
      <c r="KO31" s="9">
        <v>8176671</v>
      </c>
      <c r="KP31" s="2">
        <v>13873326</v>
      </c>
      <c r="KQ31" s="2">
        <v>10342680</v>
      </c>
      <c r="KR31" s="2">
        <v>16176813</v>
      </c>
      <c r="KS31" s="2">
        <v>137428</v>
      </c>
      <c r="KT31" s="28">
        <v>0.59</v>
      </c>
      <c r="KU31" s="233" t="s">
        <v>339</v>
      </c>
    </row>
    <row r="32" spans="1:307" s="65" customFormat="1" ht="18" x14ac:dyDescent="0.45">
      <c r="A32" s="232"/>
      <c r="B32" s="64"/>
      <c r="D32" s="71"/>
      <c r="E32" s="221" t="s">
        <v>340</v>
      </c>
      <c r="G32" s="9">
        <v>172263</v>
      </c>
      <c r="H32" s="2">
        <v>1306185</v>
      </c>
      <c r="I32" s="2">
        <v>10960</v>
      </c>
      <c r="J32" s="10">
        <v>2926</v>
      </c>
      <c r="K32" s="10">
        <v>15847</v>
      </c>
      <c r="L32" s="10">
        <v>22611</v>
      </c>
      <c r="M32" s="10">
        <v>17656</v>
      </c>
      <c r="N32" s="10">
        <v>1236185</v>
      </c>
      <c r="O32" s="2">
        <v>1123731</v>
      </c>
      <c r="P32" s="2">
        <v>112454</v>
      </c>
      <c r="Q32" s="11">
        <v>42028</v>
      </c>
      <c r="R32" s="2">
        <v>3608731</v>
      </c>
      <c r="S32" s="12" t="s">
        <v>341</v>
      </c>
      <c r="T32" s="13"/>
      <c r="U32" s="14"/>
      <c r="V32" s="15" t="s">
        <v>340</v>
      </c>
      <c r="W32" s="16"/>
      <c r="X32" s="2">
        <v>2416042</v>
      </c>
      <c r="Y32" s="11">
        <v>2090006</v>
      </c>
      <c r="Z32" s="2">
        <v>59016</v>
      </c>
      <c r="AA32" s="2">
        <v>267020</v>
      </c>
      <c r="AB32" s="10">
        <v>1192689</v>
      </c>
      <c r="AC32" s="9">
        <v>33292</v>
      </c>
      <c r="AD32" s="2">
        <v>39573</v>
      </c>
      <c r="AE32" s="2">
        <v>0</v>
      </c>
      <c r="AF32" s="2">
        <v>202</v>
      </c>
      <c r="AG32" s="2">
        <v>71865</v>
      </c>
      <c r="AH32" s="11">
        <v>0</v>
      </c>
      <c r="AI32" s="2">
        <v>806</v>
      </c>
      <c r="AJ32" s="2">
        <v>1525</v>
      </c>
      <c r="AK32" s="12" t="s">
        <v>341</v>
      </c>
      <c r="AL32" s="13"/>
      <c r="AM32" s="14"/>
      <c r="AN32" s="17" t="s">
        <v>340</v>
      </c>
      <c r="AO32" s="18"/>
      <c r="AP32" s="2">
        <v>76116</v>
      </c>
      <c r="AQ32" s="10">
        <v>536069</v>
      </c>
      <c r="AR32" s="10">
        <v>433241</v>
      </c>
      <c r="AS32" s="10">
        <v>0</v>
      </c>
      <c r="AT32" s="2">
        <v>0</v>
      </c>
      <c r="AU32" s="2">
        <v>0</v>
      </c>
      <c r="AV32" s="2">
        <v>0</v>
      </c>
      <c r="AW32" s="9">
        <v>23271</v>
      </c>
      <c r="AX32" s="9">
        <v>17929</v>
      </c>
      <c r="AY32" s="9">
        <v>16008</v>
      </c>
      <c r="AZ32" s="9">
        <v>0</v>
      </c>
      <c r="BA32" s="9">
        <v>1921</v>
      </c>
      <c r="BB32" s="2">
        <v>5342</v>
      </c>
      <c r="BC32" s="12" t="s">
        <v>341</v>
      </c>
      <c r="BD32" s="13"/>
      <c r="BE32" s="14"/>
      <c r="BF32" s="15" t="s">
        <v>340</v>
      </c>
      <c r="BG32" s="16"/>
      <c r="BH32" s="9">
        <v>0</v>
      </c>
      <c r="BI32" s="9">
        <v>262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5080</v>
      </c>
      <c r="BR32" s="9">
        <v>0</v>
      </c>
      <c r="BS32" s="9">
        <v>0</v>
      </c>
      <c r="BT32" s="2">
        <v>0</v>
      </c>
      <c r="BU32" s="12" t="s">
        <v>341</v>
      </c>
      <c r="BV32" s="13"/>
      <c r="BW32" s="14"/>
      <c r="BX32" s="15" t="s">
        <v>340</v>
      </c>
      <c r="BY32" s="16"/>
      <c r="BZ32" s="9">
        <v>0</v>
      </c>
      <c r="CA32" s="9">
        <v>0</v>
      </c>
      <c r="CB32" s="9">
        <v>164108</v>
      </c>
      <c r="CC32" s="9">
        <v>132913</v>
      </c>
      <c r="CD32" s="9">
        <v>118672</v>
      </c>
      <c r="CE32" s="9">
        <v>0</v>
      </c>
      <c r="CF32" s="9">
        <v>14241</v>
      </c>
      <c r="CG32" s="9">
        <v>31195</v>
      </c>
      <c r="CH32" s="9">
        <v>0</v>
      </c>
      <c r="CI32" s="9">
        <v>3248</v>
      </c>
      <c r="CJ32" s="9">
        <v>0</v>
      </c>
      <c r="CK32" s="9">
        <v>37</v>
      </c>
      <c r="CL32" s="9">
        <v>580</v>
      </c>
      <c r="CM32" s="2">
        <v>0</v>
      </c>
      <c r="CN32" s="12" t="s">
        <v>341</v>
      </c>
      <c r="CO32" s="13"/>
      <c r="CP32" s="14"/>
      <c r="CQ32" s="15" t="s">
        <v>340</v>
      </c>
      <c r="CR32" s="16"/>
      <c r="CS32" s="9">
        <v>0</v>
      </c>
      <c r="CT32" s="9">
        <v>0</v>
      </c>
      <c r="CU32" s="9">
        <v>0</v>
      </c>
      <c r="CV32" s="9">
        <v>15115</v>
      </c>
      <c r="CW32" s="9">
        <v>12215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2">
        <v>0</v>
      </c>
      <c r="DF32" s="12" t="s">
        <v>341</v>
      </c>
      <c r="DG32" s="13"/>
      <c r="DH32" s="14"/>
      <c r="DI32" s="15" t="s">
        <v>340</v>
      </c>
      <c r="DJ32" s="16"/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2">
        <v>803961</v>
      </c>
      <c r="DX32" s="12" t="s">
        <v>341</v>
      </c>
      <c r="DY32" s="13"/>
      <c r="DZ32" s="14"/>
      <c r="EA32" s="15" t="s">
        <v>340</v>
      </c>
      <c r="EB32" s="16"/>
      <c r="EC32" s="2">
        <v>189344</v>
      </c>
      <c r="ED32" s="2">
        <v>189344</v>
      </c>
      <c r="EE32" s="2">
        <v>0</v>
      </c>
      <c r="EF32" s="2">
        <v>0</v>
      </c>
      <c r="EG32" s="2">
        <v>189344</v>
      </c>
      <c r="EH32" s="2">
        <v>0</v>
      </c>
      <c r="EI32" s="2">
        <v>0</v>
      </c>
      <c r="EJ32" s="11">
        <v>0</v>
      </c>
      <c r="EK32" s="2">
        <v>4248</v>
      </c>
      <c r="EL32" s="2">
        <v>4232</v>
      </c>
      <c r="EM32" s="10">
        <v>16</v>
      </c>
      <c r="EN32" s="10">
        <v>6382</v>
      </c>
      <c r="EO32" s="10">
        <v>181109</v>
      </c>
      <c r="EP32" s="2">
        <v>6501630</v>
      </c>
      <c r="EQ32" s="12" t="s">
        <v>341</v>
      </c>
      <c r="ER32" s="13"/>
      <c r="ES32" s="14"/>
      <c r="ET32" s="15" t="s">
        <v>340</v>
      </c>
      <c r="EU32" s="16"/>
      <c r="EV32" s="2">
        <v>2020</v>
      </c>
      <c r="EW32" s="2">
        <v>59549</v>
      </c>
      <c r="EX32" s="2">
        <f t="shared" si="0"/>
        <v>61569</v>
      </c>
      <c r="EY32" s="11">
        <v>25117</v>
      </c>
      <c r="EZ32" s="2">
        <v>493</v>
      </c>
      <c r="FA32" s="2">
        <v>764490</v>
      </c>
      <c r="FB32" s="2">
        <v>217219</v>
      </c>
      <c r="FC32" s="2">
        <v>72474</v>
      </c>
      <c r="FD32" s="12" t="s">
        <v>341</v>
      </c>
      <c r="FE32" s="13"/>
      <c r="FF32" s="14"/>
      <c r="FG32" s="15" t="s">
        <v>340</v>
      </c>
      <c r="FH32" s="16"/>
      <c r="FI32" s="2">
        <v>3868635</v>
      </c>
      <c r="FJ32" s="2">
        <v>339384</v>
      </c>
      <c r="FK32" s="2">
        <v>5287812</v>
      </c>
      <c r="FL32" s="2">
        <v>2239764</v>
      </c>
      <c r="FM32" s="11">
        <v>1780</v>
      </c>
      <c r="FN32" s="2">
        <v>2156052</v>
      </c>
      <c r="FO32" s="2">
        <v>81932</v>
      </c>
      <c r="FP32" s="10">
        <v>1005766</v>
      </c>
      <c r="FQ32" s="10">
        <v>0</v>
      </c>
      <c r="FR32" s="12" t="s">
        <v>341</v>
      </c>
      <c r="FS32" s="13"/>
      <c r="FT32" s="14"/>
      <c r="FU32" s="15" t="s">
        <v>340</v>
      </c>
      <c r="FV32" s="16"/>
      <c r="FW32" s="9">
        <v>2030257</v>
      </c>
      <c r="FX32" s="2">
        <v>5275787</v>
      </c>
      <c r="FY32" s="2">
        <f>【R5決算】歳出①!FF32+【R5決算】歳出①!FJ32+【R5決算】歳出①!FW32</f>
        <v>190812</v>
      </c>
      <c r="FZ32" s="2">
        <f t="shared" si="1"/>
        <v>1289251</v>
      </c>
      <c r="GA32" s="2">
        <f>【R5決算】歳出①!FD32</f>
        <v>1480063</v>
      </c>
      <c r="GB32" s="11">
        <v>179487</v>
      </c>
      <c r="GC32" s="2">
        <v>11325</v>
      </c>
      <c r="GD32" s="2">
        <f t="shared" si="2"/>
        <v>190812</v>
      </c>
      <c r="GE32" s="10">
        <v>1261630</v>
      </c>
      <c r="GF32" s="12" t="s">
        <v>341</v>
      </c>
      <c r="GG32" s="13"/>
      <c r="GH32" s="14"/>
      <c r="GI32" s="15" t="s">
        <v>340</v>
      </c>
      <c r="GJ32" s="16"/>
      <c r="GK32" s="9">
        <v>27621</v>
      </c>
      <c r="GL32" s="2">
        <f t="shared" si="3"/>
        <v>1289251</v>
      </c>
      <c r="GM32" s="2">
        <v>9633</v>
      </c>
      <c r="GN32" s="2">
        <v>0</v>
      </c>
      <c r="GO32" s="2">
        <v>1346266</v>
      </c>
      <c r="GP32" s="11">
        <v>0</v>
      </c>
      <c r="GQ32" s="2">
        <v>0</v>
      </c>
      <c r="GR32" s="2">
        <v>0</v>
      </c>
      <c r="GS32" s="10">
        <v>0</v>
      </c>
      <c r="GT32" s="10">
        <v>0</v>
      </c>
      <c r="GU32" s="2">
        <v>0</v>
      </c>
      <c r="GV32" s="12" t="s">
        <v>341</v>
      </c>
      <c r="GW32" s="13"/>
      <c r="GX32" s="14"/>
      <c r="GY32" s="15" t="s">
        <v>340</v>
      </c>
      <c r="GZ32" s="16"/>
      <c r="HA32" s="9">
        <v>0</v>
      </c>
      <c r="HB32" s="2">
        <v>1302955</v>
      </c>
      <c r="HC32" s="2">
        <v>1883838</v>
      </c>
      <c r="HD32" s="2">
        <v>1861925</v>
      </c>
      <c r="HE32" s="10">
        <v>9</v>
      </c>
      <c r="HF32" s="12" t="s">
        <v>341</v>
      </c>
      <c r="HG32" s="13"/>
      <c r="HH32" s="14"/>
      <c r="HI32" s="15" t="s">
        <v>340</v>
      </c>
      <c r="HJ32" s="16"/>
      <c r="HK32" s="9">
        <v>255199</v>
      </c>
      <c r="HL32" s="2">
        <v>5</v>
      </c>
      <c r="HM32" s="2">
        <v>209188</v>
      </c>
      <c r="HN32" s="2">
        <v>464392</v>
      </c>
      <c r="HO32" s="2">
        <v>0</v>
      </c>
      <c r="HP32" s="19">
        <v>23.1</v>
      </c>
      <c r="HQ32" s="20">
        <v>16.3</v>
      </c>
      <c r="HR32" s="20">
        <v>13.7</v>
      </c>
      <c r="HS32" s="21" t="s">
        <v>341</v>
      </c>
      <c r="HT32" s="22"/>
      <c r="HU32" s="23"/>
      <c r="HV32" s="24" t="s">
        <v>340</v>
      </c>
      <c r="HW32" s="25"/>
      <c r="HX32" s="20">
        <v>53</v>
      </c>
      <c r="HY32" s="26">
        <v>15</v>
      </c>
      <c r="HZ32" s="26">
        <v>0.7</v>
      </c>
      <c r="IA32" s="26">
        <v>15.8</v>
      </c>
      <c r="IB32" s="20">
        <v>0</v>
      </c>
      <c r="IC32" s="20">
        <v>15.1</v>
      </c>
      <c r="ID32" s="20">
        <v>99.6</v>
      </c>
      <c r="IE32" s="20">
        <v>99.6</v>
      </c>
      <c r="IF32" s="12" t="s">
        <v>341</v>
      </c>
      <c r="IG32" s="13"/>
      <c r="IH32" s="14"/>
      <c r="II32" s="15" t="s">
        <v>340</v>
      </c>
      <c r="IJ32" s="16"/>
      <c r="IK32" s="27">
        <v>13.4</v>
      </c>
      <c r="IL32" s="2">
        <v>31298751</v>
      </c>
      <c r="IM32" s="2">
        <v>168768</v>
      </c>
      <c r="IN32" s="10">
        <v>808593</v>
      </c>
      <c r="IO32" s="10">
        <v>2735353</v>
      </c>
      <c r="IP32" s="10">
        <v>0</v>
      </c>
      <c r="IQ32" s="12" t="s">
        <v>341</v>
      </c>
      <c r="IR32" s="13"/>
      <c r="IS32" s="14"/>
      <c r="IT32" s="15" t="s">
        <v>340</v>
      </c>
      <c r="IU32" s="16"/>
      <c r="IV32" s="9">
        <v>8263542</v>
      </c>
      <c r="IW32" s="2">
        <v>7649795</v>
      </c>
      <c r="IX32" s="2">
        <v>4916616</v>
      </c>
      <c r="IY32" s="2">
        <v>1413</v>
      </c>
      <c r="IZ32" s="11">
        <v>2731766</v>
      </c>
      <c r="JA32" s="2">
        <v>25000</v>
      </c>
      <c r="JB32" s="2">
        <v>0</v>
      </c>
      <c r="JC32" s="10">
        <v>25000</v>
      </c>
      <c r="JD32" s="10">
        <v>7095403</v>
      </c>
      <c r="JE32" s="12" t="s">
        <v>341</v>
      </c>
      <c r="JF32" s="13"/>
      <c r="JG32" s="14"/>
      <c r="JH32" s="15" t="s">
        <v>340</v>
      </c>
      <c r="JI32" s="16"/>
      <c r="JJ32" s="9">
        <v>122060</v>
      </c>
      <c r="JK32" s="2">
        <v>1805</v>
      </c>
      <c r="JL32" s="2">
        <v>1222</v>
      </c>
      <c r="JM32" s="2">
        <v>87936</v>
      </c>
      <c r="JN32" s="2">
        <v>108462</v>
      </c>
      <c r="JO32" s="11">
        <v>32347</v>
      </c>
      <c r="JP32" s="2">
        <v>9809</v>
      </c>
      <c r="JQ32" s="2">
        <v>10231</v>
      </c>
      <c r="JR32" s="10">
        <v>412286</v>
      </c>
      <c r="JS32" s="10">
        <v>277338</v>
      </c>
      <c r="JT32" s="10">
        <v>245771</v>
      </c>
      <c r="JU32" s="10">
        <v>60082</v>
      </c>
      <c r="JV32" s="12" t="s">
        <v>341</v>
      </c>
      <c r="JW32" s="13"/>
      <c r="JX32" s="14"/>
      <c r="JY32" s="15" t="s">
        <v>340</v>
      </c>
      <c r="JZ32" s="16"/>
      <c r="KA32" s="9">
        <v>37203</v>
      </c>
      <c r="KB32" s="2">
        <v>148486</v>
      </c>
      <c r="KC32" s="2">
        <v>13677</v>
      </c>
      <c r="KD32" s="2">
        <v>13677</v>
      </c>
      <c r="KE32" s="2">
        <v>48754</v>
      </c>
      <c r="KF32" s="11">
        <v>48865</v>
      </c>
      <c r="KG32" s="2">
        <v>47549</v>
      </c>
      <c r="KH32" s="2">
        <v>1747</v>
      </c>
      <c r="KI32" s="10">
        <v>410653</v>
      </c>
      <c r="KJ32" s="12" t="s">
        <v>341</v>
      </c>
      <c r="KK32" s="13"/>
      <c r="KL32" s="14"/>
      <c r="KM32" s="15" t="s">
        <v>340</v>
      </c>
      <c r="KN32" s="16"/>
      <c r="KO32" s="9">
        <v>12029279</v>
      </c>
      <c r="KP32" s="2">
        <v>21354156</v>
      </c>
      <c r="KQ32" s="2">
        <v>15162659</v>
      </c>
      <c r="KR32" s="2">
        <v>24670024</v>
      </c>
      <c r="KS32" s="2">
        <v>188738</v>
      </c>
      <c r="KT32" s="28">
        <v>0.55000000000000004</v>
      </c>
      <c r="KU32" s="233" t="s">
        <v>341</v>
      </c>
    </row>
    <row r="33" spans="1:307" s="65" customFormat="1" ht="18" x14ac:dyDescent="0.45">
      <c r="A33" s="232"/>
      <c r="B33" s="64"/>
      <c r="D33" s="71"/>
      <c r="E33" s="221" t="s">
        <v>342</v>
      </c>
      <c r="G33" s="9">
        <v>209890</v>
      </c>
      <c r="H33" s="2">
        <v>566223</v>
      </c>
      <c r="I33" s="2">
        <v>13900</v>
      </c>
      <c r="J33" s="10">
        <v>8490</v>
      </c>
      <c r="K33" s="10">
        <v>12898</v>
      </c>
      <c r="L33" s="10">
        <v>0</v>
      </c>
      <c r="M33" s="10">
        <v>21462</v>
      </c>
      <c r="N33" s="10">
        <v>509473</v>
      </c>
      <c r="O33" s="2">
        <v>448091</v>
      </c>
      <c r="P33" s="2">
        <v>61382</v>
      </c>
      <c r="Q33" s="11">
        <v>52115</v>
      </c>
      <c r="R33" s="2">
        <v>4576196</v>
      </c>
      <c r="S33" s="12" t="s">
        <v>343</v>
      </c>
      <c r="T33" s="13"/>
      <c r="U33" s="14"/>
      <c r="V33" s="15" t="s">
        <v>342</v>
      </c>
      <c r="W33" s="16"/>
      <c r="X33" s="2">
        <v>2992717</v>
      </c>
      <c r="Y33" s="11">
        <v>2532989</v>
      </c>
      <c r="Z33" s="2">
        <v>77709</v>
      </c>
      <c r="AA33" s="2">
        <v>382019</v>
      </c>
      <c r="AB33" s="10">
        <v>1583479</v>
      </c>
      <c r="AC33" s="9">
        <v>57084</v>
      </c>
      <c r="AD33" s="2">
        <v>62556</v>
      </c>
      <c r="AE33" s="2">
        <v>0</v>
      </c>
      <c r="AF33" s="2">
        <v>550</v>
      </c>
      <c r="AG33" s="2">
        <v>157440</v>
      </c>
      <c r="AH33" s="11">
        <v>0</v>
      </c>
      <c r="AI33" s="2">
        <v>2405</v>
      </c>
      <c r="AJ33" s="2">
        <v>0</v>
      </c>
      <c r="AK33" s="12" t="s">
        <v>343</v>
      </c>
      <c r="AL33" s="13"/>
      <c r="AM33" s="14"/>
      <c r="AN33" s="17" t="s">
        <v>342</v>
      </c>
      <c r="AO33" s="18"/>
      <c r="AP33" s="2">
        <v>109431</v>
      </c>
      <c r="AQ33" s="10">
        <v>658978</v>
      </c>
      <c r="AR33" s="10">
        <v>534947</v>
      </c>
      <c r="AS33" s="10">
        <v>3</v>
      </c>
      <c r="AT33" s="2">
        <v>0</v>
      </c>
      <c r="AU33" s="2">
        <v>0</v>
      </c>
      <c r="AV33" s="2">
        <v>85</v>
      </c>
      <c r="AW33" s="9">
        <v>16630</v>
      </c>
      <c r="AX33" s="9">
        <v>11512</v>
      </c>
      <c r="AY33" s="9">
        <v>9960</v>
      </c>
      <c r="AZ33" s="9">
        <v>78</v>
      </c>
      <c r="BA33" s="9">
        <v>1474</v>
      </c>
      <c r="BB33" s="2">
        <v>5118</v>
      </c>
      <c r="BC33" s="12" t="s">
        <v>343</v>
      </c>
      <c r="BD33" s="13"/>
      <c r="BE33" s="14"/>
      <c r="BF33" s="15" t="s">
        <v>342</v>
      </c>
      <c r="BG33" s="16"/>
      <c r="BH33" s="9">
        <v>0</v>
      </c>
      <c r="BI33" s="9">
        <v>500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492</v>
      </c>
      <c r="BQ33" s="9">
        <v>2198</v>
      </c>
      <c r="BR33" s="9">
        <v>1840</v>
      </c>
      <c r="BS33" s="9">
        <v>0</v>
      </c>
      <c r="BT33" s="2">
        <v>81</v>
      </c>
      <c r="BU33" s="12" t="s">
        <v>343</v>
      </c>
      <c r="BV33" s="13"/>
      <c r="BW33" s="14"/>
      <c r="BX33" s="15" t="s">
        <v>342</v>
      </c>
      <c r="BY33" s="16"/>
      <c r="BZ33" s="9">
        <v>0</v>
      </c>
      <c r="CA33" s="9">
        <v>0</v>
      </c>
      <c r="CB33" s="9">
        <v>132076</v>
      </c>
      <c r="CC33" s="9">
        <v>106342</v>
      </c>
      <c r="CD33" s="9">
        <v>93285</v>
      </c>
      <c r="CE33" s="9">
        <v>0</v>
      </c>
      <c r="CF33" s="9">
        <v>13057</v>
      </c>
      <c r="CG33" s="9">
        <v>25734</v>
      </c>
      <c r="CH33" s="9">
        <v>0</v>
      </c>
      <c r="CI33" s="9">
        <v>1397</v>
      </c>
      <c r="CJ33" s="9">
        <v>0</v>
      </c>
      <c r="CK33" s="9">
        <v>2</v>
      </c>
      <c r="CL33" s="9">
        <v>3174</v>
      </c>
      <c r="CM33" s="2">
        <v>0</v>
      </c>
      <c r="CN33" s="12" t="s">
        <v>343</v>
      </c>
      <c r="CO33" s="13"/>
      <c r="CP33" s="14"/>
      <c r="CQ33" s="15" t="s">
        <v>342</v>
      </c>
      <c r="CR33" s="16"/>
      <c r="CS33" s="9">
        <v>8</v>
      </c>
      <c r="CT33" s="9">
        <v>0</v>
      </c>
      <c r="CU33" s="9">
        <v>492</v>
      </c>
      <c r="CV33" s="9">
        <v>11922</v>
      </c>
      <c r="CW33" s="9">
        <v>8739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223226</v>
      </c>
      <c r="DD33" s="9">
        <v>172235</v>
      </c>
      <c r="DE33" s="2">
        <v>151084</v>
      </c>
      <c r="DF33" s="12" t="s">
        <v>343</v>
      </c>
      <c r="DG33" s="13"/>
      <c r="DH33" s="14"/>
      <c r="DI33" s="15" t="s">
        <v>342</v>
      </c>
      <c r="DJ33" s="16"/>
      <c r="DK33" s="9">
        <v>21151</v>
      </c>
      <c r="DL33" s="9">
        <v>50991</v>
      </c>
      <c r="DM33" s="9">
        <v>4216</v>
      </c>
      <c r="DN33" s="9">
        <v>19</v>
      </c>
      <c r="DO33" s="9">
        <v>297</v>
      </c>
      <c r="DP33" s="9">
        <v>0</v>
      </c>
      <c r="DQ33" s="9">
        <v>0</v>
      </c>
      <c r="DR33" s="9">
        <v>46459</v>
      </c>
      <c r="DS33" s="9">
        <v>0</v>
      </c>
      <c r="DT33" s="9">
        <v>0</v>
      </c>
      <c r="DU33" s="9">
        <v>0</v>
      </c>
      <c r="DV33" s="9">
        <v>0</v>
      </c>
      <c r="DW33" s="2">
        <v>1108999</v>
      </c>
      <c r="DX33" s="12" t="s">
        <v>343</v>
      </c>
      <c r="DY33" s="13"/>
      <c r="DZ33" s="14"/>
      <c r="EA33" s="15" t="s">
        <v>342</v>
      </c>
      <c r="EB33" s="16"/>
      <c r="EC33" s="2">
        <v>152751</v>
      </c>
      <c r="ED33" s="2">
        <v>152751</v>
      </c>
      <c r="EE33" s="2">
        <v>0</v>
      </c>
      <c r="EF33" s="2">
        <v>3938</v>
      </c>
      <c r="EG33" s="2">
        <v>139444</v>
      </c>
      <c r="EH33" s="2">
        <v>9369</v>
      </c>
      <c r="EI33" s="2">
        <v>0</v>
      </c>
      <c r="EJ33" s="11">
        <v>0</v>
      </c>
      <c r="EK33" s="2">
        <v>7742</v>
      </c>
      <c r="EL33" s="2">
        <v>7712</v>
      </c>
      <c r="EM33" s="10">
        <v>30</v>
      </c>
      <c r="EN33" s="10">
        <v>5746</v>
      </c>
      <c r="EO33" s="10">
        <v>65268</v>
      </c>
      <c r="EP33" s="2">
        <v>7116862</v>
      </c>
      <c r="EQ33" s="12" t="s">
        <v>343</v>
      </c>
      <c r="ER33" s="13"/>
      <c r="ES33" s="14"/>
      <c r="ET33" s="15" t="s">
        <v>342</v>
      </c>
      <c r="EU33" s="16"/>
      <c r="EV33" s="2">
        <v>66130</v>
      </c>
      <c r="EW33" s="2">
        <v>203233</v>
      </c>
      <c r="EX33" s="2">
        <f t="shared" si="0"/>
        <v>269363</v>
      </c>
      <c r="EY33" s="11">
        <v>23183</v>
      </c>
      <c r="EZ33" s="2">
        <v>102</v>
      </c>
      <c r="FA33" s="2">
        <v>776976</v>
      </c>
      <c r="FB33" s="2">
        <v>294663</v>
      </c>
      <c r="FC33" s="2">
        <v>67537</v>
      </c>
      <c r="FD33" s="12" t="s">
        <v>343</v>
      </c>
      <c r="FE33" s="13"/>
      <c r="FF33" s="14"/>
      <c r="FG33" s="15" t="s">
        <v>342</v>
      </c>
      <c r="FH33" s="16"/>
      <c r="FI33" s="2">
        <v>5745750</v>
      </c>
      <c r="FJ33" s="2">
        <v>723927</v>
      </c>
      <c r="FK33" s="2">
        <v>7632138</v>
      </c>
      <c r="FL33" s="2">
        <v>2045893</v>
      </c>
      <c r="FM33" s="11">
        <v>64720</v>
      </c>
      <c r="FN33" s="2">
        <v>1753396</v>
      </c>
      <c r="FO33" s="2">
        <v>227777</v>
      </c>
      <c r="FP33" s="10">
        <v>996527</v>
      </c>
      <c r="FQ33" s="10">
        <v>0</v>
      </c>
      <c r="FR33" s="12" t="s">
        <v>343</v>
      </c>
      <c r="FS33" s="13"/>
      <c r="FT33" s="14"/>
      <c r="FU33" s="15" t="s">
        <v>342</v>
      </c>
      <c r="FV33" s="16"/>
      <c r="FW33" s="9">
        <v>2616443</v>
      </c>
      <c r="FX33" s="2">
        <v>5658863</v>
      </c>
      <c r="FY33" s="2">
        <f>【R5決算】歳出①!FF33+【R5決算】歳出①!FJ33+【R5決算】歳出①!FW33</f>
        <v>5890418</v>
      </c>
      <c r="FZ33" s="2">
        <f t="shared" si="1"/>
        <v>2578046</v>
      </c>
      <c r="GA33" s="2">
        <f>【R5決算】歳出①!FD33</f>
        <v>8468464</v>
      </c>
      <c r="GB33" s="11">
        <v>5549248</v>
      </c>
      <c r="GC33" s="2">
        <v>328170</v>
      </c>
      <c r="GD33" s="2">
        <f t="shared" si="2"/>
        <v>5877418</v>
      </c>
      <c r="GE33" s="10">
        <v>2578028</v>
      </c>
      <c r="GF33" s="12" t="s">
        <v>343</v>
      </c>
      <c r="GG33" s="13"/>
      <c r="GH33" s="14"/>
      <c r="GI33" s="15" t="s">
        <v>342</v>
      </c>
      <c r="GJ33" s="16"/>
      <c r="GK33" s="9">
        <v>5</v>
      </c>
      <c r="GL33" s="2">
        <f t="shared" si="3"/>
        <v>2578033</v>
      </c>
      <c r="GM33" s="2">
        <v>23333</v>
      </c>
      <c r="GN33" s="2">
        <v>0</v>
      </c>
      <c r="GO33" s="2">
        <v>1697855</v>
      </c>
      <c r="GP33" s="11">
        <v>0</v>
      </c>
      <c r="GQ33" s="2">
        <v>0</v>
      </c>
      <c r="GR33" s="2">
        <v>0</v>
      </c>
      <c r="GS33" s="10">
        <v>0</v>
      </c>
      <c r="GT33" s="10">
        <v>0</v>
      </c>
      <c r="GU33" s="2">
        <v>0</v>
      </c>
      <c r="GV33" s="12" t="s">
        <v>343</v>
      </c>
      <c r="GW33" s="13"/>
      <c r="GX33" s="14"/>
      <c r="GY33" s="15" t="s">
        <v>342</v>
      </c>
      <c r="GZ33" s="16"/>
      <c r="HA33" s="9">
        <v>0</v>
      </c>
      <c r="HB33" s="2">
        <v>1712047</v>
      </c>
      <c r="HC33" s="2">
        <v>2046754</v>
      </c>
      <c r="HD33" s="2">
        <v>2629094</v>
      </c>
      <c r="HE33" s="10">
        <v>19</v>
      </c>
      <c r="HF33" s="12" t="s">
        <v>343</v>
      </c>
      <c r="HG33" s="13"/>
      <c r="HH33" s="14"/>
      <c r="HI33" s="15" t="s">
        <v>342</v>
      </c>
      <c r="HJ33" s="16"/>
      <c r="HK33" s="9">
        <v>154408</v>
      </c>
      <c r="HL33" s="2">
        <v>147392</v>
      </c>
      <c r="HM33" s="2">
        <v>2877044</v>
      </c>
      <c r="HN33" s="2">
        <v>3178844</v>
      </c>
      <c r="HO33" s="2">
        <v>0</v>
      </c>
      <c r="HP33" s="19">
        <v>21.2</v>
      </c>
      <c r="HQ33" s="20">
        <v>19.7</v>
      </c>
      <c r="HR33" s="20">
        <v>14.9</v>
      </c>
      <c r="HS33" s="21" t="s">
        <v>343</v>
      </c>
      <c r="HT33" s="22"/>
      <c r="HU33" s="23"/>
      <c r="HV33" s="24" t="s">
        <v>342</v>
      </c>
      <c r="HW33" s="25"/>
      <c r="HX33" s="20">
        <v>55.8</v>
      </c>
      <c r="HY33" s="26">
        <v>12.7</v>
      </c>
      <c r="HZ33" s="26">
        <v>0.2</v>
      </c>
      <c r="IA33" s="26">
        <v>13.9</v>
      </c>
      <c r="IB33" s="20">
        <v>0</v>
      </c>
      <c r="IC33" s="20">
        <v>14.6</v>
      </c>
      <c r="ID33" s="20">
        <v>97.3</v>
      </c>
      <c r="IE33" s="20">
        <v>97.3</v>
      </c>
      <c r="IF33" s="12" t="s">
        <v>343</v>
      </c>
      <c r="IG33" s="13"/>
      <c r="IH33" s="14"/>
      <c r="II33" s="15" t="s">
        <v>342</v>
      </c>
      <c r="IJ33" s="16"/>
      <c r="IK33" s="27">
        <v>11.3</v>
      </c>
      <c r="IL33" s="2">
        <v>52081094</v>
      </c>
      <c r="IM33" s="2">
        <v>506861</v>
      </c>
      <c r="IN33" s="10">
        <v>12137038</v>
      </c>
      <c r="IO33" s="10">
        <v>4564615</v>
      </c>
      <c r="IP33" s="10">
        <v>2116500</v>
      </c>
      <c r="IQ33" s="12" t="s">
        <v>343</v>
      </c>
      <c r="IR33" s="13"/>
      <c r="IS33" s="14"/>
      <c r="IT33" s="15" t="s">
        <v>342</v>
      </c>
      <c r="IU33" s="16"/>
      <c r="IV33" s="9">
        <v>7775322</v>
      </c>
      <c r="IW33" s="2">
        <v>11603578</v>
      </c>
      <c r="IX33" s="2">
        <v>2939266</v>
      </c>
      <c r="IY33" s="2">
        <v>899294</v>
      </c>
      <c r="IZ33" s="11">
        <v>7765018</v>
      </c>
      <c r="JA33" s="2">
        <v>50000</v>
      </c>
      <c r="JB33" s="2">
        <v>0</v>
      </c>
      <c r="JC33" s="10">
        <v>50000</v>
      </c>
      <c r="JD33" s="10">
        <v>43505544</v>
      </c>
      <c r="JE33" s="12" t="s">
        <v>343</v>
      </c>
      <c r="JF33" s="13"/>
      <c r="JG33" s="14"/>
      <c r="JH33" s="15" t="s">
        <v>342</v>
      </c>
      <c r="JI33" s="16"/>
      <c r="JJ33" s="9">
        <v>157356</v>
      </c>
      <c r="JK33" s="2">
        <v>1627</v>
      </c>
      <c r="JL33" s="2">
        <v>895</v>
      </c>
      <c r="JM33" s="2">
        <v>73754</v>
      </c>
      <c r="JN33" s="2">
        <v>178909</v>
      </c>
      <c r="JO33" s="11">
        <v>37238</v>
      </c>
      <c r="JP33" s="2">
        <v>11214</v>
      </c>
      <c r="JQ33" s="2">
        <v>35567</v>
      </c>
      <c r="JR33" s="10">
        <v>582608</v>
      </c>
      <c r="JS33" s="10">
        <v>332548</v>
      </c>
      <c r="JT33" s="10">
        <v>305275</v>
      </c>
      <c r="JU33" s="10">
        <v>60756</v>
      </c>
      <c r="JV33" s="12" t="s">
        <v>343</v>
      </c>
      <c r="JW33" s="13"/>
      <c r="JX33" s="14"/>
      <c r="JY33" s="15" t="s">
        <v>342</v>
      </c>
      <c r="JZ33" s="16"/>
      <c r="KA33" s="9">
        <v>37641</v>
      </c>
      <c r="KB33" s="2">
        <v>206878</v>
      </c>
      <c r="KC33" s="2">
        <v>72294</v>
      </c>
      <c r="KD33" s="2">
        <v>72294</v>
      </c>
      <c r="KE33" s="2">
        <v>48309</v>
      </c>
      <c r="KF33" s="11">
        <v>65155</v>
      </c>
      <c r="KG33" s="2">
        <v>54605</v>
      </c>
      <c r="KH33" s="2">
        <v>1846</v>
      </c>
      <c r="KI33" s="10">
        <v>574664</v>
      </c>
      <c r="KJ33" s="12" t="s">
        <v>343</v>
      </c>
      <c r="KK33" s="13"/>
      <c r="KL33" s="14"/>
      <c r="KM33" s="15" t="s">
        <v>342</v>
      </c>
      <c r="KN33" s="16"/>
      <c r="KO33" s="9">
        <v>15933194</v>
      </c>
      <c r="KP33" s="2">
        <v>24180148</v>
      </c>
      <c r="KQ33" s="2">
        <v>20250961</v>
      </c>
      <c r="KR33" s="2">
        <v>28766545</v>
      </c>
      <c r="KS33" s="2">
        <v>277830</v>
      </c>
      <c r="KT33" s="28">
        <v>0.66</v>
      </c>
      <c r="KU33" s="233" t="s">
        <v>343</v>
      </c>
    </row>
    <row r="34" spans="1:307" s="65" customFormat="1" ht="18" x14ac:dyDescent="0.45">
      <c r="A34" s="232"/>
      <c r="B34" s="64"/>
      <c r="D34" s="71"/>
      <c r="E34" s="221" t="s">
        <v>344</v>
      </c>
      <c r="G34" s="9">
        <v>172468</v>
      </c>
      <c r="H34" s="2">
        <v>916166</v>
      </c>
      <c r="I34" s="2">
        <v>18018</v>
      </c>
      <c r="J34" s="10">
        <v>8725</v>
      </c>
      <c r="K34" s="10">
        <v>23840</v>
      </c>
      <c r="L34" s="10">
        <v>17486</v>
      </c>
      <c r="M34" s="10">
        <v>17167</v>
      </c>
      <c r="N34" s="10">
        <v>830930</v>
      </c>
      <c r="O34" s="2">
        <v>830930</v>
      </c>
      <c r="P34" s="2">
        <v>0</v>
      </c>
      <c r="Q34" s="11">
        <v>54768</v>
      </c>
      <c r="R34" s="2">
        <v>3747153</v>
      </c>
      <c r="S34" s="12" t="s">
        <v>746</v>
      </c>
      <c r="T34" s="13"/>
      <c r="U34" s="14"/>
      <c r="V34" s="15" t="s">
        <v>344</v>
      </c>
      <c r="W34" s="16"/>
      <c r="X34" s="2">
        <v>2247922</v>
      </c>
      <c r="Y34" s="11">
        <v>2052414</v>
      </c>
      <c r="Z34" s="2">
        <v>65386</v>
      </c>
      <c r="AA34" s="2">
        <v>130122</v>
      </c>
      <c r="AB34" s="10">
        <v>1499231</v>
      </c>
      <c r="AC34" s="9">
        <v>39946</v>
      </c>
      <c r="AD34" s="2">
        <v>59596</v>
      </c>
      <c r="AE34" s="2">
        <v>0</v>
      </c>
      <c r="AF34" s="2">
        <v>16762</v>
      </c>
      <c r="AG34" s="2">
        <v>245541</v>
      </c>
      <c r="AH34" s="11">
        <v>0</v>
      </c>
      <c r="AI34" s="2">
        <v>711</v>
      </c>
      <c r="AJ34" s="2">
        <v>37235</v>
      </c>
      <c r="AK34" s="12" t="s">
        <v>746</v>
      </c>
      <c r="AL34" s="13"/>
      <c r="AM34" s="14"/>
      <c r="AN34" s="17" t="s">
        <v>344</v>
      </c>
      <c r="AO34" s="18"/>
      <c r="AP34" s="2">
        <v>47115</v>
      </c>
      <c r="AQ34" s="10">
        <v>636423</v>
      </c>
      <c r="AR34" s="10">
        <v>411655</v>
      </c>
      <c r="AS34" s="10">
        <v>4247</v>
      </c>
      <c r="AT34" s="2">
        <v>0</v>
      </c>
      <c r="AU34" s="2">
        <v>0</v>
      </c>
      <c r="AV34" s="2">
        <v>0</v>
      </c>
      <c r="AW34" s="9">
        <v>33324</v>
      </c>
      <c r="AX34" s="9">
        <v>19775</v>
      </c>
      <c r="AY34" s="9">
        <v>18557</v>
      </c>
      <c r="AZ34" s="9">
        <v>0</v>
      </c>
      <c r="BA34" s="9">
        <v>1218</v>
      </c>
      <c r="BB34" s="2">
        <v>13549</v>
      </c>
      <c r="BC34" s="12" t="s">
        <v>746</v>
      </c>
      <c r="BD34" s="13"/>
      <c r="BE34" s="14"/>
      <c r="BF34" s="15" t="s">
        <v>344</v>
      </c>
      <c r="BG34" s="16"/>
      <c r="BH34" s="9">
        <v>0</v>
      </c>
      <c r="BI34" s="9">
        <v>1946</v>
      </c>
      <c r="BJ34" s="9">
        <v>0</v>
      </c>
      <c r="BK34" s="9">
        <v>36</v>
      </c>
      <c r="BL34" s="9">
        <v>1587</v>
      </c>
      <c r="BM34" s="9">
        <v>0</v>
      </c>
      <c r="BN34" s="9">
        <v>18</v>
      </c>
      <c r="BO34" s="9">
        <v>54</v>
      </c>
      <c r="BP34" s="9">
        <v>1740</v>
      </c>
      <c r="BQ34" s="9">
        <v>4271</v>
      </c>
      <c r="BR34" s="9">
        <v>3897</v>
      </c>
      <c r="BS34" s="9">
        <v>0</v>
      </c>
      <c r="BT34" s="2">
        <v>0</v>
      </c>
      <c r="BU34" s="12" t="s">
        <v>746</v>
      </c>
      <c r="BV34" s="13"/>
      <c r="BW34" s="14"/>
      <c r="BX34" s="15" t="s">
        <v>344</v>
      </c>
      <c r="BY34" s="16"/>
      <c r="BZ34" s="9">
        <v>0</v>
      </c>
      <c r="CA34" s="9">
        <v>0</v>
      </c>
      <c r="CB34" s="9">
        <v>97447</v>
      </c>
      <c r="CC34" s="9">
        <v>75919</v>
      </c>
      <c r="CD34" s="9">
        <v>71622</v>
      </c>
      <c r="CE34" s="9">
        <v>0</v>
      </c>
      <c r="CF34" s="9">
        <v>4297</v>
      </c>
      <c r="CG34" s="9">
        <v>21528</v>
      </c>
      <c r="CH34" s="9">
        <v>0</v>
      </c>
      <c r="CI34" s="9">
        <v>2072</v>
      </c>
      <c r="CJ34" s="9">
        <v>0</v>
      </c>
      <c r="CK34" s="9">
        <v>534</v>
      </c>
      <c r="CL34" s="9">
        <v>3068</v>
      </c>
      <c r="CM34" s="2">
        <v>0</v>
      </c>
      <c r="CN34" s="12" t="s">
        <v>746</v>
      </c>
      <c r="CO34" s="13"/>
      <c r="CP34" s="14"/>
      <c r="CQ34" s="15" t="s">
        <v>344</v>
      </c>
      <c r="CR34" s="16"/>
      <c r="CS34" s="9">
        <v>0</v>
      </c>
      <c r="CT34" s="9">
        <v>676</v>
      </c>
      <c r="CU34" s="9">
        <v>0</v>
      </c>
      <c r="CV34" s="9">
        <v>8894</v>
      </c>
      <c r="CW34" s="9">
        <v>6284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80611</v>
      </c>
      <c r="DD34" s="9">
        <v>65289</v>
      </c>
      <c r="DE34" s="2">
        <v>61593</v>
      </c>
      <c r="DF34" s="12" t="s">
        <v>746</v>
      </c>
      <c r="DG34" s="13"/>
      <c r="DH34" s="14"/>
      <c r="DI34" s="15" t="s">
        <v>344</v>
      </c>
      <c r="DJ34" s="16"/>
      <c r="DK34" s="9">
        <v>3696</v>
      </c>
      <c r="DL34" s="9">
        <v>15322</v>
      </c>
      <c r="DM34" s="9">
        <v>1088</v>
      </c>
      <c r="DN34" s="9">
        <v>0</v>
      </c>
      <c r="DO34" s="9">
        <v>1167</v>
      </c>
      <c r="DP34" s="9">
        <v>0</v>
      </c>
      <c r="DQ34" s="9">
        <v>0</v>
      </c>
      <c r="DR34" s="9">
        <v>13067</v>
      </c>
      <c r="DS34" s="9">
        <v>0</v>
      </c>
      <c r="DT34" s="9">
        <v>0</v>
      </c>
      <c r="DU34" s="9">
        <v>0</v>
      </c>
      <c r="DV34" s="9">
        <v>0</v>
      </c>
      <c r="DW34" s="2">
        <v>1009688</v>
      </c>
      <c r="DX34" s="12" t="s">
        <v>746</v>
      </c>
      <c r="DY34" s="13"/>
      <c r="DZ34" s="14"/>
      <c r="EA34" s="15" t="s">
        <v>344</v>
      </c>
      <c r="EB34" s="16"/>
      <c r="EC34" s="2">
        <v>106720</v>
      </c>
      <c r="ED34" s="2">
        <v>106720</v>
      </c>
      <c r="EE34" s="2">
        <v>0</v>
      </c>
      <c r="EF34" s="2">
        <v>4200</v>
      </c>
      <c r="EG34" s="2">
        <v>97816</v>
      </c>
      <c r="EH34" s="2">
        <v>4704</v>
      </c>
      <c r="EI34" s="2">
        <v>0</v>
      </c>
      <c r="EJ34" s="11">
        <v>0</v>
      </c>
      <c r="EK34" s="2">
        <v>6000</v>
      </c>
      <c r="EL34" s="2">
        <v>5976</v>
      </c>
      <c r="EM34" s="10">
        <v>24</v>
      </c>
      <c r="EN34" s="10">
        <v>9187</v>
      </c>
      <c r="EO34" s="10">
        <v>7962</v>
      </c>
      <c r="EP34" s="2">
        <v>6241494</v>
      </c>
      <c r="EQ34" s="12" t="s">
        <v>746</v>
      </c>
      <c r="ER34" s="13"/>
      <c r="ES34" s="14"/>
      <c r="ET34" s="15" t="s">
        <v>344</v>
      </c>
      <c r="EU34" s="16"/>
      <c r="EV34" s="2">
        <v>22054</v>
      </c>
      <c r="EW34" s="2">
        <v>19676</v>
      </c>
      <c r="EX34" s="2">
        <f t="shared" si="0"/>
        <v>41730</v>
      </c>
      <c r="EY34" s="11">
        <v>35730</v>
      </c>
      <c r="EZ34" s="2">
        <v>1822</v>
      </c>
      <c r="FA34" s="2">
        <v>772394</v>
      </c>
      <c r="FB34" s="2">
        <v>183967</v>
      </c>
      <c r="FC34" s="2">
        <v>84464</v>
      </c>
      <c r="FD34" s="12" t="s">
        <v>746</v>
      </c>
      <c r="FE34" s="13"/>
      <c r="FF34" s="14"/>
      <c r="FG34" s="15" t="s">
        <v>344</v>
      </c>
      <c r="FH34" s="16"/>
      <c r="FI34" s="2">
        <v>4068405</v>
      </c>
      <c r="FJ34" s="2">
        <v>208633</v>
      </c>
      <c r="FK34" s="2">
        <v>5355415</v>
      </c>
      <c r="FL34" s="2">
        <v>1043705</v>
      </c>
      <c r="FM34" s="11">
        <v>2283</v>
      </c>
      <c r="FN34" s="2">
        <v>7438</v>
      </c>
      <c r="FO34" s="2">
        <v>1033984</v>
      </c>
      <c r="FP34" s="10">
        <v>1528335</v>
      </c>
      <c r="FQ34" s="10">
        <v>0</v>
      </c>
      <c r="FR34" s="12" t="s">
        <v>746</v>
      </c>
      <c r="FS34" s="13"/>
      <c r="FT34" s="14"/>
      <c r="FU34" s="15" t="s">
        <v>344</v>
      </c>
      <c r="FV34" s="16"/>
      <c r="FW34" s="9">
        <v>2497051</v>
      </c>
      <c r="FX34" s="2">
        <v>5069091</v>
      </c>
      <c r="FY34" s="2">
        <f>【R5決算】歳出①!FF34+【R5決算】歳出①!FJ34+【R5決算】歳出①!FW34</f>
        <v>3895540</v>
      </c>
      <c r="FZ34" s="2">
        <f t="shared" si="1"/>
        <v>2576460</v>
      </c>
      <c r="GA34" s="2">
        <f>【R5決算】歳出①!FD34</f>
        <v>6472000</v>
      </c>
      <c r="GB34" s="11">
        <v>3592036</v>
      </c>
      <c r="GC34" s="2">
        <v>303504</v>
      </c>
      <c r="GD34" s="2">
        <f t="shared" si="2"/>
        <v>3895540</v>
      </c>
      <c r="GE34" s="10">
        <v>2269913</v>
      </c>
      <c r="GF34" s="12" t="s">
        <v>746</v>
      </c>
      <c r="GG34" s="13"/>
      <c r="GH34" s="14"/>
      <c r="GI34" s="15" t="s">
        <v>344</v>
      </c>
      <c r="GJ34" s="16"/>
      <c r="GK34" s="9">
        <v>4147</v>
      </c>
      <c r="GL34" s="2">
        <f t="shared" si="3"/>
        <v>2274060</v>
      </c>
      <c r="GM34" s="2">
        <v>3523</v>
      </c>
      <c r="GN34" s="2">
        <v>0</v>
      </c>
      <c r="GO34" s="2">
        <v>1871897</v>
      </c>
      <c r="GP34" s="11">
        <v>0</v>
      </c>
      <c r="GQ34" s="2">
        <v>0</v>
      </c>
      <c r="GR34" s="2">
        <v>0</v>
      </c>
      <c r="GS34" s="10">
        <v>0</v>
      </c>
      <c r="GT34" s="10">
        <v>0</v>
      </c>
      <c r="GU34" s="2">
        <v>0</v>
      </c>
      <c r="GV34" s="12" t="s">
        <v>746</v>
      </c>
      <c r="GW34" s="13"/>
      <c r="GX34" s="14"/>
      <c r="GY34" s="15" t="s">
        <v>344</v>
      </c>
      <c r="GZ34" s="16"/>
      <c r="HA34" s="9">
        <v>0</v>
      </c>
      <c r="HB34" s="2">
        <v>826426</v>
      </c>
      <c r="HC34" s="2">
        <v>1256273</v>
      </c>
      <c r="HD34" s="2">
        <v>1249903</v>
      </c>
      <c r="HE34" s="10">
        <v>0</v>
      </c>
      <c r="HF34" s="12" t="s">
        <v>746</v>
      </c>
      <c r="HG34" s="13"/>
      <c r="HH34" s="14"/>
      <c r="HI34" s="15" t="s">
        <v>344</v>
      </c>
      <c r="HJ34" s="16"/>
      <c r="HK34" s="9">
        <v>1644622</v>
      </c>
      <c r="HL34" s="2">
        <v>313</v>
      </c>
      <c r="HM34" s="2">
        <v>13318</v>
      </c>
      <c r="HN34" s="2">
        <v>1658253</v>
      </c>
      <c r="HO34" s="2">
        <v>0</v>
      </c>
      <c r="HP34" s="19">
        <v>26.2</v>
      </c>
      <c r="HQ34" s="20">
        <v>17.399999999999999</v>
      </c>
      <c r="HR34" s="20">
        <v>8.5</v>
      </c>
      <c r="HS34" s="21" t="s">
        <v>746</v>
      </c>
      <c r="HT34" s="22"/>
      <c r="HU34" s="23"/>
      <c r="HV34" s="24" t="s">
        <v>344</v>
      </c>
      <c r="HW34" s="25"/>
      <c r="HX34" s="20">
        <v>52.1</v>
      </c>
      <c r="HY34" s="26">
        <v>19.2</v>
      </c>
      <c r="HZ34" s="26">
        <v>1.4</v>
      </c>
      <c r="IA34" s="26">
        <v>14.2</v>
      </c>
      <c r="IB34" s="20">
        <v>0</v>
      </c>
      <c r="IC34" s="20">
        <v>11.6</v>
      </c>
      <c r="ID34" s="20">
        <v>98.5</v>
      </c>
      <c r="IE34" s="20">
        <v>98.5</v>
      </c>
      <c r="IF34" s="12" t="s">
        <v>746</v>
      </c>
      <c r="IG34" s="13"/>
      <c r="IH34" s="14"/>
      <c r="II34" s="15" t="s">
        <v>344</v>
      </c>
      <c r="IJ34" s="16"/>
      <c r="IK34" s="27">
        <v>6.5</v>
      </c>
      <c r="IL34" s="2">
        <v>20921901</v>
      </c>
      <c r="IM34" s="2">
        <v>1888588</v>
      </c>
      <c r="IN34" s="10">
        <v>525097</v>
      </c>
      <c r="IO34" s="10">
        <v>1561127</v>
      </c>
      <c r="IP34" s="10">
        <v>2235464</v>
      </c>
      <c r="IQ34" s="12" t="s">
        <v>746</v>
      </c>
      <c r="IR34" s="13"/>
      <c r="IS34" s="14"/>
      <c r="IT34" s="15" t="s">
        <v>344</v>
      </c>
      <c r="IU34" s="16"/>
      <c r="IV34" s="9">
        <v>6071691</v>
      </c>
      <c r="IW34" s="2">
        <v>12895603</v>
      </c>
      <c r="IX34" s="2">
        <v>7741739</v>
      </c>
      <c r="IY34" s="2">
        <v>0</v>
      </c>
      <c r="IZ34" s="11">
        <v>5153864</v>
      </c>
      <c r="JA34" s="2">
        <v>2594471</v>
      </c>
      <c r="JB34" s="2">
        <v>2594471</v>
      </c>
      <c r="JC34" s="10">
        <v>0</v>
      </c>
      <c r="JD34" s="10">
        <v>5583214</v>
      </c>
      <c r="JE34" s="12" t="s">
        <v>746</v>
      </c>
      <c r="JF34" s="13"/>
      <c r="JG34" s="14"/>
      <c r="JH34" s="15" t="s">
        <v>344</v>
      </c>
      <c r="JI34" s="16"/>
      <c r="JJ34" s="9">
        <v>217612</v>
      </c>
      <c r="JK34" s="2">
        <v>1862</v>
      </c>
      <c r="JL34" s="2">
        <v>1399</v>
      </c>
      <c r="JM34" s="2">
        <v>14573</v>
      </c>
      <c r="JN34" s="2">
        <v>108798</v>
      </c>
      <c r="JO34" s="11">
        <v>53126</v>
      </c>
      <c r="JP34" s="2">
        <v>36732</v>
      </c>
      <c r="JQ34" s="2">
        <v>26464</v>
      </c>
      <c r="JR34" s="10">
        <v>524046</v>
      </c>
      <c r="JS34" s="10">
        <v>326940</v>
      </c>
      <c r="JT34" s="10">
        <v>251934</v>
      </c>
      <c r="JU34" s="10">
        <v>72281</v>
      </c>
      <c r="JV34" s="12" t="s">
        <v>746</v>
      </c>
      <c r="JW34" s="13"/>
      <c r="JX34" s="14"/>
      <c r="JY34" s="15" t="s">
        <v>344</v>
      </c>
      <c r="JZ34" s="16"/>
      <c r="KA34" s="9">
        <v>21903</v>
      </c>
      <c r="KB34" s="2">
        <v>157750</v>
      </c>
      <c r="KC34" s="2">
        <v>74950</v>
      </c>
      <c r="KD34" s="2">
        <v>74950</v>
      </c>
      <c r="KE34" s="2">
        <v>58703</v>
      </c>
      <c r="KF34" s="11">
        <v>62019</v>
      </c>
      <c r="KG34" s="2">
        <v>38969</v>
      </c>
      <c r="KH34" s="2">
        <v>3607</v>
      </c>
      <c r="KI34" s="10">
        <v>511703</v>
      </c>
      <c r="KJ34" s="12" t="s">
        <v>746</v>
      </c>
      <c r="KK34" s="13"/>
      <c r="KL34" s="14"/>
      <c r="KM34" s="15" t="s">
        <v>344</v>
      </c>
      <c r="KN34" s="16"/>
      <c r="KO34" s="9">
        <v>15221728</v>
      </c>
      <c r="KP34" s="2">
        <v>16232207</v>
      </c>
      <c r="KQ34" s="2">
        <v>19551838</v>
      </c>
      <c r="KR34" s="2">
        <v>20684627</v>
      </c>
      <c r="KS34" s="2">
        <v>106060</v>
      </c>
      <c r="KT34" s="28">
        <v>0.93</v>
      </c>
      <c r="KU34" s="233" t="s">
        <v>746</v>
      </c>
    </row>
    <row r="35" spans="1:307" s="65" customFormat="1" ht="18" x14ac:dyDescent="0.45">
      <c r="A35" s="232"/>
      <c r="B35" s="64"/>
      <c r="D35" s="71"/>
      <c r="E35" s="221" t="s">
        <v>345</v>
      </c>
      <c r="G35" s="9">
        <v>133219</v>
      </c>
      <c r="H35" s="2">
        <v>680549</v>
      </c>
      <c r="I35" s="2">
        <v>14891</v>
      </c>
      <c r="J35" s="10">
        <v>1516</v>
      </c>
      <c r="K35" s="10">
        <v>7484</v>
      </c>
      <c r="L35" s="10">
        <v>14056</v>
      </c>
      <c r="M35" s="10">
        <v>10714</v>
      </c>
      <c r="N35" s="10">
        <v>631888</v>
      </c>
      <c r="O35" s="2">
        <v>533410</v>
      </c>
      <c r="P35" s="2">
        <v>98478</v>
      </c>
      <c r="Q35" s="11">
        <v>50228</v>
      </c>
      <c r="R35" s="2">
        <v>1747285</v>
      </c>
      <c r="S35" s="12" t="s">
        <v>346</v>
      </c>
      <c r="T35" s="13"/>
      <c r="U35" s="14"/>
      <c r="V35" s="15" t="s">
        <v>345</v>
      </c>
      <c r="W35" s="16"/>
      <c r="X35" s="2">
        <v>1162141</v>
      </c>
      <c r="Y35" s="11">
        <v>1014449</v>
      </c>
      <c r="Z35" s="2">
        <v>28012</v>
      </c>
      <c r="AA35" s="2">
        <v>119680</v>
      </c>
      <c r="AB35" s="10">
        <v>585144</v>
      </c>
      <c r="AC35" s="9">
        <v>14846</v>
      </c>
      <c r="AD35" s="2">
        <v>19308</v>
      </c>
      <c r="AE35" s="2">
        <v>648</v>
      </c>
      <c r="AF35" s="2">
        <v>189</v>
      </c>
      <c r="AG35" s="2">
        <v>45852</v>
      </c>
      <c r="AH35" s="11">
        <v>0</v>
      </c>
      <c r="AI35" s="2">
        <v>154</v>
      </c>
      <c r="AJ35" s="2">
        <v>0</v>
      </c>
      <c r="AK35" s="12" t="s">
        <v>346</v>
      </c>
      <c r="AL35" s="13"/>
      <c r="AM35" s="14"/>
      <c r="AN35" s="17" t="s">
        <v>345</v>
      </c>
      <c r="AO35" s="18"/>
      <c r="AP35" s="2">
        <v>46404</v>
      </c>
      <c r="AQ35" s="10">
        <v>253062</v>
      </c>
      <c r="AR35" s="10">
        <v>204681</v>
      </c>
      <c r="AS35" s="10">
        <v>0</v>
      </c>
      <c r="AT35" s="2">
        <v>0</v>
      </c>
      <c r="AU35" s="2">
        <v>0</v>
      </c>
      <c r="AV35" s="2">
        <v>0</v>
      </c>
      <c r="AW35" s="9">
        <v>24007</v>
      </c>
      <c r="AX35" s="9">
        <v>15094</v>
      </c>
      <c r="AY35" s="9">
        <v>13107</v>
      </c>
      <c r="AZ35" s="9">
        <v>342</v>
      </c>
      <c r="BA35" s="9">
        <v>1645</v>
      </c>
      <c r="BB35" s="2">
        <v>8913</v>
      </c>
      <c r="BC35" s="12" t="s">
        <v>346</v>
      </c>
      <c r="BD35" s="13"/>
      <c r="BE35" s="14"/>
      <c r="BF35" s="15" t="s">
        <v>345</v>
      </c>
      <c r="BG35" s="16"/>
      <c r="BH35" s="9">
        <v>330</v>
      </c>
      <c r="BI35" s="9">
        <v>426</v>
      </c>
      <c r="BJ35" s="9">
        <v>0</v>
      </c>
      <c r="BK35" s="9">
        <v>0</v>
      </c>
      <c r="BL35" s="9">
        <v>320</v>
      </c>
      <c r="BM35" s="9">
        <v>0</v>
      </c>
      <c r="BN35" s="9">
        <v>40</v>
      </c>
      <c r="BO35" s="9">
        <v>0</v>
      </c>
      <c r="BP35" s="9">
        <v>1512</v>
      </c>
      <c r="BQ35" s="9">
        <v>3457</v>
      </c>
      <c r="BR35" s="9">
        <v>2828</v>
      </c>
      <c r="BS35" s="9">
        <v>0</v>
      </c>
      <c r="BT35" s="2">
        <v>0</v>
      </c>
      <c r="BU35" s="12" t="s">
        <v>346</v>
      </c>
      <c r="BV35" s="13"/>
      <c r="BW35" s="14"/>
      <c r="BX35" s="15" t="s">
        <v>345</v>
      </c>
      <c r="BY35" s="16"/>
      <c r="BZ35" s="9">
        <v>0</v>
      </c>
      <c r="CA35" s="9">
        <v>0</v>
      </c>
      <c r="CB35" s="9">
        <v>71893</v>
      </c>
      <c r="CC35" s="9">
        <v>58276</v>
      </c>
      <c r="CD35" s="9">
        <v>52499</v>
      </c>
      <c r="CE35" s="9">
        <v>0</v>
      </c>
      <c r="CF35" s="9">
        <v>5777</v>
      </c>
      <c r="CG35" s="9">
        <v>13617</v>
      </c>
      <c r="CH35" s="9">
        <v>0</v>
      </c>
      <c r="CI35" s="9">
        <v>1168</v>
      </c>
      <c r="CJ35" s="9">
        <v>0</v>
      </c>
      <c r="CK35" s="9">
        <v>145</v>
      </c>
      <c r="CL35" s="9">
        <v>890</v>
      </c>
      <c r="CM35" s="2">
        <v>0</v>
      </c>
      <c r="CN35" s="12" t="s">
        <v>346</v>
      </c>
      <c r="CO35" s="13"/>
      <c r="CP35" s="14"/>
      <c r="CQ35" s="15" t="s">
        <v>345</v>
      </c>
      <c r="CR35" s="16"/>
      <c r="CS35" s="9">
        <v>0</v>
      </c>
      <c r="CT35" s="9">
        <v>0</v>
      </c>
      <c r="CU35" s="9">
        <v>0</v>
      </c>
      <c r="CV35" s="9">
        <v>6678</v>
      </c>
      <c r="CW35" s="9">
        <v>4736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2">
        <v>0</v>
      </c>
      <c r="DF35" s="12" t="s">
        <v>346</v>
      </c>
      <c r="DG35" s="13"/>
      <c r="DH35" s="14"/>
      <c r="DI35" s="15" t="s">
        <v>345</v>
      </c>
      <c r="DJ35" s="16"/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2">
        <v>434894</v>
      </c>
      <c r="DX35" s="12" t="s">
        <v>346</v>
      </c>
      <c r="DY35" s="13"/>
      <c r="DZ35" s="14"/>
      <c r="EA35" s="15" t="s">
        <v>345</v>
      </c>
      <c r="EB35" s="16"/>
      <c r="EC35" s="2">
        <v>97721</v>
      </c>
      <c r="ED35" s="2">
        <v>97721</v>
      </c>
      <c r="EE35" s="2">
        <v>0</v>
      </c>
      <c r="EF35" s="2">
        <v>40459</v>
      </c>
      <c r="EG35" s="2">
        <v>57262</v>
      </c>
      <c r="EH35" s="2">
        <v>0</v>
      </c>
      <c r="EI35" s="2">
        <v>0</v>
      </c>
      <c r="EJ35" s="11">
        <v>0</v>
      </c>
      <c r="EK35" s="2">
        <v>2219</v>
      </c>
      <c r="EL35" s="2">
        <v>2219</v>
      </c>
      <c r="EM35" s="10">
        <v>0</v>
      </c>
      <c r="EN35" s="10">
        <v>0</v>
      </c>
      <c r="EO35" s="10">
        <v>68151</v>
      </c>
      <c r="EP35" s="2">
        <v>3310166</v>
      </c>
      <c r="EQ35" s="12" t="s">
        <v>346</v>
      </c>
      <c r="ER35" s="13"/>
      <c r="ES35" s="14"/>
      <c r="ET35" s="15" t="s">
        <v>345</v>
      </c>
      <c r="EU35" s="16"/>
      <c r="EV35" s="2">
        <v>51501</v>
      </c>
      <c r="EW35" s="2">
        <v>65294</v>
      </c>
      <c r="EX35" s="2">
        <f t="shared" si="0"/>
        <v>116795</v>
      </c>
      <c r="EY35" s="11">
        <v>20122</v>
      </c>
      <c r="EZ35" s="2">
        <v>509</v>
      </c>
      <c r="FA35" s="2">
        <v>590357</v>
      </c>
      <c r="FB35" s="2">
        <v>110295</v>
      </c>
      <c r="FC35" s="2">
        <v>42649</v>
      </c>
      <c r="FD35" s="12" t="s">
        <v>346</v>
      </c>
      <c r="FE35" s="13"/>
      <c r="FF35" s="14"/>
      <c r="FG35" s="15" t="s">
        <v>345</v>
      </c>
      <c r="FH35" s="16"/>
      <c r="FI35" s="2">
        <v>2331095</v>
      </c>
      <c r="FJ35" s="2">
        <v>236004</v>
      </c>
      <c r="FK35" s="2">
        <v>3331031</v>
      </c>
      <c r="FL35" s="2">
        <v>1087190</v>
      </c>
      <c r="FM35" s="11">
        <v>610</v>
      </c>
      <c r="FN35" s="2">
        <v>286291</v>
      </c>
      <c r="FO35" s="2">
        <v>800289</v>
      </c>
      <c r="FP35" s="10">
        <v>29003</v>
      </c>
      <c r="FQ35" s="10">
        <v>0</v>
      </c>
      <c r="FR35" s="12" t="s">
        <v>346</v>
      </c>
      <c r="FS35" s="13"/>
      <c r="FT35" s="14"/>
      <c r="FU35" s="15" t="s">
        <v>345</v>
      </c>
      <c r="FV35" s="16"/>
      <c r="FW35" s="9">
        <v>1876071</v>
      </c>
      <c r="FX35" s="2">
        <v>2992264</v>
      </c>
      <c r="FY35" s="2">
        <f>【R5決算】歳出①!FF35+【R5決算】歳出①!FJ35+【R5決算】歳出①!FW35</f>
        <v>1215582</v>
      </c>
      <c r="FZ35" s="2">
        <f t="shared" si="1"/>
        <v>895101</v>
      </c>
      <c r="GA35" s="2">
        <f>【R5決算】歳出①!FD35</f>
        <v>2110683</v>
      </c>
      <c r="GB35" s="11">
        <v>988661</v>
      </c>
      <c r="GC35" s="2">
        <v>3472</v>
      </c>
      <c r="GD35" s="2">
        <f t="shared" si="2"/>
        <v>992133</v>
      </c>
      <c r="GE35" s="10">
        <v>539247</v>
      </c>
      <c r="GF35" s="12" t="s">
        <v>346</v>
      </c>
      <c r="GG35" s="13"/>
      <c r="GH35" s="14"/>
      <c r="GI35" s="15" t="s">
        <v>345</v>
      </c>
      <c r="GJ35" s="16"/>
      <c r="GK35" s="9">
        <v>104227</v>
      </c>
      <c r="GL35" s="2">
        <f t="shared" si="3"/>
        <v>643474</v>
      </c>
      <c r="GM35" s="2">
        <v>4099</v>
      </c>
      <c r="GN35" s="2">
        <v>0</v>
      </c>
      <c r="GO35" s="2">
        <v>856000</v>
      </c>
      <c r="GP35" s="11">
        <v>0</v>
      </c>
      <c r="GQ35" s="2">
        <v>0</v>
      </c>
      <c r="GR35" s="2">
        <v>0</v>
      </c>
      <c r="GS35" s="10">
        <v>0</v>
      </c>
      <c r="GT35" s="10">
        <v>0</v>
      </c>
      <c r="GU35" s="2">
        <v>0</v>
      </c>
      <c r="GV35" s="12" t="s">
        <v>346</v>
      </c>
      <c r="GW35" s="13"/>
      <c r="GX35" s="14"/>
      <c r="GY35" s="15" t="s">
        <v>345</v>
      </c>
      <c r="GZ35" s="16"/>
      <c r="HA35" s="9">
        <v>0</v>
      </c>
      <c r="HB35" s="2">
        <v>643408</v>
      </c>
      <c r="HC35" s="2">
        <v>1004057</v>
      </c>
      <c r="HD35" s="2">
        <v>806323</v>
      </c>
      <c r="HE35" s="10">
        <v>108</v>
      </c>
      <c r="HF35" s="12" t="s">
        <v>346</v>
      </c>
      <c r="HG35" s="13"/>
      <c r="HH35" s="14"/>
      <c r="HI35" s="15" t="s">
        <v>345</v>
      </c>
      <c r="HJ35" s="16"/>
      <c r="HK35" s="9">
        <v>449600</v>
      </c>
      <c r="HL35" s="2">
        <v>0</v>
      </c>
      <c r="HM35" s="2">
        <v>59399</v>
      </c>
      <c r="HN35" s="2">
        <v>508999</v>
      </c>
      <c r="HO35" s="2">
        <v>0</v>
      </c>
      <c r="HP35" s="19">
        <v>18.399999999999999</v>
      </c>
      <c r="HQ35" s="20">
        <v>15.4</v>
      </c>
      <c r="HR35" s="20">
        <v>20.2</v>
      </c>
      <c r="HS35" s="21" t="s">
        <v>346</v>
      </c>
      <c r="HT35" s="22"/>
      <c r="HU35" s="23"/>
      <c r="HV35" s="24" t="s">
        <v>345</v>
      </c>
      <c r="HW35" s="25"/>
      <c r="HX35" s="20">
        <v>54</v>
      </c>
      <c r="HY35" s="26">
        <v>16.399999999999999</v>
      </c>
      <c r="HZ35" s="26">
        <v>0.5</v>
      </c>
      <c r="IA35" s="26">
        <v>14.6</v>
      </c>
      <c r="IB35" s="20">
        <v>0</v>
      </c>
      <c r="IC35" s="20">
        <v>13</v>
      </c>
      <c r="ID35" s="20">
        <v>98.5</v>
      </c>
      <c r="IE35" s="20">
        <v>98.5</v>
      </c>
      <c r="IF35" s="12" t="s">
        <v>346</v>
      </c>
      <c r="IG35" s="13"/>
      <c r="IH35" s="14"/>
      <c r="II35" s="15" t="s">
        <v>345</v>
      </c>
      <c r="IJ35" s="16"/>
      <c r="IK35" s="27">
        <v>16.5</v>
      </c>
      <c r="IL35" s="2">
        <v>32344244</v>
      </c>
      <c r="IM35" s="2">
        <v>5644176</v>
      </c>
      <c r="IN35" s="10">
        <v>17588</v>
      </c>
      <c r="IO35" s="10">
        <v>830028</v>
      </c>
      <c r="IP35" s="10">
        <v>0</v>
      </c>
      <c r="IQ35" s="12" t="s">
        <v>346</v>
      </c>
      <c r="IR35" s="13"/>
      <c r="IS35" s="14"/>
      <c r="IT35" s="15" t="s">
        <v>345</v>
      </c>
      <c r="IU35" s="16"/>
      <c r="IV35" s="9">
        <v>7482917</v>
      </c>
      <c r="IW35" s="2">
        <v>4834241</v>
      </c>
      <c r="IX35" s="2">
        <v>3352883</v>
      </c>
      <c r="IY35" s="2">
        <v>0</v>
      </c>
      <c r="IZ35" s="11">
        <v>1481358</v>
      </c>
      <c r="JA35" s="2">
        <v>20226</v>
      </c>
      <c r="JB35" s="2">
        <v>20226</v>
      </c>
      <c r="JC35" s="10">
        <v>0</v>
      </c>
      <c r="JD35" s="10">
        <v>1554858</v>
      </c>
      <c r="JE35" s="12" t="s">
        <v>346</v>
      </c>
      <c r="JF35" s="13"/>
      <c r="JG35" s="14"/>
      <c r="JH35" s="15" t="s">
        <v>345</v>
      </c>
      <c r="JI35" s="16"/>
      <c r="JJ35" s="9">
        <v>185089</v>
      </c>
      <c r="JK35" s="2">
        <v>2148</v>
      </c>
      <c r="JL35" s="2">
        <v>1194</v>
      </c>
      <c r="JM35" s="2">
        <v>46856</v>
      </c>
      <c r="JN35" s="2">
        <v>108875</v>
      </c>
      <c r="JO35" s="11">
        <v>41181</v>
      </c>
      <c r="JP35" s="2">
        <v>5292</v>
      </c>
      <c r="JQ35" s="2">
        <v>15508</v>
      </c>
      <c r="JR35" s="10">
        <v>464897</v>
      </c>
      <c r="JS35" s="10">
        <v>303082</v>
      </c>
      <c r="JT35" s="10">
        <v>256349</v>
      </c>
      <c r="JU35" s="10">
        <v>58607</v>
      </c>
      <c r="JV35" s="12" t="s">
        <v>346</v>
      </c>
      <c r="JW35" s="13"/>
      <c r="JX35" s="14"/>
      <c r="JY35" s="15" t="s">
        <v>345</v>
      </c>
      <c r="JZ35" s="16"/>
      <c r="KA35" s="9">
        <v>50123</v>
      </c>
      <c r="KB35" s="2">
        <v>147619</v>
      </c>
      <c r="KC35" s="2">
        <v>37370</v>
      </c>
      <c r="KD35" s="2">
        <v>37370</v>
      </c>
      <c r="KE35" s="2">
        <v>52978</v>
      </c>
      <c r="KF35" s="11">
        <v>58976</v>
      </c>
      <c r="KG35" s="2">
        <v>43445</v>
      </c>
      <c r="KH35" s="2">
        <v>1795</v>
      </c>
      <c r="KI35" s="10">
        <v>459944</v>
      </c>
      <c r="KJ35" s="12" t="s">
        <v>346</v>
      </c>
      <c r="KK35" s="13"/>
      <c r="KL35" s="14"/>
      <c r="KM35" s="15" t="s">
        <v>345</v>
      </c>
      <c r="KN35" s="16"/>
      <c r="KO35" s="9">
        <v>9089710</v>
      </c>
      <c r="KP35" s="2">
        <v>11602390</v>
      </c>
      <c r="KQ35" s="2">
        <v>11694252</v>
      </c>
      <c r="KR35" s="2">
        <v>14347829</v>
      </c>
      <c r="KS35" s="2">
        <v>135749</v>
      </c>
      <c r="KT35" s="28">
        <v>0.78</v>
      </c>
      <c r="KU35" s="233" t="s">
        <v>346</v>
      </c>
    </row>
    <row r="36" spans="1:307" s="65" customFormat="1" ht="18" x14ac:dyDescent="0.45">
      <c r="A36" s="232"/>
      <c r="B36" s="64"/>
      <c r="D36" s="71"/>
      <c r="E36" s="221" t="s">
        <v>347</v>
      </c>
      <c r="G36" s="9">
        <v>121773</v>
      </c>
      <c r="H36" s="2">
        <v>922173</v>
      </c>
      <c r="I36" s="2">
        <v>8344</v>
      </c>
      <c r="J36" s="10">
        <v>8501</v>
      </c>
      <c r="K36" s="10">
        <v>10467</v>
      </c>
      <c r="L36" s="10">
        <v>18084</v>
      </c>
      <c r="M36" s="10">
        <v>8250</v>
      </c>
      <c r="N36" s="10">
        <v>868527</v>
      </c>
      <c r="O36" s="2">
        <v>740196</v>
      </c>
      <c r="P36" s="2">
        <v>128331</v>
      </c>
      <c r="Q36" s="11">
        <v>32760</v>
      </c>
      <c r="R36" s="2">
        <v>2543052</v>
      </c>
      <c r="S36" s="12" t="s">
        <v>348</v>
      </c>
      <c r="T36" s="13"/>
      <c r="U36" s="14"/>
      <c r="V36" s="15" t="s">
        <v>347</v>
      </c>
      <c r="W36" s="16"/>
      <c r="X36" s="2">
        <v>1668491</v>
      </c>
      <c r="Y36" s="11">
        <v>1528679</v>
      </c>
      <c r="Z36" s="2">
        <v>40875</v>
      </c>
      <c r="AA36" s="2">
        <v>98937</v>
      </c>
      <c r="AB36" s="10">
        <v>874561</v>
      </c>
      <c r="AC36" s="9">
        <v>29828</v>
      </c>
      <c r="AD36" s="2">
        <v>30691</v>
      </c>
      <c r="AE36" s="2">
        <v>0</v>
      </c>
      <c r="AF36" s="2">
        <v>1580</v>
      </c>
      <c r="AG36" s="2">
        <v>64423</v>
      </c>
      <c r="AH36" s="11">
        <v>0</v>
      </c>
      <c r="AI36" s="2">
        <v>2446</v>
      </c>
      <c r="AJ36" s="2">
        <v>1092</v>
      </c>
      <c r="AK36" s="12" t="s">
        <v>348</v>
      </c>
      <c r="AL36" s="13"/>
      <c r="AM36" s="14"/>
      <c r="AN36" s="17" t="s">
        <v>347</v>
      </c>
      <c r="AO36" s="18"/>
      <c r="AP36" s="2">
        <v>79453</v>
      </c>
      <c r="AQ36" s="10">
        <v>366166</v>
      </c>
      <c r="AR36" s="10">
        <v>298882</v>
      </c>
      <c r="AS36" s="10">
        <v>0</v>
      </c>
      <c r="AT36" s="2">
        <v>0</v>
      </c>
      <c r="AU36" s="2">
        <v>0</v>
      </c>
      <c r="AV36" s="2">
        <v>0</v>
      </c>
      <c r="AW36" s="9">
        <v>37948</v>
      </c>
      <c r="AX36" s="9">
        <v>26039</v>
      </c>
      <c r="AY36" s="9">
        <v>24354</v>
      </c>
      <c r="AZ36" s="9">
        <v>156</v>
      </c>
      <c r="BA36" s="9">
        <v>1529</v>
      </c>
      <c r="BB36" s="2">
        <v>11909</v>
      </c>
      <c r="BC36" s="12" t="s">
        <v>348</v>
      </c>
      <c r="BD36" s="13"/>
      <c r="BE36" s="14"/>
      <c r="BF36" s="15" t="s">
        <v>347</v>
      </c>
      <c r="BG36" s="16"/>
      <c r="BH36" s="9">
        <v>0</v>
      </c>
      <c r="BI36" s="9">
        <v>1277</v>
      </c>
      <c r="BJ36" s="9">
        <v>0</v>
      </c>
      <c r="BK36" s="9">
        <v>94</v>
      </c>
      <c r="BL36" s="9">
        <v>772</v>
      </c>
      <c r="BM36" s="9">
        <v>0</v>
      </c>
      <c r="BN36" s="9">
        <v>10</v>
      </c>
      <c r="BO36" s="9">
        <v>0</v>
      </c>
      <c r="BP36" s="9">
        <v>971</v>
      </c>
      <c r="BQ36" s="9">
        <v>4877</v>
      </c>
      <c r="BR36" s="9">
        <v>3908</v>
      </c>
      <c r="BS36" s="9">
        <v>0</v>
      </c>
      <c r="BT36" s="2">
        <v>0</v>
      </c>
      <c r="BU36" s="12" t="s">
        <v>348</v>
      </c>
      <c r="BV36" s="13"/>
      <c r="BW36" s="14"/>
      <c r="BX36" s="15" t="s">
        <v>347</v>
      </c>
      <c r="BY36" s="16"/>
      <c r="BZ36" s="9">
        <v>0</v>
      </c>
      <c r="CA36" s="9">
        <v>0</v>
      </c>
      <c r="CB36" s="9">
        <v>132353</v>
      </c>
      <c r="CC36" s="9">
        <v>107194</v>
      </c>
      <c r="CD36" s="9">
        <v>101126</v>
      </c>
      <c r="CE36" s="9">
        <v>0</v>
      </c>
      <c r="CF36" s="9">
        <v>6068</v>
      </c>
      <c r="CG36" s="9">
        <v>25159</v>
      </c>
      <c r="CH36" s="9">
        <v>0</v>
      </c>
      <c r="CI36" s="9">
        <v>2264</v>
      </c>
      <c r="CJ36" s="9">
        <v>0</v>
      </c>
      <c r="CK36" s="9">
        <v>17</v>
      </c>
      <c r="CL36" s="9">
        <v>1676</v>
      </c>
      <c r="CM36" s="2">
        <v>0</v>
      </c>
      <c r="CN36" s="12" t="s">
        <v>348</v>
      </c>
      <c r="CO36" s="13"/>
      <c r="CP36" s="14"/>
      <c r="CQ36" s="15" t="s">
        <v>347</v>
      </c>
      <c r="CR36" s="16"/>
      <c r="CS36" s="9">
        <v>8</v>
      </c>
      <c r="CT36" s="9">
        <v>242</v>
      </c>
      <c r="CU36" s="9">
        <v>0</v>
      </c>
      <c r="CV36" s="9">
        <v>12285</v>
      </c>
      <c r="CW36" s="9">
        <v>8667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2">
        <v>0</v>
      </c>
      <c r="DF36" s="12" t="s">
        <v>348</v>
      </c>
      <c r="DG36" s="13"/>
      <c r="DH36" s="14"/>
      <c r="DI36" s="15" t="s">
        <v>347</v>
      </c>
      <c r="DJ36" s="16"/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2">
        <v>625983</v>
      </c>
      <c r="DX36" s="12" t="s">
        <v>348</v>
      </c>
      <c r="DY36" s="13"/>
      <c r="DZ36" s="14"/>
      <c r="EA36" s="15" t="s">
        <v>347</v>
      </c>
      <c r="EB36" s="16"/>
      <c r="EC36" s="2">
        <v>122652</v>
      </c>
      <c r="ED36" s="2">
        <v>122652</v>
      </c>
      <c r="EE36" s="2">
        <v>0</v>
      </c>
      <c r="EF36" s="2">
        <v>0</v>
      </c>
      <c r="EG36" s="2">
        <v>122652</v>
      </c>
      <c r="EH36" s="2">
        <v>0</v>
      </c>
      <c r="EI36" s="2">
        <v>0</v>
      </c>
      <c r="EJ36" s="11">
        <v>0</v>
      </c>
      <c r="EK36" s="2">
        <v>6799</v>
      </c>
      <c r="EL36" s="2">
        <v>3301</v>
      </c>
      <c r="EM36" s="10">
        <v>3498</v>
      </c>
      <c r="EN36" s="10">
        <v>0</v>
      </c>
      <c r="EO36" s="10">
        <v>83649</v>
      </c>
      <c r="EP36" s="2">
        <v>4629142</v>
      </c>
      <c r="EQ36" s="12" t="s">
        <v>348</v>
      </c>
      <c r="ER36" s="13"/>
      <c r="ES36" s="14"/>
      <c r="ET36" s="15" t="s">
        <v>347</v>
      </c>
      <c r="EU36" s="16"/>
      <c r="EV36" s="2">
        <v>0</v>
      </c>
      <c r="EW36" s="2">
        <v>28080</v>
      </c>
      <c r="EX36" s="2">
        <f t="shared" si="0"/>
        <v>28080</v>
      </c>
      <c r="EY36" s="11">
        <v>21375</v>
      </c>
      <c r="EZ36" s="2">
        <v>159</v>
      </c>
      <c r="FA36" s="2">
        <v>324868</v>
      </c>
      <c r="FB36" s="2">
        <v>308138</v>
      </c>
      <c r="FC36" s="2">
        <v>42067</v>
      </c>
      <c r="FD36" s="12" t="s">
        <v>348</v>
      </c>
      <c r="FE36" s="13"/>
      <c r="FF36" s="14"/>
      <c r="FG36" s="15" t="s">
        <v>347</v>
      </c>
      <c r="FH36" s="16"/>
      <c r="FI36" s="2">
        <v>2120010</v>
      </c>
      <c r="FJ36" s="2">
        <v>334917</v>
      </c>
      <c r="FK36" s="2">
        <v>3151534</v>
      </c>
      <c r="FL36" s="2">
        <v>1937339</v>
      </c>
      <c r="FM36" s="11">
        <v>2821</v>
      </c>
      <c r="FN36" s="2">
        <v>1718178</v>
      </c>
      <c r="FO36" s="2">
        <v>216340</v>
      </c>
      <c r="FP36" s="10">
        <v>454988</v>
      </c>
      <c r="FQ36" s="10">
        <v>0</v>
      </c>
      <c r="FR36" s="12" t="s">
        <v>348</v>
      </c>
      <c r="FS36" s="13"/>
      <c r="FT36" s="14"/>
      <c r="FU36" s="15" t="s">
        <v>347</v>
      </c>
      <c r="FV36" s="16"/>
      <c r="FW36" s="9">
        <v>1864413</v>
      </c>
      <c r="FX36" s="2">
        <v>4256740</v>
      </c>
      <c r="FY36" s="2">
        <f>【R5決算】歳出①!FF36+【R5決算】歳出①!FJ36+【R5決算】歳出①!FW36</f>
        <v>141036</v>
      </c>
      <c r="FZ36" s="2">
        <f t="shared" si="1"/>
        <v>236453</v>
      </c>
      <c r="GA36" s="2">
        <f>【R5決算】歳出①!FD36</f>
        <v>377489</v>
      </c>
      <c r="GB36" s="11">
        <v>138364</v>
      </c>
      <c r="GC36" s="2">
        <v>2672</v>
      </c>
      <c r="GD36" s="2">
        <f t="shared" si="2"/>
        <v>141036</v>
      </c>
      <c r="GE36" s="10">
        <v>228357</v>
      </c>
      <c r="GF36" s="12" t="s">
        <v>348</v>
      </c>
      <c r="GG36" s="13"/>
      <c r="GH36" s="14"/>
      <c r="GI36" s="15" t="s">
        <v>347</v>
      </c>
      <c r="GJ36" s="16"/>
      <c r="GK36" s="9">
        <v>8096</v>
      </c>
      <c r="GL36" s="2">
        <f t="shared" si="3"/>
        <v>236453</v>
      </c>
      <c r="GM36" s="2">
        <v>0</v>
      </c>
      <c r="GN36" s="2">
        <v>160805</v>
      </c>
      <c r="GO36" s="2">
        <v>1188555</v>
      </c>
      <c r="GP36" s="11">
        <v>0</v>
      </c>
      <c r="GQ36" s="2">
        <v>0</v>
      </c>
      <c r="GR36" s="2">
        <v>0</v>
      </c>
      <c r="GS36" s="10">
        <v>0</v>
      </c>
      <c r="GT36" s="10">
        <v>0</v>
      </c>
      <c r="GU36" s="2">
        <v>0</v>
      </c>
      <c r="GV36" s="12" t="s">
        <v>348</v>
      </c>
      <c r="GW36" s="13"/>
      <c r="GX36" s="14"/>
      <c r="GY36" s="15" t="s">
        <v>347</v>
      </c>
      <c r="GZ36" s="16"/>
      <c r="HA36" s="9">
        <v>0</v>
      </c>
      <c r="HB36" s="2">
        <v>807638</v>
      </c>
      <c r="HC36" s="2">
        <v>1055743</v>
      </c>
      <c r="HD36" s="2">
        <v>1067025</v>
      </c>
      <c r="HE36" s="10">
        <v>574</v>
      </c>
      <c r="HF36" s="12" t="s">
        <v>348</v>
      </c>
      <c r="HG36" s="13"/>
      <c r="HH36" s="14"/>
      <c r="HI36" s="15" t="s">
        <v>347</v>
      </c>
      <c r="HJ36" s="16"/>
      <c r="HK36" s="9">
        <v>100</v>
      </c>
      <c r="HL36" s="2">
        <v>71093</v>
      </c>
      <c r="HM36" s="2">
        <v>205779</v>
      </c>
      <c r="HN36" s="2">
        <v>276972</v>
      </c>
      <c r="HO36" s="2">
        <v>190000</v>
      </c>
      <c r="HP36" s="19">
        <v>25.7</v>
      </c>
      <c r="HQ36" s="20">
        <v>15.7</v>
      </c>
      <c r="HR36" s="20">
        <v>10.7</v>
      </c>
      <c r="HS36" s="21" t="s">
        <v>348</v>
      </c>
      <c r="HT36" s="22"/>
      <c r="HU36" s="23"/>
      <c r="HV36" s="24" t="s">
        <v>347</v>
      </c>
      <c r="HW36" s="25"/>
      <c r="HX36" s="20">
        <v>52.1</v>
      </c>
      <c r="HY36" s="26">
        <v>13.3</v>
      </c>
      <c r="HZ36" s="26">
        <v>0.6</v>
      </c>
      <c r="IA36" s="26">
        <v>19.8</v>
      </c>
      <c r="IB36" s="20">
        <v>0</v>
      </c>
      <c r="IC36" s="20">
        <v>14.3</v>
      </c>
      <c r="ID36" s="20">
        <v>100.2</v>
      </c>
      <c r="IE36" s="20">
        <v>100.2</v>
      </c>
      <c r="IF36" s="12" t="s">
        <v>348</v>
      </c>
      <c r="IG36" s="13"/>
      <c r="IH36" s="14"/>
      <c r="II36" s="15" t="s">
        <v>347</v>
      </c>
      <c r="IJ36" s="16"/>
      <c r="IK36" s="27">
        <v>8.9</v>
      </c>
      <c r="IL36" s="2">
        <v>16179013</v>
      </c>
      <c r="IM36" s="2">
        <v>142267</v>
      </c>
      <c r="IN36" s="10">
        <v>2500</v>
      </c>
      <c r="IO36" s="10">
        <v>3713153</v>
      </c>
      <c r="IP36" s="10">
        <v>0</v>
      </c>
      <c r="IQ36" s="12" t="s">
        <v>348</v>
      </c>
      <c r="IR36" s="13"/>
      <c r="IS36" s="14"/>
      <c r="IT36" s="15" t="s">
        <v>347</v>
      </c>
      <c r="IU36" s="16"/>
      <c r="IV36" s="9">
        <v>994698</v>
      </c>
      <c r="IW36" s="2">
        <v>3039413</v>
      </c>
      <c r="IX36" s="2">
        <v>1605065</v>
      </c>
      <c r="IY36" s="2">
        <v>755328</v>
      </c>
      <c r="IZ36" s="11">
        <v>679020</v>
      </c>
      <c r="JA36" s="2">
        <v>11788</v>
      </c>
      <c r="JB36" s="2">
        <v>0</v>
      </c>
      <c r="JC36" s="10">
        <v>11788</v>
      </c>
      <c r="JD36" s="10">
        <v>2423673</v>
      </c>
      <c r="JE36" s="12" t="s">
        <v>348</v>
      </c>
      <c r="JF36" s="13"/>
      <c r="JG36" s="14"/>
      <c r="JH36" s="15" t="s">
        <v>347</v>
      </c>
      <c r="JI36" s="16"/>
      <c r="JJ36" s="9">
        <v>135806</v>
      </c>
      <c r="JK36" s="2">
        <v>1708</v>
      </c>
      <c r="JL36" s="2">
        <v>898</v>
      </c>
      <c r="JM36" s="2">
        <v>84287</v>
      </c>
      <c r="JN36" s="2">
        <v>101783</v>
      </c>
      <c r="JO36" s="11">
        <v>31076</v>
      </c>
      <c r="JP36" s="2">
        <v>7151</v>
      </c>
      <c r="JQ36" s="2">
        <v>6743</v>
      </c>
      <c r="JR36" s="10">
        <v>414607</v>
      </c>
      <c r="JS36" s="10">
        <v>288600</v>
      </c>
      <c r="JT36" s="10">
        <v>237209</v>
      </c>
      <c r="JU36" s="10">
        <v>73830</v>
      </c>
      <c r="JV36" s="12" t="s">
        <v>348</v>
      </c>
      <c r="JW36" s="13"/>
      <c r="JX36" s="14"/>
      <c r="JY36" s="15" t="s">
        <v>347</v>
      </c>
      <c r="JZ36" s="16"/>
      <c r="KA36" s="9">
        <v>26968</v>
      </c>
      <c r="KB36" s="2">
        <v>136411</v>
      </c>
      <c r="KC36" s="2">
        <v>6021</v>
      </c>
      <c r="KD36" s="2">
        <v>6021</v>
      </c>
      <c r="KE36" s="2">
        <v>67891</v>
      </c>
      <c r="KF36" s="11">
        <v>50264</v>
      </c>
      <c r="KG36" s="2">
        <v>46737</v>
      </c>
      <c r="KH36" s="2">
        <v>1526</v>
      </c>
      <c r="KI36" s="10">
        <v>414064</v>
      </c>
      <c r="KJ36" s="12" t="s">
        <v>348</v>
      </c>
      <c r="KK36" s="13"/>
      <c r="KL36" s="14"/>
      <c r="KM36" s="15" t="s">
        <v>347</v>
      </c>
      <c r="KN36" s="16"/>
      <c r="KO36" s="9">
        <v>7605288</v>
      </c>
      <c r="KP36" s="2">
        <v>12698448</v>
      </c>
      <c r="KQ36" s="2">
        <v>9678896</v>
      </c>
      <c r="KR36" s="2">
        <v>14917416</v>
      </c>
      <c r="KS36" s="2">
        <v>127437</v>
      </c>
      <c r="KT36" s="28">
        <v>0.6</v>
      </c>
      <c r="KU36" s="233" t="s">
        <v>348</v>
      </c>
    </row>
    <row r="37" spans="1:307" s="65" customFormat="1" ht="18" x14ac:dyDescent="0.45">
      <c r="A37" s="232"/>
      <c r="B37" s="64"/>
      <c r="D37" s="71"/>
      <c r="E37" s="221" t="s">
        <v>349</v>
      </c>
      <c r="G37" s="9">
        <v>388406</v>
      </c>
      <c r="H37" s="2">
        <v>2454671</v>
      </c>
      <c r="I37" s="2">
        <v>24927</v>
      </c>
      <c r="J37" s="10">
        <v>51237</v>
      </c>
      <c r="K37" s="10">
        <v>34112</v>
      </c>
      <c r="L37" s="10">
        <v>135793</v>
      </c>
      <c r="M37" s="10">
        <v>18159</v>
      </c>
      <c r="N37" s="10">
        <v>2190443</v>
      </c>
      <c r="O37" s="2">
        <v>1855717</v>
      </c>
      <c r="P37" s="2">
        <v>334726</v>
      </c>
      <c r="Q37" s="11">
        <v>84876</v>
      </c>
      <c r="R37" s="2">
        <v>17160418</v>
      </c>
      <c r="S37" s="12" t="s">
        <v>350</v>
      </c>
      <c r="T37" s="13"/>
      <c r="U37" s="14"/>
      <c r="V37" s="15" t="s">
        <v>349</v>
      </c>
      <c r="W37" s="16"/>
      <c r="X37" s="2">
        <v>10946743</v>
      </c>
      <c r="Y37" s="11">
        <v>9591502</v>
      </c>
      <c r="Z37" s="2">
        <v>310042</v>
      </c>
      <c r="AA37" s="2">
        <v>1045199</v>
      </c>
      <c r="AB37" s="10">
        <v>6213675</v>
      </c>
      <c r="AC37" s="9">
        <v>190224</v>
      </c>
      <c r="AD37" s="2">
        <v>331536</v>
      </c>
      <c r="AE37" s="2">
        <v>978</v>
      </c>
      <c r="AF37" s="2">
        <v>83479</v>
      </c>
      <c r="AG37" s="2">
        <v>690153</v>
      </c>
      <c r="AH37" s="11">
        <v>27</v>
      </c>
      <c r="AI37" s="2">
        <v>24706</v>
      </c>
      <c r="AJ37" s="2">
        <v>141997</v>
      </c>
      <c r="AK37" s="12" t="s">
        <v>350</v>
      </c>
      <c r="AL37" s="13"/>
      <c r="AM37" s="14"/>
      <c r="AN37" s="17" t="s">
        <v>349</v>
      </c>
      <c r="AO37" s="18"/>
      <c r="AP37" s="2">
        <v>435573</v>
      </c>
      <c r="AQ37" s="10">
        <v>2347002</v>
      </c>
      <c r="AR37" s="10">
        <v>1938068</v>
      </c>
      <c r="AS37" s="10">
        <v>23596</v>
      </c>
      <c r="AT37" s="2">
        <v>0</v>
      </c>
      <c r="AU37" s="2">
        <v>0</v>
      </c>
      <c r="AV37" s="2">
        <v>6336</v>
      </c>
      <c r="AW37" s="9">
        <v>311262</v>
      </c>
      <c r="AX37" s="9">
        <v>215404</v>
      </c>
      <c r="AY37" s="9">
        <v>195282</v>
      </c>
      <c r="AZ37" s="9">
        <v>491</v>
      </c>
      <c r="BA37" s="9">
        <v>19631</v>
      </c>
      <c r="BB37" s="2">
        <v>95858</v>
      </c>
      <c r="BC37" s="12" t="s">
        <v>350</v>
      </c>
      <c r="BD37" s="13"/>
      <c r="BE37" s="14"/>
      <c r="BF37" s="15" t="s">
        <v>349</v>
      </c>
      <c r="BG37" s="16"/>
      <c r="BH37" s="9">
        <v>343</v>
      </c>
      <c r="BI37" s="9">
        <v>9431</v>
      </c>
      <c r="BJ37" s="9">
        <v>0</v>
      </c>
      <c r="BK37" s="9">
        <v>621</v>
      </c>
      <c r="BL37" s="9">
        <v>12329</v>
      </c>
      <c r="BM37" s="9">
        <v>0</v>
      </c>
      <c r="BN37" s="9">
        <v>0</v>
      </c>
      <c r="BO37" s="9">
        <v>199</v>
      </c>
      <c r="BP37" s="9">
        <v>539</v>
      </c>
      <c r="BQ37" s="9">
        <v>40055</v>
      </c>
      <c r="BR37" s="9">
        <v>32341</v>
      </c>
      <c r="BS37" s="9">
        <v>0</v>
      </c>
      <c r="BT37" s="2">
        <v>0</v>
      </c>
      <c r="BU37" s="12" t="s">
        <v>350</v>
      </c>
      <c r="BV37" s="13"/>
      <c r="BW37" s="14"/>
      <c r="BX37" s="15" t="s">
        <v>349</v>
      </c>
      <c r="BY37" s="16"/>
      <c r="BZ37" s="9">
        <v>0</v>
      </c>
      <c r="CA37" s="9">
        <v>0</v>
      </c>
      <c r="CB37" s="9">
        <v>866827</v>
      </c>
      <c r="CC37" s="9">
        <v>671643</v>
      </c>
      <c r="CD37" s="9">
        <v>609482</v>
      </c>
      <c r="CE37" s="9">
        <v>0</v>
      </c>
      <c r="CF37" s="9">
        <v>62161</v>
      </c>
      <c r="CG37" s="9">
        <v>195184</v>
      </c>
      <c r="CH37" s="9">
        <v>0</v>
      </c>
      <c r="CI37" s="9">
        <v>18857</v>
      </c>
      <c r="CJ37" s="9">
        <v>0</v>
      </c>
      <c r="CK37" s="9">
        <v>3212</v>
      </c>
      <c r="CL37" s="9">
        <v>17560</v>
      </c>
      <c r="CM37" s="2">
        <v>0</v>
      </c>
      <c r="CN37" s="12" t="s">
        <v>350</v>
      </c>
      <c r="CO37" s="13"/>
      <c r="CP37" s="14"/>
      <c r="CQ37" s="15" t="s">
        <v>349</v>
      </c>
      <c r="CR37" s="16"/>
      <c r="CS37" s="9">
        <v>347</v>
      </c>
      <c r="CT37" s="9">
        <v>4668</v>
      </c>
      <c r="CU37" s="9">
        <v>12186</v>
      </c>
      <c r="CV37" s="9">
        <v>80960</v>
      </c>
      <c r="CW37" s="9">
        <v>57164</v>
      </c>
      <c r="CX37" s="9">
        <v>230</v>
      </c>
      <c r="CY37" s="9">
        <v>0</v>
      </c>
      <c r="CZ37" s="9">
        <v>0</v>
      </c>
      <c r="DA37" s="9">
        <v>0</v>
      </c>
      <c r="DB37" s="9">
        <v>0</v>
      </c>
      <c r="DC37" s="9">
        <v>1201074</v>
      </c>
      <c r="DD37" s="9">
        <v>847451</v>
      </c>
      <c r="DE37" s="2">
        <v>770420</v>
      </c>
      <c r="DF37" s="12" t="s">
        <v>350</v>
      </c>
      <c r="DG37" s="13"/>
      <c r="DH37" s="14"/>
      <c r="DI37" s="15" t="s">
        <v>349</v>
      </c>
      <c r="DJ37" s="16"/>
      <c r="DK37" s="9">
        <v>77031</v>
      </c>
      <c r="DL37" s="9">
        <v>353623</v>
      </c>
      <c r="DM37" s="9">
        <v>13396</v>
      </c>
      <c r="DN37" s="9">
        <v>12498</v>
      </c>
      <c r="DO37" s="9">
        <v>19432</v>
      </c>
      <c r="DP37" s="9">
        <v>0</v>
      </c>
      <c r="DQ37" s="9">
        <v>19436</v>
      </c>
      <c r="DR37" s="9">
        <v>288861</v>
      </c>
      <c r="DS37" s="9">
        <v>0</v>
      </c>
      <c r="DT37" s="9">
        <v>0</v>
      </c>
      <c r="DU37" s="9">
        <v>0</v>
      </c>
      <c r="DV37" s="9">
        <v>0</v>
      </c>
      <c r="DW37" s="2">
        <v>3942266</v>
      </c>
      <c r="DX37" s="12" t="s">
        <v>350</v>
      </c>
      <c r="DY37" s="13"/>
      <c r="DZ37" s="14"/>
      <c r="EA37" s="15" t="s">
        <v>349</v>
      </c>
      <c r="EB37" s="16"/>
      <c r="EC37" s="2">
        <v>411419</v>
      </c>
      <c r="ED37" s="2">
        <v>411419</v>
      </c>
      <c r="EE37" s="2">
        <v>8007</v>
      </c>
      <c r="EF37" s="2">
        <v>53467</v>
      </c>
      <c r="EG37" s="2">
        <v>349945</v>
      </c>
      <c r="EH37" s="2">
        <v>0</v>
      </c>
      <c r="EI37" s="2">
        <v>0</v>
      </c>
      <c r="EJ37" s="11">
        <v>2834</v>
      </c>
      <c r="EK37" s="2">
        <v>36835</v>
      </c>
      <c r="EL37" s="2">
        <v>31647</v>
      </c>
      <c r="EM37" s="10">
        <v>5188</v>
      </c>
      <c r="EN37" s="10">
        <v>795</v>
      </c>
      <c r="EO37" s="10">
        <v>410468</v>
      </c>
      <c r="EP37" s="2">
        <v>27272151</v>
      </c>
      <c r="EQ37" s="12" t="s">
        <v>350</v>
      </c>
      <c r="ER37" s="13"/>
      <c r="ES37" s="14"/>
      <c r="ET37" s="15" t="s">
        <v>349</v>
      </c>
      <c r="EU37" s="16"/>
      <c r="EV37" s="2">
        <v>0</v>
      </c>
      <c r="EW37" s="2">
        <v>138157</v>
      </c>
      <c r="EX37" s="2">
        <f t="shared" si="0"/>
        <v>138157</v>
      </c>
      <c r="EY37" s="11">
        <v>96759</v>
      </c>
      <c r="EZ37" s="2">
        <v>656</v>
      </c>
      <c r="FA37" s="2">
        <v>2195816</v>
      </c>
      <c r="FB37" s="2">
        <v>754704</v>
      </c>
      <c r="FC37" s="2">
        <v>298792</v>
      </c>
      <c r="FD37" s="12" t="s">
        <v>350</v>
      </c>
      <c r="FE37" s="13"/>
      <c r="FF37" s="14"/>
      <c r="FG37" s="15" t="s">
        <v>349</v>
      </c>
      <c r="FH37" s="16"/>
      <c r="FI37" s="2">
        <v>19518483</v>
      </c>
      <c r="FJ37" s="2">
        <v>1581202</v>
      </c>
      <c r="FK37" s="2">
        <v>24446412</v>
      </c>
      <c r="FL37" s="2">
        <v>4108892</v>
      </c>
      <c r="FM37" s="11">
        <v>0</v>
      </c>
      <c r="FN37" s="2">
        <v>1948295</v>
      </c>
      <c r="FO37" s="2">
        <v>2160597</v>
      </c>
      <c r="FP37" s="10">
        <v>5336424</v>
      </c>
      <c r="FQ37" s="10">
        <v>0</v>
      </c>
      <c r="FR37" s="12" t="s">
        <v>350</v>
      </c>
      <c r="FS37" s="13"/>
      <c r="FT37" s="14"/>
      <c r="FU37" s="15" t="s">
        <v>349</v>
      </c>
      <c r="FV37" s="16"/>
      <c r="FW37" s="9">
        <v>11282872</v>
      </c>
      <c r="FX37" s="2">
        <v>20728188</v>
      </c>
      <c r="FY37" s="2">
        <f>【R5決算】歳出①!FF37+【R5決算】歳出①!FJ37+【R5決算】歳出①!FW37</f>
        <v>3801713</v>
      </c>
      <c r="FZ37" s="2">
        <f t="shared" si="1"/>
        <v>8236871</v>
      </c>
      <c r="GA37" s="2">
        <f>【R5決算】歳出①!FD37</f>
        <v>12038584</v>
      </c>
      <c r="GB37" s="11">
        <v>3311747</v>
      </c>
      <c r="GC37" s="2">
        <v>282514</v>
      </c>
      <c r="GD37" s="2">
        <f t="shared" si="2"/>
        <v>3594261</v>
      </c>
      <c r="GE37" s="10">
        <v>7864577</v>
      </c>
      <c r="GF37" s="12" t="s">
        <v>350</v>
      </c>
      <c r="GG37" s="13"/>
      <c r="GH37" s="14"/>
      <c r="GI37" s="15" t="s">
        <v>349</v>
      </c>
      <c r="GJ37" s="16"/>
      <c r="GK37" s="9">
        <v>93151</v>
      </c>
      <c r="GL37" s="2">
        <f t="shared" si="3"/>
        <v>7957728</v>
      </c>
      <c r="GM37" s="2">
        <v>67459</v>
      </c>
      <c r="GN37" s="2">
        <v>0</v>
      </c>
      <c r="GO37" s="2">
        <v>7382024</v>
      </c>
      <c r="GP37" s="11">
        <v>0</v>
      </c>
      <c r="GQ37" s="2">
        <v>0</v>
      </c>
      <c r="GR37" s="2">
        <v>1356805</v>
      </c>
      <c r="GS37" s="10">
        <v>0</v>
      </c>
      <c r="GT37" s="10">
        <v>0</v>
      </c>
      <c r="GU37" s="2">
        <v>0</v>
      </c>
      <c r="GV37" s="12" t="s">
        <v>350</v>
      </c>
      <c r="GW37" s="13"/>
      <c r="GX37" s="14"/>
      <c r="GY37" s="15" t="s">
        <v>349</v>
      </c>
      <c r="GZ37" s="16"/>
      <c r="HA37" s="9">
        <v>0</v>
      </c>
      <c r="HB37" s="2">
        <v>6099956</v>
      </c>
      <c r="HC37" s="2">
        <v>7741129</v>
      </c>
      <c r="HD37" s="2">
        <v>7948541</v>
      </c>
      <c r="HE37" s="10">
        <v>331</v>
      </c>
      <c r="HF37" s="12" t="s">
        <v>350</v>
      </c>
      <c r="HG37" s="13"/>
      <c r="HH37" s="14"/>
      <c r="HI37" s="15" t="s">
        <v>349</v>
      </c>
      <c r="HJ37" s="16"/>
      <c r="HK37" s="9">
        <v>2769600</v>
      </c>
      <c r="HL37" s="2">
        <v>1650400</v>
      </c>
      <c r="HM37" s="2">
        <v>3610017</v>
      </c>
      <c r="HN37" s="2">
        <v>8030017</v>
      </c>
      <c r="HO37" s="2">
        <v>0</v>
      </c>
      <c r="HP37" s="19">
        <v>21.3</v>
      </c>
      <c r="HQ37" s="20">
        <v>19.3</v>
      </c>
      <c r="HR37" s="20">
        <v>15.6</v>
      </c>
      <c r="HS37" s="21" t="s">
        <v>350</v>
      </c>
      <c r="HT37" s="22"/>
      <c r="HU37" s="23"/>
      <c r="HV37" s="24" t="s">
        <v>349</v>
      </c>
      <c r="HW37" s="25"/>
      <c r="HX37" s="20">
        <v>56.2</v>
      </c>
      <c r="HY37" s="26">
        <v>12.3</v>
      </c>
      <c r="HZ37" s="26">
        <v>1.1000000000000001</v>
      </c>
      <c r="IA37" s="26">
        <v>12.6</v>
      </c>
      <c r="IB37" s="20">
        <v>0</v>
      </c>
      <c r="IC37" s="20">
        <v>12.5</v>
      </c>
      <c r="ID37" s="20">
        <v>94.7</v>
      </c>
      <c r="IE37" s="20">
        <v>94.7</v>
      </c>
      <c r="IF37" s="12" t="s">
        <v>350</v>
      </c>
      <c r="IG37" s="13"/>
      <c r="IH37" s="14"/>
      <c r="II37" s="15" t="s">
        <v>349</v>
      </c>
      <c r="IJ37" s="16"/>
      <c r="IK37" s="27">
        <v>12.4</v>
      </c>
      <c r="IL37" s="2">
        <v>156447297</v>
      </c>
      <c r="IM37" s="2">
        <v>8298918</v>
      </c>
      <c r="IN37" s="10">
        <v>4451283</v>
      </c>
      <c r="IO37" s="10">
        <v>8801832</v>
      </c>
      <c r="IP37" s="10">
        <v>6767</v>
      </c>
      <c r="IQ37" s="12" t="s">
        <v>350</v>
      </c>
      <c r="IR37" s="13"/>
      <c r="IS37" s="14"/>
      <c r="IT37" s="15" t="s">
        <v>349</v>
      </c>
      <c r="IU37" s="16"/>
      <c r="IV37" s="9">
        <v>28737518</v>
      </c>
      <c r="IW37" s="2">
        <v>42634046</v>
      </c>
      <c r="IX37" s="2">
        <v>19680920</v>
      </c>
      <c r="IY37" s="2">
        <v>7157100</v>
      </c>
      <c r="IZ37" s="11">
        <v>15796026</v>
      </c>
      <c r="JA37" s="2">
        <v>2015304</v>
      </c>
      <c r="JB37" s="2">
        <v>1911000</v>
      </c>
      <c r="JC37" s="10">
        <v>104304</v>
      </c>
      <c r="JD37" s="10">
        <v>32974808</v>
      </c>
      <c r="JE37" s="12" t="s">
        <v>350</v>
      </c>
      <c r="JF37" s="13"/>
      <c r="JG37" s="14"/>
      <c r="JH37" s="15" t="s">
        <v>349</v>
      </c>
      <c r="JI37" s="16"/>
      <c r="JJ37" s="9">
        <v>167737</v>
      </c>
      <c r="JK37" s="2">
        <v>1696</v>
      </c>
      <c r="JL37" s="2">
        <v>1070</v>
      </c>
      <c r="JM37" s="2">
        <v>53167</v>
      </c>
      <c r="JN37" s="2">
        <v>136014</v>
      </c>
      <c r="JO37" s="11">
        <v>35794</v>
      </c>
      <c r="JP37" s="2">
        <v>9094</v>
      </c>
      <c r="JQ37" s="2">
        <v>17717</v>
      </c>
      <c r="JR37" s="10">
        <v>480397</v>
      </c>
      <c r="JS37" s="10">
        <v>311064</v>
      </c>
      <c r="JT37" s="10">
        <v>281682</v>
      </c>
      <c r="JU37" s="10">
        <v>56990</v>
      </c>
      <c r="JV37" s="12" t="s">
        <v>350</v>
      </c>
      <c r="JW37" s="13"/>
      <c r="JX37" s="14"/>
      <c r="JY37" s="15" t="s">
        <v>349</v>
      </c>
      <c r="JZ37" s="16"/>
      <c r="KA37" s="9">
        <v>38587</v>
      </c>
      <c r="KB37" s="2">
        <v>186105</v>
      </c>
      <c r="KC37" s="2">
        <v>25170</v>
      </c>
      <c r="KD37" s="2">
        <v>25157</v>
      </c>
      <c r="KE37" s="2">
        <v>43316</v>
      </c>
      <c r="KF37" s="11">
        <v>51086</v>
      </c>
      <c r="KG37" s="2">
        <v>45534</v>
      </c>
      <c r="KH37" s="2">
        <v>3250</v>
      </c>
      <c r="KI37" s="10">
        <v>471039</v>
      </c>
      <c r="KJ37" s="12" t="s">
        <v>350</v>
      </c>
      <c r="KK37" s="13"/>
      <c r="KL37" s="14"/>
      <c r="KM37" s="15" t="s">
        <v>349</v>
      </c>
      <c r="KN37" s="16"/>
      <c r="KO37" s="9">
        <v>68727102</v>
      </c>
      <c r="KP37" s="2">
        <v>93423931</v>
      </c>
      <c r="KQ37" s="2">
        <v>87775545</v>
      </c>
      <c r="KR37" s="2">
        <v>115136485</v>
      </c>
      <c r="KS37" s="2">
        <v>2664111</v>
      </c>
      <c r="KT37" s="28">
        <v>0.73</v>
      </c>
      <c r="KU37" s="233" t="s">
        <v>350</v>
      </c>
    </row>
    <row r="38" spans="1:307" s="65" customFormat="1" ht="18" x14ac:dyDescent="0.45">
      <c r="A38" s="232"/>
      <c r="B38" s="64"/>
      <c r="D38" s="71"/>
      <c r="E38" s="221" t="s">
        <v>351</v>
      </c>
      <c r="G38" s="9">
        <v>118485</v>
      </c>
      <c r="H38" s="2">
        <v>461497</v>
      </c>
      <c r="I38" s="2">
        <v>8589</v>
      </c>
      <c r="J38" s="10">
        <v>32707</v>
      </c>
      <c r="K38" s="10">
        <v>19181</v>
      </c>
      <c r="L38" s="10">
        <v>12808</v>
      </c>
      <c r="M38" s="10">
        <v>7217</v>
      </c>
      <c r="N38" s="10">
        <v>380995</v>
      </c>
      <c r="O38" s="2">
        <v>341978</v>
      </c>
      <c r="P38" s="2">
        <v>39017</v>
      </c>
      <c r="Q38" s="11">
        <v>34779</v>
      </c>
      <c r="R38" s="2">
        <v>2223268</v>
      </c>
      <c r="S38" s="12" t="s">
        <v>352</v>
      </c>
      <c r="T38" s="13"/>
      <c r="U38" s="14"/>
      <c r="V38" s="15" t="s">
        <v>351</v>
      </c>
      <c r="W38" s="16"/>
      <c r="X38" s="2">
        <v>1467420</v>
      </c>
      <c r="Y38" s="11">
        <v>1347400</v>
      </c>
      <c r="Z38" s="2">
        <v>36600</v>
      </c>
      <c r="AA38" s="2">
        <v>83420</v>
      </c>
      <c r="AB38" s="10">
        <v>755848</v>
      </c>
      <c r="AC38" s="9">
        <v>13659</v>
      </c>
      <c r="AD38" s="2">
        <v>22675</v>
      </c>
      <c r="AE38" s="2">
        <v>0</v>
      </c>
      <c r="AF38" s="2">
        <v>2800</v>
      </c>
      <c r="AG38" s="2">
        <v>66968</v>
      </c>
      <c r="AH38" s="11">
        <v>0</v>
      </c>
      <c r="AI38" s="2">
        <v>1014</v>
      </c>
      <c r="AJ38" s="2">
        <v>0</v>
      </c>
      <c r="AK38" s="12" t="s">
        <v>352</v>
      </c>
      <c r="AL38" s="13"/>
      <c r="AM38" s="14"/>
      <c r="AN38" s="17" t="s">
        <v>351</v>
      </c>
      <c r="AO38" s="18"/>
      <c r="AP38" s="2">
        <v>48825</v>
      </c>
      <c r="AQ38" s="10">
        <v>328024</v>
      </c>
      <c r="AR38" s="10">
        <v>271883</v>
      </c>
      <c r="AS38" s="10">
        <v>0</v>
      </c>
      <c r="AT38" s="2">
        <v>0</v>
      </c>
      <c r="AU38" s="2">
        <v>0</v>
      </c>
      <c r="AV38" s="2">
        <v>0</v>
      </c>
      <c r="AW38" s="9">
        <v>475244</v>
      </c>
      <c r="AX38" s="9">
        <v>354110</v>
      </c>
      <c r="AY38" s="9">
        <v>334066</v>
      </c>
      <c r="AZ38" s="9">
        <v>0</v>
      </c>
      <c r="BA38" s="9">
        <v>20044</v>
      </c>
      <c r="BB38" s="2">
        <v>121134</v>
      </c>
      <c r="BC38" s="12" t="s">
        <v>352</v>
      </c>
      <c r="BD38" s="13"/>
      <c r="BE38" s="14"/>
      <c r="BF38" s="15" t="s">
        <v>351</v>
      </c>
      <c r="BG38" s="16"/>
      <c r="BH38" s="9">
        <v>0</v>
      </c>
      <c r="BI38" s="9">
        <v>9065</v>
      </c>
      <c r="BJ38" s="9">
        <v>0</v>
      </c>
      <c r="BK38" s="9">
        <v>974</v>
      </c>
      <c r="BL38" s="9">
        <v>11946</v>
      </c>
      <c r="BM38" s="9">
        <v>0</v>
      </c>
      <c r="BN38" s="9">
        <v>0</v>
      </c>
      <c r="BO38" s="9">
        <v>0</v>
      </c>
      <c r="BP38" s="9">
        <v>780</v>
      </c>
      <c r="BQ38" s="9">
        <v>67796</v>
      </c>
      <c r="BR38" s="9">
        <v>30573</v>
      </c>
      <c r="BS38" s="9">
        <v>0</v>
      </c>
      <c r="BT38" s="2">
        <v>0</v>
      </c>
      <c r="BU38" s="12" t="s">
        <v>352</v>
      </c>
      <c r="BV38" s="13"/>
      <c r="BW38" s="14"/>
      <c r="BX38" s="15" t="s">
        <v>351</v>
      </c>
      <c r="BY38" s="16"/>
      <c r="BZ38" s="9">
        <v>0</v>
      </c>
      <c r="CA38" s="9">
        <v>0</v>
      </c>
      <c r="CB38" s="9">
        <v>81516</v>
      </c>
      <c r="CC38" s="9">
        <v>61629</v>
      </c>
      <c r="CD38" s="9">
        <v>58141</v>
      </c>
      <c r="CE38" s="9">
        <v>0</v>
      </c>
      <c r="CF38" s="9">
        <v>3488</v>
      </c>
      <c r="CG38" s="9">
        <v>19887</v>
      </c>
      <c r="CH38" s="9">
        <v>0</v>
      </c>
      <c r="CI38" s="9">
        <v>1672</v>
      </c>
      <c r="CJ38" s="9">
        <v>0</v>
      </c>
      <c r="CK38" s="9">
        <v>302</v>
      </c>
      <c r="CL38" s="9">
        <v>2802</v>
      </c>
      <c r="CM38" s="2">
        <v>0</v>
      </c>
      <c r="CN38" s="12" t="s">
        <v>352</v>
      </c>
      <c r="CO38" s="13"/>
      <c r="CP38" s="14"/>
      <c r="CQ38" s="15" t="s">
        <v>351</v>
      </c>
      <c r="CR38" s="16"/>
      <c r="CS38" s="9">
        <v>6</v>
      </c>
      <c r="CT38" s="9">
        <v>0</v>
      </c>
      <c r="CU38" s="9">
        <v>2040</v>
      </c>
      <c r="CV38" s="9">
        <v>7645</v>
      </c>
      <c r="CW38" s="9">
        <v>5420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2">
        <v>0</v>
      </c>
      <c r="DF38" s="12" t="s">
        <v>352</v>
      </c>
      <c r="DG38" s="13"/>
      <c r="DH38" s="14"/>
      <c r="DI38" s="15" t="s">
        <v>351</v>
      </c>
      <c r="DJ38" s="16"/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2">
        <v>545590</v>
      </c>
      <c r="DX38" s="12" t="s">
        <v>352</v>
      </c>
      <c r="DY38" s="13"/>
      <c r="DZ38" s="14"/>
      <c r="EA38" s="15" t="s">
        <v>351</v>
      </c>
      <c r="EB38" s="16"/>
      <c r="EC38" s="2">
        <v>135014</v>
      </c>
      <c r="ED38" s="2">
        <v>135014</v>
      </c>
      <c r="EE38" s="2">
        <v>0</v>
      </c>
      <c r="EF38" s="2">
        <v>0</v>
      </c>
      <c r="EG38" s="2">
        <v>135014</v>
      </c>
      <c r="EH38" s="2">
        <v>0</v>
      </c>
      <c r="EI38" s="2">
        <v>0</v>
      </c>
      <c r="EJ38" s="11">
        <v>1654</v>
      </c>
      <c r="EK38" s="2">
        <v>7765</v>
      </c>
      <c r="EL38" s="2">
        <v>3904</v>
      </c>
      <c r="EM38" s="10">
        <v>3861</v>
      </c>
      <c r="EN38" s="10">
        <v>4682</v>
      </c>
      <c r="EO38" s="10">
        <v>84311</v>
      </c>
      <c r="EP38" s="2">
        <v>4173805</v>
      </c>
      <c r="EQ38" s="12" t="s">
        <v>352</v>
      </c>
      <c r="ER38" s="13"/>
      <c r="ES38" s="14"/>
      <c r="ET38" s="15" t="s">
        <v>351</v>
      </c>
      <c r="EU38" s="16"/>
      <c r="EV38" s="2">
        <v>0</v>
      </c>
      <c r="EW38" s="2">
        <v>40346</v>
      </c>
      <c r="EX38" s="2">
        <f t="shared" si="0"/>
        <v>40346</v>
      </c>
      <c r="EY38" s="11">
        <v>13214</v>
      </c>
      <c r="EZ38" s="2">
        <v>201</v>
      </c>
      <c r="FA38" s="2">
        <v>438525</v>
      </c>
      <c r="FB38" s="2">
        <v>197920</v>
      </c>
      <c r="FC38" s="2">
        <v>89733</v>
      </c>
      <c r="FD38" s="12" t="s">
        <v>352</v>
      </c>
      <c r="FE38" s="13"/>
      <c r="FF38" s="14"/>
      <c r="FG38" s="15" t="s">
        <v>351</v>
      </c>
      <c r="FH38" s="16"/>
      <c r="FI38" s="2">
        <v>2756711</v>
      </c>
      <c r="FJ38" s="2">
        <v>229190</v>
      </c>
      <c r="FK38" s="2">
        <v>3725494</v>
      </c>
      <c r="FL38" s="2">
        <v>1489658</v>
      </c>
      <c r="FM38" s="11">
        <v>3865</v>
      </c>
      <c r="FN38" s="2">
        <v>1361601</v>
      </c>
      <c r="FO38" s="2">
        <v>124192</v>
      </c>
      <c r="FP38" s="10">
        <v>576639</v>
      </c>
      <c r="FQ38" s="10">
        <v>0</v>
      </c>
      <c r="FR38" s="12" t="s">
        <v>352</v>
      </c>
      <c r="FS38" s="13"/>
      <c r="FT38" s="14"/>
      <c r="FU38" s="15" t="s">
        <v>351</v>
      </c>
      <c r="FV38" s="16"/>
      <c r="FW38" s="9">
        <v>875795</v>
      </c>
      <c r="FX38" s="2">
        <v>2942092</v>
      </c>
      <c r="FY38" s="2">
        <f>【R5決算】歳出①!FF38+【R5決算】歳出①!FJ38+【R5決算】歳出①!FW38</f>
        <v>891229</v>
      </c>
      <c r="FZ38" s="2">
        <f t="shared" si="1"/>
        <v>570557</v>
      </c>
      <c r="GA38" s="2">
        <f>【R5決算】歳出①!FD38</f>
        <v>1461786</v>
      </c>
      <c r="GB38" s="11">
        <v>381681</v>
      </c>
      <c r="GC38" s="2">
        <v>509548</v>
      </c>
      <c r="GD38" s="2">
        <f t="shared" si="2"/>
        <v>891229</v>
      </c>
      <c r="GE38" s="10">
        <v>549135</v>
      </c>
      <c r="GF38" s="12" t="s">
        <v>352</v>
      </c>
      <c r="GG38" s="13"/>
      <c r="GH38" s="14"/>
      <c r="GI38" s="15" t="s">
        <v>351</v>
      </c>
      <c r="GJ38" s="16"/>
      <c r="GK38" s="9">
        <v>10018</v>
      </c>
      <c r="GL38" s="2">
        <f t="shared" si="3"/>
        <v>559153</v>
      </c>
      <c r="GM38" s="2">
        <v>7726</v>
      </c>
      <c r="GN38" s="2">
        <v>0</v>
      </c>
      <c r="GO38" s="2">
        <v>470029</v>
      </c>
      <c r="GP38" s="11">
        <v>20036</v>
      </c>
      <c r="GQ38" s="2">
        <v>0</v>
      </c>
      <c r="GR38" s="2">
        <v>132459</v>
      </c>
      <c r="GS38" s="10">
        <v>0</v>
      </c>
      <c r="GT38" s="10">
        <v>0</v>
      </c>
      <c r="GU38" s="2">
        <v>0</v>
      </c>
      <c r="GV38" s="12" t="s">
        <v>352</v>
      </c>
      <c r="GW38" s="13"/>
      <c r="GX38" s="14"/>
      <c r="GY38" s="15" t="s">
        <v>351</v>
      </c>
      <c r="GZ38" s="16"/>
      <c r="HA38" s="9">
        <v>0</v>
      </c>
      <c r="HB38" s="2">
        <v>1050739</v>
      </c>
      <c r="HC38" s="2">
        <v>1064390</v>
      </c>
      <c r="HD38" s="2">
        <v>931813</v>
      </c>
      <c r="HE38" s="10">
        <v>417</v>
      </c>
      <c r="HF38" s="12" t="s">
        <v>352</v>
      </c>
      <c r="HG38" s="13"/>
      <c r="HH38" s="14"/>
      <c r="HI38" s="15" t="s">
        <v>351</v>
      </c>
      <c r="HJ38" s="16"/>
      <c r="HK38" s="9">
        <v>486643</v>
      </c>
      <c r="HL38" s="2">
        <v>75469</v>
      </c>
      <c r="HM38" s="2">
        <v>1137372</v>
      </c>
      <c r="HN38" s="2">
        <v>1699484</v>
      </c>
      <c r="HO38" s="2">
        <v>0</v>
      </c>
      <c r="HP38" s="19">
        <v>24.2</v>
      </c>
      <c r="HQ38" s="20">
        <v>14.6</v>
      </c>
      <c r="HR38" s="20">
        <v>17.3</v>
      </c>
      <c r="HS38" s="21" t="s">
        <v>352</v>
      </c>
      <c r="HT38" s="22"/>
      <c r="HU38" s="23"/>
      <c r="HV38" s="24" t="s">
        <v>351</v>
      </c>
      <c r="HW38" s="25"/>
      <c r="HX38" s="20">
        <v>56.1</v>
      </c>
      <c r="HY38" s="26">
        <v>13.2</v>
      </c>
      <c r="HZ38" s="26">
        <v>1</v>
      </c>
      <c r="IA38" s="26">
        <v>15.5</v>
      </c>
      <c r="IB38" s="20">
        <v>0.9</v>
      </c>
      <c r="IC38" s="20">
        <v>14.4</v>
      </c>
      <c r="ID38" s="20">
        <v>101.2</v>
      </c>
      <c r="IE38" s="20">
        <v>101.2</v>
      </c>
      <c r="IF38" s="12" t="s">
        <v>352</v>
      </c>
      <c r="IG38" s="13"/>
      <c r="IH38" s="14"/>
      <c r="II38" s="15" t="s">
        <v>351</v>
      </c>
      <c r="IJ38" s="16"/>
      <c r="IK38" s="27">
        <v>14.3</v>
      </c>
      <c r="IL38" s="2">
        <v>23939881</v>
      </c>
      <c r="IM38" s="2">
        <v>375989</v>
      </c>
      <c r="IN38" s="10">
        <v>235429</v>
      </c>
      <c r="IO38" s="10">
        <v>2115839</v>
      </c>
      <c r="IP38" s="10">
        <v>291255</v>
      </c>
      <c r="IQ38" s="12" t="s">
        <v>352</v>
      </c>
      <c r="IR38" s="13"/>
      <c r="IS38" s="14"/>
      <c r="IT38" s="15" t="s">
        <v>351</v>
      </c>
      <c r="IU38" s="16"/>
      <c r="IV38" s="9">
        <v>7963034</v>
      </c>
      <c r="IW38" s="2">
        <v>7060503</v>
      </c>
      <c r="IX38" s="2">
        <v>1912609</v>
      </c>
      <c r="IY38" s="2">
        <v>1672282</v>
      </c>
      <c r="IZ38" s="11">
        <v>3475612</v>
      </c>
      <c r="JA38" s="2">
        <v>0</v>
      </c>
      <c r="JB38" s="2">
        <v>0</v>
      </c>
      <c r="JC38" s="10">
        <v>0</v>
      </c>
      <c r="JD38" s="10">
        <v>2306250</v>
      </c>
      <c r="JE38" s="12" t="s">
        <v>352</v>
      </c>
      <c r="JF38" s="13"/>
      <c r="JG38" s="14"/>
      <c r="JH38" s="15" t="s">
        <v>351</v>
      </c>
      <c r="JI38" s="16"/>
      <c r="JJ38" s="9">
        <v>154187</v>
      </c>
      <c r="JK38" s="2">
        <v>2732</v>
      </c>
      <c r="JL38" s="2">
        <v>895</v>
      </c>
      <c r="JM38" s="2">
        <v>71036</v>
      </c>
      <c r="JN38" s="2">
        <v>108864</v>
      </c>
      <c r="JO38" s="11">
        <v>38081</v>
      </c>
      <c r="JP38" s="2">
        <v>19314</v>
      </c>
      <c r="JQ38" s="2">
        <v>16090</v>
      </c>
      <c r="JR38" s="10">
        <v>481912</v>
      </c>
      <c r="JS38" s="10">
        <v>293901</v>
      </c>
      <c r="JT38" s="10">
        <v>255608</v>
      </c>
      <c r="JU38" s="10">
        <v>70996</v>
      </c>
      <c r="JV38" s="12" t="s">
        <v>352</v>
      </c>
      <c r="JW38" s="13"/>
      <c r="JX38" s="14"/>
      <c r="JY38" s="15" t="s">
        <v>351</v>
      </c>
      <c r="JZ38" s="16"/>
      <c r="KA38" s="9">
        <v>42056</v>
      </c>
      <c r="KB38" s="2">
        <v>142555</v>
      </c>
      <c r="KC38" s="2">
        <v>25601</v>
      </c>
      <c r="KD38" s="2">
        <v>24865</v>
      </c>
      <c r="KE38" s="2">
        <v>50045</v>
      </c>
      <c r="KF38" s="11">
        <v>63371</v>
      </c>
      <c r="KG38" s="2">
        <v>51828</v>
      </c>
      <c r="KH38" s="2">
        <v>2944</v>
      </c>
      <c r="KI38" s="10">
        <v>480899</v>
      </c>
      <c r="KJ38" s="12" t="s">
        <v>352</v>
      </c>
      <c r="KK38" s="13"/>
      <c r="KL38" s="14"/>
      <c r="KM38" s="15" t="s">
        <v>351</v>
      </c>
      <c r="KN38" s="16"/>
      <c r="KO38" s="9">
        <v>8092275</v>
      </c>
      <c r="KP38" s="2">
        <v>11946471</v>
      </c>
      <c r="KQ38" s="2">
        <v>10282585</v>
      </c>
      <c r="KR38" s="2">
        <v>14167056</v>
      </c>
      <c r="KS38" s="2">
        <v>141804</v>
      </c>
      <c r="KT38" s="28">
        <v>0.68</v>
      </c>
      <c r="KU38" s="233" t="s">
        <v>352</v>
      </c>
    </row>
    <row r="39" spans="1:307" s="65" customFormat="1" ht="18" x14ac:dyDescent="0.45">
      <c r="A39" s="232"/>
      <c r="B39" s="64"/>
      <c r="D39" s="71"/>
      <c r="E39" s="221" t="s">
        <v>353</v>
      </c>
      <c r="G39" s="9">
        <v>109157</v>
      </c>
      <c r="H39" s="2">
        <v>511304</v>
      </c>
      <c r="I39" s="2">
        <v>9266</v>
      </c>
      <c r="J39" s="10">
        <v>5756</v>
      </c>
      <c r="K39" s="10">
        <v>10673</v>
      </c>
      <c r="L39" s="10">
        <v>0</v>
      </c>
      <c r="M39" s="10">
        <v>8976</v>
      </c>
      <c r="N39" s="10">
        <v>476633</v>
      </c>
      <c r="O39" s="2">
        <v>416118</v>
      </c>
      <c r="P39" s="2">
        <v>60515</v>
      </c>
      <c r="Q39" s="11">
        <v>42351</v>
      </c>
      <c r="R39" s="2">
        <v>1864029</v>
      </c>
      <c r="S39" s="12" t="s">
        <v>354</v>
      </c>
      <c r="T39" s="13"/>
      <c r="U39" s="14"/>
      <c r="V39" s="15" t="s">
        <v>353</v>
      </c>
      <c r="W39" s="16"/>
      <c r="X39" s="2">
        <v>1195024</v>
      </c>
      <c r="Y39" s="11">
        <v>1093748</v>
      </c>
      <c r="Z39" s="2">
        <v>30706</v>
      </c>
      <c r="AA39" s="2">
        <v>70570</v>
      </c>
      <c r="AB39" s="10">
        <v>669005</v>
      </c>
      <c r="AC39" s="9">
        <v>26289</v>
      </c>
      <c r="AD39" s="2">
        <v>21011</v>
      </c>
      <c r="AE39" s="2">
        <v>0</v>
      </c>
      <c r="AF39" s="2">
        <v>460</v>
      </c>
      <c r="AG39" s="2">
        <v>100789</v>
      </c>
      <c r="AH39" s="11">
        <v>0</v>
      </c>
      <c r="AI39" s="2">
        <v>2771</v>
      </c>
      <c r="AJ39" s="2">
        <v>1292</v>
      </c>
      <c r="AK39" s="12" t="s">
        <v>354</v>
      </c>
      <c r="AL39" s="13"/>
      <c r="AM39" s="14"/>
      <c r="AN39" s="17" t="s">
        <v>353</v>
      </c>
      <c r="AO39" s="18"/>
      <c r="AP39" s="2">
        <v>59168</v>
      </c>
      <c r="AQ39" s="10">
        <v>251524</v>
      </c>
      <c r="AR39" s="10">
        <v>205701</v>
      </c>
      <c r="AS39" s="10">
        <v>0</v>
      </c>
      <c r="AT39" s="2">
        <v>0</v>
      </c>
      <c r="AU39" s="2">
        <v>0</v>
      </c>
      <c r="AV39" s="2">
        <v>0</v>
      </c>
      <c r="AW39" s="9">
        <v>242088</v>
      </c>
      <c r="AX39" s="9">
        <v>163826</v>
      </c>
      <c r="AY39" s="9">
        <v>154337</v>
      </c>
      <c r="AZ39" s="9">
        <v>0</v>
      </c>
      <c r="BA39" s="9">
        <v>9489</v>
      </c>
      <c r="BB39" s="2">
        <v>78262</v>
      </c>
      <c r="BC39" s="12" t="s">
        <v>354</v>
      </c>
      <c r="BD39" s="13"/>
      <c r="BE39" s="14"/>
      <c r="BF39" s="15" t="s">
        <v>353</v>
      </c>
      <c r="BG39" s="16"/>
      <c r="BH39" s="9">
        <v>0</v>
      </c>
      <c r="BI39" s="9">
        <v>3160</v>
      </c>
      <c r="BJ39" s="9">
        <v>0</v>
      </c>
      <c r="BK39" s="9">
        <v>53</v>
      </c>
      <c r="BL39" s="9">
        <v>11908</v>
      </c>
      <c r="BM39" s="9">
        <v>0</v>
      </c>
      <c r="BN39" s="9">
        <v>0</v>
      </c>
      <c r="BO39" s="9">
        <v>577</v>
      </c>
      <c r="BP39" s="9">
        <v>0</v>
      </c>
      <c r="BQ39" s="9">
        <v>34026</v>
      </c>
      <c r="BR39" s="9">
        <v>28538</v>
      </c>
      <c r="BS39" s="9">
        <v>0</v>
      </c>
      <c r="BT39" s="2">
        <v>0</v>
      </c>
      <c r="BU39" s="12" t="s">
        <v>354</v>
      </c>
      <c r="BV39" s="13"/>
      <c r="BW39" s="14"/>
      <c r="BX39" s="15" t="s">
        <v>353</v>
      </c>
      <c r="BY39" s="16"/>
      <c r="BZ39" s="9">
        <v>0</v>
      </c>
      <c r="CA39" s="9">
        <v>0</v>
      </c>
      <c r="CB39" s="9">
        <v>48047</v>
      </c>
      <c r="CC39" s="9">
        <v>35827</v>
      </c>
      <c r="CD39" s="9">
        <v>33612</v>
      </c>
      <c r="CE39" s="9">
        <v>0</v>
      </c>
      <c r="CF39" s="9">
        <v>2215</v>
      </c>
      <c r="CG39" s="9">
        <v>12220</v>
      </c>
      <c r="CH39" s="9">
        <v>0</v>
      </c>
      <c r="CI39" s="9">
        <v>796</v>
      </c>
      <c r="CJ39" s="9">
        <v>0</v>
      </c>
      <c r="CK39" s="9">
        <v>89</v>
      </c>
      <c r="CL39" s="9">
        <v>3098</v>
      </c>
      <c r="CM39" s="2">
        <v>0</v>
      </c>
      <c r="CN39" s="12" t="s">
        <v>354</v>
      </c>
      <c r="CO39" s="13"/>
      <c r="CP39" s="14"/>
      <c r="CQ39" s="15" t="s">
        <v>353</v>
      </c>
      <c r="CR39" s="16"/>
      <c r="CS39" s="9">
        <v>0</v>
      </c>
      <c r="CT39" s="9">
        <v>3</v>
      </c>
      <c r="CU39" s="9">
        <v>0</v>
      </c>
      <c r="CV39" s="9">
        <v>4818</v>
      </c>
      <c r="CW39" s="9">
        <v>3416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21814</v>
      </c>
      <c r="DD39" s="9">
        <v>17100</v>
      </c>
      <c r="DE39" s="2">
        <v>16133</v>
      </c>
      <c r="DF39" s="12" t="s">
        <v>354</v>
      </c>
      <c r="DG39" s="13"/>
      <c r="DH39" s="14"/>
      <c r="DI39" s="15" t="s">
        <v>353</v>
      </c>
      <c r="DJ39" s="16"/>
      <c r="DK39" s="9">
        <v>967</v>
      </c>
      <c r="DL39" s="9">
        <v>4714</v>
      </c>
      <c r="DM39" s="9">
        <v>189</v>
      </c>
      <c r="DN39" s="9">
        <v>0</v>
      </c>
      <c r="DO39" s="9">
        <v>1034</v>
      </c>
      <c r="DP39" s="9">
        <v>0</v>
      </c>
      <c r="DQ39" s="9">
        <v>0</v>
      </c>
      <c r="DR39" s="9">
        <v>3491</v>
      </c>
      <c r="DS39" s="9">
        <v>0</v>
      </c>
      <c r="DT39" s="9">
        <v>0</v>
      </c>
      <c r="DU39" s="9">
        <v>0</v>
      </c>
      <c r="DV39" s="9">
        <v>0</v>
      </c>
      <c r="DW39" s="2">
        <v>444923</v>
      </c>
      <c r="DX39" s="12" t="s">
        <v>354</v>
      </c>
      <c r="DY39" s="13"/>
      <c r="DZ39" s="14"/>
      <c r="EA39" s="15" t="s">
        <v>353</v>
      </c>
      <c r="EB39" s="16"/>
      <c r="EC39" s="2">
        <v>69008</v>
      </c>
      <c r="ED39" s="2">
        <v>69008</v>
      </c>
      <c r="EE39" s="2">
        <v>0</v>
      </c>
      <c r="EF39" s="2">
        <v>0</v>
      </c>
      <c r="EG39" s="2">
        <v>68217</v>
      </c>
      <c r="EH39" s="2">
        <v>791</v>
      </c>
      <c r="EI39" s="2">
        <v>0</v>
      </c>
      <c r="EJ39" s="11">
        <v>0</v>
      </c>
      <c r="EK39" s="2">
        <v>3536</v>
      </c>
      <c r="EL39" s="2">
        <v>2548</v>
      </c>
      <c r="EM39" s="10">
        <v>988</v>
      </c>
      <c r="EN39" s="10">
        <v>1669</v>
      </c>
      <c r="EO39" s="10">
        <v>65217</v>
      </c>
      <c r="EP39" s="2">
        <v>3423143</v>
      </c>
      <c r="EQ39" s="12" t="s">
        <v>354</v>
      </c>
      <c r="ER39" s="13"/>
      <c r="ES39" s="14"/>
      <c r="ET39" s="15" t="s">
        <v>353</v>
      </c>
      <c r="EU39" s="16"/>
      <c r="EV39" s="2">
        <v>3336</v>
      </c>
      <c r="EW39" s="2">
        <v>27844</v>
      </c>
      <c r="EX39" s="2">
        <f t="shared" si="0"/>
        <v>31180</v>
      </c>
      <c r="EY39" s="11">
        <v>13680</v>
      </c>
      <c r="EZ39" s="2">
        <v>160</v>
      </c>
      <c r="FA39" s="2">
        <v>491618</v>
      </c>
      <c r="FB39" s="2">
        <v>88337</v>
      </c>
      <c r="FC39" s="2">
        <v>45858</v>
      </c>
      <c r="FD39" s="12" t="s">
        <v>354</v>
      </c>
      <c r="FE39" s="13"/>
      <c r="FF39" s="14"/>
      <c r="FG39" s="15" t="s">
        <v>353</v>
      </c>
      <c r="FH39" s="16"/>
      <c r="FI39" s="2">
        <v>2349391</v>
      </c>
      <c r="FJ39" s="2">
        <v>176384</v>
      </c>
      <c r="FK39" s="2">
        <v>3165428</v>
      </c>
      <c r="FL39" s="2">
        <v>1697917</v>
      </c>
      <c r="FM39" s="11">
        <v>268</v>
      </c>
      <c r="FN39" s="2">
        <v>1476758</v>
      </c>
      <c r="FO39" s="2">
        <v>220891</v>
      </c>
      <c r="FP39" s="10">
        <v>403689</v>
      </c>
      <c r="FQ39" s="10">
        <v>0</v>
      </c>
      <c r="FR39" s="12" t="s">
        <v>354</v>
      </c>
      <c r="FS39" s="13"/>
      <c r="FT39" s="14"/>
      <c r="FU39" s="15" t="s">
        <v>353</v>
      </c>
      <c r="FV39" s="16"/>
      <c r="FW39" s="9">
        <v>1267615</v>
      </c>
      <c r="FX39" s="2">
        <v>3369221</v>
      </c>
      <c r="FY39" s="2">
        <f>【R5決算】歳出①!FF39+【R5決算】歳出①!FJ39+【R5決算】歳出①!FW39</f>
        <v>628348</v>
      </c>
      <c r="FZ39" s="2">
        <f t="shared" si="1"/>
        <v>685421</v>
      </c>
      <c r="GA39" s="2">
        <f>【R5決算】歳出①!FD39</f>
        <v>1313769</v>
      </c>
      <c r="GB39" s="11">
        <v>335408</v>
      </c>
      <c r="GC39" s="2">
        <v>240968</v>
      </c>
      <c r="GD39" s="2">
        <f t="shared" si="2"/>
        <v>576376</v>
      </c>
      <c r="GE39" s="10">
        <v>685403</v>
      </c>
      <c r="GF39" s="12" t="s">
        <v>354</v>
      </c>
      <c r="GG39" s="13"/>
      <c r="GH39" s="14"/>
      <c r="GI39" s="15" t="s">
        <v>353</v>
      </c>
      <c r="GJ39" s="16"/>
      <c r="GK39" s="9">
        <v>18</v>
      </c>
      <c r="GL39" s="2">
        <f t="shared" si="3"/>
        <v>685421</v>
      </c>
      <c r="GM39" s="2">
        <v>8140</v>
      </c>
      <c r="GN39" s="2">
        <v>0</v>
      </c>
      <c r="GO39" s="2">
        <v>793195</v>
      </c>
      <c r="GP39" s="11">
        <v>0</v>
      </c>
      <c r="GQ39" s="2">
        <v>0</v>
      </c>
      <c r="GR39" s="2">
        <v>200000</v>
      </c>
      <c r="GS39" s="10">
        <v>0</v>
      </c>
      <c r="GT39" s="10">
        <v>0</v>
      </c>
      <c r="GU39" s="2">
        <v>0</v>
      </c>
      <c r="GV39" s="12" t="s">
        <v>354</v>
      </c>
      <c r="GW39" s="13"/>
      <c r="GX39" s="14"/>
      <c r="GY39" s="15" t="s">
        <v>353</v>
      </c>
      <c r="GZ39" s="16"/>
      <c r="HA39" s="9">
        <v>0</v>
      </c>
      <c r="HB39" s="2">
        <v>592127</v>
      </c>
      <c r="HC39" s="2">
        <v>867022</v>
      </c>
      <c r="HD39" s="2">
        <v>1041083</v>
      </c>
      <c r="HE39" s="10">
        <v>367</v>
      </c>
      <c r="HF39" s="12" t="s">
        <v>354</v>
      </c>
      <c r="HG39" s="13"/>
      <c r="HH39" s="14"/>
      <c r="HI39" s="15" t="s">
        <v>353</v>
      </c>
      <c r="HJ39" s="16"/>
      <c r="HK39" s="9">
        <v>397183</v>
      </c>
      <c r="HL39" s="2">
        <v>1</v>
      </c>
      <c r="HM39" s="2">
        <v>41576</v>
      </c>
      <c r="HN39" s="2">
        <v>438760</v>
      </c>
      <c r="HO39" s="2">
        <v>0</v>
      </c>
      <c r="HP39" s="19">
        <v>22.6</v>
      </c>
      <c r="HQ39" s="20">
        <v>16.100000000000001</v>
      </c>
      <c r="HR39" s="20">
        <v>11</v>
      </c>
      <c r="HS39" s="21" t="s">
        <v>354</v>
      </c>
      <c r="HT39" s="22"/>
      <c r="HU39" s="23"/>
      <c r="HV39" s="24" t="s">
        <v>353</v>
      </c>
      <c r="HW39" s="25"/>
      <c r="HX39" s="20">
        <v>49.7</v>
      </c>
      <c r="HY39" s="26">
        <v>14.2</v>
      </c>
      <c r="HZ39" s="26">
        <v>0.4</v>
      </c>
      <c r="IA39" s="26">
        <v>20.5</v>
      </c>
      <c r="IB39" s="20">
        <v>0</v>
      </c>
      <c r="IC39" s="20">
        <v>14.4</v>
      </c>
      <c r="ID39" s="20">
        <v>99.3</v>
      </c>
      <c r="IE39" s="20">
        <v>99.3</v>
      </c>
      <c r="IF39" s="12" t="s">
        <v>354</v>
      </c>
      <c r="IG39" s="13"/>
      <c r="IH39" s="14"/>
      <c r="II39" s="15" t="s">
        <v>353</v>
      </c>
      <c r="IJ39" s="16"/>
      <c r="IK39" s="27">
        <v>8.9</v>
      </c>
      <c r="IL39" s="2">
        <v>12549644</v>
      </c>
      <c r="IM39" s="2">
        <v>209853</v>
      </c>
      <c r="IN39" s="10">
        <v>0</v>
      </c>
      <c r="IO39" s="10">
        <v>2607721</v>
      </c>
      <c r="IP39" s="10">
        <v>0</v>
      </c>
      <c r="IQ39" s="12" t="s">
        <v>354</v>
      </c>
      <c r="IR39" s="13"/>
      <c r="IS39" s="14"/>
      <c r="IT39" s="15" t="s">
        <v>353</v>
      </c>
      <c r="IU39" s="16"/>
      <c r="IV39" s="9">
        <v>1363056</v>
      </c>
      <c r="IW39" s="2">
        <v>7092670</v>
      </c>
      <c r="IX39" s="2">
        <v>2871815</v>
      </c>
      <c r="IY39" s="2">
        <v>51317</v>
      </c>
      <c r="IZ39" s="11">
        <v>4169538</v>
      </c>
      <c r="JA39" s="2">
        <v>25000</v>
      </c>
      <c r="JB39" s="2">
        <v>0</v>
      </c>
      <c r="JC39" s="10">
        <v>25000</v>
      </c>
      <c r="JD39" s="10">
        <v>2304421</v>
      </c>
      <c r="JE39" s="12" t="s">
        <v>354</v>
      </c>
      <c r="JF39" s="13"/>
      <c r="JG39" s="14"/>
      <c r="JH39" s="15" t="s">
        <v>353</v>
      </c>
      <c r="JI39" s="16"/>
      <c r="JJ39" s="9">
        <v>130667</v>
      </c>
      <c r="JK39" s="2">
        <v>1931</v>
      </c>
      <c r="JL39" s="2">
        <v>1148</v>
      </c>
      <c r="JM39" s="2">
        <v>95290</v>
      </c>
      <c r="JN39" s="2">
        <v>97200</v>
      </c>
      <c r="JO39" s="11">
        <v>37401</v>
      </c>
      <c r="JP39" s="2">
        <v>6170</v>
      </c>
      <c r="JQ39" s="2">
        <v>9427</v>
      </c>
      <c r="JR39" s="10">
        <v>438731</v>
      </c>
      <c r="JS39" s="10">
        <v>296066</v>
      </c>
      <c r="JT39" s="10">
        <v>226353</v>
      </c>
      <c r="JU39" s="10">
        <v>62978</v>
      </c>
      <c r="JV39" s="12" t="s">
        <v>354</v>
      </c>
      <c r="JW39" s="13"/>
      <c r="JX39" s="14"/>
      <c r="JY39" s="15" t="s">
        <v>353</v>
      </c>
      <c r="JZ39" s="16"/>
      <c r="KA39" s="9">
        <v>26485</v>
      </c>
      <c r="KB39" s="2">
        <v>136891</v>
      </c>
      <c r="KC39" s="2">
        <v>24553</v>
      </c>
      <c r="KD39" s="2">
        <v>24170</v>
      </c>
      <c r="KE39" s="2">
        <v>61985</v>
      </c>
      <c r="KF39" s="11">
        <v>58236</v>
      </c>
      <c r="KG39" s="2">
        <v>45998</v>
      </c>
      <c r="KH39" s="2">
        <v>1004</v>
      </c>
      <c r="KI39" s="10">
        <v>429882</v>
      </c>
      <c r="KJ39" s="12" t="s">
        <v>354</v>
      </c>
      <c r="KK39" s="13"/>
      <c r="KL39" s="14"/>
      <c r="KM39" s="15" t="s">
        <v>353</v>
      </c>
      <c r="KN39" s="16"/>
      <c r="KO39" s="9">
        <v>6347663</v>
      </c>
      <c r="KP39" s="2">
        <v>11077704</v>
      </c>
      <c r="KQ39" s="2">
        <v>8024602</v>
      </c>
      <c r="KR39" s="2">
        <v>12875867</v>
      </c>
      <c r="KS39" s="2">
        <v>109318</v>
      </c>
      <c r="KT39" s="28">
        <v>0.56999999999999995</v>
      </c>
      <c r="KU39" s="233" t="s">
        <v>354</v>
      </c>
    </row>
    <row r="40" spans="1:307" s="65" customFormat="1" ht="18" x14ac:dyDescent="0.45">
      <c r="A40" s="232"/>
      <c r="B40" s="64"/>
      <c r="D40" s="71"/>
      <c r="E40" s="221" t="s">
        <v>355</v>
      </c>
      <c r="G40" s="9">
        <v>123844</v>
      </c>
      <c r="H40" s="2">
        <v>1099229</v>
      </c>
      <c r="I40" s="2">
        <v>12055</v>
      </c>
      <c r="J40" s="10">
        <v>10618</v>
      </c>
      <c r="K40" s="10">
        <v>16256</v>
      </c>
      <c r="L40" s="10">
        <v>0</v>
      </c>
      <c r="M40" s="10">
        <v>0</v>
      </c>
      <c r="N40" s="10">
        <v>1060300</v>
      </c>
      <c r="O40" s="2">
        <v>919615</v>
      </c>
      <c r="P40" s="2">
        <v>140685</v>
      </c>
      <c r="Q40" s="11">
        <v>34102</v>
      </c>
      <c r="R40" s="2">
        <v>3054364</v>
      </c>
      <c r="S40" s="12" t="s">
        <v>356</v>
      </c>
      <c r="T40" s="13"/>
      <c r="U40" s="14"/>
      <c r="V40" s="15" t="s">
        <v>355</v>
      </c>
      <c r="W40" s="16"/>
      <c r="X40" s="2">
        <v>1986521</v>
      </c>
      <c r="Y40" s="11">
        <v>1741431</v>
      </c>
      <c r="Z40" s="2">
        <v>55894</v>
      </c>
      <c r="AA40" s="2">
        <v>189196</v>
      </c>
      <c r="AB40" s="10">
        <v>1067843</v>
      </c>
      <c r="AC40" s="9">
        <v>30755</v>
      </c>
      <c r="AD40" s="2">
        <v>26596</v>
      </c>
      <c r="AE40" s="2">
        <v>0</v>
      </c>
      <c r="AF40" s="2">
        <v>9412</v>
      </c>
      <c r="AG40" s="2">
        <v>91864</v>
      </c>
      <c r="AH40" s="11">
        <v>0</v>
      </c>
      <c r="AI40" s="2">
        <v>731</v>
      </c>
      <c r="AJ40" s="2">
        <v>22918</v>
      </c>
      <c r="AK40" s="12" t="s">
        <v>356</v>
      </c>
      <c r="AL40" s="13"/>
      <c r="AM40" s="14"/>
      <c r="AN40" s="17" t="s">
        <v>355</v>
      </c>
      <c r="AO40" s="18"/>
      <c r="AP40" s="2">
        <v>92649</v>
      </c>
      <c r="AQ40" s="10">
        <v>432386</v>
      </c>
      <c r="AR40" s="10">
        <v>357854</v>
      </c>
      <c r="AS40" s="10">
        <v>2678</v>
      </c>
      <c r="AT40" s="2">
        <v>0</v>
      </c>
      <c r="AU40" s="2">
        <v>0</v>
      </c>
      <c r="AV40" s="2">
        <v>0</v>
      </c>
      <c r="AW40" s="9">
        <v>94897</v>
      </c>
      <c r="AX40" s="9">
        <v>66460</v>
      </c>
      <c r="AY40" s="9">
        <v>59437</v>
      </c>
      <c r="AZ40" s="9">
        <v>797</v>
      </c>
      <c r="BA40" s="9">
        <v>6226</v>
      </c>
      <c r="BB40" s="2">
        <v>28437</v>
      </c>
      <c r="BC40" s="12" t="s">
        <v>356</v>
      </c>
      <c r="BD40" s="13"/>
      <c r="BE40" s="14"/>
      <c r="BF40" s="15" t="s">
        <v>355</v>
      </c>
      <c r="BG40" s="16"/>
      <c r="BH40" s="9">
        <v>616</v>
      </c>
      <c r="BI40" s="9">
        <v>1745</v>
      </c>
      <c r="BJ40" s="9">
        <v>0</v>
      </c>
      <c r="BK40" s="9">
        <v>0</v>
      </c>
      <c r="BL40" s="9">
        <v>1706</v>
      </c>
      <c r="BM40" s="9">
        <v>0</v>
      </c>
      <c r="BN40" s="9">
        <v>0</v>
      </c>
      <c r="BO40" s="9">
        <v>253</v>
      </c>
      <c r="BP40" s="9">
        <v>1512</v>
      </c>
      <c r="BQ40" s="9">
        <v>13615</v>
      </c>
      <c r="BR40" s="9">
        <v>8781</v>
      </c>
      <c r="BS40" s="9">
        <v>0</v>
      </c>
      <c r="BT40" s="2">
        <v>209</v>
      </c>
      <c r="BU40" s="12" t="s">
        <v>356</v>
      </c>
      <c r="BV40" s="13"/>
      <c r="BW40" s="14"/>
      <c r="BX40" s="15" t="s">
        <v>355</v>
      </c>
      <c r="BY40" s="16"/>
      <c r="BZ40" s="9">
        <v>0</v>
      </c>
      <c r="CA40" s="9">
        <v>0</v>
      </c>
      <c r="CB40" s="9">
        <v>58301</v>
      </c>
      <c r="CC40" s="9">
        <v>45447</v>
      </c>
      <c r="CD40" s="9">
        <v>41494</v>
      </c>
      <c r="CE40" s="9">
        <v>0</v>
      </c>
      <c r="CF40" s="9">
        <v>3953</v>
      </c>
      <c r="CG40" s="9">
        <v>12854</v>
      </c>
      <c r="CH40" s="9">
        <v>0</v>
      </c>
      <c r="CI40" s="9">
        <v>674</v>
      </c>
      <c r="CJ40" s="9">
        <v>0</v>
      </c>
      <c r="CK40" s="9">
        <v>0</v>
      </c>
      <c r="CL40" s="9">
        <v>940</v>
      </c>
      <c r="CM40" s="2">
        <v>0</v>
      </c>
      <c r="CN40" s="12" t="s">
        <v>356</v>
      </c>
      <c r="CO40" s="13"/>
      <c r="CP40" s="14"/>
      <c r="CQ40" s="15" t="s">
        <v>355</v>
      </c>
      <c r="CR40" s="16"/>
      <c r="CS40" s="9">
        <v>0</v>
      </c>
      <c r="CT40" s="9">
        <v>595</v>
      </c>
      <c r="CU40" s="9">
        <v>504</v>
      </c>
      <c r="CV40" s="9">
        <v>5428</v>
      </c>
      <c r="CW40" s="9">
        <v>4713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2">
        <v>0</v>
      </c>
      <c r="DF40" s="12" t="s">
        <v>356</v>
      </c>
      <c r="DG40" s="13"/>
      <c r="DH40" s="14"/>
      <c r="DI40" s="15" t="s">
        <v>355</v>
      </c>
      <c r="DJ40" s="16"/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2">
        <v>832947</v>
      </c>
      <c r="DX40" s="12" t="s">
        <v>356</v>
      </c>
      <c r="DY40" s="13"/>
      <c r="DZ40" s="14"/>
      <c r="EA40" s="15" t="s">
        <v>355</v>
      </c>
      <c r="EB40" s="16"/>
      <c r="EC40" s="2">
        <v>231342</v>
      </c>
      <c r="ED40" s="2">
        <v>231342</v>
      </c>
      <c r="EE40" s="2">
        <v>0</v>
      </c>
      <c r="EF40" s="2">
        <v>0</v>
      </c>
      <c r="EG40" s="2">
        <v>231342</v>
      </c>
      <c r="EH40" s="2">
        <v>0</v>
      </c>
      <c r="EI40" s="2">
        <v>0</v>
      </c>
      <c r="EJ40" s="11">
        <v>0</v>
      </c>
      <c r="EK40" s="2">
        <v>5635</v>
      </c>
      <c r="EL40" s="2">
        <v>5400</v>
      </c>
      <c r="EM40" s="10">
        <v>235</v>
      </c>
      <c r="EN40" s="10">
        <v>0</v>
      </c>
      <c r="EO40" s="10">
        <v>8704</v>
      </c>
      <c r="EP40" s="2">
        <v>5543365</v>
      </c>
      <c r="EQ40" s="12" t="s">
        <v>356</v>
      </c>
      <c r="ER40" s="13"/>
      <c r="ES40" s="14"/>
      <c r="ET40" s="15" t="s">
        <v>355</v>
      </c>
      <c r="EU40" s="16"/>
      <c r="EV40" s="2">
        <v>10788</v>
      </c>
      <c r="EW40" s="2">
        <v>34898</v>
      </c>
      <c r="EX40" s="2">
        <f t="shared" si="0"/>
        <v>45686</v>
      </c>
      <c r="EY40" s="11">
        <v>8137</v>
      </c>
      <c r="EZ40" s="2">
        <v>98</v>
      </c>
      <c r="FA40" s="2">
        <v>781304</v>
      </c>
      <c r="FB40" s="2">
        <v>266619</v>
      </c>
      <c r="FC40" s="2">
        <v>86451</v>
      </c>
      <c r="FD40" s="12" t="s">
        <v>356</v>
      </c>
      <c r="FE40" s="13"/>
      <c r="FF40" s="14"/>
      <c r="FG40" s="15" t="s">
        <v>355</v>
      </c>
      <c r="FH40" s="16"/>
      <c r="FI40" s="2">
        <v>2443668</v>
      </c>
      <c r="FJ40" s="2">
        <v>386401</v>
      </c>
      <c r="FK40" s="2">
        <v>3972678</v>
      </c>
      <c r="FL40" s="2">
        <v>1111497</v>
      </c>
      <c r="FM40" s="11">
        <v>2327</v>
      </c>
      <c r="FN40" s="2">
        <v>955681</v>
      </c>
      <c r="FO40" s="2">
        <v>153489</v>
      </c>
      <c r="FP40" s="10">
        <v>543176</v>
      </c>
      <c r="FQ40" s="10">
        <v>0</v>
      </c>
      <c r="FR40" s="12" t="s">
        <v>356</v>
      </c>
      <c r="FS40" s="13"/>
      <c r="FT40" s="14"/>
      <c r="FU40" s="15" t="s">
        <v>355</v>
      </c>
      <c r="FV40" s="16"/>
      <c r="FW40" s="9">
        <v>612916</v>
      </c>
      <c r="FX40" s="2">
        <v>2267589</v>
      </c>
      <c r="FY40" s="2">
        <f>【R5決算】歳出①!FF40+【R5決算】歳出①!FJ40+【R5決算】歳出①!FW40</f>
        <v>1348800</v>
      </c>
      <c r="FZ40" s="2">
        <f t="shared" si="1"/>
        <v>1582795</v>
      </c>
      <c r="GA40" s="2">
        <f>【R5決算】歳出①!FD40</f>
        <v>2931595</v>
      </c>
      <c r="GB40" s="11">
        <v>1196485</v>
      </c>
      <c r="GC40" s="2">
        <v>152315</v>
      </c>
      <c r="GD40" s="2">
        <f t="shared" si="2"/>
        <v>1348800</v>
      </c>
      <c r="GE40" s="10">
        <v>1568182</v>
      </c>
      <c r="GF40" s="12" t="s">
        <v>356</v>
      </c>
      <c r="GG40" s="13"/>
      <c r="GH40" s="14"/>
      <c r="GI40" s="15" t="s">
        <v>355</v>
      </c>
      <c r="GJ40" s="16"/>
      <c r="GK40" s="9">
        <v>14613</v>
      </c>
      <c r="GL40" s="2">
        <f t="shared" si="3"/>
        <v>1582795</v>
      </c>
      <c r="GM40" s="2">
        <v>7732</v>
      </c>
      <c r="GN40" s="2">
        <v>0</v>
      </c>
      <c r="GO40" s="2">
        <v>188989</v>
      </c>
      <c r="GP40" s="11">
        <v>0</v>
      </c>
      <c r="GQ40" s="2">
        <v>0</v>
      </c>
      <c r="GR40" s="2">
        <v>0</v>
      </c>
      <c r="GS40" s="10">
        <v>0</v>
      </c>
      <c r="GT40" s="10">
        <v>0</v>
      </c>
      <c r="GU40" s="2">
        <v>0</v>
      </c>
      <c r="GV40" s="12" t="s">
        <v>356</v>
      </c>
      <c r="GW40" s="13"/>
      <c r="GX40" s="14"/>
      <c r="GY40" s="15" t="s">
        <v>355</v>
      </c>
      <c r="GZ40" s="16"/>
      <c r="HA40" s="9">
        <v>0</v>
      </c>
      <c r="HB40" s="2">
        <v>732378</v>
      </c>
      <c r="HC40" s="2">
        <v>1146621</v>
      </c>
      <c r="HD40" s="2">
        <v>1033950</v>
      </c>
      <c r="HE40" s="10">
        <v>59</v>
      </c>
      <c r="HF40" s="12" t="s">
        <v>356</v>
      </c>
      <c r="HG40" s="13"/>
      <c r="HH40" s="14"/>
      <c r="HI40" s="15" t="s">
        <v>355</v>
      </c>
      <c r="HJ40" s="16"/>
      <c r="HK40" s="9">
        <v>315159</v>
      </c>
      <c r="HL40" s="2">
        <v>89078</v>
      </c>
      <c r="HM40" s="2">
        <v>570168</v>
      </c>
      <c r="HN40" s="2">
        <v>974405</v>
      </c>
      <c r="HO40" s="2">
        <v>0</v>
      </c>
      <c r="HP40" s="19">
        <v>26.7</v>
      </c>
      <c r="HQ40" s="20">
        <v>14.6</v>
      </c>
      <c r="HR40" s="20">
        <v>15.2</v>
      </c>
      <c r="HS40" s="21" t="s">
        <v>356</v>
      </c>
      <c r="HT40" s="22"/>
      <c r="HU40" s="23"/>
      <c r="HV40" s="24" t="s">
        <v>355</v>
      </c>
      <c r="HW40" s="25"/>
      <c r="HX40" s="20">
        <v>56.5</v>
      </c>
      <c r="HY40" s="26">
        <v>14</v>
      </c>
      <c r="HZ40" s="26">
        <v>0.5</v>
      </c>
      <c r="IA40" s="26">
        <v>9.5</v>
      </c>
      <c r="IB40" s="20">
        <v>0</v>
      </c>
      <c r="IC40" s="20">
        <v>13.2</v>
      </c>
      <c r="ID40" s="20">
        <v>93.8</v>
      </c>
      <c r="IE40" s="20">
        <v>93.8</v>
      </c>
      <c r="IF40" s="12" t="s">
        <v>356</v>
      </c>
      <c r="IG40" s="13"/>
      <c r="IH40" s="14"/>
      <c r="II40" s="15" t="s">
        <v>355</v>
      </c>
      <c r="IJ40" s="16"/>
      <c r="IK40" s="27">
        <v>16.2</v>
      </c>
      <c r="IL40" s="2">
        <v>26195038</v>
      </c>
      <c r="IM40" s="2">
        <v>1359283</v>
      </c>
      <c r="IN40" s="10">
        <v>0</v>
      </c>
      <c r="IO40" s="10">
        <v>2837626</v>
      </c>
      <c r="IP40" s="10">
        <v>13775</v>
      </c>
      <c r="IQ40" s="12" t="s">
        <v>356</v>
      </c>
      <c r="IR40" s="13"/>
      <c r="IS40" s="14"/>
      <c r="IT40" s="15" t="s">
        <v>355</v>
      </c>
      <c r="IU40" s="16"/>
      <c r="IV40" s="9">
        <v>5035365</v>
      </c>
      <c r="IW40" s="2">
        <v>8148127</v>
      </c>
      <c r="IX40" s="2">
        <v>4500244</v>
      </c>
      <c r="IY40" s="2">
        <v>774044</v>
      </c>
      <c r="IZ40" s="11">
        <v>2873839</v>
      </c>
      <c r="JA40" s="2">
        <v>29086</v>
      </c>
      <c r="JB40" s="2">
        <v>0</v>
      </c>
      <c r="JC40" s="10">
        <v>29086</v>
      </c>
      <c r="JD40" s="10">
        <v>8805097</v>
      </c>
      <c r="JE40" s="12" t="s">
        <v>356</v>
      </c>
      <c r="JF40" s="13"/>
      <c r="JG40" s="14"/>
      <c r="JH40" s="15" t="s">
        <v>355</v>
      </c>
      <c r="JI40" s="16"/>
      <c r="JJ40" s="9">
        <v>135826</v>
      </c>
      <c r="JK40" s="2">
        <v>1801</v>
      </c>
      <c r="JL40" s="2">
        <v>1348</v>
      </c>
      <c r="JM40" s="2">
        <v>59622</v>
      </c>
      <c r="JN40" s="2">
        <v>90502</v>
      </c>
      <c r="JO40" s="11">
        <v>31116</v>
      </c>
      <c r="JP40" s="2">
        <v>7237</v>
      </c>
      <c r="JQ40" s="2">
        <v>22116</v>
      </c>
      <c r="JR40" s="10">
        <v>408393</v>
      </c>
      <c r="JS40" s="10">
        <v>250485</v>
      </c>
      <c r="JT40" s="10">
        <v>230668</v>
      </c>
      <c r="JU40" s="10">
        <v>71738</v>
      </c>
      <c r="JV40" s="12" t="s">
        <v>356</v>
      </c>
      <c r="JW40" s="13"/>
      <c r="JX40" s="14"/>
      <c r="JY40" s="15" t="s">
        <v>355</v>
      </c>
      <c r="JZ40" s="16"/>
      <c r="KA40" s="9">
        <v>40574</v>
      </c>
      <c r="KB40" s="2">
        <v>118356</v>
      </c>
      <c r="KC40" s="2">
        <v>37939</v>
      </c>
      <c r="KD40" s="2">
        <v>37939</v>
      </c>
      <c r="KE40" s="2">
        <v>29346</v>
      </c>
      <c r="KF40" s="11">
        <v>51412</v>
      </c>
      <c r="KG40" s="2">
        <v>37697</v>
      </c>
      <c r="KH40" s="2">
        <v>1128</v>
      </c>
      <c r="KI40" s="10">
        <v>400799</v>
      </c>
      <c r="KJ40" s="12" t="s">
        <v>356</v>
      </c>
      <c r="KK40" s="13"/>
      <c r="KL40" s="14"/>
      <c r="KM40" s="15" t="s">
        <v>355</v>
      </c>
      <c r="KN40" s="16"/>
      <c r="KO40" s="9">
        <v>9245357</v>
      </c>
      <c r="KP40" s="2">
        <v>13630908</v>
      </c>
      <c r="KQ40" s="2">
        <v>11713755</v>
      </c>
      <c r="KR40" s="2">
        <v>16247313</v>
      </c>
      <c r="KS40" s="2">
        <v>146440</v>
      </c>
      <c r="KT40" s="28">
        <v>0.67</v>
      </c>
      <c r="KU40" s="233" t="s">
        <v>356</v>
      </c>
    </row>
    <row r="41" spans="1:307" s="65" customFormat="1" ht="18" x14ac:dyDescent="0.45">
      <c r="A41" s="232"/>
      <c r="B41" s="64"/>
      <c r="D41" s="71"/>
      <c r="E41" s="221" t="s">
        <v>357</v>
      </c>
      <c r="G41" s="9">
        <v>110452</v>
      </c>
      <c r="H41" s="2">
        <v>531288</v>
      </c>
      <c r="I41" s="2">
        <v>7883</v>
      </c>
      <c r="J41" s="10">
        <v>11508</v>
      </c>
      <c r="K41" s="10">
        <v>7361</v>
      </c>
      <c r="L41" s="10">
        <v>13894</v>
      </c>
      <c r="M41" s="10">
        <v>3760</v>
      </c>
      <c r="N41" s="10">
        <v>486882</v>
      </c>
      <c r="O41" s="2">
        <v>420318</v>
      </c>
      <c r="P41" s="2">
        <v>66564</v>
      </c>
      <c r="Q41" s="11">
        <v>50449</v>
      </c>
      <c r="R41" s="2">
        <v>1954662</v>
      </c>
      <c r="S41" s="12" t="s">
        <v>358</v>
      </c>
      <c r="T41" s="13"/>
      <c r="U41" s="14"/>
      <c r="V41" s="15" t="s">
        <v>357</v>
      </c>
      <c r="W41" s="16"/>
      <c r="X41" s="2">
        <v>1280327</v>
      </c>
      <c r="Y41" s="11">
        <v>1073708</v>
      </c>
      <c r="Z41" s="2">
        <v>31626</v>
      </c>
      <c r="AA41" s="2">
        <v>174993</v>
      </c>
      <c r="AB41" s="10">
        <v>674335</v>
      </c>
      <c r="AC41" s="9">
        <v>21608</v>
      </c>
      <c r="AD41" s="2">
        <v>20669</v>
      </c>
      <c r="AE41" s="2">
        <v>0</v>
      </c>
      <c r="AF41" s="2">
        <v>1185</v>
      </c>
      <c r="AG41" s="2">
        <v>56507</v>
      </c>
      <c r="AH41" s="11">
        <v>0</v>
      </c>
      <c r="AI41" s="2">
        <v>1922</v>
      </c>
      <c r="AJ41" s="2">
        <v>0</v>
      </c>
      <c r="AK41" s="12" t="s">
        <v>358</v>
      </c>
      <c r="AL41" s="13"/>
      <c r="AM41" s="14"/>
      <c r="AN41" s="17" t="s">
        <v>357</v>
      </c>
      <c r="AO41" s="18"/>
      <c r="AP41" s="2">
        <v>54874</v>
      </c>
      <c r="AQ41" s="10">
        <v>283289</v>
      </c>
      <c r="AR41" s="10">
        <v>234258</v>
      </c>
      <c r="AS41" s="10">
        <v>23</v>
      </c>
      <c r="AT41" s="2">
        <v>0</v>
      </c>
      <c r="AU41" s="2">
        <v>0</v>
      </c>
      <c r="AV41" s="2">
        <v>0</v>
      </c>
      <c r="AW41" s="9">
        <v>56740</v>
      </c>
      <c r="AX41" s="9">
        <v>37240</v>
      </c>
      <c r="AY41" s="9">
        <v>32022</v>
      </c>
      <c r="AZ41" s="9">
        <v>83</v>
      </c>
      <c r="BA41" s="9">
        <v>5135</v>
      </c>
      <c r="BB41" s="2">
        <v>19500</v>
      </c>
      <c r="BC41" s="12" t="s">
        <v>358</v>
      </c>
      <c r="BD41" s="13"/>
      <c r="BE41" s="14"/>
      <c r="BF41" s="15" t="s">
        <v>357</v>
      </c>
      <c r="BG41" s="16"/>
      <c r="BH41" s="9">
        <v>439</v>
      </c>
      <c r="BI41" s="9">
        <v>1454</v>
      </c>
      <c r="BJ41" s="9">
        <v>42</v>
      </c>
      <c r="BK41" s="9">
        <v>0</v>
      </c>
      <c r="BL41" s="9">
        <v>672</v>
      </c>
      <c r="BM41" s="9">
        <v>0</v>
      </c>
      <c r="BN41" s="9">
        <v>0</v>
      </c>
      <c r="BO41" s="9">
        <v>0</v>
      </c>
      <c r="BP41" s="9">
        <v>2123</v>
      </c>
      <c r="BQ41" s="9">
        <v>8041</v>
      </c>
      <c r="BR41" s="9">
        <v>6729</v>
      </c>
      <c r="BS41" s="9">
        <v>0</v>
      </c>
      <c r="BT41" s="2">
        <v>0</v>
      </c>
      <c r="BU41" s="12" t="s">
        <v>358</v>
      </c>
      <c r="BV41" s="13"/>
      <c r="BW41" s="14"/>
      <c r="BX41" s="15" t="s">
        <v>357</v>
      </c>
      <c r="BY41" s="16"/>
      <c r="BZ41" s="9">
        <v>0</v>
      </c>
      <c r="CA41" s="9">
        <v>0</v>
      </c>
      <c r="CB41" s="9">
        <v>91229</v>
      </c>
      <c r="CC41" s="9">
        <v>72926</v>
      </c>
      <c r="CD41" s="9">
        <v>63414</v>
      </c>
      <c r="CE41" s="9">
        <v>0</v>
      </c>
      <c r="CF41" s="9">
        <v>9512</v>
      </c>
      <c r="CG41" s="9">
        <v>18303</v>
      </c>
      <c r="CH41" s="9">
        <v>0</v>
      </c>
      <c r="CI41" s="9">
        <v>1100</v>
      </c>
      <c r="CJ41" s="9">
        <v>0</v>
      </c>
      <c r="CK41" s="9">
        <v>36</v>
      </c>
      <c r="CL41" s="9">
        <v>1952</v>
      </c>
      <c r="CM41" s="2">
        <v>0</v>
      </c>
      <c r="CN41" s="12" t="s">
        <v>358</v>
      </c>
      <c r="CO41" s="13"/>
      <c r="CP41" s="14"/>
      <c r="CQ41" s="15" t="s">
        <v>357</v>
      </c>
      <c r="CR41" s="16"/>
      <c r="CS41" s="9">
        <v>0</v>
      </c>
      <c r="CT41" s="9">
        <v>0</v>
      </c>
      <c r="CU41" s="9">
        <v>0</v>
      </c>
      <c r="CV41" s="9">
        <v>8981</v>
      </c>
      <c r="CW41" s="9">
        <v>6234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82845</v>
      </c>
      <c r="DD41" s="9">
        <v>68072</v>
      </c>
      <c r="DE41" s="2">
        <v>59192</v>
      </c>
      <c r="DF41" s="12" t="s">
        <v>358</v>
      </c>
      <c r="DG41" s="13"/>
      <c r="DH41" s="14"/>
      <c r="DI41" s="15" t="s">
        <v>357</v>
      </c>
      <c r="DJ41" s="16"/>
      <c r="DK41" s="9">
        <v>8880</v>
      </c>
      <c r="DL41" s="9">
        <v>14773</v>
      </c>
      <c r="DM41" s="9">
        <v>1750</v>
      </c>
      <c r="DN41" s="9">
        <v>0</v>
      </c>
      <c r="DO41" s="9">
        <v>414</v>
      </c>
      <c r="DP41" s="9">
        <v>0</v>
      </c>
      <c r="DQ41" s="9">
        <v>0</v>
      </c>
      <c r="DR41" s="9">
        <v>12609</v>
      </c>
      <c r="DS41" s="9">
        <v>0</v>
      </c>
      <c r="DT41" s="9">
        <v>0</v>
      </c>
      <c r="DU41" s="9">
        <v>0</v>
      </c>
      <c r="DV41" s="9">
        <v>0</v>
      </c>
      <c r="DW41" s="2">
        <v>501657</v>
      </c>
      <c r="DX41" s="12" t="s">
        <v>358</v>
      </c>
      <c r="DY41" s="13"/>
      <c r="DZ41" s="14"/>
      <c r="EA41" s="15" t="s">
        <v>357</v>
      </c>
      <c r="EB41" s="16"/>
      <c r="EC41" s="2">
        <v>88089</v>
      </c>
      <c r="ED41" s="2">
        <v>88089</v>
      </c>
      <c r="EE41" s="2">
        <v>0</v>
      </c>
      <c r="EF41" s="2">
        <v>23046</v>
      </c>
      <c r="EG41" s="2">
        <v>61844</v>
      </c>
      <c r="EH41" s="2">
        <v>3199</v>
      </c>
      <c r="EI41" s="2">
        <v>0</v>
      </c>
      <c r="EJ41" s="11">
        <v>0</v>
      </c>
      <c r="EK41" s="2">
        <v>2522</v>
      </c>
      <c r="EL41" s="2">
        <v>2478</v>
      </c>
      <c r="EM41" s="10">
        <v>44</v>
      </c>
      <c r="EN41" s="10">
        <v>0</v>
      </c>
      <c r="EO41" s="10">
        <v>48395</v>
      </c>
      <c r="EP41" s="2">
        <v>3518328</v>
      </c>
      <c r="EQ41" s="12" t="s">
        <v>358</v>
      </c>
      <c r="ER41" s="13"/>
      <c r="ES41" s="14"/>
      <c r="ET41" s="15" t="s">
        <v>357</v>
      </c>
      <c r="EU41" s="16"/>
      <c r="EV41" s="2">
        <v>3000</v>
      </c>
      <c r="EW41" s="2">
        <v>53867</v>
      </c>
      <c r="EX41" s="2">
        <f t="shared" si="0"/>
        <v>56867</v>
      </c>
      <c r="EY41" s="11">
        <v>14346</v>
      </c>
      <c r="EZ41" s="2">
        <v>330</v>
      </c>
      <c r="FA41" s="2">
        <v>367030</v>
      </c>
      <c r="FB41" s="2">
        <v>70892</v>
      </c>
      <c r="FC41" s="2">
        <v>46209</v>
      </c>
      <c r="FD41" s="12" t="s">
        <v>358</v>
      </c>
      <c r="FE41" s="13"/>
      <c r="FF41" s="14"/>
      <c r="FG41" s="15" t="s">
        <v>357</v>
      </c>
      <c r="FH41" s="16"/>
      <c r="FI41" s="2">
        <v>2851174</v>
      </c>
      <c r="FJ41" s="2">
        <v>347138</v>
      </c>
      <c r="FK41" s="2">
        <v>3697119</v>
      </c>
      <c r="FL41" s="2">
        <v>1410069</v>
      </c>
      <c r="FM41" s="11">
        <v>10520</v>
      </c>
      <c r="FN41" s="2">
        <v>384334</v>
      </c>
      <c r="FO41" s="2">
        <v>1015215</v>
      </c>
      <c r="FP41" s="10">
        <v>537676</v>
      </c>
      <c r="FQ41" s="10">
        <v>0</v>
      </c>
      <c r="FR41" s="12" t="s">
        <v>358</v>
      </c>
      <c r="FS41" s="13"/>
      <c r="FT41" s="14"/>
      <c r="FU41" s="15" t="s">
        <v>357</v>
      </c>
      <c r="FV41" s="16"/>
      <c r="FW41" s="9">
        <v>768566</v>
      </c>
      <c r="FX41" s="2">
        <v>2716311</v>
      </c>
      <c r="FY41" s="2">
        <f>【R5決算】歳出①!FF41+【R5決算】歳出①!FJ41+【R5決算】歳出①!FW41</f>
        <v>425037</v>
      </c>
      <c r="FZ41" s="2">
        <f t="shared" si="1"/>
        <v>736576</v>
      </c>
      <c r="GA41" s="2">
        <f>【R5決算】歳出①!FD41</f>
        <v>1161613</v>
      </c>
      <c r="GB41" s="11">
        <v>419217</v>
      </c>
      <c r="GC41" s="2">
        <v>5820</v>
      </c>
      <c r="GD41" s="2">
        <f t="shared" si="2"/>
        <v>425037</v>
      </c>
      <c r="GE41" s="10">
        <v>660873</v>
      </c>
      <c r="GF41" s="12" t="s">
        <v>358</v>
      </c>
      <c r="GG41" s="13"/>
      <c r="GH41" s="14"/>
      <c r="GI41" s="15" t="s">
        <v>357</v>
      </c>
      <c r="GJ41" s="16"/>
      <c r="GK41" s="9">
        <v>5991</v>
      </c>
      <c r="GL41" s="2">
        <f t="shared" si="3"/>
        <v>666864</v>
      </c>
      <c r="GM41" s="2">
        <v>0</v>
      </c>
      <c r="GN41" s="2">
        <v>0</v>
      </c>
      <c r="GO41" s="2">
        <v>374375</v>
      </c>
      <c r="GP41" s="11">
        <v>0</v>
      </c>
      <c r="GQ41" s="2">
        <v>0</v>
      </c>
      <c r="GR41" s="2">
        <v>0</v>
      </c>
      <c r="GS41" s="10">
        <v>0</v>
      </c>
      <c r="GT41" s="10">
        <v>0</v>
      </c>
      <c r="GU41" s="2">
        <v>0</v>
      </c>
      <c r="GV41" s="12" t="s">
        <v>358</v>
      </c>
      <c r="GW41" s="13"/>
      <c r="GX41" s="14"/>
      <c r="GY41" s="15" t="s">
        <v>357</v>
      </c>
      <c r="GZ41" s="16"/>
      <c r="HA41" s="9">
        <v>0</v>
      </c>
      <c r="HB41" s="2">
        <v>528760</v>
      </c>
      <c r="HC41" s="2">
        <v>916531</v>
      </c>
      <c r="HD41" s="2">
        <v>885511</v>
      </c>
      <c r="HE41" s="10">
        <v>0</v>
      </c>
      <c r="HF41" s="12" t="s">
        <v>358</v>
      </c>
      <c r="HG41" s="13"/>
      <c r="HH41" s="14"/>
      <c r="HI41" s="15" t="s">
        <v>357</v>
      </c>
      <c r="HJ41" s="16"/>
      <c r="HK41" s="9">
        <v>366149</v>
      </c>
      <c r="HL41" s="2">
        <v>67371</v>
      </c>
      <c r="HM41" s="2">
        <v>16799</v>
      </c>
      <c r="HN41" s="2">
        <v>450319</v>
      </c>
      <c r="HO41" s="2">
        <v>0</v>
      </c>
      <c r="HP41" s="19">
        <v>23.2</v>
      </c>
      <c r="HQ41" s="20">
        <v>14</v>
      </c>
      <c r="HR41" s="20">
        <v>14.1</v>
      </c>
      <c r="HS41" s="21" t="s">
        <v>358</v>
      </c>
      <c r="HT41" s="22"/>
      <c r="HU41" s="23"/>
      <c r="HV41" s="24" t="s">
        <v>357</v>
      </c>
      <c r="HW41" s="25"/>
      <c r="HX41" s="20">
        <v>51.4</v>
      </c>
      <c r="HY41" s="26">
        <v>20</v>
      </c>
      <c r="HZ41" s="26">
        <v>0.2</v>
      </c>
      <c r="IA41" s="26">
        <v>13.4</v>
      </c>
      <c r="IB41" s="20">
        <v>0</v>
      </c>
      <c r="IC41" s="20">
        <v>13.4</v>
      </c>
      <c r="ID41" s="20">
        <v>98.4</v>
      </c>
      <c r="IE41" s="20">
        <v>98.4</v>
      </c>
      <c r="IF41" s="12" t="s">
        <v>358</v>
      </c>
      <c r="IG41" s="13"/>
      <c r="IH41" s="14"/>
      <c r="II41" s="15" t="s">
        <v>357</v>
      </c>
      <c r="IJ41" s="16"/>
      <c r="IK41" s="27">
        <v>11.5</v>
      </c>
      <c r="IL41" s="2">
        <v>14225707</v>
      </c>
      <c r="IM41" s="2">
        <v>491815</v>
      </c>
      <c r="IN41" s="10">
        <v>0</v>
      </c>
      <c r="IO41" s="10">
        <v>1554987</v>
      </c>
      <c r="IP41" s="10">
        <v>0</v>
      </c>
      <c r="IQ41" s="12" t="s">
        <v>358</v>
      </c>
      <c r="IR41" s="13"/>
      <c r="IS41" s="14"/>
      <c r="IT41" s="15" t="s">
        <v>357</v>
      </c>
      <c r="IU41" s="16"/>
      <c r="IV41" s="9">
        <v>2177099</v>
      </c>
      <c r="IW41" s="2">
        <v>4684052</v>
      </c>
      <c r="IX41" s="2">
        <v>3607751</v>
      </c>
      <c r="IY41" s="2">
        <v>215063</v>
      </c>
      <c r="IZ41" s="11">
        <v>861238</v>
      </c>
      <c r="JA41" s="2">
        <v>1000</v>
      </c>
      <c r="JB41" s="2">
        <v>0</v>
      </c>
      <c r="JC41" s="10">
        <v>1000</v>
      </c>
      <c r="JD41" s="10">
        <v>2018567</v>
      </c>
      <c r="JE41" s="12" t="s">
        <v>358</v>
      </c>
      <c r="JF41" s="13"/>
      <c r="JG41" s="14"/>
      <c r="JH41" s="15" t="s">
        <v>357</v>
      </c>
      <c r="JI41" s="16"/>
      <c r="JJ41" s="9">
        <v>132126</v>
      </c>
      <c r="JK41" s="2">
        <v>1954</v>
      </c>
      <c r="JL41" s="2">
        <v>1466</v>
      </c>
      <c r="JM41" s="2">
        <v>72466</v>
      </c>
      <c r="JN41" s="2">
        <v>94200</v>
      </c>
      <c r="JO41" s="11">
        <v>35965</v>
      </c>
      <c r="JP41" s="2">
        <v>7290</v>
      </c>
      <c r="JQ41" s="2">
        <v>12695</v>
      </c>
      <c r="JR41" s="10">
        <v>409729</v>
      </c>
      <c r="JS41" s="10">
        <v>282242</v>
      </c>
      <c r="JT41" s="10">
        <v>221637</v>
      </c>
      <c r="JU41" s="10">
        <v>60628</v>
      </c>
      <c r="JV41" s="12" t="s">
        <v>358</v>
      </c>
      <c r="JW41" s="13"/>
      <c r="JX41" s="14"/>
      <c r="JY41" s="15" t="s">
        <v>357</v>
      </c>
      <c r="JZ41" s="16"/>
      <c r="KA41" s="9">
        <v>32474</v>
      </c>
      <c r="KB41" s="2">
        <v>128535</v>
      </c>
      <c r="KC41" s="2">
        <v>20100</v>
      </c>
      <c r="KD41" s="2">
        <v>20017</v>
      </c>
      <c r="KE41" s="2">
        <v>46808</v>
      </c>
      <c r="KF41" s="11">
        <v>63709</v>
      </c>
      <c r="KG41" s="2">
        <v>40210</v>
      </c>
      <c r="KH41" s="2">
        <v>496</v>
      </c>
      <c r="KI41" s="10">
        <v>400727</v>
      </c>
      <c r="KJ41" s="12" t="s">
        <v>358</v>
      </c>
      <c r="KK41" s="13"/>
      <c r="KL41" s="14"/>
      <c r="KM41" s="15" t="s">
        <v>357</v>
      </c>
      <c r="KN41" s="16"/>
      <c r="KO41" s="9">
        <v>7092292</v>
      </c>
      <c r="KP41" s="2">
        <v>11054215</v>
      </c>
      <c r="KQ41" s="2">
        <v>9063842</v>
      </c>
      <c r="KR41" s="2">
        <v>13151988</v>
      </c>
      <c r="KS41" s="2">
        <v>126013</v>
      </c>
      <c r="KT41" s="28">
        <v>0.65</v>
      </c>
      <c r="KU41" s="233" t="s">
        <v>358</v>
      </c>
    </row>
    <row r="42" spans="1:307" s="65" customFormat="1" ht="18" x14ac:dyDescent="0.45">
      <c r="A42" s="232"/>
      <c r="B42" s="64"/>
      <c r="D42" s="71"/>
      <c r="E42" s="221" t="s">
        <v>359</v>
      </c>
      <c r="G42" s="9">
        <v>109707</v>
      </c>
      <c r="H42" s="2">
        <v>486520</v>
      </c>
      <c r="I42" s="2">
        <v>5583</v>
      </c>
      <c r="J42" s="10">
        <v>5759</v>
      </c>
      <c r="K42" s="10">
        <v>5631</v>
      </c>
      <c r="L42" s="10">
        <v>0</v>
      </c>
      <c r="M42" s="10">
        <v>3537</v>
      </c>
      <c r="N42" s="10">
        <v>466010</v>
      </c>
      <c r="O42" s="2">
        <v>406362</v>
      </c>
      <c r="P42" s="2">
        <v>59648</v>
      </c>
      <c r="Q42" s="11">
        <v>33110</v>
      </c>
      <c r="R42" s="2">
        <v>1934033</v>
      </c>
      <c r="S42" s="12" t="s">
        <v>360</v>
      </c>
      <c r="T42" s="13"/>
      <c r="U42" s="14"/>
      <c r="V42" s="15" t="s">
        <v>359</v>
      </c>
      <c r="W42" s="16"/>
      <c r="X42" s="2">
        <v>1274917</v>
      </c>
      <c r="Y42" s="11">
        <v>1167626</v>
      </c>
      <c r="Z42" s="2">
        <v>32660</v>
      </c>
      <c r="AA42" s="2">
        <v>74631</v>
      </c>
      <c r="AB42" s="10">
        <v>659116</v>
      </c>
      <c r="AC42" s="9">
        <v>16703</v>
      </c>
      <c r="AD42" s="2">
        <v>23379</v>
      </c>
      <c r="AE42" s="2">
        <v>0</v>
      </c>
      <c r="AF42" s="2">
        <v>2129</v>
      </c>
      <c r="AG42" s="2">
        <v>51229</v>
      </c>
      <c r="AH42" s="11">
        <v>0</v>
      </c>
      <c r="AI42" s="2">
        <v>272</v>
      </c>
      <c r="AJ42" s="2">
        <v>1849</v>
      </c>
      <c r="AK42" s="12" t="s">
        <v>360</v>
      </c>
      <c r="AL42" s="13"/>
      <c r="AM42" s="14"/>
      <c r="AN42" s="17" t="s">
        <v>359</v>
      </c>
      <c r="AO42" s="18"/>
      <c r="AP42" s="2">
        <v>42917</v>
      </c>
      <c r="AQ42" s="10">
        <v>283411</v>
      </c>
      <c r="AR42" s="10">
        <v>232099</v>
      </c>
      <c r="AS42" s="10">
        <v>0</v>
      </c>
      <c r="AT42" s="2">
        <v>0</v>
      </c>
      <c r="AU42" s="2">
        <v>0</v>
      </c>
      <c r="AV42" s="2">
        <v>5128</v>
      </c>
      <c r="AW42" s="9">
        <v>52675</v>
      </c>
      <c r="AX42" s="9">
        <v>34732</v>
      </c>
      <c r="AY42" s="9">
        <v>32583</v>
      </c>
      <c r="AZ42" s="9">
        <v>42</v>
      </c>
      <c r="BA42" s="9">
        <v>2107</v>
      </c>
      <c r="BB42" s="2">
        <v>17943</v>
      </c>
      <c r="BC42" s="12" t="s">
        <v>360</v>
      </c>
      <c r="BD42" s="13"/>
      <c r="BE42" s="14"/>
      <c r="BF42" s="15" t="s">
        <v>359</v>
      </c>
      <c r="BG42" s="16"/>
      <c r="BH42" s="9">
        <v>0</v>
      </c>
      <c r="BI42" s="9">
        <v>1940</v>
      </c>
      <c r="BJ42" s="9">
        <v>0</v>
      </c>
      <c r="BK42" s="9">
        <v>73</v>
      </c>
      <c r="BL42" s="9">
        <v>294</v>
      </c>
      <c r="BM42" s="9">
        <v>0</v>
      </c>
      <c r="BN42" s="9">
        <v>6</v>
      </c>
      <c r="BO42" s="9">
        <v>0</v>
      </c>
      <c r="BP42" s="9">
        <v>2464</v>
      </c>
      <c r="BQ42" s="9">
        <v>7173</v>
      </c>
      <c r="BR42" s="9">
        <v>5993</v>
      </c>
      <c r="BS42" s="9">
        <v>0</v>
      </c>
      <c r="BT42" s="2">
        <v>0</v>
      </c>
      <c r="BU42" s="12" t="s">
        <v>360</v>
      </c>
      <c r="BV42" s="13"/>
      <c r="BW42" s="14"/>
      <c r="BX42" s="15" t="s">
        <v>359</v>
      </c>
      <c r="BY42" s="16"/>
      <c r="BZ42" s="9">
        <v>0</v>
      </c>
      <c r="CA42" s="9">
        <v>0</v>
      </c>
      <c r="CB42" s="9">
        <v>105194</v>
      </c>
      <c r="CC42" s="9">
        <v>81071</v>
      </c>
      <c r="CD42" s="9">
        <v>76301</v>
      </c>
      <c r="CE42" s="9">
        <v>0</v>
      </c>
      <c r="CF42" s="9">
        <v>4770</v>
      </c>
      <c r="CG42" s="9">
        <v>24123</v>
      </c>
      <c r="CH42" s="9">
        <v>0</v>
      </c>
      <c r="CI42" s="9">
        <v>2140</v>
      </c>
      <c r="CJ42" s="9">
        <v>0</v>
      </c>
      <c r="CK42" s="9">
        <v>110</v>
      </c>
      <c r="CL42" s="9">
        <v>1454</v>
      </c>
      <c r="CM42" s="2">
        <v>0</v>
      </c>
      <c r="CN42" s="12" t="s">
        <v>360</v>
      </c>
      <c r="CO42" s="13"/>
      <c r="CP42" s="14"/>
      <c r="CQ42" s="15" t="s">
        <v>359</v>
      </c>
      <c r="CR42" s="16"/>
      <c r="CS42" s="9">
        <v>17</v>
      </c>
      <c r="CT42" s="9">
        <v>104</v>
      </c>
      <c r="CU42" s="9">
        <v>3059</v>
      </c>
      <c r="CV42" s="9">
        <v>10123</v>
      </c>
      <c r="CW42" s="9">
        <v>7116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2">
        <v>0</v>
      </c>
      <c r="DF42" s="12" t="s">
        <v>360</v>
      </c>
      <c r="DG42" s="13"/>
      <c r="DH42" s="14"/>
      <c r="DI42" s="15" t="s">
        <v>359</v>
      </c>
      <c r="DJ42" s="16"/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2">
        <v>471025</v>
      </c>
      <c r="DX42" s="12" t="s">
        <v>360</v>
      </c>
      <c r="DY42" s="13"/>
      <c r="DZ42" s="14"/>
      <c r="EA42" s="15" t="s">
        <v>359</v>
      </c>
      <c r="EB42" s="16"/>
      <c r="EC42" s="2">
        <v>188321</v>
      </c>
      <c r="ED42" s="2">
        <v>188321</v>
      </c>
      <c r="EE42" s="2">
        <v>0</v>
      </c>
      <c r="EF42" s="2">
        <v>0</v>
      </c>
      <c r="EG42" s="2">
        <v>188321</v>
      </c>
      <c r="EH42" s="2">
        <v>0</v>
      </c>
      <c r="EI42" s="2">
        <v>0</v>
      </c>
      <c r="EJ42" s="11">
        <v>0</v>
      </c>
      <c r="EK42" s="2">
        <v>2888</v>
      </c>
      <c r="EL42" s="2">
        <v>2870</v>
      </c>
      <c r="EM42" s="10">
        <v>18</v>
      </c>
      <c r="EN42" s="10">
        <v>0</v>
      </c>
      <c r="EO42" s="10">
        <v>51886</v>
      </c>
      <c r="EP42" s="2">
        <v>3435359</v>
      </c>
      <c r="EQ42" s="12" t="s">
        <v>360</v>
      </c>
      <c r="ER42" s="13"/>
      <c r="ES42" s="14"/>
      <c r="ET42" s="15" t="s">
        <v>359</v>
      </c>
      <c r="EU42" s="16"/>
      <c r="EV42" s="2">
        <v>5085</v>
      </c>
      <c r="EW42" s="2">
        <v>28795</v>
      </c>
      <c r="EX42" s="2">
        <f t="shared" si="0"/>
        <v>33880</v>
      </c>
      <c r="EY42" s="11">
        <v>14538</v>
      </c>
      <c r="EZ42" s="2">
        <v>94</v>
      </c>
      <c r="FA42" s="2">
        <v>307181</v>
      </c>
      <c r="FB42" s="2">
        <v>100120</v>
      </c>
      <c r="FC42" s="2">
        <v>20282</v>
      </c>
      <c r="FD42" s="12" t="s">
        <v>360</v>
      </c>
      <c r="FE42" s="13"/>
      <c r="FF42" s="14"/>
      <c r="FG42" s="15" t="s">
        <v>359</v>
      </c>
      <c r="FH42" s="16"/>
      <c r="FI42" s="2">
        <v>1949789</v>
      </c>
      <c r="FJ42" s="2">
        <v>205257</v>
      </c>
      <c r="FK42" s="2">
        <v>2597261</v>
      </c>
      <c r="FL42" s="2">
        <v>1302177</v>
      </c>
      <c r="FM42" s="11">
        <v>1413</v>
      </c>
      <c r="FN42" s="2">
        <v>1143202</v>
      </c>
      <c r="FO42" s="2">
        <v>157562</v>
      </c>
      <c r="FP42" s="10">
        <v>354714</v>
      </c>
      <c r="FQ42" s="10">
        <v>0</v>
      </c>
      <c r="FR42" s="12" t="s">
        <v>360</v>
      </c>
      <c r="FS42" s="13"/>
      <c r="FT42" s="14"/>
      <c r="FU42" s="15" t="s">
        <v>359</v>
      </c>
      <c r="FV42" s="16"/>
      <c r="FW42" s="9">
        <v>879669</v>
      </c>
      <c r="FX42" s="2">
        <v>2536560</v>
      </c>
      <c r="FY42" s="2">
        <f>【R5決算】歳出①!FF42+【R5決算】歳出①!FJ42+【R5決算】歳出①!FW42</f>
        <v>97805</v>
      </c>
      <c r="FZ42" s="2">
        <f t="shared" si="1"/>
        <v>616270</v>
      </c>
      <c r="GA42" s="2">
        <f>【R5決算】歳出①!FD42</f>
        <v>714075</v>
      </c>
      <c r="GB42" s="11">
        <v>94705</v>
      </c>
      <c r="GC42" s="2">
        <v>3100</v>
      </c>
      <c r="GD42" s="2">
        <f t="shared" si="2"/>
        <v>97805</v>
      </c>
      <c r="GE42" s="10">
        <v>607722</v>
      </c>
      <c r="GF42" s="12" t="s">
        <v>360</v>
      </c>
      <c r="GG42" s="13"/>
      <c r="GH42" s="14"/>
      <c r="GI42" s="15" t="s">
        <v>359</v>
      </c>
      <c r="GJ42" s="16"/>
      <c r="GK42" s="9">
        <v>2613</v>
      </c>
      <c r="GL42" s="2">
        <f t="shared" si="3"/>
        <v>610335</v>
      </c>
      <c r="GM42" s="2">
        <v>0</v>
      </c>
      <c r="GN42" s="2">
        <v>285064</v>
      </c>
      <c r="GO42" s="2">
        <v>341000</v>
      </c>
      <c r="GP42" s="11">
        <v>0</v>
      </c>
      <c r="GQ42" s="2">
        <v>0</v>
      </c>
      <c r="GR42" s="2">
        <v>165500</v>
      </c>
      <c r="GS42" s="10">
        <v>0</v>
      </c>
      <c r="GT42" s="10">
        <v>0</v>
      </c>
      <c r="GU42" s="2">
        <v>0</v>
      </c>
      <c r="GV42" s="12" t="s">
        <v>360</v>
      </c>
      <c r="GW42" s="13"/>
      <c r="GX42" s="14"/>
      <c r="GY42" s="15" t="s">
        <v>359</v>
      </c>
      <c r="GZ42" s="16"/>
      <c r="HA42" s="9">
        <v>0</v>
      </c>
      <c r="HB42" s="2">
        <v>654042</v>
      </c>
      <c r="HC42" s="2">
        <v>1068271</v>
      </c>
      <c r="HD42" s="2">
        <v>833482</v>
      </c>
      <c r="HE42" s="10">
        <v>103</v>
      </c>
      <c r="HF42" s="12" t="s">
        <v>360</v>
      </c>
      <c r="HG42" s="13"/>
      <c r="HH42" s="14"/>
      <c r="HI42" s="15" t="s">
        <v>359</v>
      </c>
      <c r="HJ42" s="16"/>
      <c r="HK42" s="9">
        <v>267702</v>
      </c>
      <c r="HL42" s="2">
        <v>56062</v>
      </c>
      <c r="HM42" s="2">
        <v>357453</v>
      </c>
      <c r="HN42" s="2">
        <v>681217</v>
      </c>
      <c r="HO42" s="2">
        <v>0</v>
      </c>
      <c r="HP42" s="19">
        <v>25.5</v>
      </c>
      <c r="HQ42" s="20">
        <v>11.8</v>
      </c>
      <c r="HR42" s="20">
        <v>12.1</v>
      </c>
      <c r="HS42" s="21" t="s">
        <v>360</v>
      </c>
      <c r="HT42" s="22"/>
      <c r="HU42" s="23"/>
      <c r="HV42" s="24" t="s">
        <v>359</v>
      </c>
      <c r="HW42" s="25"/>
      <c r="HX42" s="20">
        <v>49.4</v>
      </c>
      <c r="HY42" s="26">
        <v>13.5</v>
      </c>
      <c r="HZ42" s="26">
        <v>0.3</v>
      </c>
      <c r="IA42" s="26">
        <v>13.9</v>
      </c>
      <c r="IB42" s="20">
        <v>0.3</v>
      </c>
      <c r="IC42" s="20">
        <v>17.399999999999999</v>
      </c>
      <c r="ID42" s="20">
        <v>94.9</v>
      </c>
      <c r="IE42" s="20">
        <v>94.9</v>
      </c>
      <c r="IF42" s="12" t="s">
        <v>360</v>
      </c>
      <c r="IG42" s="13"/>
      <c r="IH42" s="14"/>
      <c r="II42" s="15" t="s">
        <v>359</v>
      </c>
      <c r="IJ42" s="16"/>
      <c r="IK42" s="27">
        <v>10.3</v>
      </c>
      <c r="IL42" s="2">
        <v>14021857</v>
      </c>
      <c r="IM42" s="2">
        <v>221199</v>
      </c>
      <c r="IN42" s="10">
        <v>0</v>
      </c>
      <c r="IO42" s="10">
        <v>2156714</v>
      </c>
      <c r="IP42" s="10">
        <v>112451</v>
      </c>
      <c r="IQ42" s="12" t="s">
        <v>360</v>
      </c>
      <c r="IR42" s="13"/>
      <c r="IS42" s="14"/>
      <c r="IT42" s="15" t="s">
        <v>359</v>
      </c>
      <c r="IU42" s="16"/>
      <c r="IV42" s="9">
        <v>2188325</v>
      </c>
      <c r="IW42" s="2">
        <v>4393259</v>
      </c>
      <c r="IX42" s="2">
        <v>1650735</v>
      </c>
      <c r="IY42" s="2">
        <v>272260</v>
      </c>
      <c r="IZ42" s="11">
        <v>2470264</v>
      </c>
      <c r="JA42" s="2">
        <v>0</v>
      </c>
      <c r="JB42" s="2">
        <v>0</v>
      </c>
      <c r="JC42" s="10">
        <v>0</v>
      </c>
      <c r="JD42" s="2">
        <v>4722989</v>
      </c>
      <c r="JE42" s="12" t="s">
        <v>360</v>
      </c>
      <c r="JF42" s="13"/>
      <c r="JG42" s="14"/>
      <c r="JH42" s="15" t="s">
        <v>359</v>
      </c>
      <c r="JI42" s="16"/>
      <c r="JJ42" s="9">
        <v>108195</v>
      </c>
      <c r="JK42" s="2">
        <v>2291</v>
      </c>
      <c r="JL42" s="2">
        <v>724</v>
      </c>
      <c r="JM42" s="2">
        <v>102013</v>
      </c>
      <c r="JN42" s="2">
        <v>79041</v>
      </c>
      <c r="JO42" s="11">
        <v>32956</v>
      </c>
      <c r="JP42" s="2">
        <v>10322</v>
      </c>
      <c r="JQ42" s="2">
        <v>12381</v>
      </c>
      <c r="JR42" s="10">
        <v>394123</v>
      </c>
      <c r="JS42" s="10">
        <v>269247</v>
      </c>
      <c r="JT42" s="10">
        <v>204856</v>
      </c>
      <c r="JU42" s="10">
        <v>67641</v>
      </c>
      <c r="JV42" s="12" t="s">
        <v>360</v>
      </c>
      <c r="JW42" s="13"/>
      <c r="JX42" s="14"/>
      <c r="JY42" s="15" t="s">
        <v>359</v>
      </c>
      <c r="JZ42" s="16"/>
      <c r="KA42" s="9">
        <v>27657</v>
      </c>
      <c r="KB42" s="2">
        <v>109559</v>
      </c>
      <c r="KC42" s="2">
        <v>14060</v>
      </c>
      <c r="KD42" s="2">
        <v>14060</v>
      </c>
      <c r="KE42" s="2">
        <v>49944</v>
      </c>
      <c r="KF42" s="11">
        <v>51139</v>
      </c>
      <c r="KG42" s="2">
        <v>50323</v>
      </c>
      <c r="KH42" s="2">
        <v>747</v>
      </c>
      <c r="KI42" s="10">
        <v>387741</v>
      </c>
      <c r="KJ42" s="12" t="s">
        <v>360</v>
      </c>
      <c r="KK42" s="13"/>
      <c r="KL42" s="14"/>
      <c r="KM42" s="15" t="s">
        <v>359</v>
      </c>
      <c r="KN42" s="16"/>
      <c r="KO42" s="9">
        <v>5209638</v>
      </c>
      <c r="KP42" s="2">
        <v>10082631</v>
      </c>
      <c r="KQ42" s="2">
        <v>6526259</v>
      </c>
      <c r="KR42" s="2">
        <v>11483754</v>
      </c>
      <c r="KS42" s="2">
        <v>84502</v>
      </c>
      <c r="KT42" s="28">
        <v>0.51</v>
      </c>
      <c r="KU42" s="233" t="s">
        <v>360</v>
      </c>
    </row>
    <row r="43" spans="1:307" s="65" customFormat="1" ht="18" x14ac:dyDescent="0.45">
      <c r="A43" s="232"/>
      <c r="B43" s="64"/>
      <c r="D43" s="71"/>
      <c r="E43" s="221"/>
      <c r="G43" s="9"/>
      <c r="H43" s="2"/>
      <c r="I43" s="2"/>
      <c r="J43" s="10"/>
      <c r="K43" s="10"/>
      <c r="L43" s="10"/>
      <c r="M43" s="10"/>
      <c r="N43" s="10"/>
      <c r="O43" s="2"/>
      <c r="P43" s="2"/>
      <c r="Q43" s="11"/>
      <c r="R43" s="2"/>
      <c r="S43" s="12"/>
      <c r="T43" s="13"/>
      <c r="U43" s="14"/>
      <c r="V43" s="15"/>
      <c r="W43" s="16"/>
      <c r="X43" s="2"/>
      <c r="Y43" s="11"/>
      <c r="Z43" s="2"/>
      <c r="AA43" s="2"/>
      <c r="AB43" s="10"/>
      <c r="AC43" s="9"/>
      <c r="AD43" s="2"/>
      <c r="AE43" s="2"/>
      <c r="AF43" s="2"/>
      <c r="AG43" s="2"/>
      <c r="AH43" s="11"/>
      <c r="AI43" s="2"/>
      <c r="AJ43" s="2"/>
      <c r="AK43" s="12"/>
      <c r="AL43" s="13"/>
      <c r="AM43" s="14"/>
      <c r="AN43" s="17"/>
      <c r="AO43" s="18"/>
      <c r="AP43" s="2"/>
      <c r="AQ43" s="10"/>
      <c r="AR43" s="10"/>
      <c r="AS43" s="10"/>
      <c r="AT43" s="2"/>
      <c r="AU43" s="2"/>
      <c r="AV43" s="2"/>
      <c r="AW43" s="9"/>
      <c r="AX43" s="9"/>
      <c r="AY43" s="9"/>
      <c r="AZ43" s="9"/>
      <c r="BA43" s="9"/>
      <c r="BB43" s="2"/>
      <c r="BC43" s="12"/>
      <c r="BD43" s="13"/>
      <c r="BE43" s="14"/>
      <c r="BF43" s="15"/>
      <c r="BG43" s="16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2"/>
      <c r="BU43" s="12"/>
      <c r="BV43" s="13"/>
      <c r="BW43" s="14"/>
      <c r="BX43" s="15"/>
      <c r="BY43" s="16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2"/>
      <c r="CN43" s="12"/>
      <c r="CO43" s="13"/>
      <c r="CP43" s="14"/>
      <c r="CQ43" s="15"/>
      <c r="CR43" s="16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2"/>
      <c r="DF43" s="12"/>
      <c r="DG43" s="13"/>
      <c r="DH43" s="14"/>
      <c r="DI43" s="15"/>
      <c r="DJ43" s="16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2"/>
      <c r="DX43" s="12"/>
      <c r="DY43" s="13"/>
      <c r="DZ43" s="14"/>
      <c r="EA43" s="15"/>
      <c r="EB43" s="16"/>
      <c r="EC43" s="2"/>
      <c r="ED43" s="2"/>
      <c r="EE43" s="2"/>
      <c r="EF43" s="2"/>
      <c r="EG43" s="2"/>
      <c r="EH43" s="2"/>
      <c r="EI43" s="2"/>
      <c r="EJ43" s="11"/>
      <c r="EK43" s="2"/>
      <c r="EL43" s="2"/>
      <c r="EM43" s="10"/>
      <c r="EN43" s="10"/>
      <c r="EO43" s="2"/>
      <c r="EP43" s="2"/>
      <c r="EQ43" s="12"/>
      <c r="ER43" s="13"/>
      <c r="ES43" s="14"/>
      <c r="ET43" s="15"/>
      <c r="EU43" s="16"/>
      <c r="EV43" s="2"/>
      <c r="EW43" s="2"/>
      <c r="EX43" s="2"/>
      <c r="EY43" s="11"/>
      <c r="EZ43" s="2"/>
      <c r="FA43" s="2"/>
      <c r="FB43" s="2"/>
      <c r="FC43" s="2"/>
      <c r="FD43" s="12"/>
      <c r="FE43" s="13"/>
      <c r="FF43" s="14"/>
      <c r="FG43" s="15"/>
      <c r="FH43" s="16"/>
      <c r="FI43" s="2"/>
      <c r="FJ43" s="2"/>
      <c r="FK43" s="2"/>
      <c r="FL43" s="2"/>
      <c r="FM43" s="11"/>
      <c r="FN43" s="2"/>
      <c r="FO43" s="2"/>
      <c r="FP43" s="10"/>
      <c r="FQ43" s="10"/>
      <c r="FR43" s="12"/>
      <c r="FS43" s="13"/>
      <c r="FT43" s="14"/>
      <c r="FU43" s="15"/>
      <c r="FV43" s="16"/>
      <c r="FW43" s="9"/>
      <c r="FX43" s="2"/>
      <c r="FY43" s="2"/>
      <c r="FZ43" s="2"/>
      <c r="GA43" s="2"/>
      <c r="GB43" s="11"/>
      <c r="GC43" s="2"/>
      <c r="GD43" s="2"/>
      <c r="GE43" s="10"/>
      <c r="GF43" s="12"/>
      <c r="GG43" s="13"/>
      <c r="GH43" s="14"/>
      <c r="GI43" s="15"/>
      <c r="GJ43" s="16"/>
      <c r="GK43" s="9"/>
      <c r="GL43" s="2"/>
      <c r="GM43" s="2"/>
      <c r="GN43" s="2"/>
      <c r="GO43" s="2"/>
      <c r="GP43" s="11"/>
      <c r="GQ43" s="2"/>
      <c r="GR43" s="2"/>
      <c r="GS43" s="10"/>
      <c r="GT43" s="10"/>
      <c r="GU43" s="2"/>
      <c r="GV43" s="12"/>
      <c r="GW43" s="13"/>
      <c r="GX43" s="14"/>
      <c r="GY43" s="15"/>
      <c r="GZ43" s="16"/>
      <c r="HA43" s="9"/>
      <c r="HB43" s="2"/>
      <c r="HC43" s="2"/>
      <c r="HD43" s="2"/>
      <c r="HE43" s="10"/>
      <c r="HF43" s="12"/>
      <c r="HG43" s="13"/>
      <c r="HH43" s="14"/>
      <c r="HI43" s="15"/>
      <c r="HJ43" s="16"/>
      <c r="HK43" s="9"/>
      <c r="HL43" s="2"/>
      <c r="HM43" s="2"/>
      <c r="HN43" s="2"/>
      <c r="HO43" s="2"/>
      <c r="HP43" s="19"/>
      <c r="HQ43" s="20"/>
      <c r="HR43" s="20"/>
      <c r="HS43" s="21"/>
      <c r="HT43" s="22"/>
      <c r="HU43" s="23"/>
      <c r="HV43" s="24"/>
      <c r="HW43" s="25"/>
      <c r="HX43" s="20"/>
      <c r="HY43" s="26"/>
      <c r="HZ43" s="26"/>
      <c r="IA43" s="26"/>
      <c r="IB43" s="20"/>
      <c r="IC43" s="20"/>
      <c r="ID43" s="20"/>
      <c r="IE43" s="20"/>
      <c r="IF43" s="12"/>
      <c r="IG43" s="13"/>
      <c r="IH43" s="14"/>
      <c r="II43" s="15"/>
      <c r="IJ43" s="16"/>
      <c r="IK43" s="27"/>
      <c r="IL43" s="2"/>
      <c r="IM43" s="2"/>
      <c r="IN43" s="10"/>
      <c r="IO43" s="10"/>
      <c r="IP43" s="10"/>
      <c r="IQ43" s="12"/>
      <c r="IR43" s="13"/>
      <c r="IS43" s="14"/>
      <c r="IT43" s="15"/>
      <c r="IU43" s="16"/>
      <c r="IV43" s="9"/>
      <c r="IW43" s="2"/>
      <c r="IX43" s="2"/>
      <c r="IY43" s="2"/>
      <c r="IZ43" s="11"/>
      <c r="JA43" s="2"/>
      <c r="JB43" s="2"/>
      <c r="JC43" s="10"/>
      <c r="JD43" s="2"/>
      <c r="JE43" s="12"/>
      <c r="JF43" s="13"/>
      <c r="JG43" s="14"/>
      <c r="JH43" s="15"/>
      <c r="JI43" s="16"/>
      <c r="JJ43" s="9"/>
      <c r="JK43" s="2"/>
      <c r="JL43" s="2"/>
      <c r="JM43" s="2"/>
      <c r="JN43" s="2"/>
      <c r="JO43" s="11"/>
      <c r="JP43" s="2"/>
      <c r="JQ43" s="2"/>
      <c r="JR43" s="10"/>
      <c r="JS43" s="10"/>
      <c r="JT43" s="10"/>
      <c r="JU43" s="10"/>
      <c r="JV43" s="12"/>
      <c r="JW43" s="13"/>
      <c r="JX43" s="14"/>
      <c r="JY43" s="15"/>
      <c r="JZ43" s="16"/>
      <c r="KA43" s="9"/>
      <c r="KB43" s="2"/>
      <c r="KC43" s="2"/>
      <c r="KD43" s="2"/>
      <c r="KE43" s="2"/>
      <c r="KF43" s="11"/>
      <c r="KG43" s="2"/>
      <c r="KH43" s="2"/>
      <c r="KI43" s="10"/>
      <c r="KJ43" s="12"/>
      <c r="KK43" s="13"/>
      <c r="KL43" s="14"/>
      <c r="KM43" s="15"/>
      <c r="KN43" s="16"/>
      <c r="KO43" s="9"/>
      <c r="KP43" s="2"/>
      <c r="KQ43" s="2"/>
      <c r="KR43" s="2"/>
      <c r="KS43" s="2"/>
      <c r="KT43" s="28"/>
      <c r="KU43" s="233"/>
    </row>
    <row r="44" spans="1:307" s="65" customFormat="1" ht="40.5" customHeight="1" x14ac:dyDescent="0.45">
      <c r="A44" s="232"/>
      <c r="D44" s="71"/>
      <c r="E44" s="222" t="s">
        <v>754</v>
      </c>
      <c r="G44" s="9">
        <v>6602116</v>
      </c>
      <c r="H44" s="9">
        <v>43519311</v>
      </c>
      <c r="I44" s="9">
        <v>514860</v>
      </c>
      <c r="J44" s="9">
        <v>461402</v>
      </c>
      <c r="K44" s="9">
        <v>583682</v>
      </c>
      <c r="L44" s="9">
        <v>1068760</v>
      </c>
      <c r="M44" s="9">
        <v>819887</v>
      </c>
      <c r="N44" s="9">
        <v>40070720</v>
      </c>
      <c r="O44" s="2">
        <v>34972056</v>
      </c>
      <c r="P44" s="2">
        <v>5098664</v>
      </c>
      <c r="Q44" s="11">
        <v>1740136</v>
      </c>
      <c r="R44" s="2">
        <v>181390435</v>
      </c>
      <c r="S44" s="29" t="s">
        <v>751</v>
      </c>
      <c r="T44" s="16"/>
      <c r="U44" s="14"/>
      <c r="V44" s="30" t="s">
        <v>754</v>
      </c>
      <c r="W44" s="16"/>
      <c r="X44" s="9">
        <v>117306079</v>
      </c>
      <c r="Y44" s="9">
        <v>102715164</v>
      </c>
      <c r="Z44" s="9">
        <v>3148525</v>
      </c>
      <c r="AA44" s="9">
        <v>11442390</v>
      </c>
      <c r="AB44" s="2">
        <v>64084356</v>
      </c>
      <c r="AC44" s="9">
        <v>2057213</v>
      </c>
      <c r="AD44" s="9">
        <v>2352706</v>
      </c>
      <c r="AE44" s="9">
        <v>10223</v>
      </c>
      <c r="AF44" s="9">
        <v>419294</v>
      </c>
      <c r="AG44" s="9">
        <v>7611214</v>
      </c>
      <c r="AH44" s="9">
        <v>106</v>
      </c>
      <c r="AI44" s="9">
        <v>80566</v>
      </c>
      <c r="AJ44" s="2">
        <v>894441</v>
      </c>
      <c r="AK44" s="29" t="s">
        <v>751</v>
      </c>
      <c r="AL44" s="13"/>
      <c r="AM44" s="14"/>
      <c r="AN44" s="31" t="s">
        <v>754</v>
      </c>
      <c r="AO44" s="18"/>
      <c r="AP44" s="2">
        <v>4145042</v>
      </c>
      <c r="AQ44" s="9">
        <v>26143780</v>
      </c>
      <c r="AR44" s="9">
        <v>20219819</v>
      </c>
      <c r="AS44" s="9">
        <v>95737</v>
      </c>
      <c r="AT44" s="2">
        <v>3460</v>
      </c>
      <c r="AU44" s="2">
        <v>24907</v>
      </c>
      <c r="AV44" s="2">
        <v>25797</v>
      </c>
      <c r="AW44" s="9">
        <v>8073931</v>
      </c>
      <c r="AX44" s="9">
        <v>5592547</v>
      </c>
      <c r="AY44" s="9">
        <v>5033539</v>
      </c>
      <c r="AZ44" s="9">
        <v>18784</v>
      </c>
      <c r="BA44" s="9">
        <v>540224</v>
      </c>
      <c r="BB44" s="2">
        <v>2481384</v>
      </c>
      <c r="BC44" s="29" t="s">
        <v>751</v>
      </c>
      <c r="BD44" s="13"/>
      <c r="BE44" s="14"/>
      <c r="BF44" s="30" t="s">
        <v>754</v>
      </c>
      <c r="BG44" s="16"/>
      <c r="BH44" s="9">
        <v>39375</v>
      </c>
      <c r="BI44" s="9">
        <v>164102</v>
      </c>
      <c r="BJ44" s="9">
        <v>42</v>
      </c>
      <c r="BK44" s="9">
        <v>9073</v>
      </c>
      <c r="BL44" s="9">
        <v>315305</v>
      </c>
      <c r="BM44" s="9">
        <v>0</v>
      </c>
      <c r="BN44" s="9">
        <v>302</v>
      </c>
      <c r="BO44" s="9">
        <v>2373</v>
      </c>
      <c r="BP44" s="9">
        <v>33449</v>
      </c>
      <c r="BQ44" s="9">
        <v>1081520</v>
      </c>
      <c r="BR44" s="9">
        <v>824407</v>
      </c>
      <c r="BS44" s="9">
        <v>2</v>
      </c>
      <c r="BT44" s="2">
        <v>5362</v>
      </c>
      <c r="BU44" s="29" t="s">
        <v>751</v>
      </c>
      <c r="BV44" s="13"/>
      <c r="BW44" s="14"/>
      <c r="BX44" s="30" t="s">
        <v>754</v>
      </c>
      <c r="BY44" s="16"/>
      <c r="BZ44" s="9">
        <v>3552</v>
      </c>
      <c r="CA44" s="9">
        <v>2513</v>
      </c>
      <c r="CB44" s="9">
        <v>6982643</v>
      </c>
      <c r="CC44" s="9">
        <v>5413867</v>
      </c>
      <c r="CD44" s="9">
        <v>4889492</v>
      </c>
      <c r="CE44" s="9">
        <v>0</v>
      </c>
      <c r="CF44" s="9">
        <v>524375</v>
      </c>
      <c r="CG44" s="9">
        <v>1568776</v>
      </c>
      <c r="CH44" s="9">
        <v>0</v>
      </c>
      <c r="CI44" s="9">
        <v>138168</v>
      </c>
      <c r="CJ44" s="9">
        <v>0</v>
      </c>
      <c r="CK44" s="9">
        <v>19604</v>
      </c>
      <c r="CL44" s="9">
        <v>159189</v>
      </c>
      <c r="CM44" s="2">
        <v>0</v>
      </c>
      <c r="CN44" s="29" t="s">
        <v>751</v>
      </c>
      <c r="CO44" s="13"/>
      <c r="CP44" s="14"/>
      <c r="CQ44" s="30" t="s">
        <v>754</v>
      </c>
      <c r="CR44" s="16"/>
      <c r="CS44" s="9">
        <v>540</v>
      </c>
      <c r="CT44" s="9">
        <v>37485</v>
      </c>
      <c r="CU44" s="9">
        <v>82187</v>
      </c>
      <c r="CV44" s="9">
        <v>650228</v>
      </c>
      <c r="CW44" s="9">
        <v>436543</v>
      </c>
      <c r="CX44" s="9">
        <v>2961</v>
      </c>
      <c r="CY44" s="9">
        <v>0</v>
      </c>
      <c r="CZ44" s="9">
        <v>0</v>
      </c>
      <c r="DA44" s="9">
        <v>0</v>
      </c>
      <c r="DB44" s="9">
        <v>41871</v>
      </c>
      <c r="DC44" s="9">
        <v>6254157</v>
      </c>
      <c r="DD44" s="9">
        <v>4870357</v>
      </c>
      <c r="DE44" s="2">
        <v>4408860</v>
      </c>
      <c r="DF44" s="29" t="s">
        <v>751</v>
      </c>
      <c r="DG44" s="13"/>
      <c r="DH44" s="14"/>
      <c r="DI44" s="30" t="s">
        <v>754</v>
      </c>
      <c r="DJ44" s="16"/>
      <c r="DK44" s="9">
        <v>461497</v>
      </c>
      <c r="DL44" s="9">
        <v>1383800</v>
      </c>
      <c r="DM44" s="9">
        <v>86284</v>
      </c>
      <c r="DN44" s="9">
        <v>16247</v>
      </c>
      <c r="DO44" s="9">
        <v>104829</v>
      </c>
      <c r="DP44" s="9">
        <v>0</v>
      </c>
      <c r="DQ44" s="9">
        <v>19519</v>
      </c>
      <c r="DR44" s="9">
        <v>1156901</v>
      </c>
      <c r="DS44" s="9">
        <v>0</v>
      </c>
      <c r="DT44" s="9">
        <v>20</v>
      </c>
      <c r="DU44" s="9">
        <v>0</v>
      </c>
      <c r="DV44" s="9">
        <v>0</v>
      </c>
      <c r="DW44" s="2">
        <v>43824397</v>
      </c>
      <c r="DX44" s="29" t="s">
        <v>751</v>
      </c>
      <c r="DY44" s="13"/>
      <c r="DZ44" s="14"/>
      <c r="EA44" s="30" t="s">
        <v>754</v>
      </c>
      <c r="EB44" s="16"/>
      <c r="EC44" s="9">
        <v>8488914</v>
      </c>
      <c r="ED44" s="9">
        <v>8488914</v>
      </c>
      <c r="EE44" s="9">
        <v>8664</v>
      </c>
      <c r="EF44" s="9">
        <v>358193</v>
      </c>
      <c r="EG44" s="9">
        <v>8001213</v>
      </c>
      <c r="EH44" s="9">
        <v>120844</v>
      </c>
      <c r="EI44" s="9">
        <v>0</v>
      </c>
      <c r="EJ44" s="9">
        <v>12740</v>
      </c>
      <c r="EK44" s="9">
        <v>413509</v>
      </c>
      <c r="EL44" s="9">
        <v>372972</v>
      </c>
      <c r="EM44" s="9">
        <v>40537</v>
      </c>
      <c r="EN44" s="9">
        <v>193549</v>
      </c>
      <c r="EO44" s="2">
        <v>4758483</v>
      </c>
      <c r="EP44" s="2">
        <v>312254321</v>
      </c>
      <c r="EQ44" s="29" t="s">
        <v>751</v>
      </c>
      <c r="ER44" s="13"/>
      <c r="ES44" s="14"/>
      <c r="ET44" s="30" t="s">
        <v>754</v>
      </c>
      <c r="EU44" s="16"/>
      <c r="EV44" s="9">
        <v>813577</v>
      </c>
      <c r="EW44" s="9">
        <v>3900162</v>
      </c>
      <c r="EX44" s="9">
        <f>SUM(EX12:EX42)</f>
        <v>4713739</v>
      </c>
      <c r="EY44" s="9">
        <v>1339158</v>
      </c>
      <c r="EZ44" s="9">
        <v>17703</v>
      </c>
      <c r="FA44" s="9">
        <v>46401448</v>
      </c>
      <c r="FB44" s="2">
        <v>12790893</v>
      </c>
      <c r="FC44" s="2">
        <v>4945371</v>
      </c>
      <c r="FD44" s="29" t="s">
        <v>751</v>
      </c>
      <c r="FE44" s="13"/>
      <c r="FF44" s="14"/>
      <c r="FG44" s="30" t="s">
        <v>754</v>
      </c>
      <c r="FH44" s="16"/>
      <c r="FI44" s="9">
        <v>206174435</v>
      </c>
      <c r="FJ44" s="9">
        <v>22887369</v>
      </c>
      <c r="FK44" s="9">
        <v>294556377</v>
      </c>
      <c r="FL44" s="9">
        <v>53018695</v>
      </c>
      <c r="FM44" s="9">
        <v>265690</v>
      </c>
      <c r="FN44" s="9">
        <v>36048019</v>
      </c>
      <c r="FO44" s="9">
        <v>16704986</v>
      </c>
      <c r="FP44" s="9">
        <v>56465018</v>
      </c>
      <c r="FQ44" s="2">
        <v>0</v>
      </c>
      <c r="FR44" s="29" t="s">
        <v>751</v>
      </c>
      <c r="FS44" s="13"/>
      <c r="FT44" s="14"/>
      <c r="FU44" s="30" t="s">
        <v>754</v>
      </c>
      <c r="FV44" s="16"/>
      <c r="FW44" s="9">
        <v>105446584</v>
      </c>
      <c r="FX44" s="9">
        <v>214930297</v>
      </c>
      <c r="FY44" s="9">
        <f>SUM(FY12:FY42)</f>
        <v>89502239</v>
      </c>
      <c r="FZ44" s="9">
        <f>SUM(FZ12:FZ42)</f>
        <v>114811051</v>
      </c>
      <c r="GA44" s="9">
        <f>SUM(GA12:GA42)</f>
        <v>204313290</v>
      </c>
      <c r="GB44" s="9">
        <v>63864900</v>
      </c>
      <c r="GC44" s="9">
        <v>23196372</v>
      </c>
      <c r="GD44" s="9">
        <f>SUM(GD12:GD42)</f>
        <v>87061272</v>
      </c>
      <c r="GE44" s="2">
        <v>107082839</v>
      </c>
      <c r="GF44" s="29" t="s">
        <v>751</v>
      </c>
      <c r="GG44" s="13"/>
      <c r="GH44" s="14"/>
      <c r="GI44" s="30" t="s">
        <v>754</v>
      </c>
      <c r="GJ44" s="16"/>
      <c r="GK44" s="9">
        <v>4165401</v>
      </c>
      <c r="GL44" s="9">
        <f>SUM(GL12:GL42)</f>
        <v>111248240</v>
      </c>
      <c r="GM44" s="9">
        <v>3247114</v>
      </c>
      <c r="GN44" s="9">
        <v>12198068</v>
      </c>
      <c r="GO44" s="9">
        <v>49680292</v>
      </c>
      <c r="GP44" s="9">
        <v>1958155</v>
      </c>
      <c r="GQ44" s="9">
        <v>1083405</v>
      </c>
      <c r="GR44" s="9">
        <v>3864791</v>
      </c>
      <c r="GS44" s="9">
        <v>0</v>
      </c>
      <c r="GT44" s="9">
        <v>0</v>
      </c>
      <c r="GU44" s="2">
        <v>650000</v>
      </c>
      <c r="GV44" s="29" t="s">
        <v>751</v>
      </c>
      <c r="GW44" s="13"/>
      <c r="GX44" s="14"/>
      <c r="GY44" s="30" t="s">
        <v>754</v>
      </c>
      <c r="GZ44" s="16"/>
      <c r="HA44" s="9">
        <v>65367</v>
      </c>
      <c r="HB44" s="9">
        <v>53589754</v>
      </c>
      <c r="HC44" s="9">
        <v>80910867</v>
      </c>
      <c r="HD44" s="9">
        <v>77051250</v>
      </c>
      <c r="HE44" s="2">
        <v>18326</v>
      </c>
      <c r="HF44" s="29" t="s">
        <v>751</v>
      </c>
      <c r="HG44" s="13"/>
      <c r="HH44" s="14"/>
      <c r="HI44" s="30" t="s">
        <v>754</v>
      </c>
      <c r="HJ44" s="16"/>
      <c r="HK44" s="9">
        <v>23472585</v>
      </c>
      <c r="HL44" s="9">
        <v>6471499</v>
      </c>
      <c r="HM44" s="9">
        <v>52664247</v>
      </c>
      <c r="HN44" s="9">
        <v>82608331</v>
      </c>
      <c r="HO44" s="2">
        <v>4182000</v>
      </c>
      <c r="HP44" s="19">
        <v>23.8</v>
      </c>
      <c r="HQ44" s="20">
        <v>17.600000000000001</v>
      </c>
      <c r="HR44" s="20">
        <v>12.4</v>
      </c>
      <c r="HS44" s="32" t="s">
        <v>751</v>
      </c>
      <c r="HT44" s="22"/>
      <c r="HU44" s="23"/>
      <c r="HV44" s="33" t="s">
        <v>754</v>
      </c>
      <c r="HW44" s="25"/>
      <c r="HX44" s="20">
        <v>53.8</v>
      </c>
      <c r="HY44" s="26">
        <v>15.6</v>
      </c>
      <c r="HZ44" s="26">
        <v>1.4</v>
      </c>
      <c r="IA44" s="26">
        <v>11.4</v>
      </c>
      <c r="IB44" s="20">
        <v>0.2</v>
      </c>
      <c r="IC44" s="20">
        <v>13.3</v>
      </c>
      <c r="ID44" s="20">
        <v>95.7</v>
      </c>
      <c r="IE44" s="20">
        <v>95.7</v>
      </c>
      <c r="IF44" s="29" t="s">
        <v>751</v>
      </c>
      <c r="IG44" s="13"/>
      <c r="IH44" s="14"/>
      <c r="II44" s="30" t="s">
        <v>754</v>
      </c>
      <c r="IJ44" s="16"/>
      <c r="IK44" s="27">
        <v>10.4</v>
      </c>
      <c r="IL44" s="2">
        <v>1384323522</v>
      </c>
      <c r="IM44" s="2">
        <v>75478771</v>
      </c>
      <c r="IN44" s="2">
        <v>34249928</v>
      </c>
      <c r="IO44" s="2">
        <v>136564061</v>
      </c>
      <c r="IP44" s="2">
        <v>26417153</v>
      </c>
      <c r="IQ44" s="29" t="s">
        <v>751</v>
      </c>
      <c r="IR44" s="13"/>
      <c r="IS44" s="14"/>
      <c r="IT44" s="30" t="s">
        <v>754</v>
      </c>
      <c r="IU44" s="16"/>
      <c r="IV44" s="9">
        <v>274565147</v>
      </c>
      <c r="IW44" s="9">
        <v>504082677</v>
      </c>
      <c r="IX44" s="9">
        <v>202930121</v>
      </c>
      <c r="IY44" s="9">
        <v>46675470</v>
      </c>
      <c r="IZ44" s="9">
        <v>254477086</v>
      </c>
      <c r="JA44" s="9">
        <v>19791140</v>
      </c>
      <c r="JB44" s="9">
        <v>16922499</v>
      </c>
      <c r="JC44" s="9">
        <v>2868641</v>
      </c>
      <c r="JD44" s="2">
        <v>436395966</v>
      </c>
      <c r="JE44" s="29" t="s">
        <v>751</v>
      </c>
      <c r="JF44" s="13"/>
      <c r="JG44" s="14"/>
      <c r="JH44" s="30" t="s">
        <v>754</v>
      </c>
      <c r="JI44" s="16"/>
      <c r="JJ44" s="9">
        <v>157834</v>
      </c>
      <c r="JK44" s="2">
        <v>2091</v>
      </c>
      <c r="JL44" s="2">
        <v>1057</v>
      </c>
      <c r="JM44" s="2">
        <v>50686</v>
      </c>
      <c r="JN44" s="2">
        <v>114386</v>
      </c>
      <c r="JO44" s="11">
        <v>34539</v>
      </c>
      <c r="JP44" s="2">
        <v>13274</v>
      </c>
      <c r="JQ44" s="2">
        <v>21506</v>
      </c>
      <c r="JR44" s="10">
        <v>460181</v>
      </c>
      <c r="JS44" s="10">
        <v>285179</v>
      </c>
      <c r="JT44" s="10">
        <v>245569</v>
      </c>
      <c r="JU44" s="10">
        <v>62113</v>
      </c>
      <c r="JV44" s="29" t="s">
        <v>751</v>
      </c>
      <c r="JW44" s="13"/>
      <c r="JX44" s="14"/>
      <c r="JY44" s="30" t="s">
        <v>754</v>
      </c>
      <c r="JZ44" s="16"/>
      <c r="KA44" s="9">
        <v>30419</v>
      </c>
      <c r="KB44" s="2">
        <v>153038</v>
      </c>
      <c r="KC44" s="2">
        <v>40754</v>
      </c>
      <c r="KD44" s="2">
        <v>40642</v>
      </c>
      <c r="KE44" s="2">
        <v>42754</v>
      </c>
      <c r="KF44" s="11">
        <v>58593</v>
      </c>
      <c r="KG44" s="2">
        <v>42185</v>
      </c>
      <c r="KH44" s="2">
        <v>3636</v>
      </c>
      <c r="KI44" s="10">
        <v>452555</v>
      </c>
      <c r="KJ44" s="29" t="s">
        <v>751</v>
      </c>
      <c r="KK44" s="13"/>
      <c r="KL44" s="14"/>
      <c r="KM44" s="30" t="s">
        <v>754</v>
      </c>
      <c r="KN44" s="16"/>
      <c r="KO44" s="9">
        <v>682090151</v>
      </c>
      <c r="KP44" s="9">
        <v>925135081</v>
      </c>
      <c r="KQ44" s="9">
        <v>871381388</v>
      </c>
      <c r="KR44" s="9">
        <v>1131627734</v>
      </c>
      <c r="KS44" s="9">
        <v>17140482</v>
      </c>
      <c r="KT44" s="28">
        <v>0.74</v>
      </c>
      <c r="KU44" s="233" t="s">
        <v>751</v>
      </c>
    </row>
    <row r="45" spans="1:307" s="65" customFormat="1" ht="17.25" customHeight="1" x14ac:dyDescent="0.45">
      <c r="A45" s="232"/>
      <c r="D45" s="71"/>
      <c r="E45" s="222"/>
      <c r="G45" s="9"/>
      <c r="H45" s="2"/>
      <c r="I45" s="2"/>
      <c r="J45" s="10"/>
      <c r="K45" s="10"/>
      <c r="L45" s="10"/>
      <c r="M45" s="10"/>
      <c r="N45" s="10"/>
      <c r="O45" s="2"/>
      <c r="P45" s="2"/>
      <c r="Q45" s="11"/>
      <c r="R45" s="2"/>
      <c r="S45" s="29"/>
      <c r="T45" s="16"/>
      <c r="U45" s="14"/>
      <c r="V45" s="30"/>
      <c r="W45" s="16"/>
      <c r="X45" s="2"/>
      <c r="Y45" s="11"/>
      <c r="Z45" s="2"/>
      <c r="AA45" s="2"/>
      <c r="AB45" s="2"/>
      <c r="AC45" s="9"/>
      <c r="AD45" s="2"/>
      <c r="AE45" s="2"/>
      <c r="AF45" s="2"/>
      <c r="AG45" s="2"/>
      <c r="AH45" s="11"/>
      <c r="AI45" s="2"/>
      <c r="AJ45" s="2"/>
      <c r="AK45" s="29"/>
      <c r="AL45" s="13"/>
      <c r="AM45" s="14"/>
      <c r="AN45" s="31"/>
      <c r="AO45" s="18"/>
      <c r="AP45" s="2"/>
      <c r="AQ45" s="10"/>
      <c r="AR45" s="10"/>
      <c r="AS45" s="10"/>
      <c r="AT45" s="2"/>
      <c r="AU45" s="2"/>
      <c r="AV45" s="2"/>
      <c r="AW45" s="9"/>
      <c r="AX45" s="9"/>
      <c r="AY45" s="9"/>
      <c r="AZ45" s="9"/>
      <c r="BA45" s="9"/>
      <c r="BB45" s="2"/>
      <c r="BC45" s="29"/>
      <c r="BD45" s="13"/>
      <c r="BE45" s="14"/>
      <c r="BF45" s="30"/>
      <c r="BG45" s="16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2"/>
      <c r="BU45" s="29"/>
      <c r="BV45" s="13"/>
      <c r="BW45" s="14"/>
      <c r="BX45" s="30"/>
      <c r="BY45" s="16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2"/>
      <c r="CN45" s="29"/>
      <c r="CO45" s="13"/>
      <c r="CP45" s="14"/>
      <c r="CQ45" s="30"/>
      <c r="CR45" s="16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2"/>
      <c r="DF45" s="29"/>
      <c r="DG45" s="13"/>
      <c r="DH45" s="14"/>
      <c r="DI45" s="30"/>
      <c r="DJ45" s="16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2"/>
      <c r="DX45" s="29"/>
      <c r="DY45" s="13"/>
      <c r="DZ45" s="14"/>
      <c r="EA45" s="30"/>
      <c r="EB45" s="16"/>
      <c r="EC45" s="2"/>
      <c r="ED45" s="2"/>
      <c r="EE45" s="2"/>
      <c r="EF45" s="2"/>
      <c r="EG45" s="2"/>
      <c r="EH45" s="2"/>
      <c r="EI45" s="2"/>
      <c r="EJ45" s="11"/>
      <c r="EK45" s="2"/>
      <c r="EL45" s="2"/>
      <c r="EM45" s="10"/>
      <c r="EN45" s="10"/>
      <c r="EO45" s="2"/>
      <c r="EP45" s="2"/>
      <c r="EQ45" s="29"/>
      <c r="ER45" s="13"/>
      <c r="ES45" s="14"/>
      <c r="ET45" s="30"/>
      <c r="EU45" s="16"/>
      <c r="EV45" s="2"/>
      <c r="EW45" s="2"/>
      <c r="EX45" s="2"/>
      <c r="EY45" s="11"/>
      <c r="EZ45" s="2"/>
      <c r="FA45" s="2"/>
      <c r="FB45" s="2"/>
      <c r="FC45" s="2"/>
      <c r="FD45" s="29"/>
      <c r="FE45" s="13"/>
      <c r="FF45" s="14"/>
      <c r="FG45" s="30"/>
      <c r="FH45" s="16"/>
      <c r="FI45" s="2"/>
      <c r="FJ45" s="2"/>
      <c r="FK45" s="2"/>
      <c r="FL45" s="2"/>
      <c r="FM45" s="11"/>
      <c r="FN45" s="2"/>
      <c r="FO45" s="2"/>
      <c r="FP45" s="10"/>
      <c r="FQ45" s="2"/>
      <c r="FR45" s="29"/>
      <c r="FS45" s="13"/>
      <c r="FT45" s="14"/>
      <c r="FU45" s="30"/>
      <c r="FV45" s="16"/>
      <c r="FW45" s="9"/>
      <c r="FX45" s="2"/>
      <c r="FY45" s="2"/>
      <c r="FZ45" s="2"/>
      <c r="GA45" s="2"/>
      <c r="GB45" s="11"/>
      <c r="GC45" s="2"/>
      <c r="GD45" s="2"/>
      <c r="GE45" s="2"/>
      <c r="GF45" s="29"/>
      <c r="GG45" s="13"/>
      <c r="GH45" s="14"/>
      <c r="GI45" s="30"/>
      <c r="GJ45" s="16"/>
      <c r="GK45" s="9"/>
      <c r="GL45" s="2"/>
      <c r="GM45" s="2"/>
      <c r="GN45" s="2"/>
      <c r="GO45" s="2"/>
      <c r="GP45" s="11"/>
      <c r="GQ45" s="2"/>
      <c r="GR45" s="2"/>
      <c r="GS45" s="10"/>
      <c r="GT45" s="10"/>
      <c r="GU45" s="2"/>
      <c r="GV45" s="29"/>
      <c r="GW45" s="13"/>
      <c r="GX45" s="14"/>
      <c r="GY45" s="30"/>
      <c r="GZ45" s="16"/>
      <c r="HA45" s="9"/>
      <c r="HB45" s="2"/>
      <c r="HC45" s="2"/>
      <c r="HD45" s="2"/>
      <c r="HE45" s="2"/>
      <c r="HF45" s="29"/>
      <c r="HG45" s="13"/>
      <c r="HH45" s="14"/>
      <c r="HI45" s="30"/>
      <c r="HJ45" s="16"/>
      <c r="HK45" s="9"/>
      <c r="HL45" s="2"/>
      <c r="HM45" s="2"/>
      <c r="HN45" s="2"/>
      <c r="HO45" s="2"/>
      <c r="HP45" s="19"/>
      <c r="HQ45" s="20"/>
      <c r="HR45" s="20"/>
      <c r="HS45" s="32"/>
      <c r="HT45" s="22"/>
      <c r="HU45" s="23"/>
      <c r="HV45" s="33"/>
      <c r="HW45" s="25"/>
      <c r="HX45" s="20"/>
      <c r="HY45" s="26"/>
      <c r="HZ45" s="26"/>
      <c r="IA45" s="26"/>
      <c r="IB45" s="20"/>
      <c r="IC45" s="20"/>
      <c r="ID45" s="20"/>
      <c r="IE45" s="20"/>
      <c r="IF45" s="29"/>
      <c r="IG45" s="13"/>
      <c r="IH45" s="14"/>
      <c r="II45" s="30"/>
      <c r="IJ45" s="16"/>
      <c r="IK45" s="27"/>
      <c r="IL45" s="2"/>
      <c r="IM45" s="2"/>
      <c r="IN45" s="10"/>
      <c r="IO45" s="10"/>
      <c r="IP45" s="10"/>
      <c r="IQ45" s="29"/>
      <c r="IR45" s="13"/>
      <c r="IS45" s="14"/>
      <c r="IT45" s="30"/>
      <c r="IU45" s="16"/>
      <c r="IV45" s="9"/>
      <c r="IW45" s="2"/>
      <c r="IX45" s="2"/>
      <c r="IY45" s="2"/>
      <c r="IZ45" s="11"/>
      <c r="JA45" s="2"/>
      <c r="JB45" s="2"/>
      <c r="JC45" s="10"/>
      <c r="JD45" s="2"/>
      <c r="JE45" s="29"/>
      <c r="JF45" s="13"/>
      <c r="JG45" s="14"/>
      <c r="JH45" s="30"/>
      <c r="JI45" s="16"/>
      <c r="JJ45" s="9"/>
      <c r="JK45" s="2"/>
      <c r="JL45" s="2"/>
      <c r="JM45" s="2"/>
      <c r="JN45" s="2"/>
      <c r="JO45" s="11"/>
      <c r="JP45" s="2"/>
      <c r="JQ45" s="2"/>
      <c r="JR45" s="10"/>
      <c r="JS45" s="10"/>
      <c r="JT45" s="10"/>
      <c r="JU45" s="10"/>
      <c r="JV45" s="29"/>
      <c r="JW45" s="13"/>
      <c r="JX45" s="14"/>
      <c r="JY45" s="30"/>
      <c r="JZ45" s="16"/>
      <c r="KA45" s="9"/>
      <c r="KB45" s="2"/>
      <c r="KC45" s="2"/>
      <c r="KD45" s="2"/>
      <c r="KE45" s="2"/>
      <c r="KF45" s="11"/>
      <c r="KG45" s="2"/>
      <c r="KH45" s="2"/>
      <c r="KI45" s="10"/>
      <c r="KJ45" s="29"/>
      <c r="KK45" s="13"/>
      <c r="KL45" s="14"/>
      <c r="KM45" s="30"/>
      <c r="KN45" s="16"/>
      <c r="KO45" s="9"/>
      <c r="KP45" s="2"/>
      <c r="KQ45" s="2"/>
      <c r="KR45" s="2"/>
      <c r="KS45" s="2"/>
      <c r="KT45" s="28"/>
      <c r="KU45" s="233"/>
    </row>
    <row r="46" spans="1:307" s="65" customFormat="1" ht="18" x14ac:dyDescent="0.45">
      <c r="A46" s="232"/>
      <c r="B46" s="64"/>
      <c r="D46" s="71"/>
      <c r="E46" s="221" t="s">
        <v>361</v>
      </c>
      <c r="G46" s="9">
        <v>79999</v>
      </c>
      <c r="H46" s="2">
        <v>532119</v>
      </c>
      <c r="I46" s="2">
        <v>4730</v>
      </c>
      <c r="J46" s="10">
        <v>5661</v>
      </c>
      <c r="K46" s="10">
        <v>8562</v>
      </c>
      <c r="L46" s="10">
        <v>6560</v>
      </c>
      <c r="M46" s="10">
        <v>1683</v>
      </c>
      <c r="N46" s="10">
        <v>504923</v>
      </c>
      <c r="O46" s="2">
        <v>462647</v>
      </c>
      <c r="P46" s="2">
        <v>42276</v>
      </c>
      <c r="Q46" s="11">
        <v>38990</v>
      </c>
      <c r="R46" s="2">
        <v>1412190</v>
      </c>
      <c r="S46" s="12" t="s">
        <v>362</v>
      </c>
      <c r="T46" s="13"/>
      <c r="U46" s="14"/>
      <c r="V46" s="15" t="s">
        <v>361</v>
      </c>
      <c r="W46" s="16"/>
      <c r="X46" s="2">
        <v>917305</v>
      </c>
      <c r="Y46" s="11">
        <v>833161</v>
      </c>
      <c r="Z46" s="2">
        <v>29854</v>
      </c>
      <c r="AA46" s="2">
        <v>54290</v>
      </c>
      <c r="AB46" s="2">
        <v>494885</v>
      </c>
      <c r="AC46" s="9">
        <v>16326</v>
      </c>
      <c r="AD46" s="2">
        <v>19878</v>
      </c>
      <c r="AE46" s="2">
        <v>0</v>
      </c>
      <c r="AF46" s="2">
        <v>1042</v>
      </c>
      <c r="AG46" s="2">
        <v>52246</v>
      </c>
      <c r="AH46" s="11">
        <v>0</v>
      </c>
      <c r="AI46" s="2">
        <v>973</v>
      </c>
      <c r="AJ46" s="2">
        <v>4477</v>
      </c>
      <c r="AK46" s="12" t="s">
        <v>362</v>
      </c>
      <c r="AL46" s="13"/>
      <c r="AM46" s="14"/>
      <c r="AN46" s="17" t="s">
        <v>361</v>
      </c>
      <c r="AO46" s="18"/>
      <c r="AP46" s="2">
        <v>42448</v>
      </c>
      <c r="AQ46" s="10">
        <v>195441</v>
      </c>
      <c r="AR46" s="10">
        <v>160016</v>
      </c>
      <c r="AS46" s="10">
        <v>2034</v>
      </c>
      <c r="AT46" s="2">
        <v>0</v>
      </c>
      <c r="AU46" s="2">
        <v>0</v>
      </c>
      <c r="AV46" s="2">
        <v>4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2">
        <v>0</v>
      </c>
      <c r="BC46" s="12" t="s">
        <v>362</v>
      </c>
      <c r="BD46" s="13"/>
      <c r="BE46" s="14"/>
      <c r="BF46" s="15" t="s">
        <v>361</v>
      </c>
      <c r="BG46" s="16"/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2">
        <v>0</v>
      </c>
      <c r="BU46" s="12" t="s">
        <v>362</v>
      </c>
      <c r="BV46" s="13"/>
      <c r="BW46" s="14"/>
      <c r="BX46" s="15" t="s">
        <v>361</v>
      </c>
      <c r="BY46" s="16"/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2">
        <v>0</v>
      </c>
      <c r="CN46" s="12" t="s">
        <v>362</v>
      </c>
      <c r="CO46" s="13"/>
      <c r="CP46" s="14"/>
      <c r="CQ46" s="15" t="s">
        <v>361</v>
      </c>
      <c r="CR46" s="16"/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2">
        <v>0</v>
      </c>
      <c r="DF46" s="12" t="s">
        <v>362</v>
      </c>
      <c r="DG46" s="13"/>
      <c r="DH46" s="14"/>
      <c r="DI46" s="15" t="s">
        <v>361</v>
      </c>
      <c r="DJ46" s="16"/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2">
        <v>376841</v>
      </c>
      <c r="DX46" s="12" t="s">
        <v>362</v>
      </c>
      <c r="DY46" s="13"/>
      <c r="DZ46" s="14"/>
      <c r="EA46" s="15" t="s">
        <v>361</v>
      </c>
      <c r="EB46" s="16"/>
      <c r="EC46" s="2">
        <v>27743</v>
      </c>
      <c r="ED46" s="2">
        <v>27743</v>
      </c>
      <c r="EE46" s="2">
        <v>0</v>
      </c>
      <c r="EF46" s="2">
        <v>0</v>
      </c>
      <c r="EG46" s="2">
        <v>27743</v>
      </c>
      <c r="EH46" s="2">
        <v>0</v>
      </c>
      <c r="EI46" s="2">
        <v>0</v>
      </c>
      <c r="EJ46" s="11">
        <v>0</v>
      </c>
      <c r="EK46" s="2">
        <v>1979</v>
      </c>
      <c r="EL46" s="2">
        <v>1959</v>
      </c>
      <c r="EM46" s="10">
        <v>20</v>
      </c>
      <c r="EN46" s="10">
        <v>1734</v>
      </c>
      <c r="EO46" s="2">
        <v>2994</v>
      </c>
      <c r="EP46" s="2">
        <v>2474589</v>
      </c>
      <c r="EQ46" s="12" t="s">
        <v>362</v>
      </c>
      <c r="ER46" s="13"/>
      <c r="ES46" s="14"/>
      <c r="ET46" s="15" t="s">
        <v>361</v>
      </c>
      <c r="EU46" s="16"/>
      <c r="EV46" s="2">
        <v>5502</v>
      </c>
      <c r="EW46" s="2">
        <v>19976</v>
      </c>
      <c r="EX46" s="2">
        <f>EV46+EW46</f>
        <v>25478</v>
      </c>
      <c r="EY46" s="11">
        <v>9937</v>
      </c>
      <c r="EZ46" s="2">
        <v>143</v>
      </c>
      <c r="FA46" s="2">
        <v>479758</v>
      </c>
      <c r="FB46" s="2">
        <v>55341</v>
      </c>
      <c r="FC46" s="2">
        <v>69409</v>
      </c>
      <c r="FD46" s="12" t="s">
        <v>362</v>
      </c>
      <c r="FE46" s="13"/>
      <c r="FF46" s="14"/>
      <c r="FG46" s="15" t="s">
        <v>361</v>
      </c>
      <c r="FH46" s="16"/>
      <c r="FI46" s="2">
        <v>1500526</v>
      </c>
      <c r="FJ46" s="2">
        <v>354536</v>
      </c>
      <c r="FK46" s="2">
        <v>2469650</v>
      </c>
      <c r="FL46" s="2">
        <v>42096</v>
      </c>
      <c r="FM46" s="11">
        <v>0</v>
      </c>
      <c r="FN46" s="2">
        <v>2009</v>
      </c>
      <c r="FO46" s="2">
        <v>40087</v>
      </c>
      <c r="FP46" s="10">
        <v>54556</v>
      </c>
      <c r="FQ46" s="2">
        <v>0</v>
      </c>
      <c r="FR46" s="12" t="s">
        <v>362</v>
      </c>
      <c r="FS46" s="13"/>
      <c r="FT46" s="14"/>
      <c r="FU46" s="15" t="s">
        <v>361</v>
      </c>
      <c r="FV46" s="16"/>
      <c r="FW46" s="9">
        <v>1036442</v>
      </c>
      <c r="FX46" s="2">
        <v>1133094</v>
      </c>
      <c r="FY46" s="2">
        <f>【R5決算】歳出①!FF46+【R5決算】歳出①!FJ46+【R5決算】歳出①!FW46</f>
        <v>216327</v>
      </c>
      <c r="FZ46" s="2">
        <f t="shared" si="1"/>
        <v>582685</v>
      </c>
      <c r="GA46" s="2">
        <f>【R5決算】歳出①!FD46</f>
        <v>799012</v>
      </c>
      <c r="GB46" s="11">
        <v>212095</v>
      </c>
      <c r="GC46" s="2">
        <v>4232</v>
      </c>
      <c r="GD46" s="2">
        <f>SUM(GB46:GC46)</f>
        <v>216327</v>
      </c>
      <c r="GE46" s="2">
        <v>581977</v>
      </c>
      <c r="GF46" s="12" t="s">
        <v>362</v>
      </c>
      <c r="GG46" s="13"/>
      <c r="GH46" s="14"/>
      <c r="GI46" s="15" t="s">
        <v>361</v>
      </c>
      <c r="GJ46" s="16"/>
      <c r="GK46" s="9">
        <v>708</v>
      </c>
      <c r="GL46" s="2">
        <f>GE46+GK46</f>
        <v>582685</v>
      </c>
      <c r="GM46" s="2">
        <v>1605</v>
      </c>
      <c r="GN46" s="2">
        <v>0</v>
      </c>
      <c r="GO46" s="2">
        <v>265000</v>
      </c>
      <c r="GP46" s="11">
        <v>1733</v>
      </c>
      <c r="GQ46" s="2">
        <v>0</v>
      </c>
      <c r="GR46" s="2">
        <v>170000</v>
      </c>
      <c r="GS46" s="10">
        <v>0</v>
      </c>
      <c r="GT46" s="10">
        <v>0</v>
      </c>
      <c r="GU46" s="2">
        <v>0</v>
      </c>
      <c r="GV46" s="12" t="s">
        <v>362</v>
      </c>
      <c r="GW46" s="13"/>
      <c r="GX46" s="14"/>
      <c r="GY46" s="15" t="s">
        <v>361</v>
      </c>
      <c r="GZ46" s="16"/>
      <c r="HA46" s="9">
        <v>0</v>
      </c>
      <c r="HB46" s="2">
        <v>265833</v>
      </c>
      <c r="HC46" s="2">
        <v>494438</v>
      </c>
      <c r="HD46" s="2">
        <v>466303</v>
      </c>
      <c r="HE46" s="2">
        <v>0</v>
      </c>
      <c r="HF46" s="12" t="s">
        <v>362</v>
      </c>
      <c r="HG46" s="13"/>
      <c r="HH46" s="14"/>
      <c r="HI46" s="15" t="s">
        <v>361</v>
      </c>
      <c r="HJ46" s="16"/>
      <c r="HK46" s="9">
        <v>26786</v>
      </c>
      <c r="HL46" s="2">
        <v>37230</v>
      </c>
      <c r="HM46" s="2">
        <v>617983</v>
      </c>
      <c r="HN46" s="2">
        <v>681999</v>
      </c>
      <c r="HO46" s="2">
        <v>0</v>
      </c>
      <c r="HP46" s="19">
        <v>26.6</v>
      </c>
      <c r="HQ46" s="20">
        <v>13.3</v>
      </c>
      <c r="HR46" s="20">
        <v>13.4</v>
      </c>
      <c r="HS46" s="21" t="s">
        <v>362</v>
      </c>
      <c r="HT46" s="22"/>
      <c r="HU46" s="23"/>
      <c r="HV46" s="24" t="s">
        <v>361</v>
      </c>
      <c r="HW46" s="25"/>
      <c r="HX46" s="20">
        <v>53.4</v>
      </c>
      <c r="HY46" s="26">
        <v>21.8</v>
      </c>
      <c r="HZ46" s="26">
        <v>0.9</v>
      </c>
      <c r="IA46" s="26">
        <v>5.4</v>
      </c>
      <c r="IB46" s="20">
        <v>1.5</v>
      </c>
      <c r="IC46" s="20">
        <v>11.5</v>
      </c>
      <c r="ID46" s="20">
        <v>94.5</v>
      </c>
      <c r="IE46" s="20">
        <v>94.5</v>
      </c>
      <c r="IF46" s="12" t="s">
        <v>362</v>
      </c>
      <c r="IG46" s="13"/>
      <c r="IH46" s="14"/>
      <c r="II46" s="15" t="s">
        <v>361</v>
      </c>
      <c r="IJ46" s="16"/>
      <c r="IK46" s="27">
        <v>11.2</v>
      </c>
      <c r="IL46" s="2">
        <v>11656979</v>
      </c>
      <c r="IM46" s="2">
        <v>205398</v>
      </c>
      <c r="IN46" s="10">
        <v>247499</v>
      </c>
      <c r="IO46" s="10">
        <v>2176297</v>
      </c>
      <c r="IP46" s="10">
        <v>567499</v>
      </c>
      <c r="IQ46" s="12" t="s">
        <v>362</v>
      </c>
      <c r="IR46" s="13"/>
      <c r="IS46" s="14"/>
      <c r="IT46" s="15" t="s">
        <v>361</v>
      </c>
      <c r="IU46" s="16"/>
      <c r="IV46" s="9">
        <v>2169137</v>
      </c>
      <c r="IW46" s="2">
        <v>6224135</v>
      </c>
      <c r="IX46" s="2">
        <v>2288640</v>
      </c>
      <c r="IY46" s="2">
        <v>1013143</v>
      </c>
      <c r="IZ46" s="11">
        <v>2922352</v>
      </c>
      <c r="JA46" s="2">
        <v>275935</v>
      </c>
      <c r="JB46" s="2">
        <v>275935</v>
      </c>
      <c r="JC46" s="10">
        <v>0</v>
      </c>
      <c r="JD46" s="2">
        <v>1773723</v>
      </c>
      <c r="JE46" s="12" t="s">
        <v>362</v>
      </c>
      <c r="JF46" s="13"/>
      <c r="JG46" s="14"/>
      <c r="JH46" s="15" t="s">
        <v>361</v>
      </c>
      <c r="JI46" s="16"/>
      <c r="JJ46" s="9">
        <v>171707</v>
      </c>
      <c r="JK46" s="2">
        <v>1848</v>
      </c>
      <c r="JL46" s="2">
        <v>1480</v>
      </c>
      <c r="JM46" s="2">
        <v>72209</v>
      </c>
      <c r="JN46" s="2">
        <v>81953</v>
      </c>
      <c r="JO46" s="11">
        <v>31882</v>
      </c>
      <c r="JP46" s="2">
        <v>5613</v>
      </c>
      <c r="JQ46" s="2">
        <v>18432</v>
      </c>
      <c r="JR46" s="10">
        <v>442996</v>
      </c>
      <c r="JS46" s="10">
        <v>314949</v>
      </c>
      <c r="JT46" s="10">
        <v>232670</v>
      </c>
      <c r="JU46" s="10">
        <v>78110</v>
      </c>
      <c r="JV46" s="12" t="s">
        <v>362</v>
      </c>
      <c r="JW46" s="13"/>
      <c r="JX46" s="14"/>
      <c r="JY46" s="15" t="s">
        <v>361</v>
      </c>
      <c r="JZ46" s="16"/>
      <c r="KA46" s="9">
        <v>36501</v>
      </c>
      <c r="KB46" s="2">
        <v>118059</v>
      </c>
      <c r="KC46" s="2">
        <v>25283</v>
      </c>
      <c r="KD46" s="2">
        <v>25221</v>
      </c>
      <c r="KE46" s="2">
        <v>35766</v>
      </c>
      <c r="KF46" s="11">
        <v>77954</v>
      </c>
      <c r="KG46" s="2">
        <v>38762</v>
      </c>
      <c r="KH46" s="2">
        <v>3118</v>
      </c>
      <c r="KI46" s="10">
        <v>440500</v>
      </c>
      <c r="KJ46" s="12" t="s">
        <v>362</v>
      </c>
      <c r="KK46" s="13"/>
      <c r="KL46" s="14"/>
      <c r="KM46" s="15" t="s">
        <v>361</v>
      </c>
      <c r="KN46" s="16"/>
      <c r="KO46" s="9">
        <v>4166198</v>
      </c>
      <c r="KP46" s="2">
        <v>6321838</v>
      </c>
      <c r="KQ46" s="2">
        <v>5300429</v>
      </c>
      <c r="KR46" s="2">
        <v>7550212</v>
      </c>
      <c r="KS46" s="2">
        <v>94143</v>
      </c>
      <c r="KT46" s="28">
        <v>0.68</v>
      </c>
      <c r="KU46" s="233" t="s">
        <v>362</v>
      </c>
    </row>
    <row r="47" spans="1:307" s="65" customFormat="1" ht="18" x14ac:dyDescent="0.45">
      <c r="A47" s="232"/>
      <c r="B47" s="64"/>
      <c r="D47" s="71"/>
      <c r="E47" s="221" t="s">
        <v>363</v>
      </c>
      <c r="G47" s="9">
        <v>62869</v>
      </c>
      <c r="H47" s="2">
        <v>344282</v>
      </c>
      <c r="I47" s="2">
        <v>0</v>
      </c>
      <c r="J47" s="10">
        <v>175</v>
      </c>
      <c r="K47" s="10">
        <v>9216</v>
      </c>
      <c r="L47" s="10">
        <v>8651</v>
      </c>
      <c r="M47" s="10">
        <v>7923</v>
      </c>
      <c r="N47" s="10">
        <v>318317</v>
      </c>
      <c r="O47" s="2">
        <v>280217</v>
      </c>
      <c r="P47" s="2">
        <v>38100</v>
      </c>
      <c r="Q47" s="11">
        <v>30315</v>
      </c>
      <c r="R47" s="2">
        <v>915576</v>
      </c>
      <c r="S47" s="12" t="s">
        <v>364</v>
      </c>
      <c r="T47" s="13"/>
      <c r="U47" s="14"/>
      <c r="V47" s="15" t="s">
        <v>363</v>
      </c>
      <c r="W47" s="16"/>
      <c r="X47" s="2">
        <v>603034</v>
      </c>
      <c r="Y47" s="11">
        <v>553250</v>
      </c>
      <c r="Z47" s="2">
        <v>13278</v>
      </c>
      <c r="AA47" s="2">
        <v>36506</v>
      </c>
      <c r="AB47" s="2">
        <v>312542</v>
      </c>
      <c r="AC47" s="9">
        <v>9314</v>
      </c>
      <c r="AD47" s="2">
        <v>14605</v>
      </c>
      <c r="AE47" s="2">
        <v>0</v>
      </c>
      <c r="AF47" s="2">
        <v>54</v>
      </c>
      <c r="AG47" s="2">
        <v>22287</v>
      </c>
      <c r="AH47" s="11">
        <v>0</v>
      </c>
      <c r="AI47" s="2">
        <v>744</v>
      </c>
      <c r="AJ47" s="2">
        <v>1167</v>
      </c>
      <c r="AK47" s="12" t="s">
        <v>364</v>
      </c>
      <c r="AL47" s="13"/>
      <c r="AM47" s="14"/>
      <c r="AN47" s="17" t="s">
        <v>363</v>
      </c>
      <c r="AO47" s="18"/>
      <c r="AP47" s="2">
        <v>27450</v>
      </c>
      <c r="AQ47" s="10">
        <v>130040</v>
      </c>
      <c r="AR47" s="10">
        <v>106881</v>
      </c>
      <c r="AS47" s="10">
        <v>0</v>
      </c>
      <c r="AT47" s="2">
        <v>0</v>
      </c>
      <c r="AU47" s="2">
        <v>0</v>
      </c>
      <c r="AV47" s="2">
        <v>0</v>
      </c>
      <c r="AW47" s="9">
        <v>17436</v>
      </c>
      <c r="AX47" s="9">
        <v>11472</v>
      </c>
      <c r="AY47" s="9">
        <v>10582</v>
      </c>
      <c r="AZ47" s="9">
        <v>240</v>
      </c>
      <c r="BA47" s="9">
        <v>650</v>
      </c>
      <c r="BB47" s="2">
        <v>5964</v>
      </c>
      <c r="BC47" s="12" t="s">
        <v>364</v>
      </c>
      <c r="BD47" s="13"/>
      <c r="BE47" s="14"/>
      <c r="BF47" s="15" t="s">
        <v>363</v>
      </c>
      <c r="BG47" s="16"/>
      <c r="BH47" s="9">
        <v>92</v>
      </c>
      <c r="BI47" s="9">
        <v>109</v>
      </c>
      <c r="BJ47" s="9">
        <v>0</v>
      </c>
      <c r="BK47" s="9">
        <v>0</v>
      </c>
      <c r="BL47" s="9">
        <v>1067</v>
      </c>
      <c r="BM47" s="9">
        <v>0</v>
      </c>
      <c r="BN47" s="9">
        <v>0</v>
      </c>
      <c r="BO47" s="9">
        <v>0</v>
      </c>
      <c r="BP47" s="9">
        <v>0</v>
      </c>
      <c r="BQ47" s="9">
        <v>2623</v>
      </c>
      <c r="BR47" s="9">
        <v>2073</v>
      </c>
      <c r="BS47" s="9">
        <v>0</v>
      </c>
      <c r="BT47" s="2">
        <v>0</v>
      </c>
      <c r="BU47" s="12" t="s">
        <v>364</v>
      </c>
      <c r="BV47" s="13"/>
      <c r="BW47" s="14"/>
      <c r="BX47" s="15" t="s">
        <v>363</v>
      </c>
      <c r="BY47" s="16"/>
      <c r="BZ47" s="9">
        <v>0</v>
      </c>
      <c r="CA47" s="9">
        <v>0</v>
      </c>
      <c r="CB47" s="9">
        <v>55167</v>
      </c>
      <c r="CC47" s="9">
        <v>43568</v>
      </c>
      <c r="CD47" s="9">
        <v>41137</v>
      </c>
      <c r="CE47" s="9">
        <v>0</v>
      </c>
      <c r="CF47" s="9">
        <v>2431</v>
      </c>
      <c r="CG47" s="9">
        <v>11599</v>
      </c>
      <c r="CH47" s="9">
        <v>0</v>
      </c>
      <c r="CI47" s="9">
        <v>1174</v>
      </c>
      <c r="CJ47" s="9">
        <v>0</v>
      </c>
      <c r="CK47" s="9">
        <v>8</v>
      </c>
      <c r="CL47" s="9">
        <v>1405</v>
      </c>
      <c r="CM47" s="2">
        <v>0</v>
      </c>
      <c r="CN47" s="12" t="s">
        <v>364</v>
      </c>
      <c r="CO47" s="13"/>
      <c r="CP47" s="14"/>
      <c r="CQ47" s="15" t="s">
        <v>363</v>
      </c>
      <c r="CR47" s="16"/>
      <c r="CS47" s="9">
        <v>0</v>
      </c>
      <c r="CT47" s="9">
        <v>174</v>
      </c>
      <c r="CU47" s="9">
        <v>0</v>
      </c>
      <c r="CV47" s="9">
        <v>5189</v>
      </c>
      <c r="CW47" s="9">
        <v>3649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2">
        <v>0</v>
      </c>
      <c r="DF47" s="12" t="s">
        <v>364</v>
      </c>
      <c r="DG47" s="13"/>
      <c r="DH47" s="14"/>
      <c r="DI47" s="15" t="s">
        <v>363</v>
      </c>
      <c r="DJ47" s="16"/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2">
        <v>216601</v>
      </c>
      <c r="DX47" s="12" t="s">
        <v>364</v>
      </c>
      <c r="DY47" s="13"/>
      <c r="DZ47" s="14"/>
      <c r="EA47" s="15" t="s">
        <v>363</v>
      </c>
      <c r="EB47" s="16"/>
      <c r="EC47" s="2">
        <v>29368</v>
      </c>
      <c r="ED47" s="2">
        <v>29368</v>
      </c>
      <c r="EE47" s="2">
        <v>0</v>
      </c>
      <c r="EF47" s="2">
        <v>4777</v>
      </c>
      <c r="EG47" s="2">
        <v>24591</v>
      </c>
      <c r="EH47" s="2">
        <v>0</v>
      </c>
      <c r="EI47" s="2">
        <v>0</v>
      </c>
      <c r="EJ47" s="11">
        <v>0</v>
      </c>
      <c r="EK47" s="2">
        <v>0</v>
      </c>
      <c r="EL47" s="2">
        <v>0</v>
      </c>
      <c r="EM47" s="10">
        <v>0</v>
      </c>
      <c r="EN47" s="10">
        <v>1232</v>
      </c>
      <c r="EO47" s="2">
        <v>36492</v>
      </c>
      <c r="EP47" s="2">
        <v>1709338</v>
      </c>
      <c r="EQ47" s="12" t="s">
        <v>364</v>
      </c>
      <c r="ER47" s="13"/>
      <c r="ES47" s="14"/>
      <c r="ET47" s="15" t="s">
        <v>363</v>
      </c>
      <c r="EU47" s="16"/>
      <c r="EV47" s="2">
        <v>4251</v>
      </c>
      <c r="EW47" s="2">
        <v>293</v>
      </c>
      <c r="EX47" s="2">
        <f t="shared" ref="EX47:EX55" si="4">EV47+EW47</f>
        <v>4544</v>
      </c>
      <c r="EY47" s="11">
        <v>12657</v>
      </c>
      <c r="EZ47" s="2">
        <v>111</v>
      </c>
      <c r="FA47" s="2">
        <v>193354</v>
      </c>
      <c r="FB47" s="2">
        <v>58352</v>
      </c>
      <c r="FC47" s="2">
        <v>8639</v>
      </c>
      <c r="FD47" s="12" t="s">
        <v>364</v>
      </c>
      <c r="FE47" s="13"/>
      <c r="FF47" s="14"/>
      <c r="FG47" s="15" t="s">
        <v>363</v>
      </c>
      <c r="FH47" s="16"/>
      <c r="FI47" s="2">
        <v>805511</v>
      </c>
      <c r="FJ47" s="2">
        <v>137243</v>
      </c>
      <c r="FK47" s="2">
        <v>1215867</v>
      </c>
      <c r="FL47" s="2">
        <v>593582</v>
      </c>
      <c r="FM47" s="11">
        <v>1059</v>
      </c>
      <c r="FN47" s="2">
        <v>251050</v>
      </c>
      <c r="FO47" s="2">
        <v>341473</v>
      </c>
      <c r="FP47" s="10">
        <v>141575</v>
      </c>
      <c r="FQ47" s="2">
        <v>0</v>
      </c>
      <c r="FR47" s="12" t="s">
        <v>364</v>
      </c>
      <c r="FS47" s="13"/>
      <c r="FT47" s="14"/>
      <c r="FU47" s="15" t="s">
        <v>363</v>
      </c>
      <c r="FV47" s="16"/>
      <c r="FW47" s="9">
        <v>119918</v>
      </c>
      <c r="FX47" s="2">
        <v>855075</v>
      </c>
      <c r="FY47" s="2">
        <f>【R5決算】歳出①!FF47+【R5決算】歳出①!FJ47+【R5決算】歳出①!FW47</f>
        <v>131647</v>
      </c>
      <c r="FZ47" s="2">
        <f t="shared" si="1"/>
        <v>169719</v>
      </c>
      <c r="GA47" s="2">
        <f>【R5決算】歳出①!FD47</f>
        <v>301366</v>
      </c>
      <c r="GB47" s="11">
        <v>131647</v>
      </c>
      <c r="GC47" s="2">
        <v>0</v>
      </c>
      <c r="GD47" s="2">
        <f t="shared" ref="GD47:GD54" si="5">SUM(GB47:GC47)</f>
        <v>131647</v>
      </c>
      <c r="GE47" s="2">
        <v>84838</v>
      </c>
      <c r="GF47" s="12" t="s">
        <v>364</v>
      </c>
      <c r="GG47" s="13"/>
      <c r="GH47" s="14"/>
      <c r="GI47" s="15" t="s">
        <v>363</v>
      </c>
      <c r="GJ47" s="16"/>
      <c r="GK47" s="9">
        <v>0</v>
      </c>
      <c r="GL47" s="2">
        <f t="shared" ref="GL47:GL55" si="6">GE47+GK47</f>
        <v>84838</v>
      </c>
      <c r="GM47" s="2">
        <v>0</v>
      </c>
      <c r="GN47" s="2">
        <v>0</v>
      </c>
      <c r="GO47" s="2">
        <v>0</v>
      </c>
      <c r="GP47" s="11">
        <v>0</v>
      </c>
      <c r="GQ47" s="2">
        <v>0</v>
      </c>
      <c r="GR47" s="2">
        <v>0</v>
      </c>
      <c r="GS47" s="10">
        <v>0</v>
      </c>
      <c r="GT47" s="10">
        <v>0</v>
      </c>
      <c r="GU47" s="2">
        <v>0</v>
      </c>
      <c r="GV47" s="12" t="s">
        <v>364</v>
      </c>
      <c r="GW47" s="13"/>
      <c r="GX47" s="14"/>
      <c r="GY47" s="15" t="s">
        <v>363</v>
      </c>
      <c r="GZ47" s="16"/>
      <c r="HA47" s="9">
        <v>162910</v>
      </c>
      <c r="HB47" s="2">
        <v>180651</v>
      </c>
      <c r="HC47" s="2">
        <v>444948</v>
      </c>
      <c r="HD47" s="2">
        <v>347226</v>
      </c>
      <c r="HE47" s="2">
        <v>0</v>
      </c>
      <c r="HF47" s="12" t="s">
        <v>364</v>
      </c>
      <c r="HG47" s="13"/>
      <c r="HH47" s="14"/>
      <c r="HI47" s="15" t="s">
        <v>363</v>
      </c>
      <c r="HJ47" s="16"/>
      <c r="HK47" s="9">
        <v>350155</v>
      </c>
      <c r="HL47" s="2">
        <v>26046</v>
      </c>
      <c r="HM47" s="2">
        <v>38398</v>
      </c>
      <c r="HN47" s="2">
        <v>414599</v>
      </c>
      <c r="HO47" s="2">
        <v>0</v>
      </c>
      <c r="HP47" s="19">
        <v>29.6</v>
      </c>
      <c r="HQ47" s="20">
        <v>3.7</v>
      </c>
      <c r="HR47" s="20">
        <v>11.6</v>
      </c>
      <c r="HS47" s="21" t="s">
        <v>364</v>
      </c>
      <c r="HT47" s="22"/>
      <c r="HU47" s="23"/>
      <c r="HV47" s="24" t="s">
        <v>363</v>
      </c>
      <c r="HW47" s="25"/>
      <c r="HX47" s="20">
        <v>44.9</v>
      </c>
      <c r="HY47" s="26">
        <v>14.5</v>
      </c>
      <c r="HZ47" s="26">
        <v>2.4</v>
      </c>
      <c r="IA47" s="26">
        <v>12.5</v>
      </c>
      <c r="IB47" s="20">
        <v>0</v>
      </c>
      <c r="IC47" s="20">
        <v>17.7</v>
      </c>
      <c r="ID47" s="20">
        <v>92</v>
      </c>
      <c r="IE47" s="20">
        <v>92</v>
      </c>
      <c r="IF47" s="12" t="s">
        <v>364</v>
      </c>
      <c r="IG47" s="13"/>
      <c r="IH47" s="14"/>
      <c r="II47" s="15" t="s">
        <v>363</v>
      </c>
      <c r="IJ47" s="16"/>
      <c r="IK47" s="27">
        <v>9.4</v>
      </c>
      <c r="IL47" s="2">
        <v>5159699</v>
      </c>
      <c r="IM47" s="2">
        <v>104702</v>
      </c>
      <c r="IN47" s="10">
        <v>0</v>
      </c>
      <c r="IO47" s="10">
        <v>297599</v>
      </c>
      <c r="IP47" s="10">
        <v>0</v>
      </c>
      <c r="IQ47" s="12" t="s">
        <v>364</v>
      </c>
      <c r="IR47" s="13"/>
      <c r="IS47" s="14"/>
      <c r="IT47" s="15" t="s">
        <v>363</v>
      </c>
      <c r="IU47" s="16"/>
      <c r="IV47" s="9">
        <v>795712</v>
      </c>
      <c r="IW47" s="2">
        <v>2542216</v>
      </c>
      <c r="IX47" s="2">
        <v>1744239</v>
      </c>
      <c r="IY47" s="2">
        <v>102315</v>
      </c>
      <c r="IZ47" s="11">
        <v>695662</v>
      </c>
      <c r="JA47" s="2">
        <v>78200</v>
      </c>
      <c r="JB47" s="2">
        <v>75200</v>
      </c>
      <c r="JC47" s="10">
        <v>3000</v>
      </c>
      <c r="JD47" s="2">
        <v>1252670</v>
      </c>
      <c r="JE47" s="12" t="s">
        <v>364</v>
      </c>
      <c r="JF47" s="13"/>
      <c r="JG47" s="14"/>
      <c r="JH47" s="15" t="s">
        <v>363</v>
      </c>
      <c r="JI47" s="16"/>
      <c r="JJ47" s="9">
        <v>92812</v>
      </c>
      <c r="JK47" s="2">
        <v>3288</v>
      </c>
      <c r="JL47" s="2">
        <v>1026</v>
      </c>
      <c r="JM47" s="2">
        <v>168902</v>
      </c>
      <c r="JN47" s="2">
        <v>54333</v>
      </c>
      <c r="JO47" s="11">
        <v>27653</v>
      </c>
      <c r="JP47" s="2">
        <v>12546</v>
      </c>
      <c r="JQ47" s="2">
        <v>12649</v>
      </c>
      <c r="JR47" s="10">
        <v>436593</v>
      </c>
      <c r="JS47" s="10">
        <v>348065</v>
      </c>
      <c r="JT47" s="10">
        <v>173698</v>
      </c>
      <c r="JU47" s="10">
        <v>94007</v>
      </c>
      <c r="JV47" s="12" t="s">
        <v>364</v>
      </c>
      <c r="JW47" s="13"/>
      <c r="JX47" s="14"/>
      <c r="JY47" s="15" t="s">
        <v>363</v>
      </c>
      <c r="JZ47" s="16"/>
      <c r="KA47" s="9">
        <v>32812</v>
      </c>
      <c r="KB47" s="2">
        <v>46878</v>
      </c>
      <c r="KC47" s="2">
        <v>17928</v>
      </c>
      <c r="KD47" s="2">
        <v>16574</v>
      </c>
      <c r="KE47" s="2">
        <v>47026</v>
      </c>
      <c r="KF47" s="11">
        <v>66868</v>
      </c>
      <c r="KG47" s="2">
        <v>67807</v>
      </c>
      <c r="KH47" s="2">
        <v>8627</v>
      </c>
      <c r="KI47" s="10">
        <v>404899</v>
      </c>
      <c r="KJ47" s="12" t="s">
        <v>364</v>
      </c>
      <c r="KK47" s="13"/>
      <c r="KL47" s="14"/>
      <c r="KM47" s="15" t="s">
        <v>363</v>
      </c>
      <c r="KN47" s="16"/>
      <c r="KO47" s="9">
        <v>1781988</v>
      </c>
      <c r="KP47" s="2">
        <v>4558885</v>
      </c>
      <c r="KQ47" s="2">
        <v>2220865</v>
      </c>
      <c r="KR47" s="2">
        <v>5088160</v>
      </c>
      <c r="KS47" s="2">
        <v>32691</v>
      </c>
      <c r="KT47" s="28">
        <v>0.4</v>
      </c>
      <c r="KU47" s="233" t="s">
        <v>364</v>
      </c>
    </row>
    <row r="48" spans="1:307" s="65" customFormat="1" ht="18" x14ac:dyDescent="0.45">
      <c r="A48" s="232"/>
      <c r="B48" s="64"/>
      <c r="D48" s="71"/>
      <c r="E48" s="221" t="s">
        <v>365</v>
      </c>
      <c r="G48" s="9">
        <v>59525</v>
      </c>
      <c r="H48" s="2">
        <v>190833</v>
      </c>
      <c r="I48" s="2">
        <v>4130</v>
      </c>
      <c r="J48" s="10">
        <v>1540</v>
      </c>
      <c r="K48" s="10">
        <v>21483</v>
      </c>
      <c r="L48" s="10">
        <v>2000</v>
      </c>
      <c r="M48" s="10">
        <v>1369</v>
      </c>
      <c r="N48" s="10">
        <v>160311</v>
      </c>
      <c r="O48" s="2">
        <v>148201</v>
      </c>
      <c r="P48" s="2">
        <v>12110</v>
      </c>
      <c r="Q48" s="11">
        <v>34426</v>
      </c>
      <c r="R48" s="2">
        <v>511844</v>
      </c>
      <c r="S48" s="12" t="s">
        <v>366</v>
      </c>
      <c r="T48" s="13"/>
      <c r="U48" s="14"/>
      <c r="V48" s="15" t="s">
        <v>365</v>
      </c>
      <c r="W48" s="16"/>
      <c r="X48" s="2">
        <v>333501</v>
      </c>
      <c r="Y48" s="11">
        <v>320372</v>
      </c>
      <c r="Z48" s="2">
        <v>11679</v>
      </c>
      <c r="AA48" s="2">
        <v>1450</v>
      </c>
      <c r="AB48" s="2">
        <v>178343</v>
      </c>
      <c r="AC48" s="9">
        <v>4833</v>
      </c>
      <c r="AD48" s="2">
        <v>8520</v>
      </c>
      <c r="AE48" s="2">
        <v>0</v>
      </c>
      <c r="AF48" s="2">
        <v>234</v>
      </c>
      <c r="AG48" s="2">
        <v>25731</v>
      </c>
      <c r="AH48" s="11">
        <v>0</v>
      </c>
      <c r="AI48" s="2">
        <v>1396</v>
      </c>
      <c r="AJ48" s="2">
        <v>270</v>
      </c>
      <c r="AK48" s="12" t="s">
        <v>366</v>
      </c>
      <c r="AL48" s="13"/>
      <c r="AM48" s="14"/>
      <c r="AN48" s="17" t="s">
        <v>365</v>
      </c>
      <c r="AO48" s="18"/>
      <c r="AP48" s="2">
        <v>9310</v>
      </c>
      <c r="AQ48" s="10">
        <v>84790</v>
      </c>
      <c r="AR48" s="10">
        <v>43259</v>
      </c>
      <c r="AS48" s="10">
        <v>0</v>
      </c>
      <c r="AT48" s="2">
        <v>0</v>
      </c>
      <c r="AU48" s="2">
        <v>0</v>
      </c>
      <c r="AV48" s="2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2">
        <v>0</v>
      </c>
      <c r="BC48" s="12" t="s">
        <v>366</v>
      </c>
      <c r="BD48" s="13"/>
      <c r="BE48" s="14"/>
      <c r="BF48" s="15" t="s">
        <v>365</v>
      </c>
      <c r="BG48" s="16"/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2">
        <v>0</v>
      </c>
      <c r="BU48" s="12" t="s">
        <v>366</v>
      </c>
      <c r="BV48" s="13"/>
      <c r="BW48" s="14"/>
      <c r="BX48" s="15" t="s">
        <v>365</v>
      </c>
      <c r="BY48" s="16"/>
      <c r="BZ48" s="9">
        <v>0</v>
      </c>
      <c r="CA48" s="9">
        <v>0</v>
      </c>
      <c r="CB48" s="9">
        <v>8250</v>
      </c>
      <c r="CC48" s="9">
        <v>6279</v>
      </c>
      <c r="CD48" s="9">
        <v>6279</v>
      </c>
      <c r="CE48" s="9">
        <v>0</v>
      </c>
      <c r="CF48" s="9">
        <v>0</v>
      </c>
      <c r="CG48" s="9">
        <v>1971</v>
      </c>
      <c r="CH48" s="9">
        <v>0</v>
      </c>
      <c r="CI48" s="9">
        <v>136</v>
      </c>
      <c r="CJ48" s="9">
        <v>0</v>
      </c>
      <c r="CK48" s="9">
        <v>0</v>
      </c>
      <c r="CL48" s="9">
        <v>0</v>
      </c>
      <c r="CM48" s="2">
        <v>0</v>
      </c>
      <c r="CN48" s="12" t="s">
        <v>366</v>
      </c>
      <c r="CO48" s="13"/>
      <c r="CP48" s="14"/>
      <c r="CQ48" s="15" t="s">
        <v>365</v>
      </c>
      <c r="CR48" s="16"/>
      <c r="CS48" s="9">
        <v>0</v>
      </c>
      <c r="CT48" s="9">
        <v>0</v>
      </c>
      <c r="CU48" s="9">
        <v>648</v>
      </c>
      <c r="CV48" s="9">
        <v>792</v>
      </c>
      <c r="CW48" s="9">
        <v>395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2">
        <v>0</v>
      </c>
      <c r="DF48" s="12" t="s">
        <v>366</v>
      </c>
      <c r="DG48" s="13"/>
      <c r="DH48" s="14"/>
      <c r="DI48" s="15" t="s">
        <v>365</v>
      </c>
      <c r="DJ48" s="16"/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2">
        <v>129825</v>
      </c>
      <c r="DX48" s="12" t="s">
        <v>366</v>
      </c>
      <c r="DY48" s="13"/>
      <c r="DZ48" s="14"/>
      <c r="EA48" s="15" t="s">
        <v>365</v>
      </c>
      <c r="EB48" s="16"/>
      <c r="EC48" s="2">
        <v>13671</v>
      </c>
      <c r="ED48" s="2">
        <v>13671</v>
      </c>
      <c r="EE48" s="2">
        <v>0</v>
      </c>
      <c r="EF48" s="2">
        <v>0</v>
      </c>
      <c r="EG48" s="2">
        <v>13671</v>
      </c>
      <c r="EH48" s="2">
        <v>0</v>
      </c>
      <c r="EI48" s="2">
        <v>0</v>
      </c>
      <c r="EJ48" s="11">
        <v>0</v>
      </c>
      <c r="EK48" s="2">
        <v>610</v>
      </c>
      <c r="EL48" s="2">
        <v>610</v>
      </c>
      <c r="EM48" s="10">
        <v>0</v>
      </c>
      <c r="EN48" s="10">
        <v>1053</v>
      </c>
      <c r="EO48" s="2">
        <v>28736</v>
      </c>
      <c r="EP48" s="2">
        <v>978773</v>
      </c>
      <c r="EQ48" s="12" t="s">
        <v>366</v>
      </c>
      <c r="ER48" s="13"/>
      <c r="ES48" s="14"/>
      <c r="ET48" s="15" t="s">
        <v>365</v>
      </c>
      <c r="EU48" s="16"/>
      <c r="EV48" s="2">
        <v>7660</v>
      </c>
      <c r="EW48" s="2">
        <v>32540</v>
      </c>
      <c r="EX48" s="2">
        <f t="shared" si="4"/>
        <v>40200</v>
      </c>
      <c r="EY48" s="11">
        <v>6102</v>
      </c>
      <c r="EZ48" s="2">
        <v>240</v>
      </c>
      <c r="FA48" s="2">
        <v>159161</v>
      </c>
      <c r="FB48" s="2">
        <v>64101</v>
      </c>
      <c r="FC48" s="2">
        <v>9619</v>
      </c>
      <c r="FD48" s="12" t="s">
        <v>366</v>
      </c>
      <c r="FE48" s="13"/>
      <c r="FF48" s="14"/>
      <c r="FG48" s="15" t="s">
        <v>365</v>
      </c>
      <c r="FH48" s="16"/>
      <c r="FI48" s="2">
        <v>676446</v>
      </c>
      <c r="FJ48" s="2">
        <v>54038</v>
      </c>
      <c r="FK48" s="2">
        <v>969707</v>
      </c>
      <c r="FL48" s="2">
        <v>369638</v>
      </c>
      <c r="FM48" s="11">
        <v>0</v>
      </c>
      <c r="FN48" s="2">
        <v>110276</v>
      </c>
      <c r="FO48" s="2">
        <v>259362</v>
      </c>
      <c r="FP48" s="10">
        <v>196373</v>
      </c>
      <c r="FQ48" s="2">
        <v>0</v>
      </c>
      <c r="FR48" s="12" t="s">
        <v>366</v>
      </c>
      <c r="FS48" s="13"/>
      <c r="FT48" s="14"/>
      <c r="FU48" s="15" t="s">
        <v>365</v>
      </c>
      <c r="FV48" s="16"/>
      <c r="FW48" s="9">
        <v>395106</v>
      </c>
      <c r="FX48" s="2">
        <v>961117</v>
      </c>
      <c r="FY48" s="2">
        <f>【R5決算】歳出①!FF48+【R5決算】歳出①!FJ48+【R5決算】歳出①!FW48</f>
        <v>111181</v>
      </c>
      <c r="FZ48" s="2">
        <f t="shared" si="1"/>
        <v>221064</v>
      </c>
      <c r="GA48" s="2">
        <f>【R5決算】歳出①!FD48</f>
        <v>332245</v>
      </c>
      <c r="GB48" s="11">
        <v>111181</v>
      </c>
      <c r="GC48" s="2">
        <v>0</v>
      </c>
      <c r="GD48" s="2">
        <f t="shared" si="5"/>
        <v>111181</v>
      </c>
      <c r="GE48" s="2">
        <v>220886</v>
      </c>
      <c r="GF48" s="12" t="s">
        <v>366</v>
      </c>
      <c r="GG48" s="13"/>
      <c r="GH48" s="14"/>
      <c r="GI48" s="15" t="s">
        <v>365</v>
      </c>
      <c r="GJ48" s="16"/>
      <c r="GK48" s="9">
        <v>178</v>
      </c>
      <c r="GL48" s="2">
        <f t="shared" si="6"/>
        <v>221064</v>
      </c>
      <c r="GM48" s="2">
        <v>127317</v>
      </c>
      <c r="GN48" s="2">
        <v>0</v>
      </c>
      <c r="GO48" s="2">
        <v>155200</v>
      </c>
      <c r="GP48" s="11">
        <v>71691</v>
      </c>
      <c r="GQ48" s="2">
        <v>0</v>
      </c>
      <c r="GR48" s="2">
        <v>106559</v>
      </c>
      <c r="GS48" s="10">
        <v>0</v>
      </c>
      <c r="GT48" s="10">
        <v>0</v>
      </c>
      <c r="GU48" s="2">
        <v>0</v>
      </c>
      <c r="GV48" s="12" t="s">
        <v>366</v>
      </c>
      <c r="GW48" s="13"/>
      <c r="GX48" s="14"/>
      <c r="GY48" s="15" t="s">
        <v>365</v>
      </c>
      <c r="GZ48" s="16"/>
      <c r="HA48" s="9">
        <v>0</v>
      </c>
      <c r="HB48" s="2">
        <v>148837</v>
      </c>
      <c r="HC48" s="2">
        <v>237009</v>
      </c>
      <c r="HD48" s="2">
        <v>195652</v>
      </c>
      <c r="HE48" s="2">
        <v>0</v>
      </c>
      <c r="HF48" s="12" t="s">
        <v>366</v>
      </c>
      <c r="HG48" s="13"/>
      <c r="HH48" s="14"/>
      <c r="HI48" s="15" t="s">
        <v>365</v>
      </c>
      <c r="HJ48" s="16"/>
      <c r="HK48" s="9">
        <v>296015</v>
      </c>
      <c r="HL48" s="2">
        <v>0</v>
      </c>
      <c r="HM48" s="2">
        <v>71462</v>
      </c>
      <c r="HN48" s="2">
        <v>367477</v>
      </c>
      <c r="HO48" s="2">
        <v>0</v>
      </c>
      <c r="HP48" s="19">
        <v>22.6</v>
      </c>
      <c r="HQ48" s="20">
        <v>4</v>
      </c>
      <c r="HR48" s="20">
        <v>15.7</v>
      </c>
      <c r="HS48" s="21" t="s">
        <v>366</v>
      </c>
      <c r="HT48" s="22"/>
      <c r="HU48" s="23"/>
      <c r="HV48" s="24" t="s">
        <v>365</v>
      </c>
      <c r="HW48" s="25"/>
      <c r="HX48" s="20">
        <v>42.2</v>
      </c>
      <c r="HY48" s="26">
        <v>16.3</v>
      </c>
      <c r="HZ48" s="26">
        <v>0.5</v>
      </c>
      <c r="IA48" s="26">
        <v>17.399999999999999</v>
      </c>
      <c r="IB48" s="20">
        <v>4.7</v>
      </c>
      <c r="IC48" s="20">
        <v>11.4</v>
      </c>
      <c r="ID48" s="20">
        <v>92.6</v>
      </c>
      <c r="IE48" s="20">
        <v>92.6</v>
      </c>
      <c r="IF48" s="12" t="s">
        <v>366</v>
      </c>
      <c r="IG48" s="13"/>
      <c r="IH48" s="14"/>
      <c r="II48" s="15" t="s">
        <v>365</v>
      </c>
      <c r="IJ48" s="16"/>
      <c r="IK48" s="27">
        <v>12.8</v>
      </c>
      <c r="IL48" s="2">
        <v>6610397</v>
      </c>
      <c r="IM48" s="2">
        <v>70306</v>
      </c>
      <c r="IN48" s="10">
        <v>0</v>
      </c>
      <c r="IO48" s="10">
        <v>996037</v>
      </c>
      <c r="IP48" s="10">
        <v>169420</v>
      </c>
      <c r="IQ48" s="12" t="s">
        <v>366</v>
      </c>
      <c r="IR48" s="13"/>
      <c r="IS48" s="14"/>
      <c r="IT48" s="15" t="s">
        <v>365</v>
      </c>
      <c r="IU48" s="16"/>
      <c r="IV48" s="9">
        <v>2502215</v>
      </c>
      <c r="IW48" s="2">
        <v>2501026</v>
      </c>
      <c r="IX48" s="2">
        <v>1943005</v>
      </c>
      <c r="IY48" s="2">
        <v>0</v>
      </c>
      <c r="IZ48" s="11">
        <v>558021</v>
      </c>
      <c r="JA48" s="2">
        <v>21114</v>
      </c>
      <c r="JB48" s="2">
        <v>0</v>
      </c>
      <c r="JC48" s="10">
        <v>21114</v>
      </c>
      <c r="JD48" s="2">
        <v>1673051</v>
      </c>
      <c r="JE48" s="12" t="s">
        <v>366</v>
      </c>
      <c r="JF48" s="13"/>
      <c r="JG48" s="14"/>
      <c r="JH48" s="15" t="s">
        <v>365</v>
      </c>
      <c r="JI48" s="16"/>
      <c r="JJ48" s="9">
        <v>117393</v>
      </c>
      <c r="JK48" s="2">
        <v>6946</v>
      </c>
      <c r="JL48" s="2">
        <v>248</v>
      </c>
      <c r="JM48" s="2">
        <v>285663</v>
      </c>
      <c r="JN48" s="2">
        <v>59303</v>
      </c>
      <c r="JO48" s="11">
        <v>45112</v>
      </c>
      <c r="JP48" s="2">
        <v>9727</v>
      </c>
      <c r="JQ48" s="2">
        <v>24263</v>
      </c>
      <c r="JR48" s="10">
        <v>637365</v>
      </c>
      <c r="JS48" s="10">
        <v>514290</v>
      </c>
      <c r="JT48" s="10">
        <v>243230</v>
      </c>
      <c r="JU48" s="10">
        <v>107263</v>
      </c>
      <c r="JV48" s="12" t="s">
        <v>366</v>
      </c>
      <c r="JW48" s="13"/>
      <c r="JX48" s="14"/>
      <c r="JY48" s="15" t="s">
        <v>365</v>
      </c>
      <c r="JZ48" s="16"/>
      <c r="KA48" s="9">
        <v>65787</v>
      </c>
      <c r="KB48" s="2">
        <v>70180</v>
      </c>
      <c r="KC48" s="2">
        <v>36936</v>
      </c>
      <c r="KD48" s="2">
        <v>36410</v>
      </c>
      <c r="KE48" s="2">
        <v>105328</v>
      </c>
      <c r="KF48" s="11">
        <v>106269</v>
      </c>
      <c r="KG48" s="2">
        <v>64240</v>
      </c>
      <c r="KH48" s="2">
        <v>2236</v>
      </c>
      <c r="KI48" s="10">
        <v>618046</v>
      </c>
      <c r="KJ48" s="12" t="s">
        <v>366</v>
      </c>
      <c r="KK48" s="13"/>
      <c r="KL48" s="14"/>
      <c r="KM48" s="15" t="s">
        <v>365</v>
      </c>
      <c r="KN48" s="16"/>
      <c r="KO48" s="9">
        <v>1130817</v>
      </c>
      <c r="KP48" s="2">
        <v>3438898</v>
      </c>
      <c r="KQ48" s="2">
        <v>1414781</v>
      </c>
      <c r="KR48" s="2">
        <v>3781871</v>
      </c>
      <c r="KS48" s="2">
        <v>21596</v>
      </c>
      <c r="KT48" s="28">
        <v>0.34</v>
      </c>
      <c r="KU48" s="233" t="s">
        <v>366</v>
      </c>
    </row>
    <row r="49" spans="1:307" s="65" customFormat="1" ht="18" x14ac:dyDescent="0.45">
      <c r="A49" s="232"/>
      <c r="B49" s="64"/>
      <c r="D49" s="71"/>
      <c r="E49" s="221" t="s">
        <v>367</v>
      </c>
      <c r="G49" s="9">
        <v>59296</v>
      </c>
      <c r="H49" s="2">
        <v>170191</v>
      </c>
      <c r="I49" s="2">
        <v>2613</v>
      </c>
      <c r="J49" s="10">
        <v>1202</v>
      </c>
      <c r="K49" s="10">
        <v>2285</v>
      </c>
      <c r="L49" s="10">
        <v>0</v>
      </c>
      <c r="M49" s="10">
        <v>3103</v>
      </c>
      <c r="N49" s="10">
        <v>160988</v>
      </c>
      <c r="O49" s="2">
        <v>147817</v>
      </c>
      <c r="P49" s="2">
        <v>13171</v>
      </c>
      <c r="Q49" s="11">
        <v>37325</v>
      </c>
      <c r="R49" s="2">
        <v>963425</v>
      </c>
      <c r="S49" s="12" t="s">
        <v>368</v>
      </c>
      <c r="T49" s="13"/>
      <c r="U49" s="14"/>
      <c r="V49" s="15" t="s">
        <v>367</v>
      </c>
      <c r="W49" s="16"/>
      <c r="X49" s="2">
        <v>619069</v>
      </c>
      <c r="Y49" s="11">
        <v>567641</v>
      </c>
      <c r="Z49" s="2">
        <v>15043</v>
      </c>
      <c r="AA49" s="2">
        <v>36385</v>
      </c>
      <c r="AB49" s="2">
        <v>344356</v>
      </c>
      <c r="AC49" s="9">
        <v>11110</v>
      </c>
      <c r="AD49" s="2">
        <v>13185</v>
      </c>
      <c r="AE49" s="2">
        <v>0</v>
      </c>
      <c r="AF49" s="2">
        <v>2612</v>
      </c>
      <c r="AG49" s="2">
        <v>40954</v>
      </c>
      <c r="AH49" s="11">
        <v>0</v>
      </c>
      <c r="AI49" s="2">
        <v>1871</v>
      </c>
      <c r="AJ49" s="2">
        <v>9540</v>
      </c>
      <c r="AK49" s="12" t="s">
        <v>368</v>
      </c>
      <c r="AL49" s="13"/>
      <c r="AM49" s="14"/>
      <c r="AN49" s="17" t="s">
        <v>367</v>
      </c>
      <c r="AO49" s="18"/>
      <c r="AP49" s="2">
        <v>23760</v>
      </c>
      <c r="AQ49" s="10">
        <v>133066</v>
      </c>
      <c r="AR49" s="10">
        <v>106503</v>
      </c>
      <c r="AS49" s="10">
        <v>1755</v>
      </c>
      <c r="AT49" s="2">
        <v>0</v>
      </c>
      <c r="AU49" s="2">
        <v>0</v>
      </c>
      <c r="AV49" s="2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2">
        <v>0</v>
      </c>
      <c r="BC49" s="12" t="s">
        <v>368</v>
      </c>
      <c r="BD49" s="13"/>
      <c r="BE49" s="14"/>
      <c r="BF49" s="15" t="s">
        <v>367</v>
      </c>
      <c r="BG49" s="16"/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2">
        <v>0</v>
      </c>
      <c r="BU49" s="12" t="s">
        <v>368</v>
      </c>
      <c r="BV49" s="13"/>
      <c r="BW49" s="14"/>
      <c r="BX49" s="15" t="s">
        <v>367</v>
      </c>
      <c r="BY49" s="16"/>
      <c r="BZ49" s="9">
        <v>0</v>
      </c>
      <c r="CA49" s="9">
        <v>0</v>
      </c>
      <c r="CB49" s="9">
        <v>14499</v>
      </c>
      <c r="CC49" s="9">
        <v>11855</v>
      </c>
      <c r="CD49" s="9">
        <v>11182</v>
      </c>
      <c r="CE49" s="9">
        <v>0</v>
      </c>
      <c r="CF49" s="9">
        <v>673</v>
      </c>
      <c r="CG49" s="9">
        <v>2644</v>
      </c>
      <c r="CH49" s="9">
        <v>0</v>
      </c>
      <c r="CI49" s="9">
        <v>50</v>
      </c>
      <c r="CJ49" s="9">
        <v>0</v>
      </c>
      <c r="CK49" s="9">
        <v>50</v>
      </c>
      <c r="CL49" s="9">
        <v>121</v>
      </c>
      <c r="CM49" s="2">
        <v>0</v>
      </c>
      <c r="CN49" s="12" t="s">
        <v>368</v>
      </c>
      <c r="CO49" s="13"/>
      <c r="CP49" s="14"/>
      <c r="CQ49" s="15" t="s">
        <v>367</v>
      </c>
      <c r="CR49" s="16"/>
      <c r="CS49" s="9">
        <v>0</v>
      </c>
      <c r="CT49" s="9">
        <v>0</v>
      </c>
      <c r="CU49" s="9">
        <v>0</v>
      </c>
      <c r="CV49" s="9">
        <v>1356</v>
      </c>
      <c r="CW49" s="9">
        <v>961</v>
      </c>
      <c r="CX49" s="9">
        <v>106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2">
        <v>0</v>
      </c>
      <c r="DF49" s="12" t="s">
        <v>368</v>
      </c>
      <c r="DG49" s="13"/>
      <c r="DH49" s="14"/>
      <c r="DI49" s="15" t="s">
        <v>367</v>
      </c>
      <c r="DJ49" s="16"/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2">
        <v>220000</v>
      </c>
      <c r="DX49" s="12" t="s">
        <v>368</v>
      </c>
      <c r="DY49" s="13"/>
      <c r="DZ49" s="14"/>
      <c r="EA49" s="15" t="s">
        <v>367</v>
      </c>
      <c r="EB49" s="16"/>
      <c r="EC49" s="2">
        <v>19834</v>
      </c>
      <c r="ED49" s="2">
        <v>19834</v>
      </c>
      <c r="EE49" s="2">
        <v>0</v>
      </c>
      <c r="EF49" s="2">
        <v>0</v>
      </c>
      <c r="EG49" s="2">
        <v>19834</v>
      </c>
      <c r="EH49" s="2">
        <v>0</v>
      </c>
      <c r="EI49" s="2">
        <v>0</v>
      </c>
      <c r="EJ49" s="11">
        <v>0</v>
      </c>
      <c r="EK49" s="2">
        <v>1554</v>
      </c>
      <c r="EL49" s="2">
        <v>1554</v>
      </c>
      <c r="EM49" s="10">
        <v>0</v>
      </c>
      <c r="EN49" s="10">
        <v>0</v>
      </c>
      <c r="EO49" s="2">
        <v>13795</v>
      </c>
      <c r="EP49" s="2">
        <v>1499919</v>
      </c>
      <c r="EQ49" s="12" t="s">
        <v>368</v>
      </c>
      <c r="ER49" s="13"/>
      <c r="ES49" s="14"/>
      <c r="ET49" s="15" t="s">
        <v>367</v>
      </c>
      <c r="EU49" s="16"/>
      <c r="EV49" s="2">
        <v>5679</v>
      </c>
      <c r="EW49" s="2">
        <v>35555</v>
      </c>
      <c r="EX49" s="2">
        <f t="shared" si="4"/>
        <v>41234</v>
      </c>
      <c r="EY49" s="11">
        <v>4167</v>
      </c>
      <c r="EZ49" s="2">
        <v>613</v>
      </c>
      <c r="FA49" s="2">
        <v>200023</v>
      </c>
      <c r="FB49" s="2">
        <v>42703</v>
      </c>
      <c r="FC49" s="2">
        <v>31280</v>
      </c>
      <c r="FD49" s="12" t="s">
        <v>368</v>
      </c>
      <c r="FE49" s="13"/>
      <c r="FF49" s="14"/>
      <c r="FG49" s="15" t="s">
        <v>367</v>
      </c>
      <c r="FH49" s="16"/>
      <c r="FI49" s="2">
        <v>887427</v>
      </c>
      <c r="FJ49" s="2">
        <v>117809</v>
      </c>
      <c r="FK49" s="2">
        <v>1284022</v>
      </c>
      <c r="FL49" s="2">
        <v>54219</v>
      </c>
      <c r="FM49" s="11">
        <v>21</v>
      </c>
      <c r="FN49" s="2">
        <v>23561</v>
      </c>
      <c r="FO49" s="2">
        <v>30637</v>
      </c>
      <c r="FP49" s="10">
        <v>121343</v>
      </c>
      <c r="FQ49" s="2">
        <v>0</v>
      </c>
      <c r="FR49" s="12" t="s">
        <v>368</v>
      </c>
      <c r="FS49" s="13"/>
      <c r="FT49" s="14"/>
      <c r="FU49" s="15" t="s">
        <v>367</v>
      </c>
      <c r="FV49" s="16"/>
      <c r="FW49" s="9">
        <v>587011</v>
      </c>
      <c r="FX49" s="2">
        <v>762573</v>
      </c>
      <c r="FY49" s="2">
        <f>【R5決算】歳出①!FF49+【R5決算】歳出①!FJ49+【R5決算】歳出①!FW49</f>
        <v>233096</v>
      </c>
      <c r="FZ49" s="2">
        <f>GA49-FY49</f>
        <v>988013</v>
      </c>
      <c r="GA49" s="2">
        <f>【R5決算】歳出①!FD49</f>
        <v>1221109</v>
      </c>
      <c r="GB49" s="11">
        <v>233096</v>
      </c>
      <c r="GC49" s="2">
        <v>0</v>
      </c>
      <c r="GD49" s="2">
        <f t="shared" si="5"/>
        <v>233096</v>
      </c>
      <c r="GE49" s="2">
        <v>987317</v>
      </c>
      <c r="GF49" s="12" t="s">
        <v>368</v>
      </c>
      <c r="GG49" s="13"/>
      <c r="GH49" s="14"/>
      <c r="GI49" s="15" t="s">
        <v>367</v>
      </c>
      <c r="GJ49" s="16"/>
      <c r="GK49" s="9">
        <v>694</v>
      </c>
      <c r="GL49" s="2">
        <f t="shared" si="6"/>
        <v>988011</v>
      </c>
      <c r="GM49" s="2">
        <v>0</v>
      </c>
      <c r="GN49" s="2">
        <v>0</v>
      </c>
      <c r="GO49" s="2">
        <v>340000</v>
      </c>
      <c r="GP49" s="11">
        <v>0</v>
      </c>
      <c r="GQ49" s="2">
        <v>0</v>
      </c>
      <c r="GR49" s="2">
        <v>150000</v>
      </c>
      <c r="GS49" s="10">
        <v>0</v>
      </c>
      <c r="GT49" s="10">
        <v>0</v>
      </c>
      <c r="GU49" s="2">
        <v>0</v>
      </c>
      <c r="GV49" s="12" t="s">
        <v>368</v>
      </c>
      <c r="GW49" s="13"/>
      <c r="GX49" s="14"/>
      <c r="GY49" s="15" t="s">
        <v>367</v>
      </c>
      <c r="GZ49" s="16"/>
      <c r="HA49" s="9">
        <v>0</v>
      </c>
      <c r="HB49" s="2">
        <v>221125</v>
      </c>
      <c r="HC49" s="2">
        <v>335957</v>
      </c>
      <c r="HD49" s="2">
        <v>277469</v>
      </c>
      <c r="HE49" s="2">
        <v>4</v>
      </c>
      <c r="HF49" s="12" t="s">
        <v>368</v>
      </c>
      <c r="HG49" s="13"/>
      <c r="HH49" s="14"/>
      <c r="HI49" s="15" t="s">
        <v>367</v>
      </c>
      <c r="HJ49" s="16"/>
      <c r="HK49" s="9">
        <v>447070</v>
      </c>
      <c r="HL49" s="2">
        <v>0</v>
      </c>
      <c r="HM49" s="2">
        <v>72317</v>
      </c>
      <c r="HN49" s="2">
        <v>519387</v>
      </c>
      <c r="HO49" s="2">
        <v>0</v>
      </c>
      <c r="HP49" s="19">
        <v>29.3</v>
      </c>
      <c r="HQ49" s="20">
        <v>9.3000000000000007</v>
      </c>
      <c r="HR49" s="20">
        <v>15.7</v>
      </c>
      <c r="HS49" s="21" t="s">
        <v>368</v>
      </c>
      <c r="HT49" s="22"/>
      <c r="HU49" s="23"/>
      <c r="HV49" s="24" t="s">
        <v>367</v>
      </c>
      <c r="HW49" s="25"/>
      <c r="HX49" s="20">
        <v>54.3</v>
      </c>
      <c r="HY49" s="26">
        <v>20</v>
      </c>
      <c r="HZ49" s="26">
        <v>0.3</v>
      </c>
      <c r="IA49" s="26">
        <v>10.9</v>
      </c>
      <c r="IB49" s="20">
        <v>1.1000000000000001</v>
      </c>
      <c r="IC49" s="20">
        <v>13.3</v>
      </c>
      <c r="ID49" s="20">
        <v>99.9</v>
      </c>
      <c r="IE49" s="20">
        <v>99.9</v>
      </c>
      <c r="IF49" s="12" t="s">
        <v>368</v>
      </c>
      <c r="IG49" s="13"/>
      <c r="IH49" s="14"/>
      <c r="II49" s="15" t="s">
        <v>367</v>
      </c>
      <c r="IJ49" s="16"/>
      <c r="IK49" s="27">
        <v>12.4</v>
      </c>
      <c r="IL49" s="2">
        <v>7297970</v>
      </c>
      <c r="IM49" s="2">
        <v>281</v>
      </c>
      <c r="IN49" s="10">
        <v>0</v>
      </c>
      <c r="IO49" s="10">
        <v>461835</v>
      </c>
      <c r="IP49" s="10">
        <v>473769</v>
      </c>
      <c r="IQ49" s="12" t="s">
        <v>368</v>
      </c>
      <c r="IR49" s="13"/>
      <c r="IS49" s="14"/>
      <c r="IT49" s="15" t="s">
        <v>367</v>
      </c>
      <c r="IU49" s="16"/>
      <c r="IV49" s="9">
        <v>2869460</v>
      </c>
      <c r="IW49" s="2">
        <v>2094263</v>
      </c>
      <c r="IX49" s="2">
        <v>1716565</v>
      </c>
      <c r="IY49" s="2">
        <v>0</v>
      </c>
      <c r="IZ49" s="11">
        <v>377698</v>
      </c>
      <c r="JA49" s="2">
        <v>1000</v>
      </c>
      <c r="JB49" s="2">
        <v>0</v>
      </c>
      <c r="JC49" s="10">
        <v>1000</v>
      </c>
      <c r="JD49" s="2">
        <v>495653</v>
      </c>
      <c r="JE49" s="12" t="s">
        <v>368</v>
      </c>
      <c r="JF49" s="13"/>
      <c r="JG49" s="14"/>
      <c r="JH49" s="15" t="s">
        <v>367</v>
      </c>
      <c r="JI49" s="16"/>
      <c r="JJ49" s="9">
        <v>147396</v>
      </c>
      <c r="JK49" s="2">
        <v>1984</v>
      </c>
      <c r="JL49" s="2">
        <v>991</v>
      </c>
      <c r="JM49" s="2">
        <v>128448</v>
      </c>
      <c r="JN49" s="2">
        <v>70117</v>
      </c>
      <c r="JO49" s="11">
        <v>33252</v>
      </c>
      <c r="JP49" s="2">
        <v>7601</v>
      </c>
      <c r="JQ49" s="2">
        <v>48527</v>
      </c>
      <c r="JR49" s="10">
        <v>527353</v>
      </c>
      <c r="JS49" s="10">
        <v>358553</v>
      </c>
      <c r="JT49" s="10">
        <v>232136</v>
      </c>
      <c r="JU49" s="10">
        <v>90504</v>
      </c>
      <c r="JV49" s="12" t="s">
        <v>368</v>
      </c>
      <c r="JW49" s="13"/>
      <c r="JX49" s="14"/>
      <c r="JY49" s="15" t="s">
        <v>367</v>
      </c>
      <c r="JZ49" s="16"/>
      <c r="KA49" s="9">
        <v>46420</v>
      </c>
      <c r="KB49" s="2">
        <v>95212</v>
      </c>
      <c r="KC49" s="2">
        <v>73681</v>
      </c>
      <c r="KD49" s="2">
        <v>73681</v>
      </c>
      <c r="KE49" s="2">
        <v>46013</v>
      </c>
      <c r="KF49" s="11">
        <v>77477</v>
      </c>
      <c r="KG49" s="2">
        <v>50356</v>
      </c>
      <c r="KH49" s="2">
        <v>798</v>
      </c>
      <c r="KI49" s="10">
        <v>520851</v>
      </c>
      <c r="KJ49" s="12" t="s">
        <v>368</v>
      </c>
      <c r="KK49" s="13"/>
      <c r="KL49" s="14"/>
      <c r="KM49" s="15" t="s">
        <v>367</v>
      </c>
      <c r="KN49" s="16"/>
      <c r="KO49" s="9">
        <v>2140112</v>
      </c>
      <c r="KP49" s="2">
        <v>4015289</v>
      </c>
      <c r="KQ49" s="2">
        <v>2714381</v>
      </c>
      <c r="KR49" s="2">
        <v>4629800</v>
      </c>
      <c r="KS49" s="2">
        <v>37942</v>
      </c>
      <c r="KT49" s="28">
        <v>0.53</v>
      </c>
      <c r="KU49" s="233" t="s">
        <v>368</v>
      </c>
    </row>
    <row r="50" spans="1:307" s="65" customFormat="1" ht="18" x14ac:dyDescent="0.45">
      <c r="A50" s="232"/>
      <c r="B50" s="64"/>
      <c r="D50" s="71"/>
      <c r="E50" s="221" t="s">
        <v>369</v>
      </c>
      <c r="G50" s="9">
        <v>69694</v>
      </c>
      <c r="H50" s="2">
        <v>753432</v>
      </c>
      <c r="I50" s="2">
        <v>3388</v>
      </c>
      <c r="J50" s="10">
        <v>7374</v>
      </c>
      <c r="K50" s="10">
        <v>10077</v>
      </c>
      <c r="L50" s="10">
        <v>5510</v>
      </c>
      <c r="M50" s="10">
        <v>11048</v>
      </c>
      <c r="N50" s="10">
        <v>716035</v>
      </c>
      <c r="O50" s="2">
        <v>612916</v>
      </c>
      <c r="P50" s="2">
        <v>103119</v>
      </c>
      <c r="Q50" s="11">
        <v>32059</v>
      </c>
      <c r="R50" s="2">
        <v>1581830</v>
      </c>
      <c r="S50" s="12" t="s">
        <v>370</v>
      </c>
      <c r="T50" s="13"/>
      <c r="U50" s="14"/>
      <c r="V50" s="15" t="s">
        <v>369</v>
      </c>
      <c r="W50" s="16"/>
      <c r="X50" s="2">
        <v>1042071</v>
      </c>
      <c r="Y50" s="11">
        <v>950703</v>
      </c>
      <c r="Z50" s="2">
        <v>30309</v>
      </c>
      <c r="AA50" s="2">
        <v>61059</v>
      </c>
      <c r="AB50" s="2">
        <v>539759</v>
      </c>
      <c r="AC50" s="9">
        <v>12555</v>
      </c>
      <c r="AD50" s="2">
        <v>11974</v>
      </c>
      <c r="AE50" s="2">
        <v>0</v>
      </c>
      <c r="AF50" s="2">
        <v>316</v>
      </c>
      <c r="AG50" s="2">
        <v>66668</v>
      </c>
      <c r="AH50" s="11">
        <v>0</v>
      </c>
      <c r="AI50" s="2">
        <v>1153</v>
      </c>
      <c r="AJ50" s="2">
        <v>1383</v>
      </c>
      <c r="AK50" s="12" t="s">
        <v>370</v>
      </c>
      <c r="AL50" s="13"/>
      <c r="AM50" s="14"/>
      <c r="AN50" s="17" t="s">
        <v>369</v>
      </c>
      <c r="AO50" s="18"/>
      <c r="AP50" s="2">
        <v>29409</v>
      </c>
      <c r="AQ50" s="10">
        <v>223863</v>
      </c>
      <c r="AR50" s="10">
        <v>192438</v>
      </c>
      <c r="AS50" s="10">
        <v>0</v>
      </c>
      <c r="AT50" s="2">
        <v>0</v>
      </c>
      <c r="AU50" s="2">
        <v>0</v>
      </c>
      <c r="AV50" s="2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2">
        <v>0</v>
      </c>
      <c r="BC50" s="12" t="s">
        <v>370</v>
      </c>
      <c r="BD50" s="13"/>
      <c r="BE50" s="14"/>
      <c r="BF50" s="15" t="s">
        <v>369</v>
      </c>
      <c r="BG50" s="16"/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2">
        <v>0</v>
      </c>
      <c r="BU50" s="12" t="s">
        <v>370</v>
      </c>
      <c r="BV50" s="13"/>
      <c r="BW50" s="14"/>
      <c r="BX50" s="15" t="s">
        <v>369</v>
      </c>
      <c r="BY50" s="16"/>
      <c r="BZ50" s="9">
        <v>0</v>
      </c>
      <c r="CA50" s="9">
        <v>0</v>
      </c>
      <c r="CB50" s="9">
        <v>63832</v>
      </c>
      <c r="CC50" s="9">
        <v>50816</v>
      </c>
      <c r="CD50" s="9">
        <v>47940</v>
      </c>
      <c r="CE50" s="9">
        <v>0</v>
      </c>
      <c r="CF50" s="9">
        <v>2876</v>
      </c>
      <c r="CG50" s="9">
        <v>13016</v>
      </c>
      <c r="CH50" s="9">
        <v>0</v>
      </c>
      <c r="CI50" s="9">
        <v>672</v>
      </c>
      <c r="CJ50" s="9">
        <v>0</v>
      </c>
      <c r="CK50" s="9">
        <v>8</v>
      </c>
      <c r="CL50" s="9">
        <v>2050</v>
      </c>
      <c r="CM50" s="2">
        <v>0</v>
      </c>
      <c r="CN50" s="12" t="s">
        <v>370</v>
      </c>
      <c r="CO50" s="13"/>
      <c r="CP50" s="14"/>
      <c r="CQ50" s="15" t="s">
        <v>369</v>
      </c>
      <c r="CR50" s="16"/>
      <c r="CS50" s="9">
        <v>0</v>
      </c>
      <c r="CT50" s="9">
        <v>31</v>
      </c>
      <c r="CU50" s="9">
        <v>0</v>
      </c>
      <c r="CV50" s="9">
        <v>6003</v>
      </c>
      <c r="CW50" s="9">
        <v>4252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2">
        <v>0</v>
      </c>
      <c r="DF50" s="12" t="s">
        <v>370</v>
      </c>
      <c r="DG50" s="13"/>
      <c r="DH50" s="14"/>
      <c r="DI50" s="15" t="s">
        <v>369</v>
      </c>
      <c r="DJ50" s="16"/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2">
        <v>380175</v>
      </c>
      <c r="DX50" s="12" t="s">
        <v>370</v>
      </c>
      <c r="DY50" s="13"/>
      <c r="DZ50" s="14"/>
      <c r="EA50" s="15" t="s">
        <v>369</v>
      </c>
      <c r="EB50" s="16"/>
      <c r="EC50" s="2">
        <v>144816</v>
      </c>
      <c r="ED50" s="2">
        <v>144816</v>
      </c>
      <c r="EE50" s="2">
        <v>0</v>
      </c>
      <c r="EF50" s="2">
        <v>6202</v>
      </c>
      <c r="EG50" s="2">
        <v>138614</v>
      </c>
      <c r="EH50" s="2">
        <v>0</v>
      </c>
      <c r="EI50" s="2">
        <v>0</v>
      </c>
      <c r="EJ50" s="11">
        <v>0</v>
      </c>
      <c r="EK50" s="2">
        <v>4207</v>
      </c>
      <c r="EL50" s="2">
        <v>4207</v>
      </c>
      <c r="EM50" s="10">
        <v>0</v>
      </c>
      <c r="EN50" s="10">
        <v>0</v>
      </c>
      <c r="EO50" s="2">
        <v>75019</v>
      </c>
      <c r="EP50" s="2">
        <v>3105064</v>
      </c>
      <c r="EQ50" s="12" t="s">
        <v>370</v>
      </c>
      <c r="ER50" s="13"/>
      <c r="ES50" s="14"/>
      <c r="ET50" s="15" t="s">
        <v>369</v>
      </c>
      <c r="EU50" s="16"/>
      <c r="EV50" s="2">
        <v>0</v>
      </c>
      <c r="EW50" s="2">
        <v>57109</v>
      </c>
      <c r="EX50" s="2">
        <f t="shared" si="4"/>
        <v>57109</v>
      </c>
      <c r="EY50" s="11">
        <v>12075</v>
      </c>
      <c r="EZ50" s="2">
        <v>256</v>
      </c>
      <c r="FA50" s="2">
        <v>390156</v>
      </c>
      <c r="FB50" s="2">
        <v>164812</v>
      </c>
      <c r="FC50" s="2">
        <v>134402</v>
      </c>
      <c r="FD50" s="12" t="s">
        <v>370</v>
      </c>
      <c r="FE50" s="13"/>
      <c r="FF50" s="14"/>
      <c r="FG50" s="15" t="s">
        <v>369</v>
      </c>
      <c r="FH50" s="16"/>
      <c r="FI50" s="2">
        <v>1685628</v>
      </c>
      <c r="FJ50" s="2">
        <v>291170</v>
      </c>
      <c r="FK50" s="2">
        <v>2678499</v>
      </c>
      <c r="FL50" s="2">
        <v>715997</v>
      </c>
      <c r="FM50" s="11">
        <v>1239</v>
      </c>
      <c r="FN50" s="2">
        <v>545280</v>
      </c>
      <c r="FO50" s="2">
        <v>169478</v>
      </c>
      <c r="FP50" s="10">
        <v>519896</v>
      </c>
      <c r="FQ50" s="2">
        <v>0</v>
      </c>
      <c r="FR50" s="12" t="s">
        <v>370</v>
      </c>
      <c r="FS50" s="13"/>
      <c r="FT50" s="14"/>
      <c r="FU50" s="15" t="s">
        <v>369</v>
      </c>
      <c r="FV50" s="16"/>
      <c r="FW50" s="9">
        <v>593010</v>
      </c>
      <c r="FX50" s="2">
        <v>1828903</v>
      </c>
      <c r="FY50" s="2">
        <f>【R5決算】歳出①!FF50+【R5決算】歳出①!FJ50+【R5決算】歳出①!FW50</f>
        <v>1686430</v>
      </c>
      <c r="FZ50" s="2">
        <f t="shared" si="1"/>
        <v>813914</v>
      </c>
      <c r="GA50" s="2">
        <f>【R5決算】歳出①!FD50</f>
        <v>2500344</v>
      </c>
      <c r="GB50" s="11">
        <v>1669166</v>
      </c>
      <c r="GC50" s="2">
        <v>17264</v>
      </c>
      <c r="GD50" s="2">
        <f t="shared" si="5"/>
        <v>1686430</v>
      </c>
      <c r="GE50" s="2">
        <v>795600</v>
      </c>
      <c r="GF50" s="12" t="s">
        <v>370</v>
      </c>
      <c r="GG50" s="13"/>
      <c r="GH50" s="14"/>
      <c r="GI50" s="15" t="s">
        <v>369</v>
      </c>
      <c r="GJ50" s="16"/>
      <c r="GK50" s="9">
        <v>18031</v>
      </c>
      <c r="GL50" s="2">
        <f t="shared" si="6"/>
        <v>813631</v>
      </c>
      <c r="GM50" s="2">
        <v>7788</v>
      </c>
      <c r="GN50" s="2">
        <v>0</v>
      </c>
      <c r="GO50" s="2">
        <v>259055</v>
      </c>
      <c r="GP50" s="11">
        <v>94000</v>
      </c>
      <c r="GQ50" s="2">
        <v>0</v>
      </c>
      <c r="GR50" s="2">
        <v>0</v>
      </c>
      <c r="GS50" s="10">
        <v>0</v>
      </c>
      <c r="GT50" s="10">
        <v>0</v>
      </c>
      <c r="GU50" s="2">
        <v>0</v>
      </c>
      <c r="GV50" s="12" t="s">
        <v>370</v>
      </c>
      <c r="GW50" s="13"/>
      <c r="GX50" s="14"/>
      <c r="GY50" s="15" t="s">
        <v>369</v>
      </c>
      <c r="GZ50" s="16"/>
      <c r="HA50" s="9">
        <v>0</v>
      </c>
      <c r="HB50" s="2">
        <v>432420</v>
      </c>
      <c r="HC50" s="2">
        <v>739578</v>
      </c>
      <c r="HD50" s="2">
        <v>618328</v>
      </c>
      <c r="HE50" s="2">
        <v>0</v>
      </c>
      <c r="HF50" s="12" t="s">
        <v>370</v>
      </c>
      <c r="HG50" s="13"/>
      <c r="HH50" s="14"/>
      <c r="HI50" s="15" t="s">
        <v>369</v>
      </c>
      <c r="HJ50" s="16"/>
      <c r="HK50" s="9">
        <v>39000</v>
      </c>
      <c r="HL50" s="2">
        <v>47229</v>
      </c>
      <c r="HM50" s="2">
        <v>231183</v>
      </c>
      <c r="HN50" s="2">
        <v>317412</v>
      </c>
      <c r="HO50" s="2">
        <v>0</v>
      </c>
      <c r="HP50" s="19">
        <v>29.6</v>
      </c>
      <c r="HQ50" s="20">
        <v>11.6</v>
      </c>
      <c r="HR50" s="20">
        <v>9.4</v>
      </c>
      <c r="HS50" s="21" t="s">
        <v>370</v>
      </c>
      <c r="HT50" s="22"/>
      <c r="HU50" s="23"/>
      <c r="HV50" s="24" t="s">
        <v>369</v>
      </c>
      <c r="HW50" s="25"/>
      <c r="HX50" s="20">
        <v>50.5</v>
      </c>
      <c r="HY50" s="26">
        <v>17.2</v>
      </c>
      <c r="HZ50" s="26">
        <v>2.2000000000000002</v>
      </c>
      <c r="IA50" s="26">
        <v>13.3</v>
      </c>
      <c r="IB50" s="20">
        <v>0</v>
      </c>
      <c r="IC50" s="20">
        <v>14.8</v>
      </c>
      <c r="ID50" s="20">
        <v>98</v>
      </c>
      <c r="IE50" s="20">
        <v>98</v>
      </c>
      <c r="IF50" s="12" t="s">
        <v>370</v>
      </c>
      <c r="IG50" s="13"/>
      <c r="IH50" s="14"/>
      <c r="II50" s="15" t="s">
        <v>369</v>
      </c>
      <c r="IJ50" s="16"/>
      <c r="IK50" s="27">
        <v>8.1</v>
      </c>
      <c r="IL50" s="2">
        <v>10061682</v>
      </c>
      <c r="IM50" s="2">
        <v>417167</v>
      </c>
      <c r="IN50" s="10">
        <v>294785</v>
      </c>
      <c r="IO50" s="10">
        <v>516461</v>
      </c>
      <c r="IP50" s="10">
        <v>432358</v>
      </c>
      <c r="IQ50" s="12" t="s">
        <v>370</v>
      </c>
      <c r="IR50" s="13"/>
      <c r="IS50" s="14"/>
      <c r="IT50" s="15" t="s">
        <v>369</v>
      </c>
      <c r="IU50" s="16"/>
      <c r="IV50" s="9">
        <v>990330</v>
      </c>
      <c r="IW50" s="2">
        <v>7896195</v>
      </c>
      <c r="IX50" s="2">
        <v>1004221</v>
      </c>
      <c r="IY50" s="2">
        <v>841453</v>
      </c>
      <c r="IZ50" s="11">
        <v>6050521</v>
      </c>
      <c r="JA50" s="2">
        <v>0</v>
      </c>
      <c r="JB50" s="2">
        <v>0</v>
      </c>
      <c r="JC50" s="10">
        <v>0</v>
      </c>
      <c r="JD50" s="2">
        <v>1802832</v>
      </c>
      <c r="JE50" s="12" t="s">
        <v>370</v>
      </c>
      <c r="JF50" s="13"/>
      <c r="JG50" s="14"/>
      <c r="JH50" s="15" t="s">
        <v>369</v>
      </c>
      <c r="JI50" s="16"/>
      <c r="JJ50" s="9">
        <v>99974</v>
      </c>
      <c r="JK50" s="2">
        <v>2140</v>
      </c>
      <c r="JL50" s="2">
        <v>1433</v>
      </c>
      <c r="JM50" s="2">
        <v>86828</v>
      </c>
      <c r="JN50" s="2">
        <v>82588</v>
      </c>
      <c r="JO50" s="11">
        <v>33206</v>
      </c>
      <c r="JP50" s="2">
        <v>27753</v>
      </c>
      <c r="JQ50" s="2">
        <v>31404</v>
      </c>
      <c r="JR50" s="10">
        <v>418422</v>
      </c>
      <c r="JS50" s="10">
        <v>253601</v>
      </c>
      <c r="JT50" s="10">
        <v>188684</v>
      </c>
      <c r="JU50" s="10">
        <v>72457</v>
      </c>
      <c r="JV50" s="12" t="s">
        <v>370</v>
      </c>
      <c r="JW50" s="13"/>
      <c r="JX50" s="14"/>
      <c r="JY50" s="15" t="s">
        <v>369</v>
      </c>
      <c r="JZ50" s="16"/>
      <c r="KA50" s="9">
        <v>20760</v>
      </c>
      <c r="KB50" s="2">
        <v>95468</v>
      </c>
      <c r="KC50" s="2">
        <v>59650</v>
      </c>
      <c r="KD50" s="2">
        <v>58346</v>
      </c>
      <c r="KE50" s="2">
        <v>42678</v>
      </c>
      <c r="KF50" s="11">
        <v>62503</v>
      </c>
      <c r="KG50" s="2">
        <v>41777</v>
      </c>
      <c r="KH50" s="2">
        <v>6490</v>
      </c>
      <c r="KI50" s="10">
        <v>411383</v>
      </c>
      <c r="KJ50" s="12" t="s">
        <v>370</v>
      </c>
      <c r="KK50" s="13"/>
      <c r="KL50" s="14"/>
      <c r="KM50" s="15" t="s">
        <v>369</v>
      </c>
      <c r="KN50" s="16"/>
      <c r="KO50" s="9">
        <v>4440863</v>
      </c>
      <c r="KP50" s="2">
        <v>8012424</v>
      </c>
      <c r="KQ50" s="2">
        <v>5564930</v>
      </c>
      <c r="KR50" s="2">
        <v>9202618</v>
      </c>
      <c r="KS50" s="2">
        <v>75447</v>
      </c>
      <c r="KT50" s="28">
        <v>0.55000000000000004</v>
      </c>
      <c r="KU50" s="233" t="s">
        <v>370</v>
      </c>
    </row>
    <row r="51" spans="1:307" s="65" customFormat="1" ht="18" x14ac:dyDescent="0.45">
      <c r="A51" s="232"/>
      <c r="B51" s="64"/>
      <c r="D51" s="71"/>
      <c r="E51" s="221" t="s">
        <v>371</v>
      </c>
      <c r="G51" s="9">
        <v>44048</v>
      </c>
      <c r="H51" s="2">
        <v>254278</v>
      </c>
      <c r="I51" s="2">
        <v>3738</v>
      </c>
      <c r="J51" s="10">
        <v>912</v>
      </c>
      <c r="K51" s="10">
        <v>3141</v>
      </c>
      <c r="L51" s="10">
        <v>1831</v>
      </c>
      <c r="M51" s="10">
        <v>472</v>
      </c>
      <c r="N51" s="10">
        <v>244184</v>
      </c>
      <c r="O51" s="2">
        <v>204925</v>
      </c>
      <c r="P51" s="2">
        <v>39259</v>
      </c>
      <c r="Q51" s="11">
        <v>31254</v>
      </c>
      <c r="R51" s="2">
        <v>705205</v>
      </c>
      <c r="S51" s="12" t="s">
        <v>372</v>
      </c>
      <c r="T51" s="13"/>
      <c r="U51" s="14"/>
      <c r="V51" s="15" t="s">
        <v>371</v>
      </c>
      <c r="W51" s="16"/>
      <c r="X51" s="2">
        <v>463337</v>
      </c>
      <c r="Y51" s="11">
        <v>420910</v>
      </c>
      <c r="Z51" s="2">
        <v>14866</v>
      </c>
      <c r="AA51" s="2">
        <v>27561</v>
      </c>
      <c r="AB51" s="2">
        <v>241868</v>
      </c>
      <c r="AC51" s="9">
        <v>6317</v>
      </c>
      <c r="AD51" s="2">
        <v>8844</v>
      </c>
      <c r="AE51" s="2">
        <v>0</v>
      </c>
      <c r="AF51" s="2">
        <v>9</v>
      </c>
      <c r="AG51" s="2">
        <v>14924</v>
      </c>
      <c r="AH51" s="11">
        <v>0</v>
      </c>
      <c r="AI51" s="2">
        <v>1620</v>
      </c>
      <c r="AJ51" s="2">
        <v>86</v>
      </c>
      <c r="AK51" s="12" t="s">
        <v>372</v>
      </c>
      <c r="AL51" s="13"/>
      <c r="AM51" s="14"/>
      <c r="AN51" s="17" t="s">
        <v>371</v>
      </c>
      <c r="AO51" s="18"/>
      <c r="AP51" s="2">
        <v>23590</v>
      </c>
      <c r="AQ51" s="10">
        <v>101177</v>
      </c>
      <c r="AR51" s="10">
        <v>85301</v>
      </c>
      <c r="AS51" s="10">
        <v>0</v>
      </c>
      <c r="AT51" s="2">
        <v>0</v>
      </c>
      <c r="AU51" s="2">
        <v>0</v>
      </c>
      <c r="AV51" s="2">
        <v>0</v>
      </c>
      <c r="AW51" s="9">
        <v>8417</v>
      </c>
      <c r="AX51" s="9">
        <v>5864</v>
      </c>
      <c r="AY51" s="9">
        <v>5532</v>
      </c>
      <c r="AZ51" s="9">
        <v>0</v>
      </c>
      <c r="BA51" s="9">
        <v>332</v>
      </c>
      <c r="BB51" s="2">
        <v>2553</v>
      </c>
      <c r="BC51" s="12" t="s">
        <v>372</v>
      </c>
      <c r="BD51" s="13"/>
      <c r="BE51" s="14"/>
      <c r="BF51" s="15" t="s">
        <v>371</v>
      </c>
      <c r="BG51" s="16"/>
      <c r="BH51" s="9">
        <v>71</v>
      </c>
      <c r="BI51" s="9">
        <v>286</v>
      </c>
      <c r="BJ51" s="9">
        <v>0</v>
      </c>
      <c r="BK51" s="9">
        <v>0</v>
      </c>
      <c r="BL51" s="9">
        <v>309</v>
      </c>
      <c r="BM51" s="9">
        <v>0</v>
      </c>
      <c r="BN51" s="9">
        <v>0</v>
      </c>
      <c r="BO51" s="9">
        <v>0</v>
      </c>
      <c r="BP51" s="9">
        <v>0</v>
      </c>
      <c r="BQ51" s="9">
        <v>986</v>
      </c>
      <c r="BR51" s="9">
        <v>901</v>
      </c>
      <c r="BS51" s="9">
        <v>0</v>
      </c>
      <c r="BT51" s="2">
        <v>0</v>
      </c>
      <c r="BU51" s="12" t="s">
        <v>372</v>
      </c>
      <c r="BV51" s="13"/>
      <c r="BW51" s="14"/>
      <c r="BX51" s="15" t="s">
        <v>371</v>
      </c>
      <c r="BY51" s="16"/>
      <c r="BZ51" s="9">
        <v>0</v>
      </c>
      <c r="CA51" s="9">
        <v>0</v>
      </c>
      <c r="CB51" s="9">
        <v>23657</v>
      </c>
      <c r="CC51" s="9">
        <v>19213</v>
      </c>
      <c r="CD51" s="9">
        <v>18126</v>
      </c>
      <c r="CE51" s="9">
        <v>0</v>
      </c>
      <c r="CF51" s="9">
        <v>1087</v>
      </c>
      <c r="CG51" s="9">
        <v>4444</v>
      </c>
      <c r="CH51" s="9">
        <v>0</v>
      </c>
      <c r="CI51" s="9">
        <v>725</v>
      </c>
      <c r="CJ51" s="9">
        <v>0</v>
      </c>
      <c r="CK51" s="9">
        <v>0</v>
      </c>
      <c r="CL51" s="9">
        <v>394</v>
      </c>
      <c r="CM51" s="2">
        <v>0</v>
      </c>
      <c r="CN51" s="12" t="s">
        <v>372</v>
      </c>
      <c r="CO51" s="13"/>
      <c r="CP51" s="14"/>
      <c r="CQ51" s="15" t="s">
        <v>371</v>
      </c>
      <c r="CR51" s="16"/>
      <c r="CS51" s="9">
        <v>0</v>
      </c>
      <c r="CT51" s="9">
        <v>0</v>
      </c>
      <c r="CU51" s="9">
        <v>0</v>
      </c>
      <c r="CV51" s="9">
        <v>2261</v>
      </c>
      <c r="CW51" s="9">
        <v>1064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2">
        <v>0</v>
      </c>
      <c r="DF51" s="12" t="s">
        <v>372</v>
      </c>
      <c r="DG51" s="13"/>
      <c r="DH51" s="14"/>
      <c r="DI51" s="15" t="s">
        <v>371</v>
      </c>
      <c r="DJ51" s="16"/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2">
        <v>172375</v>
      </c>
      <c r="DX51" s="12" t="s">
        <v>372</v>
      </c>
      <c r="DY51" s="13"/>
      <c r="DZ51" s="14"/>
      <c r="EA51" s="15" t="s">
        <v>371</v>
      </c>
      <c r="EB51" s="16"/>
      <c r="EC51" s="2">
        <v>83390</v>
      </c>
      <c r="ED51" s="2">
        <v>83390</v>
      </c>
      <c r="EE51" s="2">
        <v>0</v>
      </c>
      <c r="EF51" s="2">
        <v>12429</v>
      </c>
      <c r="EG51" s="2">
        <v>70961</v>
      </c>
      <c r="EH51" s="2">
        <v>0</v>
      </c>
      <c r="EI51" s="2">
        <v>0</v>
      </c>
      <c r="EJ51" s="11">
        <v>0</v>
      </c>
      <c r="EK51" s="2">
        <v>979</v>
      </c>
      <c r="EL51" s="2">
        <v>979</v>
      </c>
      <c r="EM51" s="10">
        <v>0</v>
      </c>
      <c r="EN51" s="10">
        <v>0</v>
      </c>
      <c r="EO51" s="2">
        <v>29113</v>
      </c>
      <c r="EP51" s="2">
        <v>1352716</v>
      </c>
      <c r="EQ51" s="12" t="s">
        <v>372</v>
      </c>
      <c r="ER51" s="13"/>
      <c r="ES51" s="14"/>
      <c r="ET51" s="15" t="s">
        <v>371</v>
      </c>
      <c r="EU51" s="16"/>
      <c r="EV51" s="2">
        <v>0</v>
      </c>
      <c r="EW51" s="2">
        <v>8822</v>
      </c>
      <c r="EX51" s="2">
        <f t="shared" si="4"/>
        <v>8822</v>
      </c>
      <c r="EY51" s="11">
        <v>6028</v>
      </c>
      <c r="EZ51" s="2">
        <v>448</v>
      </c>
      <c r="FA51" s="2">
        <v>167037</v>
      </c>
      <c r="FB51" s="2">
        <v>51304</v>
      </c>
      <c r="FC51" s="2">
        <v>12568</v>
      </c>
      <c r="FD51" s="12" t="s">
        <v>372</v>
      </c>
      <c r="FE51" s="13"/>
      <c r="FF51" s="14"/>
      <c r="FG51" s="15" t="s">
        <v>371</v>
      </c>
      <c r="FH51" s="16"/>
      <c r="FI51" s="2">
        <v>586649</v>
      </c>
      <c r="FJ51" s="2">
        <v>57249</v>
      </c>
      <c r="FK51" s="2">
        <v>881283</v>
      </c>
      <c r="FL51" s="2">
        <v>398701</v>
      </c>
      <c r="FM51" s="11">
        <v>72</v>
      </c>
      <c r="FN51" s="2">
        <v>359186</v>
      </c>
      <c r="FO51" s="2">
        <v>39443</v>
      </c>
      <c r="FP51" s="10">
        <v>175652</v>
      </c>
      <c r="FQ51" s="2">
        <v>0</v>
      </c>
      <c r="FR51" s="12" t="s">
        <v>372</v>
      </c>
      <c r="FS51" s="13"/>
      <c r="FT51" s="14"/>
      <c r="FU51" s="15" t="s">
        <v>371</v>
      </c>
      <c r="FV51" s="16"/>
      <c r="FW51" s="9">
        <v>112464</v>
      </c>
      <c r="FX51" s="2">
        <v>686817</v>
      </c>
      <c r="FY51" s="2">
        <f>【R5決算】歳出①!FF51+【R5決算】歳出①!FJ51+【R5決算】歳出①!FW51</f>
        <v>238112</v>
      </c>
      <c r="FZ51" s="2">
        <f t="shared" si="1"/>
        <v>216841</v>
      </c>
      <c r="GA51" s="2">
        <f>【R5決算】歳出①!FD51</f>
        <v>454953</v>
      </c>
      <c r="GB51" s="11">
        <v>237912</v>
      </c>
      <c r="GC51" s="2">
        <v>200</v>
      </c>
      <c r="GD51" s="2">
        <f t="shared" si="5"/>
        <v>238112</v>
      </c>
      <c r="GE51" s="2">
        <v>216841</v>
      </c>
      <c r="GF51" s="12" t="s">
        <v>372</v>
      </c>
      <c r="GG51" s="13"/>
      <c r="GH51" s="14"/>
      <c r="GI51" s="15" t="s">
        <v>371</v>
      </c>
      <c r="GJ51" s="16"/>
      <c r="GK51" s="9">
        <v>0</v>
      </c>
      <c r="GL51" s="2">
        <f t="shared" si="6"/>
        <v>216841</v>
      </c>
      <c r="GM51" s="2">
        <v>0</v>
      </c>
      <c r="GN51" s="2">
        <v>0</v>
      </c>
      <c r="GO51" s="2">
        <v>0</v>
      </c>
      <c r="GP51" s="11">
        <v>0</v>
      </c>
      <c r="GQ51" s="2">
        <v>0</v>
      </c>
      <c r="GR51" s="2">
        <v>0</v>
      </c>
      <c r="GS51" s="10">
        <v>0</v>
      </c>
      <c r="GT51" s="10">
        <v>0</v>
      </c>
      <c r="GU51" s="2">
        <v>0</v>
      </c>
      <c r="GV51" s="12" t="s">
        <v>372</v>
      </c>
      <c r="GW51" s="13"/>
      <c r="GX51" s="14"/>
      <c r="GY51" s="15" t="s">
        <v>371</v>
      </c>
      <c r="GZ51" s="16"/>
      <c r="HA51" s="9">
        <v>461323</v>
      </c>
      <c r="HB51" s="2">
        <v>97639</v>
      </c>
      <c r="HC51" s="2">
        <v>137177</v>
      </c>
      <c r="HD51" s="2">
        <v>155673</v>
      </c>
      <c r="HE51" s="2">
        <v>0</v>
      </c>
      <c r="HF51" s="12" t="s">
        <v>372</v>
      </c>
      <c r="HG51" s="13"/>
      <c r="HH51" s="14"/>
      <c r="HI51" s="15" t="s">
        <v>371</v>
      </c>
      <c r="HJ51" s="16"/>
      <c r="HK51" s="9">
        <v>547504</v>
      </c>
      <c r="HL51" s="2">
        <v>0</v>
      </c>
      <c r="HM51" s="2">
        <v>79871</v>
      </c>
      <c r="HN51" s="2">
        <v>627375</v>
      </c>
      <c r="HO51" s="2">
        <v>0</v>
      </c>
      <c r="HP51" s="19">
        <v>28.6</v>
      </c>
      <c r="HQ51" s="20">
        <v>5</v>
      </c>
      <c r="HR51" s="20">
        <v>1.1000000000000001</v>
      </c>
      <c r="HS51" s="21" t="s">
        <v>372</v>
      </c>
      <c r="HT51" s="22"/>
      <c r="HU51" s="23"/>
      <c r="HV51" s="24" t="s">
        <v>371</v>
      </c>
      <c r="HW51" s="25"/>
      <c r="HX51" s="20">
        <v>34.700000000000003</v>
      </c>
      <c r="HY51" s="26">
        <v>13.5</v>
      </c>
      <c r="HZ51" s="26">
        <v>0.2</v>
      </c>
      <c r="IA51" s="26">
        <v>11.2</v>
      </c>
      <c r="IB51" s="20">
        <v>0</v>
      </c>
      <c r="IC51" s="20">
        <v>12.7</v>
      </c>
      <c r="ID51" s="20">
        <v>72.2</v>
      </c>
      <c r="IE51" s="20">
        <v>72.2</v>
      </c>
      <c r="IF51" s="12" t="s">
        <v>372</v>
      </c>
      <c r="IG51" s="13"/>
      <c r="IH51" s="14"/>
      <c r="II51" s="15" t="s">
        <v>371</v>
      </c>
      <c r="IJ51" s="16"/>
      <c r="IK51" s="27">
        <v>0.9</v>
      </c>
      <c r="IL51" s="2">
        <v>129371</v>
      </c>
      <c r="IM51" s="2">
        <v>0</v>
      </c>
      <c r="IN51" s="10">
        <v>129371</v>
      </c>
      <c r="IO51" s="10">
        <v>0</v>
      </c>
      <c r="IP51" s="10">
        <v>0</v>
      </c>
      <c r="IQ51" s="12" t="s">
        <v>372</v>
      </c>
      <c r="IR51" s="13"/>
      <c r="IS51" s="14"/>
      <c r="IT51" s="15" t="s">
        <v>371</v>
      </c>
      <c r="IU51" s="16"/>
      <c r="IV51" s="9">
        <v>0</v>
      </c>
      <c r="IW51" s="2">
        <v>10697460</v>
      </c>
      <c r="IX51" s="2">
        <v>5318342</v>
      </c>
      <c r="IY51" s="2">
        <v>0</v>
      </c>
      <c r="IZ51" s="11">
        <v>5379118</v>
      </c>
      <c r="JA51" s="2">
        <v>0</v>
      </c>
      <c r="JB51" s="2">
        <v>0</v>
      </c>
      <c r="JC51" s="10">
        <v>0</v>
      </c>
      <c r="JD51" s="2">
        <v>487438</v>
      </c>
      <c r="JE51" s="12" t="s">
        <v>372</v>
      </c>
      <c r="JF51" s="13"/>
      <c r="JG51" s="14"/>
      <c r="JH51" s="15" t="s">
        <v>371</v>
      </c>
      <c r="JI51" s="16"/>
      <c r="JJ51" s="9">
        <v>455267</v>
      </c>
      <c r="JK51" s="2">
        <v>6831</v>
      </c>
      <c r="JL51" s="2">
        <v>1188</v>
      </c>
      <c r="JM51" s="2">
        <v>567</v>
      </c>
      <c r="JN51" s="2">
        <v>84313</v>
      </c>
      <c r="JO51" s="11">
        <v>35072</v>
      </c>
      <c r="JP51" s="2">
        <v>1369</v>
      </c>
      <c r="JQ51" s="2">
        <v>0</v>
      </c>
      <c r="JR51" s="10">
        <v>717579</v>
      </c>
      <c r="JS51" s="10">
        <v>597729</v>
      </c>
      <c r="JT51" s="10">
        <v>247575</v>
      </c>
      <c r="JU51" s="10">
        <v>159274</v>
      </c>
      <c r="JV51" s="12" t="s">
        <v>372</v>
      </c>
      <c r="JW51" s="13"/>
      <c r="JX51" s="14"/>
      <c r="JY51" s="15" t="s">
        <v>371</v>
      </c>
      <c r="JZ51" s="16"/>
      <c r="KA51" s="9">
        <v>5385</v>
      </c>
      <c r="KB51" s="2">
        <v>82915</v>
      </c>
      <c r="KC51" s="2">
        <v>53568</v>
      </c>
      <c r="KD51" s="2">
        <v>53568</v>
      </c>
      <c r="KE51" s="2">
        <v>80869</v>
      </c>
      <c r="KF51" s="11">
        <v>103766</v>
      </c>
      <c r="KG51" s="2">
        <v>100296</v>
      </c>
      <c r="KH51" s="2">
        <v>1994</v>
      </c>
      <c r="KI51" s="10">
        <v>661936</v>
      </c>
      <c r="KJ51" s="12" t="s">
        <v>372</v>
      </c>
      <c r="KK51" s="13"/>
      <c r="KL51" s="14"/>
      <c r="KM51" s="15" t="s">
        <v>371</v>
      </c>
      <c r="KN51" s="16"/>
      <c r="KO51" s="9">
        <v>3145469</v>
      </c>
      <c r="KP51" s="2">
        <v>2517433</v>
      </c>
      <c r="KQ51" s="2">
        <v>4107601</v>
      </c>
      <c r="KR51" s="2">
        <v>4107601</v>
      </c>
      <c r="KS51" s="2">
        <v>0</v>
      </c>
      <c r="KT51" s="28">
        <v>1.24</v>
      </c>
      <c r="KU51" s="233" t="s">
        <v>372</v>
      </c>
    </row>
    <row r="52" spans="1:307" s="65" customFormat="1" ht="18" x14ac:dyDescent="0.45">
      <c r="A52" s="232"/>
      <c r="B52" s="64"/>
      <c r="D52" s="71"/>
      <c r="E52" s="221" t="s">
        <v>373</v>
      </c>
      <c r="G52" s="9">
        <v>60649</v>
      </c>
      <c r="H52" s="2">
        <v>401422</v>
      </c>
      <c r="I52" s="2">
        <v>2573</v>
      </c>
      <c r="J52" s="10">
        <v>2995</v>
      </c>
      <c r="K52" s="10">
        <v>12353</v>
      </c>
      <c r="L52" s="10">
        <v>3219</v>
      </c>
      <c r="M52" s="10">
        <v>6776</v>
      </c>
      <c r="N52" s="10">
        <v>373506</v>
      </c>
      <c r="O52" s="2">
        <v>338833</v>
      </c>
      <c r="P52" s="2">
        <v>34673</v>
      </c>
      <c r="Q52" s="11">
        <v>38260</v>
      </c>
      <c r="R52" s="2">
        <v>833959</v>
      </c>
      <c r="S52" s="12" t="s">
        <v>374</v>
      </c>
      <c r="T52" s="13"/>
      <c r="U52" s="14"/>
      <c r="V52" s="15" t="s">
        <v>373</v>
      </c>
      <c r="W52" s="16"/>
      <c r="X52" s="2">
        <v>542526</v>
      </c>
      <c r="Y52" s="11">
        <v>496786</v>
      </c>
      <c r="Z52" s="2">
        <v>13297</v>
      </c>
      <c r="AA52" s="2">
        <v>32443</v>
      </c>
      <c r="AB52" s="2">
        <v>291433</v>
      </c>
      <c r="AC52" s="9">
        <v>10813</v>
      </c>
      <c r="AD52" s="2">
        <v>11788</v>
      </c>
      <c r="AE52" s="2">
        <v>0</v>
      </c>
      <c r="AF52" s="2">
        <v>223</v>
      </c>
      <c r="AG52" s="2">
        <v>32529</v>
      </c>
      <c r="AH52" s="11">
        <v>0</v>
      </c>
      <c r="AI52" s="2">
        <v>180</v>
      </c>
      <c r="AJ52" s="2">
        <v>0</v>
      </c>
      <c r="AK52" s="12" t="s">
        <v>374</v>
      </c>
      <c r="AL52" s="13"/>
      <c r="AM52" s="14"/>
      <c r="AN52" s="17" t="s">
        <v>373</v>
      </c>
      <c r="AO52" s="18"/>
      <c r="AP52" s="2">
        <v>19240</v>
      </c>
      <c r="AQ52" s="10">
        <v>118480</v>
      </c>
      <c r="AR52" s="10">
        <v>98180</v>
      </c>
      <c r="AS52" s="10">
        <v>0</v>
      </c>
      <c r="AT52" s="2">
        <v>0</v>
      </c>
      <c r="AU52" s="2">
        <v>0</v>
      </c>
      <c r="AV52" s="2">
        <v>0</v>
      </c>
      <c r="AW52" s="9">
        <v>63547</v>
      </c>
      <c r="AX52" s="9">
        <v>47214</v>
      </c>
      <c r="AY52" s="9">
        <v>44542</v>
      </c>
      <c r="AZ52" s="9">
        <v>0</v>
      </c>
      <c r="BA52" s="9">
        <v>2672</v>
      </c>
      <c r="BB52" s="2">
        <v>16333</v>
      </c>
      <c r="BC52" s="12" t="s">
        <v>374</v>
      </c>
      <c r="BD52" s="13"/>
      <c r="BE52" s="14"/>
      <c r="BF52" s="15" t="s">
        <v>373</v>
      </c>
      <c r="BG52" s="16"/>
      <c r="BH52" s="9">
        <v>0</v>
      </c>
      <c r="BI52" s="9">
        <v>1832</v>
      </c>
      <c r="BJ52" s="9">
        <v>0</v>
      </c>
      <c r="BK52" s="9">
        <v>212</v>
      </c>
      <c r="BL52" s="9">
        <v>5000</v>
      </c>
      <c r="BM52" s="9">
        <v>0</v>
      </c>
      <c r="BN52" s="9">
        <v>0</v>
      </c>
      <c r="BO52" s="9">
        <v>0</v>
      </c>
      <c r="BP52" s="9">
        <v>0</v>
      </c>
      <c r="BQ52" s="9">
        <v>5600</v>
      </c>
      <c r="BR52" s="9">
        <v>3689</v>
      </c>
      <c r="BS52" s="9">
        <v>0</v>
      </c>
      <c r="BT52" s="2">
        <v>0</v>
      </c>
      <c r="BU52" s="12" t="s">
        <v>374</v>
      </c>
      <c r="BV52" s="13"/>
      <c r="BW52" s="14"/>
      <c r="BX52" s="15" t="s">
        <v>373</v>
      </c>
      <c r="BY52" s="16"/>
      <c r="BZ52" s="9">
        <v>0</v>
      </c>
      <c r="CA52" s="9">
        <v>0</v>
      </c>
      <c r="CB52" s="9">
        <v>80587</v>
      </c>
      <c r="CC52" s="9">
        <v>61683</v>
      </c>
      <c r="CD52" s="9">
        <v>58026</v>
      </c>
      <c r="CE52" s="9">
        <v>0</v>
      </c>
      <c r="CF52" s="9">
        <v>3657</v>
      </c>
      <c r="CG52" s="9">
        <v>18904</v>
      </c>
      <c r="CH52" s="9">
        <v>0</v>
      </c>
      <c r="CI52" s="9">
        <v>1357</v>
      </c>
      <c r="CJ52" s="9">
        <v>0</v>
      </c>
      <c r="CK52" s="9">
        <v>0</v>
      </c>
      <c r="CL52" s="9">
        <v>1931</v>
      </c>
      <c r="CM52" s="2">
        <v>0</v>
      </c>
      <c r="CN52" s="12" t="s">
        <v>374</v>
      </c>
      <c r="CO52" s="13"/>
      <c r="CP52" s="14"/>
      <c r="CQ52" s="15" t="s">
        <v>373</v>
      </c>
      <c r="CR52" s="16"/>
      <c r="CS52" s="9">
        <v>0</v>
      </c>
      <c r="CT52" s="9">
        <v>0</v>
      </c>
      <c r="CU52" s="9">
        <v>2880</v>
      </c>
      <c r="CV52" s="9">
        <v>7452</v>
      </c>
      <c r="CW52" s="9">
        <v>5284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4871</v>
      </c>
      <c r="DD52" s="9">
        <v>4337</v>
      </c>
      <c r="DE52" s="2">
        <v>4092</v>
      </c>
      <c r="DF52" s="12" t="s">
        <v>374</v>
      </c>
      <c r="DG52" s="13"/>
      <c r="DH52" s="14"/>
      <c r="DI52" s="15" t="s">
        <v>373</v>
      </c>
      <c r="DJ52" s="16"/>
      <c r="DK52" s="9">
        <v>245</v>
      </c>
      <c r="DL52" s="9">
        <v>534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534</v>
      </c>
      <c r="DS52" s="9">
        <v>0</v>
      </c>
      <c r="DT52" s="9">
        <v>0</v>
      </c>
      <c r="DU52" s="9">
        <v>0</v>
      </c>
      <c r="DV52" s="9">
        <v>0</v>
      </c>
      <c r="DW52" s="2">
        <v>257772</v>
      </c>
      <c r="DX52" s="12" t="s">
        <v>374</v>
      </c>
      <c r="DY52" s="13"/>
      <c r="DZ52" s="14"/>
      <c r="EA52" s="15" t="s">
        <v>373</v>
      </c>
      <c r="EB52" s="16"/>
      <c r="EC52" s="2">
        <v>30348</v>
      </c>
      <c r="ED52" s="2">
        <v>30348</v>
      </c>
      <c r="EE52" s="2">
        <v>0</v>
      </c>
      <c r="EF52" s="2">
        <v>6144</v>
      </c>
      <c r="EG52" s="2">
        <v>24204</v>
      </c>
      <c r="EH52" s="2">
        <v>0</v>
      </c>
      <c r="EI52" s="2">
        <v>0</v>
      </c>
      <c r="EJ52" s="11">
        <v>0</v>
      </c>
      <c r="EK52" s="2">
        <v>1359</v>
      </c>
      <c r="EL52" s="2">
        <v>1359</v>
      </c>
      <c r="EM52" s="10">
        <v>0</v>
      </c>
      <c r="EN52" s="10">
        <v>706</v>
      </c>
      <c r="EO52" s="2">
        <v>4381</v>
      </c>
      <c r="EP52" s="2">
        <v>1777861</v>
      </c>
      <c r="EQ52" s="12" t="s">
        <v>374</v>
      </c>
      <c r="ER52" s="13"/>
      <c r="ES52" s="14"/>
      <c r="ET52" s="15" t="s">
        <v>373</v>
      </c>
      <c r="EU52" s="16"/>
      <c r="EV52" s="2">
        <v>0</v>
      </c>
      <c r="EW52" s="2">
        <v>20373</v>
      </c>
      <c r="EX52" s="2">
        <f t="shared" si="4"/>
        <v>20373</v>
      </c>
      <c r="EY52" s="11">
        <v>13661</v>
      </c>
      <c r="EZ52" s="2">
        <v>306</v>
      </c>
      <c r="FA52" s="2">
        <v>308315</v>
      </c>
      <c r="FB52" s="2">
        <v>38909</v>
      </c>
      <c r="FC52" s="2">
        <v>12204</v>
      </c>
      <c r="FD52" s="12" t="s">
        <v>374</v>
      </c>
      <c r="FE52" s="13"/>
      <c r="FF52" s="14"/>
      <c r="FG52" s="15" t="s">
        <v>373</v>
      </c>
      <c r="FH52" s="16"/>
      <c r="FI52" s="2">
        <v>872903</v>
      </c>
      <c r="FJ52" s="2">
        <v>123214</v>
      </c>
      <c r="FK52" s="2">
        <v>1369512</v>
      </c>
      <c r="FL52" s="2">
        <v>331432</v>
      </c>
      <c r="FM52" s="11">
        <v>550</v>
      </c>
      <c r="FN52" s="2">
        <v>289173</v>
      </c>
      <c r="FO52" s="2">
        <v>41709</v>
      </c>
      <c r="FP52" s="10">
        <v>186843</v>
      </c>
      <c r="FQ52" s="2">
        <v>0</v>
      </c>
      <c r="FR52" s="12" t="s">
        <v>374</v>
      </c>
      <c r="FS52" s="13"/>
      <c r="FT52" s="14"/>
      <c r="FU52" s="15" t="s">
        <v>373</v>
      </c>
      <c r="FV52" s="16"/>
      <c r="FW52" s="9">
        <v>156996</v>
      </c>
      <c r="FX52" s="2">
        <v>675271</v>
      </c>
      <c r="FY52" s="2">
        <f>【R5決算】歳出①!FF52+【R5決算】歳出①!FJ52+【R5決算】歳出①!FW52</f>
        <v>455598</v>
      </c>
      <c r="FZ52" s="2">
        <f t="shared" si="1"/>
        <v>205633</v>
      </c>
      <c r="GA52" s="2">
        <f>【R5決算】歳出①!FD52</f>
        <v>661231</v>
      </c>
      <c r="GB52" s="11">
        <v>454966</v>
      </c>
      <c r="GC52" s="2">
        <v>632</v>
      </c>
      <c r="GD52" s="2">
        <f t="shared" si="5"/>
        <v>455598</v>
      </c>
      <c r="GE52" s="2">
        <v>202941</v>
      </c>
      <c r="GF52" s="12" t="s">
        <v>374</v>
      </c>
      <c r="GG52" s="13"/>
      <c r="GH52" s="14"/>
      <c r="GI52" s="15" t="s">
        <v>373</v>
      </c>
      <c r="GJ52" s="16"/>
      <c r="GK52" s="9">
        <v>2692</v>
      </c>
      <c r="GL52" s="2">
        <f t="shared" si="6"/>
        <v>205633</v>
      </c>
      <c r="GM52" s="2">
        <v>0</v>
      </c>
      <c r="GN52" s="2">
        <v>0</v>
      </c>
      <c r="GO52" s="2">
        <v>0</v>
      </c>
      <c r="GP52" s="11">
        <v>0</v>
      </c>
      <c r="GQ52" s="2">
        <v>0</v>
      </c>
      <c r="GR52" s="2">
        <v>0</v>
      </c>
      <c r="GS52" s="10">
        <v>0</v>
      </c>
      <c r="GT52" s="10">
        <v>0</v>
      </c>
      <c r="GU52" s="2">
        <v>0</v>
      </c>
      <c r="GV52" s="12" t="s">
        <v>374</v>
      </c>
      <c r="GW52" s="13"/>
      <c r="GX52" s="14"/>
      <c r="GY52" s="15" t="s">
        <v>373</v>
      </c>
      <c r="GZ52" s="16"/>
      <c r="HA52" s="9">
        <v>328551</v>
      </c>
      <c r="HB52" s="2">
        <v>255400</v>
      </c>
      <c r="HC52" s="2">
        <v>396922</v>
      </c>
      <c r="HD52" s="2">
        <v>327941</v>
      </c>
      <c r="HE52" s="2">
        <v>8</v>
      </c>
      <c r="HF52" s="12" t="s">
        <v>374</v>
      </c>
      <c r="HG52" s="13"/>
      <c r="HH52" s="14"/>
      <c r="HI52" s="15" t="s">
        <v>373</v>
      </c>
      <c r="HJ52" s="16"/>
      <c r="HK52" s="9">
        <v>57021</v>
      </c>
      <c r="HL52" s="2">
        <v>1</v>
      </c>
      <c r="HM52" s="2">
        <v>288514</v>
      </c>
      <c r="HN52" s="2">
        <v>345536</v>
      </c>
      <c r="HO52" s="2">
        <v>0</v>
      </c>
      <c r="HP52" s="19">
        <v>30.2</v>
      </c>
      <c r="HQ52" s="20">
        <v>6.4</v>
      </c>
      <c r="HR52" s="20">
        <v>15.2</v>
      </c>
      <c r="HS52" s="21" t="s">
        <v>374</v>
      </c>
      <c r="HT52" s="22"/>
      <c r="HU52" s="23"/>
      <c r="HV52" s="24" t="s">
        <v>373</v>
      </c>
      <c r="HW52" s="25"/>
      <c r="HX52" s="20">
        <v>51.8</v>
      </c>
      <c r="HY52" s="26">
        <v>15.1</v>
      </c>
      <c r="HZ52" s="26">
        <v>1.7</v>
      </c>
      <c r="IA52" s="26">
        <v>8.4</v>
      </c>
      <c r="IB52" s="20">
        <v>0</v>
      </c>
      <c r="IC52" s="20">
        <v>17.600000000000001</v>
      </c>
      <c r="ID52" s="20">
        <v>94.6</v>
      </c>
      <c r="IE52" s="20">
        <v>94.6</v>
      </c>
      <c r="IF52" s="12" t="s">
        <v>374</v>
      </c>
      <c r="IG52" s="13"/>
      <c r="IH52" s="14"/>
      <c r="II52" s="15" t="s">
        <v>373</v>
      </c>
      <c r="IJ52" s="16"/>
      <c r="IK52" s="27">
        <v>12.5</v>
      </c>
      <c r="IL52" s="2">
        <v>7284374</v>
      </c>
      <c r="IM52" s="2">
        <v>648662</v>
      </c>
      <c r="IN52" s="10">
        <v>924491</v>
      </c>
      <c r="IO52" s="10">
        <v>126500</v>
      </c>
      <c r="IP52" s="10">
        <v>99835</v>
      </c>
      <c r="IQ52" s="12" t="s">
        <v>374</v>
      </c>
      <c r="IR52" s="13"/>
      <c r="IS52" s="14"/>
      <c r="IT52" s="15" t="s">
        <v>373</v>
      </c>
      <c r="IU52" s="16"/>
      <c r="IV52" s="9">
        <v>880880</v>
      </c>
      <c r="IW52" s="2">
        <v>873381</v>
      </c>
      <c r="IX52" s="2">
        <v>378825</v>
      </c>
      <c r="IY52" s="2">
        <v>38473</v>
      </c>
      <c r="IZ52" s="11">
        <v>456083</v>
      </c>
      <c r="JA52" s="2">
        <v>0</v>
      </c>
      <c r="JB52" s="2">
        <v>0</v>
      </c>
      <c r="JC52" s="10">
        <v>0</v>
      </c>
      <c r="JD52" s="2">
        <v>1225794</v>
      </c>
      <c r="JE52" s="12" t="s">
        <v>374</v>
      </c>
      <c r="JF52" s="13"/>
      <c r="JG52" s="14"/>
      <c r="JH52" s="15" t="s">
        <v>373</v>
      </c>
      <c r="JI52" s="16"/>
      <c r="JJ52" s="9">
        <v>126853</v>
      </c>
      <c r="JK52" s="2">
        <v>3424</v>
      </c>
      <c r="JL52" s="2">
        <v>752</v>
      </c>
      <c r="JM52" s="2">
        <v>171484</v>
      </c>
      <c r="JN52" s="2">
        <v>94308</v>
      </c>
      <c r="JO52" s="11">
        <v>40346</v>
      </c>
      <c r="JP52" s="2">
        <v>40564</v>
      </c>
      <c r="JQ52" s="2">
        <v>26141</v>
      </c>
      <c r="JR52" s="10">
        <v>582625</v>
      </c>
      <c r="JS52" s="10">
        <v>389261</v>
      </c>
      <c r="JT52" s="10">
        <v>259897</v>
      </c>
      <c r="JU52" s="10">
        <v>122476</v>
      </c>
      <c r="JV52" s="12" t="s">
        <v>374</v>
      </c>
      <c r="JW52" s="13"/>
      <c r="JX52" s="14"/>
      <c r="JY52" s="15" t="s">
        <v>373</v>
      </c>
      <c r="JZ52" s="16"/>
      <c r="KA52" s="9">
        <v>48550</v>
      </c>
      <c r="KB52" s="2">
        <v>88871</v>
      </c>
      <c r="KC52" s="2">
        <v>52362</v>
      </c>
      <c r="KD52" s="2">
        <v>45552</v>
      </c>
      <c r="KE52" s="2">
        <v>46519</v>
      </c>
      <c r="KF52" s="11">
        <v>94345</v>
      </c>
      <c r="KG52" s="2">
        <v>90944</v>
      </c>
      <c r="KH52" s="2">
        <v>9035</v>
      </c>
      <c r="KI52" s="10">
        <v>576905</v>
      </c>
      <c r="KJ52" s="12" t="s">
        <v>374</v>
      </c>
      <c r="KK52" s="13"/>
      <c r="KL52" s="14"/>
      <c r="KM52" s="15" t="s">
        <v>373</v>
      </c>
      <c r="KN52" s="16"/>
      <c r="KO52" s="9">
        <v>1828600</v>
      </c>
      <c r="KP52" s="2">
        <v>4034189</v>
      </c>
      <c r="KQ52" s="2">
        <v>2313353</v>
      </c>
      <c r="KR52" s="2">
        <v>4560600</v>
      </c>
      <c r="KS52" s="2">
        <v>32769</v>
      </c>
      <c r="KT52" s="28">
        <v>0.45</v>
      </c>
      <c r="KU52" s="233" t="s">
        <v>374</v>
      </c>
    </row>
    <row r="53" spans="1:307" s="65" customFormat="1" ht="18" x14ac:dyDescent="0.45">
      <c r="A53" s="232"/>
      <c r="B53" s="64"/>
      <c r="D53" s="71"/>
      <c r="E53" s="221" t="s">
        <v>375</v>
      </c>
      <c r="G53" s="9">
        <v>55992</v>
      </c>
      <c r="H53" s="2">
        <v>219259</v>
      </c>
      <c r="I53" s="2">
        <v>2931</v>
      </c>
      <c r="J53" s="10">
        <v>1381</v>
      </c>
      <c r="K53" s="10">
        <v>7612</v>
      </c>
      <c r="L53" s="10">
        <v>0</v>
      </c>
      <c r="M53" s="10">
        <v>829</v>
      </c>
      <c r="N53" s="10">
        <v>206506</v>
      </c>
      <c r="O53" s="2">
        <v>177897</v>
      </c>
      <c r="P53" s="2">
        <v>28609</v>
      </c>
      <c r="Q53" s="11">
        <v>33503</v>
      </c>
      <c r="R53" s="2">
        <v>629152</v>
      </c>
      <c r="S53" s="12" t="s">
        <v>376</v>
      </c>
      <c r="T53" s="13"/>
      <c r="U53" s="14"/>
      <c r="V53" s="15" t="s">
        <v>375</v>
      </c>
      <c r="W53" s="16"/>
      <c r="X53" s="2">
        <v>410345</v>
      </c>
      <c r="Y53" s="11">
        <v>374015</v>
      </c>
      <c r="Z53" s="2">
        <v>11394</v>
      </c>
      <c r="AA53" s="2">
        <v>24936</v>
      </c>
      <c r="AB53" s="2">
        <v>218807</v>
      </c>
      <c r="AC53" s="9">
        <v>6874</v>
      </c>
      <c r="AD53" s="2">
        <v>6892</v>
      </c>
      <c r="AE53" s="2">
        <v>0</v>
      </c>
      <c r="AF53" s="2">
        <v>0</v>
      </c>
      <c r="AG53" s="2">
        <v>21550</v>
      </c>
      <c r="AH53" s="11">
        <v>0</v>
      </c>
      <c r="AI53" s="2">
        <v>228</v>
      </c>
      <c r="AJ53" s="2">
        <v>0</v>
      </c>
      <c r="AK53" s="12" t="s">
        <v>376</v>
      </c>
      <c r="AL53" s="13"/>
      <c r="AM53" s="14"/>
      <c r="AN53" s="17" t="s">
        <v>375</v>
      </c>
      <c r="AO53" s="18"/>
      <c r="AP53" s="2">
        <v>19428</v>
      </c>
      <c r="AQ53" s="10">
        <v>163835</v>
      </c>
      <c r="AR53" s="10">
        <v>0</v>
      </c>
      <c r="AS53" s="10">
        <v>0</v>
      </c>
      <c r="AT53" s="2">
        <v>0</v>
      </c>
      <c r="AU53" s="2">
        <v>0</v>
      </c>
      <c r="AV53" s="2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2">
        <v>0</v>
      </c>
      <c r="BC53" s="12" t="s">
        <v>376</v>
      </c>
      <c r="BD53" s="13"/>
      <c r="BE53" s="14"/>
      <c r="BF53" s="15" t="s">
        <v>375</v>
      </c>
      <c r="BG53" s="16"/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2">
        <v>0</v>
      </c>
      <c r="BU53" s="12" t="s">
        <v>376</v>
      </c>
      <c r="BV53" s="13"/>
      <c r="BW53" s="14"/>
      <c r="BX53" s="15" t="s">
        <v>375</v>
      </c>
      <c r="BY53" s="16"/>
      <c r="BZ53" s="9">
        <v>0</v>
      </c>
      <c r="CA53" s="9">
        <v>0</v>
      </c>
      <c r="CB53" s="9">
        <v>18611</v>
      </c>
      <c r="CC53" s="9">
        <v>14980</v>
      </c>
      <c r="CD53" s="9">
        <v>14134</v>
      </c>
      <c r="CE53" s="9">
        <v>0</v>
      </c>
      <c r="CF53" s="9">
        <v>846</v>
      </c>
      <c r="CG53" s="9">
        <v>3631</v>
      </c>
      <c r="CH53" s="9">
        <v>0</v>
      </c>
      <c r="CI53" s="9">
        <v>0</v>
      </c>
      <c r="CJ53" s="9">
        <v>0</v>
      </c>
      <c r="CK53" s="9">
        <v>0</v>
      </c>
      <c r="CL53" s="9">
        <v>287</v>
      </c>
      <c r="CM53" s="2">
        <v>0</v>
      </c>
      <c r="CN53" s="12" t="s">
        <v>376</v>
      </c>
      <c r="CO53" s="13"/>
      <c r="CP53" s="14"/>
      <c r="CQ53" s="15" t="s">
        <v>375</v>
      </c>
      <c r="CR53" s="16"/>
      <c r="CS53" s="9">
        <v>0</v>
      </c>
      <c r="CT53" s="9">
        <v>0</v>
      </c>
      <c r="CU53" s="9">
        <v>0</v>
      </c>
      <c r="CV53" s="9">
        <v>3344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2">
        <v>0</v>
      </c>
      <c r="DF53" s="12" t="s">
        <v>376</v>
      </c>
      <c r="DG53" s="13"/>
      <c r="DH53" s="14"/>
      <c r="DI53" s="15" t="s">
        <v>375</v>
      </c>
      <c r="DJ53" s="16"/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2">
        <v>158834</v>
      </c>
      <c r="DX53" s="12" t="s">
        <v>376</v>
      </c>
      <c r="DY53" s="13"/>
      <c r="DZ53" s="14"/>
      <c r="EA53" s="15" t="s">
        <v>375</v>
      </c>
      <c r="EB53" s="16"/>
      <c r="EC53" s="2">
        <v>65555</v>
      </c>
      <c r="ED53" s="2">
        <v>65555</v>
      </c>
      <c r="EE53" s="2">
        <v>0</v>
      </c>
      <c r="EF53" s="2">
        <v>0</v>
      </c>
      <c r="EG53" s="2">
        <v>65555</v>
      </c>
      <c r="EH53" s="2">
        <v>0</v>
      </c>
      <c r="EI53" s="2">
        <v>0</v>
      </c>
      <c r="EJ53" s="11">
        <v>0</v>
      </c>
      <c r="EK53" s="2">
        <v>962</v>
      </c>
      <c r="EL53" s="2">
        <v>962</v>
      </c>
      <c r="EM53" s="10">
        <v>0</v>
      </c>
      <c r="EN53" s="10">
        <v>0</v>
      </c>
      <c r="EO53" s="2">
        <v>22151</v>
      </c>
      <c r="EP53" s="2">
        <v>1204019</v>
      </c>
      <c r="EQ53" s="12" t="s">
        <v>376</v>
      </c>
      <c r="ER53" s="13"/>
      <c r="ES53" s="14"/>
      <c r="ET53" s="15" t="s">
        <v>375</v>
      </c>
      <c r="EU53" s="16"/>
      <c r="EV53" s="2">
        <v>0</v>
      </c>
      <c r="EW53" s="2">
        <v>17745</v>
      </c>
      <c r="EX53" s="2">
        <f t="shared" si="4"/>
        <v>17745</v>
      </c>
      <c r="EY53" s="11">
        <v>2383</v>
      </c>
      <c r="EZ53" s="2">
        <v>87</v>
      </c>
      <c r="FA53" s="2">
        <v>111827</v>
      </c>
      <c r="FB53" s="2">
        <v>25672</v>
      </c>
      <c r="FC53" s="2">
        <v>21698</v>
      </c>
      <c r="FD53" s="12" t="s">
        <v>376</v>
      </c>
      <c r="FE53" s="13"/>
      <c r="FF53" s="14"/>
      <c r="FG53" s="15" t="s">
        <v>375</v>
      </c>
      <c r="FH53" s="16"/>
      <c r="FI53" s="2">
        <v>761383</v>
      </c>
      <c r="FJ53" s="2">
        <v>118536</v>
      </c>
      <c r="FK53" s="2">
        <v>1041586</v>
      </c>
      <c r="FL53" s="2">
        <v>351860</v>
      </c>
      <c r="FM53" s="11">
        <v>183</v>
      </c>
      <c r="FN53" s="2">
        <v>117052</v>
      </c>
      <c r="FO53" s="2">
        <v>234625</v>
      </c>
      <c r="FP53" s="10">
        <v>251640</v>
      </c>
      <c r="FQ53" s="2">
        <v>0</v>
      </c>
      <c r="FR53" s="12" t="s">
        <v>376</v>
      </c>
      <c r="FS53" s="13"/>
      <c r="FT53" s="14"/>
      <c r="FU53" s="15" t="s">
        <v>375</v>
      </c>
      <c r="FV53" s="16"/>
      <c r="FW53" s="9">
        <v>222508</v>
      </c>
      <c r="FX53" s="2">
        <v>826008</v>
      </c>
      <c r="FY53" s="2">
        <f>【R5決算】歳出①!FF53+【R5決算】歳出①!FJ53+【R5決算】歳出①!FW53</f>
        <v>57191</v>
      </c>
      <c r="FZ53" s="2">
        <f>GA53-FY53</f>
        <v>189531</v>
      </c>
      <c r="GA53" s="2">
        <f>【R5決算】歳出①!FD53</f>
        <v>246722</v>
      </c>
      <c r="GB53" s="11">
        <v>56987</v>
      </c>
      <c r="GC53" s="2">
        <v>204</v>
      </c>
      <c r="GD53" s="2">
        <f t="shared" si="5"/>
        <v>57191</v>
      </c>
      <c r="GE53" s="2">
        <v>189031</v>
      </c>
      <c r="GF53" s="12" t="s">
        <v>376</v>
      </c>
      <c r="GG53" s="13"/>
      <c r="GH53" s="14"/>
      <c r="GI53" s="15" t="s">
        <v>375</v>
      </c>
      <c r="GJ53" s="16"/>
      <c r="GK53" s="9">
        <v>500</v>
      </c>
      <c r="GL53" s="2">
        <f t="shared" si="6"/>
        <v>189531</v>
      </c>
      <c r="GM53" s="2">
        <v>0</v>
      </c>
      <c r="GN53" s="2">
        <v>0</v>
      </c>
      <c r="GO53" s="2">
        <v>130052</v>
      </c>
      <c r="GP53" s="11">
        <v>0</v>
      </c>
      <c r="GQ53" s="2">
        <v>0</v>
      </c>
      <c r="GR53" s="2">
        <v>0</v>
      </c>
      <c r="GS53" s="10">
        <v>0</v>
      </c>
      <c r="GT53" s="10">
        <v>0</v>
      </c>
      <c r="GU53" s="2">
        <v>0</v>
      </c>
      <c r="GV53" s="12" t="s">
        <v>376</v>
      </c>
      <c r="GW53" s="13"/>
      <c r="GX53" s="14"/>
      <c r="GY53" s="15" t="s">
        <v>375</v>
      </c>
      <c r="GZ53" s="16"/>
      <c r="HA53" s="9">
        <v>0</v>
      </c>
      <c r="HB53" s="2">
        <v>131689</v>
      </c>
      <c r="HC53" s="2">
        <v>207309</v>
      </c>
      <c r="HD53" s="2">
        <v>234852</v>
      </c>
      <c r="HE53" s="2">
        <v>0</v>
      </c>
      <c r="HF53" s="12" t="s">
        <v>376</v>
      </c>
      <c r="HG53" s="13"/>
      <c r="HH53" s="14"/>
      <c r="HI53" s="15" t="s">
        <v>375</v>
      </c>
      <c r="HJ53" s="16"/>
      <c r="HK53" s="9">
        <v>84062</v>
      </c>
      <c r="HL53" s="2">
        <v>18148</v>
      </c>
      <c r="HM53" s="2">
        <v>431233</v>
      </c>
      <c r="HN53" s="2">
        <v>533443</v>
      </c>
      <c r="HO53" s="2">
        <v>0</v>
      </c>
      <c r="HP53" s="19">
        <v>30.2</v>
      </c>
      <c r="HQ53" s="20">
        <v>9.1</v>
      </c>
      <c r="HR53" s="20">
        <v>11.6</v>
      </c>
      <c r="HS53" s="21" t="s">
        <v>376</v>
      </c>
      <c r="HT53" s="22"/>
      <c r="HU53" s="23"/>
      <c r="HV53" s="24" t="s">
        <v>375</v>
      </c>
      <c r="HW53" s="25"/>
      <c r="HX53" s="20">
        <v>50.9</v>
      </c>
      <c r="HY53" s="26">
        <v>17.7</v>
      </c>
      <c r="HZ53" s="26">
        <v>0.5</v>
      </c>
      <c r="IA53" s="26">
        <v>11.9</v>
      </c>
      <c r="IB53" s="20">
        <v>0</v>
      </c>
      <c r="IC53" s="20">
        <v>12.4</v>
      </c>
      <c r="ID53" s="20">
        <v>93.4</v>
      </c>
      <c r="IE53" s="20">
        <v>93.4</v>
      </c>
      <c r="IF53" s="12" t="s">
        <v>376</v>
      </c>
      <c r="IG53" s="13"/>
      <c r="IH53" s="14"/>
      <c r="II53" s="15" t="s">
        <v>375</v>
      </c>
      <c r="IJ53" s="16"/>
      <c r="IK53" s="27">
        <v>9.6999999999999993</v>
      </c>
      <c r="IL53" s="2">
        <v>3985376</v>
      </c>
      <c r="IM53" s="2">
        <v>36427</v>
      </c>
      <c r="IN53" s="10">
        <v>0</v>
      </c>
      <c r="IO53" s="10">
        <v>497226</v>
      </c>
      <c r="IP53" s="10">
        <v>0</v>
      </c>
      <c r="IQ53" s="12" t="s">
        <v>376</v>
      </c>
      <c r="IR53" s="13"/>
      <c r="IS53" s="14"/>
      <c r="IT53" s="15" t="s">
        <v>375</v>
      </c>
      <c r="IU53" s="16"/>
      <c r="IV53" s="9">
        <v>992187</v>
      </c>
      <c r="IW53" s="2">
        <v>3395144</v>
      </c>
      <c r="IX53" s="2">
        <v>1571638</v>
      </c>
      <c r="IY53" s="2">
        <v>154043</v>
      </c>
      <c r="IZ53" s="11">
        <v>1669463</v>
      </c>
      <c r="JA53" s="2">
        <v>100942</v>
      </c>
      <c r="JB53" s="2">
        <v>100942</v>
      </c>
      <c r="JC53" s="10">
        <v>0</v>
      </c>
      <c r="JD53" s="2">
        <v>157734</v>
      </c>
      <c r="JE53" s="12" t="s">
        <v>376</v>
      </c>
      <c r="JF53" s="13"/>
      <c r="JG53" s="14"/>
      <c r="JH53" s="15" t="s">
        <v>375</v>
      </c>
      <c r="JI53" s="16"/>
      <c r="JJ53" s="9">
        <v>108304</v>
      </c>
      <c r="JK53" s="2">
        <v>2691</v>
      </c>
      <c r="JL53" s="2">
        <v>809</v>
      </c>
      <c r="JM53" s="2">
        <v>151789</v>
      </c>
      <c r="JN53" s="2">
        <v>73732</v>
      </c>
      <c r="JO53" s="11">
        <v>43081</v>
      </c>
      <c r="JP53" s="2">
        <v>19086</v>
      </c>
      <c r="JQ53" s="2">
        <v>12722</v>
      </c>
      <c r="JR53" s="10">
        <v>497166</v>
      </c>
      <c r="JS53" s="10">
        <v>326885</v>
      </c>
      <c r="JT53" s="10">
        <v>227270</v>
      </c>
      <c r="JU53" s="10">
        <v>93969</v>
      </c>
      <c r="JV53" s="12" t="s">
        <v>376</v>
      </c>
      <c r="JW53" s="13"/>
      <c r="JX53" s="14"/>
      <c r="JY53" s="15" t="s">
        <v>375</v>
      </c>
      <c r="JZ53" s="16"/>
      <c r="KA53" s="9">
        <v>31751</v>
      </c>
      <c r="KB53" s="2">
        <v>101550</v>
      </c>
      <c r="KC53" s="2">
        <v>20039</v>
      </c>
      <c r="KD53" s="2">
        <v>19256</v>
      </c>
      <c r="KE53" s="2">
        <v>64466</v>
      </c>
      <c r="KF53" s="11">
        <v>81291</v>
      </c>
      <c r="KG53" s="2">
        <v>45188</v>
      </c>
      <c r="KH53" s="2">
        <v>1389</v>
      </c>
      <c r="KI53" s="10">
        <v>481277</v>
      </c>
      <c r="KJ53" s="12" t="s">
        <v>376</v>
      </c>
      <c r="KK53" s="13"/>
      <c r="KL53" s="14"/>
      <c r="KM53" s="15" t="s">
        <v>375</v>
      </c>
      <c r="KN53" s="16"/>
      <c r="KO53" s="9">
        <v>1409467</v>
      </c>
      <c r="KP53" s="2">
        <v>3092041</v>
      </c>
      <c r="KQ53" s="2">
        <v>1770121</v>
      </c>
      <c r="KR53" s="2">
        <v>3473227</v>
      </c>
      <c r="KS53" s="2">
        <v>24904</v>
      </c>
      <c r="KT53" s="28">
        <v>0.45</v>
      </c>
      <c r="KU53" s="233" t="s">
        <v>376</v>
      </c>
    </row>
    <row r="54" spans="1:307" s="65" customFormat="1" ht="18" x14ac:dyDescent="0.45">
      <c r="A54" s="232"/>
      <c r="B54" s="64"/>
      <c r="D54" s="71"/>
      <c r="E54" s="221" t="s">
        <v>377</v>
      </c>
      <c r="G54" s="9">
        <v>56421</v>
      </c>
      <c r="H54" s="2">
        <v>252656</v>
      </c>
      <c r="I54" s="2">
        <v>2417</v>
      </c>
      <c r="J54" s="10">
        <v>2418</v>
      </c>
      <c r="K54" s="10">
        <v>5443</v>
      </c>
      <c r="L54" s="10">
        <v>3841</v>
      </c>
      <c r="M54" s="10">
        <v>4315</v>
      </c>
      <c r="N54" s="10">
        <v>234222</v>
      </c>
      <c r="O54" s="2">
        <v>199915</v>
      </c>
      <c r="P54" s="2">
        <v>34307</v>
      </c>
      <c r="Q54" s="11">
        <v>24121</v>
      </c>
      <c r="R54" s="2">
        <v>676206</v>
      </c>
      <c r="S54" s="12" t="s">
        <v>378</v>
      </c>
      <c r="T54" s="13"/>
      <c r="U54" s="14"/>
      <c r="V54" s="15" t="s">
        <v>377</v>
      </c>
      <c r="W54" s="16"/>
      <c r="X54" s="2">
        <v>437623</v>
      </c>
      <c r="Y54" s="11">
        <v>398928</v>
      </c>
      <c r="Z54" s="2">
        <v>12189</v>
      </c>
      <c r="AA54" s="2">
        <v>26506</v>
      </c>
      <c r="AB54" s="2">
        <v>238583</v>
      </c>
      <c r="AC54" s="9">
        <v>5112</v>
      </c>
      <c r="AD54" s="2">
        <v>9385</v>
      </c>
      <c r="AE54" s="2">
        <v>0</v>
      </c>
      <c r="AF54" s="2">
        <v>0</v>
      </c>
      <c r="AG54" s="2">
        <v>26337</v>
      </c>
      <c r="AH54" s="11">
        <v>0</v>
      </c>
      <c r="AI54" s="2">
        <v>1198</v>
      </c>
      <c r="AJ54" s="2">
        <v>0</v>
      </c>
      <c r="AK54" s="12" t="s">
        <v>378</v>
      </c>
      <c r="AL54" s="13"/>
      <c r="AM54" s="14"/>
      <c r="AN54" s="17" t="s">
        <v>377</v>
      </c>
      <c r="AO54" s="18"/>
      <c r="AP54" s="2">
        <v>21204</v>
      </c>
      <c r="AQ54" s="10">
        <v>96194</v>
      </c>
      <c r="AR54" s="10">
        <v>79153</v>
      </c>
      <c r="AS54" s="10">
        <v>0</v>
      </c>
      <c r="AT54" s="2">
        <v>0</v>
      </c>
      <c r="AU54" s="2">
        <v>0</v>
      </c>
      <c r="AV54" s="2">
        <v>0</v>
      </c>
      <c r="AW54" s="9">
        <v>10448</v>
      </c>
      <c r="AX54" s="9">
        <v>7776</v>
      </c>
      <c r="AY54" s="9">
        <v>7283</v>
      </c>
      <c r="AZ54" s="9">
        <v>0</v>
      </c>
      <c r="BA54" s="9">
        <v>493</v>
      </c>
      <c r="BB54" s="2">
        <v>2672</v>
      </c>
      <c r="BC54" s="12" t="s">
        <v>378</v>
      </c>
      <c r="BD54" s="13"/>
      <c r="BE54" s="14"/>
      <c r="BF54" s="15" t="s">
        <v>377</v>
      </c>
      <c r="BG54" s="16"/>
      <c r="BH54" s="9">
        <v>0</v>
      </c>
      <c r="BI54" s="9">
        <v>109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936</v>
      </c>
      <c r="BQ54" s="9">
        <v>952</v>
      </c>
      <c r="BR54" s="9">
        <v>675</v>
      </c>
      <c r="BS54" s="9">
        <v>0</v>
      </c>
      <c r="BT54" s="2">
        <v>0</v>
      </c>
      <c r="BU54" s="12" t="s">
        <v>378</v>
      </c>
      <c r="BV54" s="13"/>
      <c r="BW54" s="14"/>
      <c r="BX54" s="15" t="s">
        <v>377</v>
      </c>
      <c r="BY54" s="16"/>
      <c r="BZ54" s="9">
        <v>0</v>
      </c>
      <c r="CA54" s="9">
        <v>0</v>
      </c>
      <c r="CB54" s="9">
        <v>37728</v>
      </c>
      <c r="CC54" s="9">
        <v>29205</v>
      </c>
      <c r="CD54" s="9">
        <v>27471</v>
      </c>
      <c r="CE54" s="9">
        <v>0</v>
      </c>
      <c r="CF54" s="9">
        <v>1734</v>
      </c>
      <c r="CG54" s="9">
        <v>8523</v>
      </c>
      <c r="CH54" s="9">
        <v>0</v>
      </c>
      <c r="CI54" s="9">
        <v>655</v>
      </c>
      <c r="CJ54" s="9">
        <v>0</v>
      </c>
      <c r="CK54" s="9">
        <v>0</v>
      </c>
      <c r="CL54" s="9">
        <v>441</v>
      </c>
      <c r="CM54" s="2">
        <v>0</v>
      </c>
      <c r="CN54" s="12" t="s">
        <v>378</v>
      </c>
      <c r="CO54" s="13"/>
      <c r="CP54" s="14"/>
      <c r="CQ54" s="15" t="s">
        <v>377</v>
      </c>
      <c r="CR54" s="16"/>
      <c r="CS54" s="9">
        <v>0</v>
      </c>
      <c r="CT54" s="9">
        <v>0</v>
      </c>
      <c r="CU54" s="9">
        <v>1440</v>
      </c>
      <c r="CV54" s="9">
        <v>3503</v>
      </c>
      <c r="CW54" s="9">
        <v>2484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2">
        <v>0</v>
      </c>
      <c r="DF54" s="12" t="s">
        <v>378</v>
      </c>
      <c r="DG54" s="13"/>
      <c r="DH54" s="14"/>
      <c r="DI54" s="15" t="s">
        <v>377</v>
      </c>
      <c r="DJ54" s="16"/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2">
        <v>166343</v>
      </c>
      <c r="DX54" s="12" t="s">
        <v>378</v>
      </c>
      <c r="DY54" s="13"/>
      <c r="DZ54" s="14"/>
      <c r="EA54" s="15" t="s">
        <v>377</v>
      </c>
      <c r="EB54" s="16"/>
      <c r="EC54" s="2">
        <v>34778</v>
      </c>
      <c r="ED54" s="2">
        <v>34778</v>
      </c>
      <c r="EE54" s="2">
        <v>0</v>
      </c>
      <c r="EF54" s="2">
        <v>14716</v>
      </c>
      <c r="EG54" s="2">
        <v>20062</v>
      </c>
      <c r="EH54" s="2">
        <v>0</v>
      </c>
      <c r="EI54" s="2">
        <v>0</v>
      </c>
      <c r="EJ54" s="11">
        <v>0</v>
      </c>
      <c r="EK54" s="2">
        <v>905</v>
      </c>
      <c r="EL54" s="2">
        <v>905</v>
      </c>
      <c r="EM54" s="10">
        <v>0</v>
      </c>
      <c r="EN54" s="10">
        <v>0</v>
      </c>
      <c r="EO54" s="2">
        <v>25444</v>
      </c>
      <c r="EP54" s="2">
        <v>1285050</v>
      </c>
      <c r="EQ54" s="12" t="s">
        <v>378</v>
      </c>
      <c r="ER54" s="13"/>
      <c r="ES54" s="14"/>
      <c r="ET54" s="15" t="s">
        <v>377</v>
      </c>
      <c r="EU54" s="16"/>
      <c r="EV54" s="2">
        <v>0</v>
      </c>
      <c r="EW54" s="2">
        <v>12639</v>
      </c>
      <c r="EX54" s="2">
        <f>EV54+EW54</f>
        <v>12639</v>
      </c>
      <c r="EY54" s="11">
        <v>6707</v>
      </c>
      <c r="EZ54" s="2">
        <v>159</v>
      </c>
      <c r="FA54" s="2">
        <v>199383</v>
      </c>
      <c r="FB54" s="2">
        <v>33965</v>
      </c>
      <c r="FC54" s="2">
        <v>13036</v>
      </c>
      <c r="FD54" s="12" t="s">
        <v>378</v>
      </c>
      <c r="FE54" s="13"/>
      <c r="FF54" s="14"/>
      <c r="FG54" s="15" t="s">
        <v>377</v>
      </c>
      <c r="FH54" s="16"/>
      <c r="FI54" s="2">
        <v>901785</v>
      </c>
      <c r="FJ54" s="2">
        <v>143196</v>
      </c>
      <c r="FK54" s="2">
        <v>1298231</v>
      </c>
      <c r="FL54" s="2">
        <v>457885</v>
      </c>
      <c r="FM54" s="11">
        <v>231</v>
      </c>
      <c r="FN54" s="2">
        <v>169148</v>
      </c>
      <c r="FO54" s="2">
        <v>288506</v>
      </c>
      <c r="FP54" s="10">
        <v>218880</v>
      </c>
      <c r="FQ54" s="2">
        <v>0</v>
      </c>
      <c r="FR54" s="12" t="s">
        <v>378</v>
      </c>
      <c r="FS54" s="13"/>
      <c r="FT54" s="14"/>
      <c r="FU54" s="15" t="s">
        <v>377</v>
      </c>
      <c r="FV54" s="16"/>
      <c r="FW54" s="9">
        <v>282116</v>
      </c>
      <c r="FX54" s="2">
        <v>958881</v>
      </c>
      <c r="FY54" s="2">
        <f>【R5決算】歳出①!FF54+【R5決算】歳出①!FJ54+【R5決算】歳出①!FW54</f>
        <v>19330</v>
      </c>
      <c r="FZ54" s="2">
        <f t="shared" si="1"/>
        <v>352737</v>
      </c>
      <c r="GA54" s="2">
        <f>【R5決算】歳出①!FD54</f>
        <v>372067</v>
      </c>
      <c r="GB54" s="11">
        <v>18716</v>
      </c>
      <c r="GC54" s="2">
        <v>614</v>
      </c>
      <c r="GD54" s="2">
        <f t="shared" si="5"/>
        <v>19330</v>
      </c>
      <c r="GE54" s="2">
        <v>326222</v>
      </c>
      <c r="GF54" s="12" t="s">
        <v>378</v>
      </c>
      <c r="GG54" s="13"/>
      <c r="GH54" s="14"/>
      <c r="GI54" s="15" t="s">
        <v>377</v>
      </c>
      <c r="GJ54" s="16"/>
      <c r="GK54" s="9">
        <v>17864</v>
      </c>
      <c r="GL54" s="2">
        <f>GE54+GK54</f>
        <v>344086</v>
      </c>
      <c r="GM54" s="2">
        <v>0</v>
      </c>
      <c r="GN54" s="2">
        <v>0</v>
      </c>
      <c r="GO54" s="2">
        <v>168566</v>
      </c>
      <c r="GP54" s="11">
        <v>0</v>
      </c>
      <c r="GQ54" s="2">
        <v>0</v>
      </c>
      <c r="GR54" s="2">
        <v>0</v>
      </c>
      <c r="GS54" s="10">
        <v>0</v>
      </c>
      <c r="GT54" s="10">
        <v>0</v>
      </c>
      <c r="GU54" s="2">
        <v>0</v>
      </c>
      <c r="GV54" s="12" t="s">
        <v>378</v>
      </c>
      <c r="GW54" s="13"/>
      <c r="GX54" s="14"/>
      <c r="GY54" s="15" t="s">
        <v>377</v>
      </c>
      <c r="GZ54" s="16"/>
      <c r="HA54" s="9">
        <v>0</v>
      </c>
      <c r="HB54" s="2">
        <v>153946</v>
      </c>
      <c r="HC54" s="2">
        <v>284163</v>
      </c>
      <c r="HD54" s="2">
        <v>255316</v>
      </c>
      <c r="HE54" s="2">
        <v>0</v>
      </c>
      <c r="HF54" s="12" t="s">
        <v>378</v>
      </c>
      <c r="HG54" s="13"/>
      <c r="HH54" s="14"/>
      <c r="HI54" s="15" t="s">
        <v>377</v>
      </c>
      <c r="HJ54" s="16"/>
      <c r="HK54" s="9">
        <v>664</v>
      </c>
      <c r="HL54" s="2">
        <v>20022</v>
      </c>
      <c r="HM54" s="2">
        <v>179618</v>
      </c>
      <c r="HN54" s="2">
        <v>200304</v>
      </c>
      <c r="HO54" s="2">
        <v>140000</v>
      </c>
      <c r="HP54" s="19">
        <v>26.1</v>
      </c>
      <c r="HQ54" s="20">
        <v>8.6999999999999993</v>
      </c>
      <c r="HR54" s="20">
        <v>14.5</v>
      </c>
      <c r="HS54" s="21" t="s">
        <v>378</v>
      </c>
      <c r="HT54" s="22"/>
      <c r="HU54" s="23"/>
      <c r="HV54" s="24" t="s">
        <v>377</v>
      </c>
      <c r="HW54" s="25"/>
      <c r="HX54" s="20">
        <v>49.3</v>
      </c>
      <c r="HY54" s="26">
        <v>15.4</v>
      </c>
      <c r="HZ54" s="26">
        <v>0.6</v>
      </c>
      <c r="IA54" s="26">
        <v>11.7</v>
      </c>
      <c r="IB54" s="20">
        <v>0</v>
      </c>
      <c r="IC54" s="20">
        <v>12.5</v>
      </c>
      <c r="ID54" s="20">
        <v>89.5</v>
      </c>
      <c r="IE54" s="20">
        <v>89.5</v>
      </c>
      <c r="IF54" s="12" t="s">
        <v>378</v>
      </c>
      <c r="IG54" s="13"/>
      <c r="IH54" s="14"/>
      <c r="II54" s="15" t="s">
        <v>377</v>
      </c>
      <c r="IJ54" s="16"/>
      <c r="IK54" s="27">
        <v>12.2</v>
      </c>
      <c r="IL54" s="2">
        <v>5316289</v>
      </c>
      <c r="IM54" s="2">
        <v>123356</v>
      </c>
      <c r="IN54" s="10">
        <v>0</v>
      </c>
      <c r="IO54" s="10">
        <v>522277</v>
      </c>
      <c r="IP54" s="10">
        <v>0</v>
      </c>
      <c r="IQ54" s="12" t="s">
        <v>378</v>
      </c>
      <c r="IR54" s="13"/>
      <c r="IS54" s="14"/>
      <c r="IT54" s="15" t="s">
        <v>377</v>
      </c>
      <c r="IU54" s="16"/>
      <c r="IV54" s="9">
        <v>1891266</v>
      </c>
      <c r="IW54" s="2">
        <v>3211270</v>
      </c>
      <c r="IX54" s="2">
        <v>1434628</v>
      </c>
      <c r="IY54" s="2">
        <v>295123</v>
      </c>
      <c r="IZ54" s="11">
        <v>1481519</v>
      </c>
      <c r="JA54" s="2">
        <v>445000</v>
      </c>
      <c r="JB54" s="2">
        <v>445000</v>
      </c>
      <c r="JC54" s="10">
        <v>0</v>
      </c>
      <c r="JD54" s="2">
        <v>666388</v>
      </c>
      <c r="JE54" s="12" t="s">
        <v>378</v>
      </c>
      <c r="JF54" s="13"/>
      <c r="JG54" s="14"/>
      <c r="JH54" s="15" t="s">
        <v>377</v>
      </c>
      <c r="JI54" s="16"/>
      <c r="JJ54" s="9">
        <v>101756</v>
      </c>
      <c r="JK54" s="2">
        <v>3303</v>
      </c>
      <c r="JL54" s="2">
        <v>898</v>
      </c>
      <c r="JM54" s="2">
        <v>169448</v>
      </c>
      <c r="JN54" s="2">
        <v>73820</v>
      </c>
      <c r="JO54" s="11">
        <v>38358</v>
      </c>
      <c r="JP54" s="2">
        <v>7490</v>
      </c>
      <c r="JQ54" s="2">
        <v>15808</v>
      </c>
      <c r="JR54" s="10">
        <v>479815</v>
      </c>
      <c r="JS54" s="10">
        <v>354546</v>
      </c>
      <c r="JT54" s="10">
        <v>227572</v>
      </c>
      <c r="JU54" s="10">
        <v>86740</v>
      </c>
      <c r="JV54" s="12" t="s">
        <v>378</v>
      </c>
      <c r="JW54" s="13"/>
      <c r="JX54" s="14"/>
      <c r="JY54" s="15" t="s">
        <v>377</v>
      </c>
      <c r="JZ54" s="16"/>
      <c r="KA54" s="9">
        <v>43185</v>
      </c>
      <c r="KB54" s="2">
        <v>97647</v>
      </c>
      <c r="KC54" s="2">
        <v>26274</v>
      </c>
      <c r="KD54" s="2">
        <v>25114</v>
      </c>
      <c r="KE54" s="2">
        <v>64724</v>
      </c>
      <c r="KF54" s="11">
        <v>87629</v>
      </c>
      <c r="KG54" s="2">
        <v>46806</v>
      </c>
      <c r="KH54" s="2">
        <v>1797</v>
      </c>
      <c r="KI54" s="10">
        <v>468322</v>
      </c>
      <c r="KJ54" s="12" t="s">
        <v>378</v>
      </c>
      <c r="KK54" s="13"/>
      <c r="KL54" s="14"/>
      <c r="KM54" s="15" t="s">
        <v>377</v>
      </c>
      <c r="KN54" s="16"/>
      <c r="KO54" s="9">
        <v>1623118</v>
      </c>
      <c r="KP54" s="2">
        <v>3903332</v>
      </c>
      <c r="KQ54" s="2">
        <v>2031547</v>
      </c>
      <c r="KR54" s="2">
        <v>4357595</v>
      </c>
      <c r="KS54" s="2">
        <v>28219</v>
      </c>
      <c r="KT54" s="28">
        <v>0.41</v>
      </c>
      <c r="KU54" s="233" t="s">
        <v>378</v>
      </c>
    </row>
    <row r="55" spans="1:307" s="65" customFormat="1" ht="18" x14ac:dyDescent="0.45">
      <c r="A55" s="232"/>
      <c r="B55" s="64"/>
      <c r="D55" s="71"/>
      <c r="E55" s="221" t="s">
        <v>379</v>
      </c>
      <c r="G55" s="9">
        <v>34427</v>
      </c>
      <c r="H55" s="2">
        <v>97382</v>
      </c>
      <c r="I55" s="2">
        <v>2728</v>
      </c>
      <c r="J55" s="10">
        <v>330</v>
      </c>
      <c r="K55" s="10">
        <v>5052</v>
      </c>
      <c r="L55" s="10">
        <v>0</v>
      </c>
      <c r="M55" s="10">
        <v>1610</v>
      </c>
      <c r="N55" s="10">
        <v>87662</v>
      </c>
      <c r="O55" s="2">
        <v>74138</v>
      </c>
      <c r="P55" s="2">
        <v>13524</v>
      </c>
      <c r="Q55" s="11">
        <v>36059</v>
      </c>
      <c r="R55" s="2">
        <v>363715</v>
      </c>
      <c r="S55" s="12" t="s">
        <v>380</v>
      </c>
      <c r="T55" s="13"/>
      <c r="U55" s="14"/>
      <c r="V55" s="15" t="s">
        <v>379</v>
      </c>
      <c r="W55" s="16"/>
      <c r="X55" s="2">
        <v>239597</v>
      </c>
      <c r="Y55" s="11">
        <v>218938</v>
      </c>
      <c r="Z55" s="2">
        <v>7072</v>
      </c>
      <c r="AA55" s="2">
        <v>13587</v>
      </c>
      <c r="AB55" s="2">
        <v>124118</v>
      </c>
      <c r="AC55" s="9">
        <v>3427</v>
      </c>
      <c r="AD55" s="2">
        <v>4471</v>
      </c>
      <c r="AE55" s="2">
        <v>0</v>
      </c>
      <c r="AF55" s="2">
        <v>8</v>
      </c>
      <c r="AG55" s="2">
        <v>10895</v>
      </c>
      <c r="AH55" s="11">
        <v>0</v>
      </c>
      <c r="AI55" s="2">
        <v>305</v>
      </c>
      <c r="AJ55" s="2">
        <v>228</v>
      </c>
      <c r="AK55" s="12" t="s">
        <v>380</v>
      </c>
      <c r="AL55" s="13"/>
      <c r="AM55" s="14"/>
      <c r="AN55" s="17" t="s">
        <v>379</v>
      </c>
      <c r="AO55" s="18"/>
      <c r="AP55" s="2">
        <v>11087</v>
      </c>
      <c r="AQ55" s="10">
        <v>51357</v>
      </c>
      <c r="AR55" s="10">
        <v>42327</v>
      </c>
      <c r="AS55" s="10">
        <v>13</v>
      </c>
      <c r="AT55" s="2">
        <v>0</v>
      </c>
      <c r="AU55" s="2">
        <v>0</v>
      </c>
      <c r="AV55" s="2">
        <v>0</v>
      </c>
      <c r="AW55" s="9">
        <v>30574</v>
      </c>
      <c r="AX55" s="9">
        <v>21117</v>
      </c>
      <c r="AY55" s="9">
        <v>20083</v>
      </c>
      <c r="AZ55" s="9">
        <v>558</v>
      </c>
      <c r="BA55" s="9">
        <v>476</v>
      </c>
      <c r="BB55" s="2">
        <v>9457</v>
      </c>
      <c r="BC55" s="12" t="s">
        <v>380</v>
      </c>
      <c r="BD55" s="13"/>
      <c r="BE55" s="14"/>
      <c r="BF55" s="15" t="s">
        <v>379</v>
      </c>
      <c r="BG55" s="16"/>
      <c r="BH55" s="9">
        <v>150</v>
      </c>
      <c r="BI55" s="9">
        <v>330</v>
      </c>
      <c r="BJ55" s="9">
        <v>0</v>
      </c>
      <c r="BK55" s="9">
        <v>0</v>
      </c>
      <c r="BL55" s="9">
        <v>376</v>
      </c>
      <c r="BM55" s="9">
        <v>0</v>
      </c>
      <c r="BN55" s="9">
        <v>72</v>
      </c>
      <c r="BO55" s="9">
        <v>48</v>
      </c>
      <c r="BP55" s="9">
        <v>540</v>
      </c>
      <c r="BQ55" s="9">
        <v>4311</v>
      </c>
      <c r="BR55" s="9">
        <v>3630</v>
      </c>
      <c r="BS55" s="9">
        <v>0</v>
      </c>
      <c r="BT55" s="2">
        <v>0</v>
      </c>
      <c r="BU55" s="12" t="s">
        <v>380</v>
      </c>
      <c r="BV55" s="13"/>
      <c r="BW55" s="14"/>
      <c r="BX55" s="15" t="s">
        <v>379</v>
      </c>
      <c r="BY55" s="16"/>
      <c r="BZ55" s="9">
        <v>0</v>
      </c>
      <c r="CA55" s="9">
        <v>0</v>
      </c>
      <c r="CB55" s="9">
        <v>6516</v>
      </c>
      <c r="CC55" s="9">
        <v>5214</v>
      </c>
      <c r="CD55" s="9">
        <v>4919</v>
      </c>
      <c r="CE55" s="9">
        <v>0</v>
      </c>
      <c r="CF55" s="9">
        <v>295</v>
      </c>
      <c r="CG55" s="9">
        <v>1302</v>
      </c>
      <c r="CH55" s="9">
        <v>0</v>
      </c>
      <c r="CI55" s="9">
        <v>50</v>
      </c>
      <c r="CJ55" s="9">
        <v>0</v>
      </c>
      <c r="CK55" s="9">
        <v>0</v>
      </c>
      <c r="CL55" s="9">
        <v>234</v>
      </c>
      <c r="CM55" s="2">
        <v>0</v>
      </c>
      <c r="CN55" s="12" t="s">
        <v>380</v>
      </c>
      <c r="CO55" s="13"/>
      <c r="CP55" s="14"/>
      <c r="CQ55" s="15" t="s">
        <v>379</v>
      </c>
      <c r="CR55" s="16"/>
      <c r="CS55" s="9">
        <v>0</v>
      </c>
      <c r="CT55" s="9">
        <v>0</v>
      </c>
      <c r="CU55" s="9">
        <v>0</v>
      </c>
      <c r="CV55" s="9">
        <v>597</v>
      </c>
      <c r="CW55" s="9">
        <v>421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2">
        <v>0</v>
      </c>
      <c r="DF55" s="12" t="s">
        <v>380</v>
      </c>
      <c r="DG55" s="13"/>
      <c r="DH55" s="14"/>
      <c r="DI55" s="15" t="s">
        <v>379</v>
      </c>
      <c r="DJ55" s="16"/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2">
        <v>111513</v>
      </c>
      <c r="DX55" s="12" t="s">
        <v>380</v>
      </c>
      <c r="DY55" s="13"/>
      <c r="DZ55" s="14"/>
      <c r="EA55" s="15" t="s">
        <v>379</v>
      </c>
      <c r="EB55" s="16"/>
      <c r="EC55" s="2">
        <v>45548</v>
      </c>
      <c r="ED55" s="2">
        <v>45548</v>
      </c>
      <c r="EE55" s="2">
        <v>0</v>
      </c>
      <c r="EF55" s="2">
        <v>0</v>
      </c>
      <c r="EG55" s="2">
        <v>45548</v>
      </c>
      <c r="EH55" s="2">
        <v>0</v>
      </c>
      <c r="EI55" s="2">
        <v>0</v>
      </c>
      <c r="EJ55" s="11">
        <v>0</v>
      </c>
      <c r="EK55" s="2">
        <v>592</v>
      </c>
      <c r="EL55" s="2">
        <v>592</v>
      </c>
      <c r="EM55" s="10">
        <v>0</v>
      </c>
      <c r="EN55" s="10">
        <v>0</v>
      </c>
      <c r="EO55" s="2">
        <v>12075</v>
      </c>
      <c r="EP55" s="2">
        <v>738401</v>
      </c>
      <c r="EQ55" s="12" t="s">
        <v>380</v>
      </c>
      <c r="ER55" s="13"/>
      <c r="ES55" s="14"/>
      <c r="ET55" s="15" t="s">
        <v>379</v>
      </c>
      <c r="EU55" s="16"/>
      <c r="EV55" s="2">
        <v>0</v>
      </c>
      <c r="EW55" s="2">
        <v>81574</v>
      </c>
      <c r="EX55" s="2">
        <f t="shared" si="4"/>
        <v>81574</v>
      </c>
      <c r="EY55" s="11">
        <v>4279</v>
      </c>
      <c r="EZ55" s="2">
        <v>835</v>
      </c>
      <c r="FA55" s="2">
        <v>73616</v>
      </c>
      <c r="FB55" s="2">
        <v>16345</v>
      </c>
      <c r="FC55" s="2">
        <v>41019</v>
      </c>
      <c r="FD55" s="12" t="s">
        <v>380</v>
      </c>
      <c r="FE55" s="13"/>
      <c r="FF55" s="14"/>
      <c r="FG55" s="15" t="s">
        <v>379</v>
      </c>
      <c r="FH55" s="16"/>
      <c r="FI55" s="2">
        <v>470574</v>
      </c>
      <c r="FJ55" s="2">
        <v>62638</v>
      </c>
      <c r="FK55" s="2">
        <v>669306</v>
      </c>
      <c r="FL55" s="2">
        <v>189871</v>
      </c>
      <c r="FM55" s="11">
        <v>225</v>
      </c>
      <c r="FN55" s="2">
        <v>160856</v>
      </c>
      <c r="FO55" s="2">
        <v>28790</v>
      </c>
      <c r="FP55" s="10">
        <v>69447</v>
      </c>
      <c r="FQ55" s="2">
        <v>0</v>
      </c>
      <c r="FR55" s="12" t="s">
        <v>380</v>
      </c>
      <c r="FS55" s="13"/>
      <c r="FT55" s="14"/>
      <c r="FU55" s="15" t="s">
        <v>379</v>
      </c>
      <c r="FV55" s="16"/>
      <c r="FW55" s="9">
        <v>150758</v>
      </c>
      <c r="FX55" s="2">
        <v>410076</v>
      </c>
      <c r="FY55" s="2">
        <f>【R5決算】歳出①!FF55+【R5決算】歳出①!FJ55+【R5決算】歳出①!FW55</f>
        <v>7643</v>
      </c>
      <c r="FZ55" s="2">
        <f t="shared" si="1"/>
        <v>543082</v>
      </c>
      <c r="GA55" s="2">
        <f>【R5決算】歳出①!FD55</f>
        <v>550725</v>
      </c>
      <c r="GB55" s="11">
        <v>3344</v>
      </c>
      <c r="GC55" s="2">
        <v>4299</v>
      </c>
      <c r="GD55" s="2">
        <f>SUM(GB55:GC55)</f>
        <v>7643</v>
      </c>
      <c r="GE55" s="2">
        <v>543082</v>
      </c>
      <c r="GF55" s="12" t="s">
        <v>380</v>
      </c>
      <c r="GG55" s="13"/>
      <c r="GH55" s="14"/>
      <c r="GI55" s="15" t="s">
        <v>379</v>
      </c>
      <c r="GJ55" s="16"/>
      <c r="GK55" s="9">
        <v>0</v>
      </c>
      <c r="GL55" s="2">
        <f t="shared" si="6"/>
        <v>543082</v>
      </c>
      <c r="GM55" s="2">
        <v>0</v>
      </c>
      <c r="GN55" s="2">
        <v>0</v>
      </c>
      <c r="GO55" s="2">
        <v>0</v>
      </c>
      <c r="GP55" s="11">
        <v>0</v>
      </c>
      <c r="GQ55" s="2">
        <v>0</v>
      </c>
      <c r="GR55" s="2">
        <v>0</v>
      </c>
      <c r="GS55" s="10">
        <v>0</v>
      </c>
      <c r="GT55" s="10">
        <v>0</v>
      </c>
      <c r="GU55" s="2">
        <v>0</v>
      </c>
      <c r="GV55" s="12" t="s">
        <v>380</v>
      </c>
      <c r="GW55" s="13"/>
      <c r="GX55" s="14"/>
      <c r="GY55" s="15" t="s">
        <v>379</v>
      </c>
      <c r="GZ55" s="16"/>
      <c r="HA55" s="9">
        <v>121980</v>
      </c>
      <c r="HB55" s="2">
        <v>72338</v>
      </c>
      <c r="HC55" s="2">
        <v>136680</v>
      </c>
      <c r="HD55" s="2">
        <v>107931</v>
      </c>
      <c r="HE55" s="2">
        <v>0</v>
      </c>
      <c r="HF55" s="12" t="s">
        <v>380</v>
      </c>
      <c r="HG55" s="13"/>
      <c r="HH55" s="14"/>
      <c r="HI55" s="15" t="s">
        <v>379</v>
      </c>
      <c r="HJ55" s="16"/>
      <c r="HK55" s="9">
        <v>152469</v>
      </c>
      <c r="HL55" s="2">
        <v>51</v>
      </c>
      <c r="HM55" s="2">
        <v>44190</v>
      </c>
      <c r="HN55" s="2">
        <v>196710</v>
      </c>
      <c r="HO55" s="2">
        <v>0</v>
      </c>
      <c r="HP55" s="19">
        <v>28</v>
      </c>
      <c r="HQ55" s="20">
        <v>3.6</v>
      </c>
      <c r="HR55" s="20">
        <v>15.5</v>
      </c>
      <c r="HS55" s="21" t="s">
        <v>380</v>
      </c>
      <c r="HT55" s="22"/>
      <c r="HU55" s="23"/>
      <c r="HV55" s="24" t="s">
        <v>379</v>
      </c>
      <c r="HW55" s="25"/>
      <c r="HX55" s="20">
        <v>47.1</v>
      </c>
      <c r="HY55" s="26">
        <v>14.7</v>
      </c>
      <c r="HZ55" s="26">
        <v>0.1</v>
      </c>
      <c r="IA55" s="26">
        <v>4.0999999999999996</v>
      </c>
      <c r="IB55" s="20">
        <v>0</v>
      </c>
      <c r="IC55" s="20">
        <v>10.1</v>
      </c>
      <c r="ID55" s="20">
        <v>76.099999999999994</v>
      </c>
      <c r="IE55" s="20">
        <v>76.099999999999994</v>
      </c>
      <c r="IF55" s="12" t="s">
        <v>380</v>
      </c>
      <c r="IG55" s="13"/>
      <c r="IH55" s="14"/>
      <c r="II55" s="15" t="s">
        <v>379</v>
      </c>
      <c r="IJ55" s="16"/>
      <c r="IK55" s="27">
        <v>13.2</v>
      </c>
      <c r="IL55" s="2">
        <v>3692906</v>
      </c>
      <c r="IM55" s="2">
        <v>0</v>
      </c>
      <c r="IN55" s="10">
        <v>0</v>
      </c>
      <c r="IO55" s="10">
        <v>136426</v>
      </c>
      <c r="IP55" s="10">
        <v>0</v>
      </c>
      <c r="IQ55" s="12" t="s">
        <v>380</v>
      </c>
      <c r="IR55" s="13"/>
      <c r="IS55" s="14"/>
      <c r="IT55" s="15" t="s">
        <v>379</v>
      </c>
      <c r="IU55" s="16"/>
      <c r="IV55" s="9">
        <v>753255</v>
      </c>
      <c r="IW55" s="2">
        <v>2443284</v>
      </c>
      <c r="IX55" s="2">
        <v>1255102</v>
      </c>
      <c r="IY55" s="2">
        <v>245235</v>
      </c>
      <c r="IZ55" s="11">
        <v>942947</v>
      </c>
      <c r="JA55" s="2">
        <v>600</v>
      </c>
      <c r="JB55" s="2">
        <v>0</v>
      </c>
      <c r="JC55" s="10">
        <v>600</v>
      </c>
      <c r="JD55" s="2">
        <v>0</v>
      </c>
      <c r="JE55" s="12" t="s">
        <v>380</v>
      </c>
      <c r="JF55" s="13"/>
      <c r="JG55" s="14"/>
      <c r="JH55" s="15" t="s">
        <v>379</v>
      </c>
      <c r="JI55" s="16"/>
      <c r="JJ55" s="9">
        <v>97328</v>
      </c>
      <c r="JK55" s="2">
        <v>6425</v>
      </c>
      <c r="JL55" s="2">
        <v>373</v>
      </c>
      <c r="JM55" s="2">
        <v>393456</v>
      </c>
      <c r="JN55" s="2">
        <v>89260</v>
      </c>
      <c r="JO55" s="11">
        <v>54397</v>
      </c>
      <c r="JP55" s="2">
        <v>25582</v>
      </c>
      <c r="JQ55" s="2">
        <v>109578</v>
      </c>
      <c r="JR55" s="10">
        <v>849829</v>
      </c>
      <c r="JS55" s="10">
        <v>576398</v>
      </c>
      <c r="JT55" s="10">
        <v>310878</v>
      </c>
      <c r="JU55" s="10">
        <v>154413</v>
      </c>
      <c r="JV55" s="12" t="s">
        <v>380</v>
      </c>
      <c r="JW55" s="13"/>
      <c r="JX55" s="14"/>
      <c r="JY55" s="15" t="s">
        <v>379</v>
      </c>
      <c r="JZ55" s="16"/>
      <c r="KA55" s="9">
        <v>75955</v>
      </c>
      <c r="KB55" s="2">
        <v>80511</v>
      </c>
      <c r="KC55" s="2">
        <v>123056</v>
      </c>
      <c r="KD55" s="2">
        <v>115166</v>
      </c>
      <c r="KE55" s="2">
        <v>85754</v>
      </c>
      <c r="KF55" s="11">
        <v>139964</v>
      </c>
      <c r="KG55" s="2">
        <v>98015</v>
      </c>
      <c r="KH55" s="2">
        <v>546</v>
      </c>
      <c r="KI55" s="10">
        <v>799348</v>
      </c>
      <c r="KJ55" s="12" t="s">
        <v>380</v>
      </c>
      <c r="KK55" s="13"/>
      <c r="KL55" s="14"/>
      <c r="KM55" s="15" t="s">
        <v>379</v>
      </c>
      <c r="KN55" s="16"/>
      <c r="KO55" s="9">
        <v>534153</v>
      </c>
      <c r="KP55" s="2">
        <v>2150876</v>
      </c>
      <c r="KQ55" s="2">
        <v>663770</v>
      </c>
      <c r="KR55" s="2">
        <v>2346003</v>
      </c>
      <c r="KS55" s="2">
        <v>10637</v>
      </c>
      <c r="KT55" s="28">
        <v>0.25</v>
      </c>
      <c r="KU55" s="233" t="s">
        <v>380</v>
      </c>
    </row>
    <row r="56" spans="1:307" s="65" customFormat="1" ht="18" x14ac:dyDescent="0.45">
      <c r="A56" s="232"/>
      <c r="B56" s="64"/>
      <c r="D56" s="71"/>
      <c r="E56" s="221"/>
      <c r="G56" s="9"/>
      <c r="H56" s="2"/>
      <c r="I56" s="2"/>
      <c r="J56" s="10"/>
      <c r="K56" s="10"/>
      <c r="L56" s="10"/>
      <c r="M56" s="10"/>
      <c r="N56" s="10"/>
      <c r="O56" s="2"/>
      <c r="P56" s="2"/>
      <c r="Q56" s="11"/>
      <c r="R56" s="2"/>
      <c r="S56" s="12"/>
      <c r="T56" s="13"/>
      <c r="U56" s="14"/>
      <c r="V56" s="15"/>
      <c r="W56" s="16"/>
      <c r="X56" s="2"/>
      <c r="Y56" s="11"/>
      <c r="Z56" s="2"/>
      <c r="AA56" s="2"/>
      <c r="AB56" s="2"/>
      <c r="AC56" s="9"/>
      <c r="AD56" s="2"/>
      <c r="AE56" s="2"/>
      <c r="AF56" s="2"/>
      <c r="AG56" s="2"/>
      <c r="AH56" s="11"/>
      <c r="AI56" s="2"/>
      <c r="AJ56" s="2"/>
      <c r="AK56" s="12"/>
      <c r="AL56" s="13"/>
      <c r="AM56" s="14"/>
      <c r="AN56" s="17"/>
      <c r="AO56" s="18"/>
      <c r="AP56" s="2"/>
      <c r="AQ56" s="10"/>
      <c r="AR56" s="10"/>
      <c r="AS56" s="10"/>
      <c r="AT56" s="2"/>
      <c r="AU56" s="2"/>
      <c r="AV56" s="2"/>
      <c r="AW56" s="9"/>
      <c r="AX56" s="9"/>
      <c r="AY56" s="9"/>
      <c r="AZ56" s="9"/>
      <c r="BA56" s="9"/>
      <c r="BB56" s="2"/>
      <c r="BC56" s="12"/>
      <c r="BD56" s="13"/>
      <c r="BE56" s="14"/>
      <c r="BF56" s="15"/>
      <c r="BG56" s="16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2"/>
      <c r="BU56" s="12"/>
      <c r="BV56" s="13"/>
      <c r="BW56" s="14"/>
      <c r="BX56" s="15"/>
      <c r="BY56" s="16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2"/>
      <c r="CN56" s="12"/>
      <c r="CO56" s="13"/>
      <c r="CP56" s="14"/>
      <c r="CQ56" s="15"/>
      <c r="CR56" s="16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2"/>
      <c r="DF56" s="12"/>
      <c r="DG56" s="13"/>
      <c r="DH56" s="14"/>
      <c r="DI56" s="15"/>
      <c r="DJ56" s="16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2"/>
      <c r="DX56" s="12"/>
      <c r="DY56" s="13"/>
      <c r="DZ56" s="14"/>
      <c r="EA56" s="15"/>
      <c r="EB56" s="16"/>
      <c r="EC56" s="2"/>
      <c r="ED56" s="2"/>
      <c r="EE56" s="2"/>
      <c r="EF56" s="2"/>
      <c r="EG56" s="2"/>
      <c r="EH56" s="2"/>
      <c r="EI56" s="2"/>
      <c r="EJ56" s="11"/>
      <c r="EK56" s="2"/>
      <c r="EL56" s="2"/>
      <c r="EM56" s="10"/>
      <c r="EN56" s="10"/>
      <c r="EO56" s="2"/>
      <c r="EP56" s="2"/>
      <c r="EQ56" s="12"/>
      <c r="ER56" s="13"/>
      <c r="ES56" s="14"/>
      <c r="ET56" s="15"/>
      <c r="EU56" s="16"/>
      <c r="EV56" s="2"/>
      <c r="EW56" s="2"/>
      <c r="EX56" s="2"/>
      <c r="EY56" s="11"/>
      <c r="EZ56" s="2"/>
      <c r="FA56" s="2"/>
      <c r="FB56" s="2"/>
      <c r="FC56" s="2"/>
      <c r="FD56" s="12"/>
      <c r="FE56" s="13"/>
      <c r="FF56" s="14"/>
      <c r="FG56" s="15"/>
      <c r="FH56" s="16"/>
      <c r="FI56" s="2"/>
      <c r="FJ56" s="2"/>
      <c r="FK56" s="2"/>
      <c r="FL56" s="2"/>
      <c r="FM56" s="11"/>
      <c r="FN56" s="2"/>
      <c r="FO56" s="2"/>
      <c r="FP56" s="10"/>
      <c r="FQ56" s="2"/>
      <c r="FR56" s="12"/>
      <c r="FS56" s="13"/>
      <c r="FT56" s="14"/>
      <c r="FU56" s="15"/>
      <c r="FV56" s="16"/>
      <c r="FW56" s="9"/>
      <c r="FX56" s="2"/>
      <c r="FY56" s="2"/>
      <c r="FZ56" s="2"/>
      <c r="GA56" s="2"/>
      <c r="GB56" s="11"/>
      <c r="GC56" s="2"/>
      <c r="GD56" s="2"/>
      <c r="GE56" s="2"/>
      <c r="GF56" s="12"/>
      <c r="GG56" s="13"/>
      <c r="GH56" s="14"/>
      <c r="GI56" s="15"/>
      <c r="GJ56" s="16"/>
      <c r="GK56" s="9"/>
      <c r="GL56" s="2"/>
      <c r="GM56" s="2"/>
      <c r="GN56" s="2"/>
      <c r="GO56" s="2"/>
      <c r="GP56" s="11"/>
      <c r="GQ56" s="2"/>
      <c r="GR56" s="2"/>
      <c r="GS56" s="10"/>
      <c r="GT56" s="10"/>
      <c r="GU56" s="2"/>
      <c r="GV56" s="12"/>
      <c r="GW56" s="13"/>
      <c r="GX56" s="14"/>
      <c r="GY56" s="15"/>
      <c r="GZ56" s="16"/>
      <c r="HA56" s="9"/>
      <c r="HB56" s="2"/>
      <c r="HC56" s="2"/>
      <c r="HD56" s="2"/>
      <c r="HE56" s="2"/>
      <c r="HF56" s="12"/>
      <c r="HG56" s="13"/>
      <c r="HH56" s="14"/>
      <c r="HI56" s="15"/>
      <c r="HJ56" s="16"/>
      <c r="HK56" s="9"/>
      <c r="HL56" s="2"/>
      <c r="HM56" s="2"/>
      <c r="HN56" s="2"/>
      <c r="HO56" s="2"/>
      <c r="HP56" s="19"/>
      <c r="HQ56" s="20"/>
      <c r="HR56" s="20"/>
      <c r="HS56" s="21"/>
      <c r="HT56" s="22"/>
      <c r="HU56" s="23"/>
      <c r="HV56" s="24"/>
      <c r="HW56" s="25"/>
      <c r="HX56" s="20"/>
      <c r="HY56" s="26"/>
      <c r="HZ56" s="26"/>
      <c r="IA56" s="26"/>
      <c r="IB56" s="20"/>
      <c r="IC56" s="20"/>
      <c r="ID56" s="20"/>
      <c r="IE56" s="20"/>
      <c r="IF56" s="12"/>
      <c r="IG56" s="13"/>
      <c r="IH56" s="14"/>
      <c r="II56" s="15"/>
      <c r="IJ56" s="16"/>
      <c r="IK56" s="27"/>
      <c r="IL56" s="2"/>
      <c r="IM56" s="2"/>
      <c r="IN56" s="10"/>
      <c r="IO56" s="10"/>
      <c r="IP56" s="10"/>
      <c r="IQ56" s="12"/>
      <c r="IR56" s="13"/>
      <c r="IS56" s="14"/>
      <c r="IT56" s="15"/>
      <c r="IU56" s="16"/>
      <c r="IV56" s="9"/>
      <c r="IW56" s="2"/>
      <c r="IX56" s="2"/>
      <c r="IY56" s="2"/>
      <c r="IZ56" s="11"/>
      <c r="JA56" s="2"/>
      <c r="JB56" s="2"/>
      <c r="JC56" s="10"/>
      <c r="JD56" s="2"/>
      <c r="JE56" s="12"/>
      <c r="JF56" s="13"/>
      <c r="JG56" s="14"/>
      <c r="JH56" s="15"/>
      <c r="JI56" s="16"/>
      <c r="JJ56" s="9"/>
      <c r="JK56" s="2"/>
      <c r="JL56" s="2"/>
      <c r="JM56" s="2"/>
      <c r="JN56" s="2"/>
      <c r="JO56" s="11"/>
      <c r="JP56" s="2"/>
      <c r="JQ56" s="2"/>
      <c r="JR56" s="10"/>
      <c r="JS56" s="10"/>
      <c r="JT56" s="10"/>
      <c r="JU56" s="10"/>
      <c r="JV56" s="12"/>
      <c r="JW56" s="13"/>
      <c r="JX56" s="14"/>
      <c r="JY56" s="15"/>
      <c r="JZ56" s="16"/>
      <c r="KA56" s="9"/>
      <c r="KB56" s="2"/>
      <c r="KC56" s="2"/>
      <c r="KD56" s="2"/>
      <c r="KE56" s="2"/>
      <c r="KF56" s="11"/>
      <c r="KG56" s="2"/>
      <c r="KH56" s="2"/>
      <c r="KI56" s="10"/>
      <c r="KJ56" s="12"/>
      <c r="KK56" s="13"/>
      <c r="KL56" s="14"/>
      <c r="KM56" s="15"/>
      <c r="KN56" s="16"/>
      <c r="KO56" s="9"/>
      <c r="KP56" s="2"/>
      <c r="KQ56" s="2"/>
      <c r="KR56" s="2"/>
      <c r="KS56" s="2"/>
      <c r="KT56" s="28"/>
      <c r="KU56" s="233"/>
    </row>
    <row r="57" spans="1:307" s="65" customFormat="1" ht="16.5" customHeight="1" x14ac:dyDescent="0.45">
      <c r="A57" s="232"/>
      <c r="B57" s="64"/>
      <c r="D57" s="71"/>
      <c r="E57" s="221" t="s">
        <v>381</v>
      </c>
      <c r="G57" s="9">
        <v>582920</v>
      </c>
      <c r="H57" s="9">
        <v>3215854</v>
      </c>
      <c r="I57" s="9">
        <v>29248</v>
      </c>
      <c r="J57" s="9">
        <v>23988</v>
      </c>
      <c r="K57" s="9">
        <v>85224</v>
      </c>
      <c r="L57" s="9">
        <v>31612</v>
      </c>
      <c r="M57" s="9">
        <v>39128</v>
      </c>
      <c r="N57" s="9">
        <v>3006654</v>
      </c>
      <c r="O57" s="2">
        <v>2647506</v>
      </c>
      <c r="P57" s="2">
        <v>359148</v>
      </c>
      <c r="Q57" s="11">
        <v>336312</v>
      </c>
      <c r="R57" s="2">
        <v>8593102</v>
      </c>
      <c r="S57" s="12" t="s">
        <v>752</v>
      </c>
      <c r="T57" s="13"/>
      <c r="U57" s="14"/>
      <c r="V57" s="15" t="s">
        <v>381</v>
      </c>
      <c r="W57" s="16"/>
      <c r="X57" s="9">
        <v>5608408</v>
      </c>
      <c r="Y57" s="9">
        <v>5134704</v>
      </c>
      <c r="Z57" s="9">
        <v>158981</v>
      </c>
      <c r="AA57" s="9">
        <v>314723</v>
      </c>
      <c r="AB57" s="2">
        <v>2984694</v>
      </c>
      <c r="AC57" s="9">
        <v>86681</v>
      </c>
      <c r="AD57" s="9">
        <v>109542</v>
      </c>
      <c r="AE57" s="9">
        <v>0</v>
      </c>
      <c r="AF57" s="9">
        <v>4498</v>
      </c>
      <c r="AG57" s="9">
        <v>314121</v>
      </c>
      <c r="AH57" s="9">
        <v>0</v>
      </c>
      <c r="AI57" s="9">
        <v>9668</v>
      </c>
      <c r="AJ57" s="2">
        <v>17151</v>
      </c>
      <c r="AK57" s="12" t="s">
        <v>752</v>
      </c>
      <c r="AL57" s="13"/>
      <c r="AM57" s="14"/>
      <c r="AN57" s="17" t="s">
        <v>381</v>
      </c>
      <c r="AO57" s="18"/>
      <c r="AP57" s="2">
        <v>226926</v>
      </c>
      <c r="AQ57" s="9">
        <v>1298243</v>
      </c>
      <c r="AR57" s="9">
        <v>914058</v>
      </c>
      <c r="AS57" s="9">
        <v>3802</v>
      </c>
      <c r="AT57" s="2">
        <v>0</v>
      </c>
      <c r="AU57" s="2">
        <v>0</v>
      </c>
      <c r="AV57" s="2">
        <v>4</v>
      </c>
      <c r="AW57" s="9">
        <v>130422</v>
      </c>
      <c r="AX57" s="9">
        <v>93443</v>
      </c>
      <c r="AY57" s="9">
        <v>88022</v>
      </c>
      <c r="AZ57" s="9">
        <v>798</v>
      </c>
      <c r="BA57" s="9">
        <v>4623</v>
      </c>
      <c r="BB57" s="2">
        <v>36979</v>
      </c>
      <c r="BC57" s="12" t="s">
        <v>752</v>
      </c>
      <c r="BD57" s="13"/>
      <c r="BE57" s="14"/>
      <c r="BF57" s="15" t="s">
        <v>381</v>
      </c>
      <c r="BG57" s="16"/>
      <c r="BH57" s="9">
        <v>313</v>
      </c>
      <c r="BI57" s="9">
        <v>2666</v>
      </c>
      <c r="BJ57" s="9">
        <v>0</v>
      </c>
      <c r="BK57" s="9">
        <v>212</v>
      </c>
      <c r="BL57" s="9">
        <v>6752</v>
      </c>
      <c r="BM57" s="9">
        <v>0</v>
      </c>
      <c r="BN57" s="9">
        <v>72</v>
      </c>
      <c r="BO57" s="9">
        <v>48</v>
      </c>
      <c r="BP57" s="9">
        <v>1476</v>
      </c>
      <c r="BQ57" s="9">
        <v>14472</v>
      </c>
      <c r="BR57" s="9">
        <v>10968</v>
      </c>
      <c r="BS57" s="9">
        <v>0</v>
      </c>
      <c r="BT57" s="2">
        <v>0</v>
      </c>
      <c r="BU57" s="12" t="s">
        <v>752</v>
      </c>
      <c r="BV57" s="13"/>
      <c r="BW57" s="14"/>
      <c r="BX57" s="15" t="s">
        <v>381</v>
      </c>
      <c r="BY57" s="16"/>
      <c r="BZ57" s="9">
        <v>0</v>
      </c>
      <c r="CA57" s="9">
        <v>0</v>
      </c>
      <c r="CB57" s="9">
        <v>308847</v>
      </c>
      <c r="CC57" s="9">
        <v>242813</v>
      </c>
      <c r="CD57" s="9">
        <v>229214</v>
      </c>
      <c r="CE57" s="9">
        <v>0</v>
      </c>
      <c r="CF57" s="9">
        <v>13599</v>
      </c>
      <c r="CG57" s="9">
        <v>66034</v>
      </c>
      <c r="CH57" s="9">
        <v>0</v>
      </c>
      <c r="CI57" s="9">
        <v>4819</v>
      </c>
      <c r="CJ57" s="9">
        <v>0</v>
      </c>
      <c r="CK57" s="9">
        <v>66</v>
      </c>
      <c r="CL57" s="9">
        <v>6863</v>
      </c>
      <c r="CM57" s="2">
        <v>0</v>
      </c>
      <c r="CN57" s="12" t="s">
        <v>752</v>
      </c>
      <c r="CO57" s="13"/>
      <c r="CP57" s="14"/>
      <c r="CQ57" s="15" t="s">
        <v>381</v>
      </c>
      <c r="CR57" s="16"/>
      <c r="CS57" s="9">
        <v>0</v>
      </c>
      <c r="CT57" s="9">
        <v>205</v>
      </c>
      <c r="CU57" s="9">
        <v>4968</v>
      </c>
      <c r="CV57" s="9">
        <v>30497</v>
      </c>
      <c r="CW57" s="9">
        <v>18510</v>
      </c>
      <c r="CX57" s="9">
        <v>106</v>
      </c>
      <c r="CY57" s="9">
        <v>0</v>
      </c>
      <c r="CZ57" s="9">
        <v>0</v>
      </c>
      <c r="DA57" s="9">
        <v>0</v>
      </c>
      <c r="DB57" s="9">
        <v>0</v>
      </c>
      <c r="DC57" s="9">
        <v>4871</v>
      </c>
      <c r="DD57" s="9">
        <v>4337</v>
      </c>
      <c r="DE57" s="2">
        <v>4092</v>
      </c>
      <c r="DF57" s="12" t="s">
        <v>752</v>
      </c>
      <c r="DG57" s="13"/>
      <c r="DH57" s="14"/>
      <c r="DI57" s="15" t="s">
        <v>381</v>
      </c>
      <c r="DJ57" s="16"/>
      <c r="DK57" s="9">
        <v>245</v>
      </c>
      <c r="DL57" s="9">
        <v>534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534</v>
      </c>
      <c r="DS57" s="9">
        <v>0</v>
      </c>
      <c r="DT57" s="9">
        <v>0</v>
      </c>
      <c r="DU57" s="9">
        <v>0</v>
      </c>
      <c r="DV57" s="9">
        <v>0</v>
      </c>
      <c r="DW57" s="2">
        <v>2190279</v>
      </c>
      <c r="DX57" s="12" t="s">
        <v>752</v>
      </c>
      <c r="DY57" s="13"/>
      <c r="DZ57" s="14"/>
      <c r="EA57" s="15" t="s">
        <v>381</v>
      </c>
      <c r="EB57" s="16"/>
      <c r="EC57" s="9">
        <v>495051</v>
      </c>
      <c r="ED57" s="9">
        <v>495051</v>
      </c>
      <c r="EE57" s="9">
        <v>0</v>
      </c>
      <c r="EF57" s="9">
        <v>44268</v>
      </c>
      <c r="EG57" s="9">
        <v>450783</v>
      </c>
      <c r="EH57" s="9">
        <v>0</v>
      </c>
      <c r="EI57" s="9">
        <v>0</v>
      </c>
      <c r="EJ57" s="9">
        <v>0</v>
      </c>
      <c r="EK57" s="9">
        <v>13147</v>
      </c>
      <c r="EL57" s="9">
        <v>13127</v>
      </c>
      <c r="EM57" s="9">
        <v>20</v>
      </c>
      <c r="EN57" s="9">
        <v>4725</v>
      </c>
      <c r="EO57" s="2">
        <v>250200</v>
      </c>
      <c r="EP57" s="2">
        <v>16125730</v>
      </c>
      <c r="EQ57" s="12" t="s">
        <v>752</v>
      </c>
      <c r="ER57" s="13"/>
      <c r="ES57" s="14"/>
      <c r="ET57" s="15" t="s">
        <v>381</v>
      </c>
      <c r="EU57" s="16"/>
      <c r="EV57" s="9">
        <v>23092</v>
      </c>
      <c r="EW57" s="9">
        <v>286626</v>
      </c>
      <c r="EX57" s="9">
        <f>SUM(EX46:EX55)</f>
        <v>309718</v>
      </c>
      <c r="EY57" s="9">
        <v>77996</v>
      </c>
      <c r="EZ57" s="9">
        <v>3198</v>
      </c>
      <c r="FA57" s="9">
        <v>2282630</v>
      </c>
      <c r="FB57" s="2">
        <v>551504</v>
      </c>
      <c r="FC57" s="2">
        <v>353874</v>
      </c>
      <c r="FD57" s="12" t="s">
        <v>752</v>
      </c>
      <c r="FE57" s="13"/>
      <c r="FF57" s="14"/>
      <c r="FG57" s="15" t="s">
        <v>381</v>
      </c>
      <c r="FH57" s="16"/>
      <c r="FI57" s="9">
        <v>9148832</v>
      </c>
      <c r="FJ57" s="9">
        <v>1459629</v>
      </c>
      <c r="FK57" s="9">
        <v>13877663</v>
      </c>
      <c r="FL57" s="9">
        <v>3505281</v>
      </c>
      <c r="FM57" s="9">
        <v>3580</v>
      </c>
      <c r="FN57" s="9">
        <v>2027591</v>
      </c>
      <c r="FO57" s="9">
        <v>1474110</v>
      </c>
      <c r="FP57" s="9">
        <v>1936205</v>
      </c>
      <c r="FQ57" s="2">
        <v>0</v>
      </c>
      <c r="FR57" s="12" t="s">
        <v>752</v>
      </c>
      <c r="FS57" s="13"/>
      <c r="FT57" s="14"/>
      <c r="FU57" s="15" t="s">
        <v>381</v>
      </c>
      <c r="FV57" s="16"/>
      <c r="FW57" s="9">
        <v>3656329</v>
      </c>
      <c r="FX57" s="9">
        <v>9097815</v>
      </c>
      <c r="FY57" s="9">
        <f>SUM(FY46:FY55)</f>
        <v>3156555</v>
      </c>
      <c r="FZ57" s="9">
        <f>SUM(FZ46:FZ55)</f>
        <v>4283219</v>
      </c>
      <c r="GA57" s="9">
        <f>SUM(GA46:GA55)</f>
        <v>7439774</v>
      </c>
      <c r="GB57" s="9">
        <v>3129110</v>
      </c>
      <c r="GC57" s="9">
        <v>27445</v>
      </c>
      <c r="GD57" s="9">
        <f>SUM(GD46:GD55)</f>
        <v>3156555</v>
      </c>
      <c r="GE57" s="2">
        <v>4148735</v>
      </c>
      <c r="GF57" s="12" t="s">
        <v>752</v>
      </c>
      <c r="GG57" s="13"/>
      <c r="GH57" s="14"/>
      <c r="GI57" s="15" t="s">
        <v>381</v>
      </c>
      <c r="GJ57" s="16"/>
      <c r="GK57" s="9">
        <v>40667</v>
      </c>
      <c r="GL57" s="9">
        <f>SUM(GL46:GL55)</f>
        <v>4189402</v>
      </c>
      <c r="GM57" s="9">
        <v>136710</v>
      </c>
      <c r="GN57" s="9">
        <v>0</v>
      </c>
      <c r="GO57" s="9">
        <v>1317873</v>
      </c>
      <c r="GP57" s="9">
        <v>167424</v>
      </c>
      <c r="GQ57" s="9">
        <v>0</v>
      </c>
      <c r="GR57" s="9">
        <v>426559</v>
      </c>
      <c r="GS57" s="9">
        <v>0</v>
      </c>
      <c r="GT57" s="9">
        <v>0</v>
      </c>
      <c r="GU57" s="2">
        <v>0</v>
      </c>
      <c r="GV57" s="12" t="s">
        <v>752</v>
      </c>
      <c r="GW57" s="13"/>
      <c r="GX57" s="14"/>
      <c r="GY57" s="15" t="s">
        <v>381</v>
      </c>
      <c r="GZ57" s="16"/>
      <c r="HA57" s="9">
        <v>1074764</v>
      </c>
      <c r="HB57" s="9">
        <v>1959878</v>
      </c>
      <c r="HC57" s="9">
        <v>3414181</v>
      </c>
      <c r="HD57" s="9">
        <v>2986691</v>
      </c>
      <c r="HE57" s="2">
        <v>12</v>
      </c>
      <c r="HF57" s="12" t="s">
        <v>752</v>
      </c>
      <c r="HG57" s="13"/>
      <c r="HH57" s="14"/>
      <c r="HI57" s="15" t="s">
        <v>381</v>
      </c>
      <c r="HJ57" s="16"/>
      <c r="HK57" s="9">
        <v>2000746</v>
      </c>
      <c r="HL57" s="9">
        <v>148727</v>
      </c>
      <c r="HM57" s="9">
        <v>2054769</v>
      </c>
      <c r="HN57" s="9">
        <v>4204242</v>
      </c>
      <c r="HO57" s="2">
        <v>140000</v>
      </c>
      <c r="HP57" s="19">
        <v>28.2</v>
      </c>
      <c r="HQ57" s="20">
        <v>8.4</v>
      </c>
      <c r="HR57" s="20">
        <v>12.1</v>
      </c>
      <c r="HS57" s="21" t="s">
        <v>752</v>
      </c>
      <c r="HT57" s="22"/>
      <c r="HU57" s="23"/>
      <c r="HV57" s="24" t="s">
        <v>381</v>
      </c>
      <c r="HW57" s="25"/>
      <c r="HX57" s="20">
        <v>48.7</v>
      </c>
      <c r="HY57" s="26">
        <v>17.100000000000001</v>
      </c>
      <c r="HZ57" s="26">
        <v>1.1000000000000001</v>
      </c>
      <c r="IA57" s="26">
        <v>10.7</v>
      </c>
      <c r="IB57" s="20">
        <v>0.7</v>
      </c>
      <c r="IC57" s="20">
        <v>13.6</v>
      </c>
      <c r="ID57" s="20">
        <v>92</v>
      </c>
      <c r="IE57" s="20">
        <v>92</v>
      </c>
      <c r="IF57" s="12" t="s">
        <v>752</v>
      </c>
      <c r="IG57" s="13"/>
      <c r="IH57" s="14"/>
      <c r="II57" s="15" t="s">
        <v>381</v>
      </c>
      <c r="IJ57" s="16"/>
      <c r="IK57" s="27">
        <v>10</v>
      </c>
      <c r="IL57" s="2">
        <v>61195043</v>
      </c>
      <c r="IM57" s="2">
        <v>1606299</v>
      </c>
      <c r="IN57" s="2">
        <v>1596146</v>
      </c>
      <c r="IO57" s="2">
        <v>5730658</v>
      </c>
      <c r="IP57" s="2">
        <v>1742881</v>
      </c>
      <c r="IQ57" s="12" t="s">
        <v>752</v>
      </c>
      <c r="IR57" s="13"/>
      <c r="IS57" s="14"/>
      <c r="IT57" s="15" t="s">
        <v>381</v>
      </c>
      <c r="IU57" s="16"/>
      <c r="IV57" s="9">
        <v>13844442</v>
      </c>
      <c r="IW57" s="9">
        <v>41878374</v>
      </c>
      <c r="IX57" s="9">
        <v>18655205</v>
      </c>
      <c r="IY57" s="9">
        <v>2689785</v>
      </c>
      <c r="IZ57" s="9">
        <v>20533384</v>
      </c>
      <c r="JA57" s="9">
        <v>922791</v>
      </c>
      <c r="JB57" s="9">
        <v>897077</v>
      </c>
      <c r="JC57" s="9">
        <v>25714</v>
      </c>
      <c r="JD57" s="2">
        <v>9535283</v>
      </c>
      <c r="JE57" s="12" t="s">
        <v>752</v>
      </c>
      <c r="JF57" s="13"/>
      <c r="JG57" s="14"/>
      <c r="JH57" s="15" t="s">
        <v>381</v>
      </c>
      <c r="JI57" s="16"/>
      <c r="JJ57" s="9">
        <v>138030</v>
      </c>
      <c r="JK57" s="2">
        <v>3038</v>
      </c>
      <c r="JL57" s="2">
        <v>1105</v>
      </c>
      <c r="JM57" s="2">
        <v>130273</v>
      </c>
      <c r="JN57" s="2">
        <v>76952</v>
      </c>
      <c r="JO57" s="11">
        <v>35450</v>
      </c>
      <c r="JP57" s="2">
        <v>16615</v>
      </c>
      <c r="JQ57" s="2">
        <v>25806</v>
      </c>
      <c r="JR57" s="10">
        <v>497910</v>
      </c>
      <c r="JS57" s="10">
        <v>349378</v>
      </c>
      <c r="JT57" s="10">
        <v>220482</v>
      </c>
      <c r="JU57" s="10">
        <v>92765</v>
      </c>
      <c r="JV57" s="12" t="s">
        <v>752</v>
      </c>
      <c r="JW57" s="13"/>
      <c r="JX57" s="14"/>
      <c r="JY57" s="15" t="s">
        <v>381</v>
      </c>
      <c r="JZ57" s="16"/>
      <c r="KA57" s="9">
        <v>35508</v>
      </c>
      <c r="KB57" s="2">
        <v>92209</v>
      </c>
      <c r="KC57" s="2">
        <v>44242</v>
      </c>
      <c r="KD57" s="2">
        <v>42798</v>
      </c>
      <c r="KE57" s="2">
        <v>52336</v>
      </c>
      <c r="KF57" s="11">
        <v>79832</v>
      </c>
      <c r="KG57" s="2">
        <v>55139</v>
      </c>
      <c r="KH57" s="2">
        <v>4386</v>
      </c>
      <c r="KI57" s="10">
        <v>484036</v>
      </c>
      <c r="KJ57" s="12" t="s">
        <v>752</v>
      </c>
      <c r="KK57" s="13"/>
      <c r="KL57" s="14"/>
      <c r="KM57" s="15" t="s">
        <v>381</v>
      </c>
      <c r="KN57" s="16"/>
      <c r="KO57" s="9">
        <v>22200785</v>
      </c>
      <c r="KP57" s="9">
        <v>42045205</v>
      </c>
      <c r="KQ57" s="9">
        <v>28101778</v>
      </c>
      <c r="KR57" s="9">
        <v>49097687</v>
      </c>
      <c r="KS57" s="9">
        <v>358348</v>
      </c>
      <c r="KT57" s="28">
        <v>0.53</v>
      </c>
      <c r="KU57" s="233" t="s">
        <v>752</v>
      </c>
    </row>
    <row r="58" spans="1:307" s="65" customFormat="1" ht="16.5" customHeight="1" x14ac:dyDescent="0.45">
      <c r="A58" s="232"/>
      <c r="B58" s="64"/>
      <c r="D58" s="71"/>
      <c r="E58" s="221"/>
      <c r="G58" s="9"/>
      <c r="H58" s="2"/>
      <c r="I58" s="2"/>
      <c r="J58" s="10"/>
      <c r="K58" s="10"/>
      <c r="L58" s="10"/>
      <c r="M58" s="10"/>
      <c r="N58" s="10"/>
      <c r="O58" s="2"/>
      <c r="P58" s="2"/>
      <c r="Q58" s="11"/>
      <c r="R58" s="2"/>
      <c r="S58" s="12"/>
      <c r="T58" s="13"/>
      <c r="U58" s="14"/>
      <c r="V58" s="15"/>
      <c r="W58" s="16"/>
      <c r="X58" s="2"/>
      <c r="Y58" s="11"/>
      <c r="Z58" s="2"/>
      <c r="AA58" s="2"/>
      <c r="AB58" s="2"/>
      <c r="AC58" s="9"/>
      <c r="AD58" s="9"/>
      <c r="AE58" s="9"/>
      <c r="AF58" s="9"/>
      <c r="AG58" s="9"/>
      <c r="AH58" s="9"/>
      <c r="AI58" s="9"/>
      <c r="AJ58" s="2"/>
      <c r="AK58" s="12"/>
      <c r="AL58" s="13"/>
      <c r="AM58" s="14"/>
      <c r="AN58" s="17"/>
      <c r="AO58" s="18"/>
      <c r="AP58" s="2"/>
      <c r="AQ58" s="9"/>
      <c r="AR58" s="9"/>
      <c r="AS58" s="9"/>
      <c r="AT58" s="2"/>
      <c r="AU58" s="2"/>
      <c r="AV58" s="2"/>
      <c r="AW58" s="9"/>
      <c r="AX58" s="9"/>
      <c r="AY58" s="9"/>
      <c r="AZ58" s="9"/>
      <c r="BA58" s="9"/>
      <c r="BB58" s="2"/>
      <c r="BC58" s="12"/>
      <c r="BD58" s="13"/>
      <c r="BE58" s="14"/>
      <c r="BF58" s="15"/>
      <c r="BG58" s="16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2"/>
      <c r="BU58" s="12"/>
      <c r="BV58" s="13"/>
      <c r="BW58" s="14"/>
      <c r="BX58" s="15"/>
      <c r="BY58" s="16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2"/>
      <c r="CN58" s="12"/>
      <c r="CO58" s="13"/>
      <c r="CP58" s="14"/>
      <c r="CQ58" s="15"/>
      <c r="CR58" s="16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2"/>
      <c r="DF58" s="12"/>
      <c r="DG58" s="13"/>
      <c r="DH58" s="14"/>
      <c r="DI58" s="15"/>
      <c r="DJ58" s="16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2"/>
      <c r="DX58" s="12"/>
      <c r="DY58" s="13"/>
      <c r="DZ58" s="14"/>
      <c r="EA58" s="15"/>
      <c r="EB58" s="16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2"/>
      <c r="EP58" s="2"/>
      <c r="EQ58" s="12"/>
      <c r="ER58" s="13"/>
      <c r="ES58" s="14"/>
      <c r="ET58" s="15"/>
      <c r="EU58" s="16"/>
      <c r="EV58" s="2"/>
      <c r="EW58" s="2"/>
      <c r="EX58" s="2"/>
      <c r="EY58" s="2"/>
      <c r="EZ58" s="2"/>
      <c r="FA58" s="2"/>
      <c r="FB58" s="2"/>
      <c r="FC58" s="2"/>
      <c r="FD58" s="12"/>
      <c r="FE58" s="13"/>
      <c r="FF58" s="14"/>
      <c r="FG58" s="15"/>
      <c r="FH58" s="16"/>
      <c r="FI58" s="9"/>
      <c r="FJ58" s="9"/>
      <c r="FK58" s="9"/>
      <c r="FL58" s="9"/>
      <c r="FM58" s="9"/>
      <c r="FN58" s="9"/>
      <c r="FO58" s="9"/>
      <c r="FP58" s="9"/>
      <c r="FQ58" s="2"/>
      <c r="FR58" s="12"/>
      <c r="FS58" s="13"/>
      <c r="FT58" s="14"/>
      <c r="FU58" s="15"/>
      <c r="FV58" s="16"/>
      <c r="FW58" s="9"/>
      <c r="FX58" s="9"/>
      <c r="FY58" s="9"/>
      <c r="FZ58" s="9"/>
      <c r="GA58" s="9"/>
      <c r="GB58" s="9"/>
      <c r="GC58" s="9"/>
      <c r="GD58" s="9"/>
      <c r="GE58" s="2"/>
      <c r="GF58" s="12"/>
      <c r="GG58" s="13"/>
      <c r="GH58" s="14"/>
      <c r="GI58" s="15"/>
      <c r="GJ58" s="16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2"/>
      <c r="GV58" s="12"/>
      <c r="GW58" s="13"/>
      <c r="GX58" s="14"/>
      <c r="GY58" s="15"/>
      <c r="GZ58" s="16"/>
      <c r="HA58" s="9"/>
      <c r="HB58" s="9"/>
      <c r="HC58" s="9"/>
      <c r="HD58" s="9"/>
      <c r="HE58" s="2"/>
      <c r="HF58" s="12"/>
      <c r="HG58" s="13"/>
      <c r="HH58" s="14"/>
      <c r="HI58" s="15"/>
      <c r="HJ58" s="16"/>
      <c r="HK58" s="9"/>
      <c r="HL58" s="9"/>
      <c r="HM58" s="9"/>
      <c r="HN58" s="9"/>
      <c r="HO58" s="2"/>
      <c r="HP58" s="19"/>
      <c r="HQ58" s="20"/>
      <c r="HR58" s="20"/>
      <c r="HS58" s="21"/>
      <c r="HT58" s="22"/>
      <c r="HU58" s="23"/>
      <c r="HV58" s="24"/>
      <c r="HW58" s="25"/>
      <c r="HX58" s="20"/>
      <c r="HY58" s="26"/>
      <c r="HZ58" s="26"/>
      <c r="IA58" s="26"/>
      <c r="IB58" s="20"/>
      <c r="IC58" s="20"/>
      <c r="ID58" s="20"/>
      <c r="IE58" s="20"/>
      <c r="IF58" s="12"/>
      <c r="IG58" s="13"/>
      <c r="IH58" s="14"/>
      <c r="II58" s="15"/>
      <c r="IJ58" s="16"/>
      <c r="IK58" s="27"/>
      <c r="IL58" s="2"/>
      <c r="IM58" s="2"/>
      <c r="IN58" s="2"/>
      <c r="IO58" s="2"/>
      <c r="IP58" s="2"/>
      <c r="IQ58" s="12"/>
      <c r="IR58" s="13"/>
      <c r="IS58" s="14"/>
      <c r="IT58" s="15"/>
      <c r="IU58" s="16"/>
      <c r="IV58" s="9"/>
      <c r="IW58" s="9"/>
      <c r="IX58" s="9"/>
      <c r="IY58" s="9"/>
      <c r="IZ58" s="9"/>
      <c r="JA58" s="9"/>
      <c r="JB58" s="9"/>
      <c r="JC58" s="9"/>
      <c r="JD58" s="2"/>
      <c r="JE58" s="12"/>
      <c r="JF58" s="13"/>
      <c r="JG58" s="14"/>
      <c r="JH58" s="15"/>
      <c r="JI58" s="16"/>
      <c r="JJ58" s="9"/>
      <c r="JK58" s="2"/>
      <c r="JL58" s="2"/>
      <c r="JM58" s="2"/>
      <c r="JN58" s="2"/>
      <c r="JO58" s="11"/>
      <c r="JP58" s="2"/>
      <c r="JQ58" s="2"/>
      <c r="JR58" s="10"/>
      <c r="JS58" s="10"/>
      <c r="JT58" s="10"/>
      <c r="JU58" s="10"/>
      <c r="JV58" s="12"/>
      <c r="JW58" s="13"/>
      <c r="JX58" s="14"/>
      <c r="JY58" s="15"/>
      <c r="JZ58" s="16"/>
      <c r="KA58" s="9"/>
      <c r="KB58" s="2"/>
      <c r="KC58" s="2"/>
      <c r="KD58" s="2"/>
      <c r="KE58" s="2"/>
      <c r="KF58" s="11"/>
      <c r="KG58" s="2"/>
      <c r="KH58" s="2"/>
      <c r="KI58" s="10"/>
      <c r="KJ58" s="12"/>
      <c r="KK58" s="13"/>
      <c r="KL58" s="14"/>
      <c r="KM58" s="15"/>
      <c r="KN58" s="16"/>
      <c r="KO58" s="9"/>
      <c r="KP58" s="9"/>
      <c r="KQ58" s="9"/>
      <c r="KR58" s="9"/>
      <c r="KS58" s="9"/>
      <c r="KT58" s="28"/>
      <c r="KU58" s="233"/>
    </row>
    <row r="59" spans="1:307" s="65" customFormat="1" ht="39.6" x14ac:dyDescent="0.45">
      <c r="A59" s="232"/>
      <c r="D59" s="71"/>
      <c r="E59" s="222" t="s">
        <v>382</v>
      </c>
      <c r="G59" s="9">
        <v>7185036</v>
      </c>
      <c r="H59" s="9">
        <v>46735165</v>
      </c>
      <c r="I59" s="9">
        <v>544108</v>
      </c>
      <c r="J59" s="9">
        <v>485390</v>
      </c>
      <c r="K59" s="9">
        <v>668906</v>
      </c>
      <c r="L59" s="9">
        <v>1100372</v>
      </c>
      <c r="M59" s="9">
        <v>859015</v>
      </c>
      <c r="N59" s="9">
        <v>43077374</v>
      </c>
      <c r="O59" s="2">
        <v>37619562</v>
      </c>
      <c r="P59" s="2">
        <v>5457812</v>
      </c>
      <c r="Q59" s="11">
        <v>2076448</v>
      </c>
      <c r="R59" s="2">
        <v>189983537</v>
      </c>
      <c r="S59" s="29" t="s">
        <v>753</v>
      </c>
      <c r="T59" s="16"/>
      <c r="U59" s="14"/>
      <c r="V59" s="30" t="s">
        <v>382</v>
      </c>
      <c r="W59" s="16"/>
      <c r="X59" s="9">
        <v>122914487</v>
      </c>
      <c r="Y59" s="9">
        <v>107849868</v>
      </c>
      <c r="Z59" s="9">
        <v>3307506</v>
      </c>
      <c r="AA59" s="9">
        <v>11757113</v>
      </c>
      <c r="AB59" s="2">
        <v>67069050</v>
      </c>
      <c r="AC59" s="9">
        <v>2143894</v>
      </c>
      <c r="AD59" s="9">
        <v>2462248</v>
      </c>
      <c r="AE59" s="9">
        <v>10223</v>
      </c>
      <c r="AF59" s="9">
        <v>423792</v>
      </c>
      <c r="AG59" s="9">
        <v>7925335</v>
      </c>
      <c r="AH59" s="9">
        <v>106</v>
      </c>
      <c r="AI59" s="9">
        <v>90234</v>
      </c>
      <c r="AJ59" s="2">
        <v>911592</v>
      </c>
      <c r="AK59" s="29" t="s">
        <v>753</v>
      </c>
      <c r="AL59" s="13"/>
      <c r="AM59" s="14"/>
      <c r="AN59" s="31" t="s">
        <v>382</v>
      </c>
      <c r="AO59" s="18"/>
      <c r="AP59" s="2">
        <v>4371968</v>
      </c>
      <c r="AQ59" s="9">
        <v>27442023</v>
      </c>
      <c r="AR59" s="9">
        <v>21133877</v>
      </c>
      <c r="AS59" s="9">
        <v>99539</v>
      </c>
      <c r="AT59" s="2">
        <v>3460</v>
      </c>
      <c r="AU59" s="2">
        <v>24907</v>
      </c>
      <c r="AV59" s="2">
        <v>25801</v>
      </c>
      <c r="AW59" s="9">
        <v>8204353</v>
      </c>
      <c r="AX59" s="9">
        <v>5685990</v>
      </c>
      <c r="AY59" s="9">
        <v>5121561</v>
      </c>
      <c r="AZ59" s="9">
        <v>19582</v>
      </c>
      <c r="BA59" s="9">
        <v>544847</v>
      </c>
      <c r="BB59" s="2">
        <v>2518363</v>
      </c>
      <c r="BC59" s="29" t="s">
        <v>753</v>
      </c>
      <c r="BD59" s="13"/>
      <c r="BE59" s="14"/>
      <c r="BF59" s="30" t="s">
        <v>382</v>
      </c>
      <c r="BG59" s="16"/>
      <c r="BH59" s="9">
        <v>39688</v>
      </c>
      <c r="BI59" s="9">
        <v>166768</v>
      </c>
      <c r="BJ59" s="9">
        <v>42</v>
      </c>
      <c r="BK59" s="9">
        <v>9285</v>
      </c>
      <c r="BL59" s="9">
        <v>322057</v>
      </c>
      <c r="BM59" s="9">
        <v>0</v>
      </c>
      <c r="BN59" s="9">
        <v>374</v>
      </c>
      <c r="BO59" s="9">
        <v>2421</v>
      </c>
      <c r="BP59" s="9">
        <v>34925</v>
      </c>
      <c r="BQ59" s="9">
        <v>1095992</v>
      </c>
      <c r="BR59" s="9">
        <v>835375</v>
      </c>
      <c r="BS59" s="9">
        <v>2</v>
      </c>
      <c r="BT59" s="2">
        <v>5362</v>
      </c>
      <c r="BU59" s="29" t="s">
        <v>753</v>
      </c>
      <c r="BV59" s="13"/>
      <c r="BW59" s="14"/>
      <c r="BX59" s="30" t="s">
        <v>382</v>
      </c>
      <c r="BY59" s="16"/>
      <c r="BZ59" s="9">
        <v>3552</v>
      </c>
      <c r="CA59" s="9">
        <v>2513</v>
      </c>
      <c r="CB59" s="9">
        <v>7291490</v>
      </c>
      <c r="CC59" s="9">
        <v>5656680</v>
      </c>
      <c r="CD59" s="9">
        <v>5118706</v>
      </c>
      <c r="CE59" s="9">
        <v>0</v>
      </c>
      <c r="CF59" s="9">
        <v>537974</v>
      </c>
      <c r="CG59" s="9">
        <v>1634810</v>
      </c>
      <c r="CH59" s="9">
        <v>0</v>
      </c>
      <c r="CI59" s="9">
        <v>142987</v>
      </c>
      <c r="CJ59" s="9">
        <v>0</v>
      </c>
      <c r="CK59" s="9">
        <v>19670</v>
      </c>
      <c r="CL59" s="9">
        <v>166052</v>
      </c>
      <c r="CM59" s="2">
        <v>0</v>
      </c>
      <c r="CN59" s="29" t="s">
        <v>753</v>
      </c>
      <c r="CO59" s="13"/>
      <c r="CP59" s="14"/>
      <c r="CQ59" s="30" t="s">
        <v>382</v>
      </c>
      <c r="CR59" s="16"/>
      <c r="CS59" s="9">
        <v>540</v>
      </c>
      <c r="CT59" s="9">
        <v>37690</v>
      </c>
      <c r="CU59" s="9">
        <v>87155</v>
      </c>
      <c r="CV59" s="9">
        <v>680725</v>
      </c>
      <c r="CW59" s="9">
        <v>455053</v>
      </c>
      <c r="CX59" s="9">
        <v>3067</v>
      </c>
      <c r="CY59" s="9">
        <v>0</v>
      </c>
      <c r="CZ59" s="9">
        <v>0</v>
      </c>
      <c r="DA59" s="9">
        <v>0</v>
      </c>
      <c r="DB59" s="9">
        <v>41871</v>
      </c>
      <c r="DC59" s="9">
        <v>6259028</v>
      </c>
      <c r="DD59" s="9">
        <v>4874694</v>
      </c>
      <c r="DE59" s="2">
        <v>4412952</v>
      </c>
      <c r="DF59" s="29" t="s">
        <v>753</v>
      </c>
      <c r="DG59" s="13"/>
      <c r="DH59" s="14"/>
      <c r="DI59" s="30" t="s">
        <v>382</v>
      </c>
      <c r="DJ59" s="16"/>
      <c r="DK59" s="9">
        <v>461742</v>
      </c>
      <c r="DL59" s="9">
        <v>1384334</v>
      </c>
      <c r="DM59" s="9">
        <v>86284</v>
      </c>
      <c r="DN59" s="9">
        <v>16247</v>
      </c>
      <c r="DO59" s="9">
        <v>104829</v>
      </c>
      <c r="DP59" s="9">
        <v>0</v>
      </c>
      <c r="DQ59" s="9">
        <v>19519</v>
      </c>
      <c r="DR59" s="9">
        <v>1157435</v>
      </c>
      <c r="DS59" s="9">
        <v>0</v>
      </c>
      <c r="DT59" s="9">
        <v>20</v>
      </c>
      <c r="DU59" s="9">
        <v>0</v>
      </c>
      <c r="DV59" s="9">
        <v>0</v>
      </c>
      <c r="DW59" s="2">
        <v>46014676</v>
      </c>
      <c r="DX59" s="29" t="s">
        <v>753</v>
      </c>
      <c r="DY59" s="13"/>
      <c r="DZ59" s="14"/>
      <c r="EA59" s="30" t="s">
        <v>382</v>
      </c>
      <c r="EB59" s="16"/>
      <c r="EC59" s="9">
        <v>8983965</v>
      </c>
      <c r="ED59" s="9">
        <v>8983965</v>
      </c>
      <c r="EE59" s="9">
        <v>8664</v>
      </c>
      <c r="EF59" s="9">
        <v>402461</v>
      </c>
      <c r="EG59" s="9">
        <v>8451996</v>
      </c>
      <c r="EH59" s="9">
        <v>120844</v>
      </c>
      <c r="EI59" s="9">
        <v>0</v>
      </c>
      <c r="EJ59" s="9">
        <v>12740</v>
      </c>
      <c r="EK59" s="9">
        <v>426656</v>
      </c>
      <c r="EL59" s="9">
        <v>386099</v>
      </c>
      <c r="EM59" s="9">
        <v>40557</v>
      </c>
      <c r="EN59" s="9">
        <v>198274</v>
      </c>
      <c r="EO59" s="2">
        <v>5008683</v>
      </c>
      <c r="EP59" s="2">
        <v>328380051</v>
      </c>
      <c r="EQ59" s="29" t="s">
        <v>753</v>
      </c>
      <c r="ER59" s="13"/>
      <c r="ES59" s="14"/>
      <c r="ET59" s="30" t="s">
        <v>382</v>
      </c>
      <c r="EU59" s="16"/>
      <c r="EV59" s="2">
        <v>836669</v>
      </c>
      <c r="EW59" s="2">
        <v>4186788</v>
      </c>
      <c r="EX59" s="2">
        <f>SUM(EX44+EX57)</f>
        <v>5023457</v>
      </c>
      <c r="EY59" s="2">
        <v>1417154</v>
      </c>
      <c r="EZ59" s="2">
        <v>20901</v>
      </c>
      <c r="FA59" s="2">
        <v>48684078</v>
      </c>
      <c r="FB59" s="2">
        <v>13342397</v>
      </c>
      <c r="FC59" s="2">
        <v>5299245</v>
      </c>
      <c r="FD59" s="29" t="s">
        <v>753</v>
      </c>
      <c r="FE59" s="13"/>
      <c r="FF59" s="14"/>
      <c r="FG59" s="30" t="s">
        <v>382</v>
      </c>
      <c r="FH59" s="16"/>
      <c r="FI59" s="9">
        <v>215323267</v>
      </c>
      <c r="FJ59" s="9">
        <v>24346998</v>
      </c>
      <c r="FK59" s="9">
        <v>308434040</v>
      </c>
      <c r="FL59" s="9">
        <v>56523976</v>
      </c>
      <c r="FM59" s="9">
        <v>269270</v>
      </c>
      <c r="FN59" s="9">
        <v>38075610</v>
      </c>
      <c r="FO59" s="9">
        <v>18179096</v>
      </c>
      <c r="FP59" s="9">
        <v>58401223</v>
      </c>
      <c r="FQ59" s="2">
        <v>0</v>
      </c>
      <c r="FR59" s="29" t="s">
        <v>753</v>
      </c>
      <c r="FS59" s="13"/>
      <c r="FT59" s="14"/>
      <c r="FU59" s="30" t="s">
        <v>382</v>
      </c>
      <c r="FV59" s="16"/>
      <c r="FW59" s="9">
        <v>109102913</v>
      </c>
      <c r="FX59" s="9">
        <v>224028112</v>
      </c>
      <c r="FY59" s="9">
        <f>FY44+FY57</f>
        <v>92658794</v>
      </c>
      <c r="FZ59" s="9">
        <f>FZ44+FZ57</f>
        <v>119094270</v>
      </c>
      <c r="GA59" s="9">
        <f>GA44+GA57</f>
        <v>211753064</v>
      </c>
      <c r="GB59" s="9">
        <v>66994010</v>
      </c>
      <c r="GC59" s="9">
        <v>23223817</v>
      </c>
      <c r="GD59" s="9">
        <f>GD44+GD57</f>
        <v>90217827</v>
      </c>
      <c r="GE59" s="2">
        <v>111231574</v>
      </c>
      <c r="GF59" s="29" t="s">
        <v>753</v>
      </c>
      <c r="GG59" s="13"/>
      <c r="GH59" s="14"/>
      <c r="GI59" s="30" t="s">
        <v>382</v>
      </c>
      <c r="GJ59" s="16"/>
      <c r="GK59" s="9">
        <v>4206068</v>
      </c>
      <c r="GL59" s="9">
        <f>GL44+GL57</f>
        <v>115437642</v>
      </c>
      <c r="GM59" s="9">
        <v>3383824</v>
      </c>
      <c r="GN59" s="9">
        <v>12198068</v>
      </c>
      <c r="GO59" s="9">
        <v>50998165</v>
      </c>
      <c r="GP59" s="9">
        <v>2125579</v>
      </c>
      <c r="GQ59" s="9">
        <v>1083405</v>
      </c>
      <c r="GR59" s="9">
        <v>4291350</v>
      </c>
      <c r="GS59" s="9">
        <v>0</v>
      </c>
      <c r="GT59" s="9">
        <v>0</v>
      </c>
      <c r="GU59" s="2">
        <v>650000</v>
      </c>
      <c r="GV59" s="29" t="s">
        <v>753</v>
      </c>
      <c r="GW59" s="13"/>
      <c r="GX59" s="14"/>
      <c r="GY59" s="30" t="s">
        <v>382</v>
      </c>
      <c r="GZ59" s="16"/>
      <c r="HA59" s="9">
        <v>1140131</v>
      </c>
      <c r="HB59" s="9">
        <v>55549632</v>
      </c>
      <c r="HC59" s="9">
        <v>84325048</v>
      </c>
      <c r="HD59" s="9">
        <v>80037941</v>
      </c>
      <c r="HE59" s="2">
        <v>18338</v>
      </c>
      <c r="HF59" s="29" t="s">
        <v>753</v>
      </c>
      <c r="HG59" s="13"/>
      <c r="HH59" s="14"/>
      <c r="HI59" s="30" t="s">
        <v>382</v>
      </c>
      <c r="HJ59" s="16"/>
      <c r="HK59" s="9">
        <v>25473331</v>
      </c>
      <c r="HL59" s="9">
        <v>6620226</v>
      </c>
      <c r="HM59" s="9">
        <v>54719016</v>
      </c>
      <c r="HN59" s="9">
        <v>86812573</v>
      </c>
      <c r="HO59" s="2">
        <v>4322000</v>
      </c>
      <c r="HP59" s="19">
        <v>24</v>
      </c>
      <c r="HQ59" s="20">
        <v>17.2</v>
      </c>
      <c r="HR59" s="20">
        <v>12.4</v>
      </c>
      <c r="HS59" s="32" t="s">
        <v>753</v>
      </c>
      <c r="HT59" s="22"/>
      <c r="HU59" s="23"/>
      <c r="HV59" s="33" t="s">
        <v>382</v>
      </c>
      <c r="HW59" s="25"/>
      <c r="HX59" s="20">
        <v>53.6</v>
      </c>
      <c r="HY59" s="26">
        <v>15.7</v>
      </c>
      <c r="HZ59" s="26">
        <v>1.3</v>
      </c>
      <c r="IA59" s="26">
        <v>11.4</v>
      </c>
      <c r="IB59" s="20">
        <v>0.2</v>
      </c>
      <c r="IC59" s="20">
        <v>13.3</v>
      </c>
      <c r="ID59" s="20">
        <v>95.5</v>
      </c>
      <c r="IE59" s="20">
        <v>95.5</v>
      </c>
      <c r="IF59" s="29" t="s">
        <v>753</v>
      </c>
      <c r="IG59" s="13"/>
      <c r="IH59" s="14"/>
      <c r="II59" s="30" t="s">
        <v>382</v>
      </c>
      <c r="IJ59" s="16"/>
      <c r="IK59" s="27">
        <v>10</v>
      </c>
      <c r="IL59" s="2">
        <v>1445518565</v>
      </c>
      <c r="IM59" s="2">
        <v>77085070</v>
      </c>
      <c r="IN59" s="2">
        <v>35846074</v>
      </c>
      <c r="IO59" s="2">
        <v>142294719</v>
      </c>
      <c r="IP59" s="2">
        <v>28160034</v>
      </c>
      <c r="IQ59" s="29" t="s">
        <v>753</v>
      </c>
      <c r="IR59" s="13"/>
      <c r="IS59" s="14"/>
      <c r="IT59" s="30" t="s">
        <v>382</v>
      </c>
      <c r="IU59" s="16"/>
      <c r="IV59" s="9">
        <v>288409589</v>
      </c>
      <c r="IW59" s="9">
        <v>545961051</v>
      </c>
      <c r="IX59" s="9">
        <v>221585326</v>
      </c>
      <c r="IY59" s="9">
        <v>49365255</v>
      </c>
      <c r="IZ59" s="9">
        <v>275010470</v>
      </c>
      <c r="JA59" s="9">
        <v>20713931</v>
      </c>
      <c r="JB59" s="9">
        <v>17819576</v>
      </c>
      <c r="JC59" s="9">
        <v>2894355</v>
      </c>
      <c r="JD59" s="2">
        <v>445931249</v>
      </c>
      <c r="JE59" s="29" t="s">
        <v>753</v>
      </c>
      <c r="JF59" s="13"/>
      <c r="JG59" s="14"/>
      <c r="JH59" s="30" t="s">
        <v>382</v>
      </c>
      <c r="JI59" s="16"/>
      <c r="JJ59" s="9">
        <v>157172</v>
      </c>
      <c r="JK59" s="2">
        <v>2123</v>
      </c>
      <c r="JL59" s="2">
        <v>1059</v>
      </c>
      <c r="JM59" s="2">
        <v>53346</v>
      </c>
      <c r="JN59" s="2">
        <v>113135</v>
      </c>
      <c r="JO59" s="11">
        <v>34569</v>
      </c>
      <c r="JP59" s="2">
        <v>13385</v>
      </c>
      <c r="JQ59" s="2">
        <v>21649</v>
      </c>
      <c r="JR59" s="10">
        <v>461442</v>
      </c>
      <c r="JS59" s="10">
        <v>287325</v>
      </c>
      <c r="JT59" s="10">
        <v>244731</v>
      </c>
      <c r="JU59" s="10">
        <v>63138</v>
      </c>
      <c r="JV59" s="29" t="s">
        <v>753</v>
      </c>
      <c r="JW59" s="16"/>
      <c r="JX59" s="14"/>
      <c r="JY59" s="30" t="s">
        <v>382</v>
      </c>
      <c r="JZ59" s="16"/>
      <c r="KA59" s="9">
        <v>30589</v>
      </c>
      <c r="KB59" s="2">
        <v>151005</v>
      </c>
      <c r="KC59" s="2">
        <v>40870</v>
      </c>
      <c r="KD59" s="2">
        <v>40714</v>
      </c>
      <c r="KE59" s="2">
        <v>43074</v>
      </c>
      <c r="KF59" s="11">
        <v>59303</v>
      </c>
      <c r="KG59" s="2">
        <v>42618</v>
      </c>
      <c r="KH59" s="2">
        <v>3661</v>
      </c>
      <c r="KI59" s="10">
        <v>453608</v>
      </c>
      <c r="KJ59" s="29" t="s">
        <v>753</v>
      </c>
      <c r="KK59" s="13"/>
      <c r="KL59" s="14"/>
      <c r="KM59" s="30" t="s">
        <v>382</v>
      </c>
      <c r="KN59" s="16"/>
      <c r="KO59" s="9">
        <v>704290936</v>
      </c>
      <c r="KP59" s="9">
        <v>967180286</v>
      </c>
      <c r="KQ59" s="9">
        <v>899483166</v>
      </c>
      <c r="KR59" s="9">
        <v>1180725421</v>
      </c>
      <c r="KS59" s="9">
        <v>17498830</v>
      </c>
      <c r="KT59" s="28">
        <v>0.73</v>
      </c>
      <c r="KU59" s="233" t="s">
        <v>753</v>
      </c>
    </row>
    <row r="60" spans="1:307" s="65" customFormat="1" ht="18" x14ac:dyDescent="0.45">
      <c r="A60" s="232"/>
      <c r="D60" s="71"/>
      <c r="E60" s="222"/>
      <c r="G60" s="9"/>
      <c r="H60" s="2"/>
      <c r="I60" s="2"/>
      <c r="J60" s="10"/>
      <c r="K60" s="10"/>
      <c r="L60" s="10"/>
      <c r="M60" s="10"/>
      <c r="N60" s="10"/>
      <c r="O60" s="2"/>
      <c r="P60" s="2"/>
      <c r="Q60" s="11"/>
      <c r="R60" s="2"/>
      <c r="S60" s="29"/>
      <c r="T60" s="16"/>
      <c r="U60" s="14"/>
      <c r="V60" s="30"/>
      <c r="W60" s="16"/>
      <c r="X60" s="2"/>
      <c r="Y60" s="11"/>
      <c r="Z60" s="2"/>
      <c r="AA60" s="2"/>
      <c r="AB60" s="2"/>
      <c r="AC60" s="9"/>
      <c r="AD60" s="9"/>
      <c r="AE60" s="9"/>
      <c r="AF60" s="9"/>
      <c r="AG60" s="9"/>
      <c r="AH60" s="9"/>
      <c r="AI60" s="9"/>
      <c r="AJ60" s="2"/>
      <c r="AK60" s="29"/>
      <c r="AL60" s="13"/>
      <c r="AM60" s="14"/>
      <c r="AN60" s="31"/>
      <c r="AO60" s="18"/>
      <c r="AP60" s="2"/>
      <c r="AQ60" s="9"/>
      <c r="AR60" s="9"/>
      <c r="AS60" s="9"/>
      <c r="AT60" s="2"/>
      <c r="AU60" s="2"/>
      <c r="AV60" s="2"/>
      <c r="AW60" s="9"/>
      <c r="AX60" s="9"/>
      <c r="AY60" s="9"/>
      <c r="AZ60" s="9"/>
      <c r="BA60" s="9"/>
      <c r="BB60" s="2"/>
      <c r="BC60" s="29"/>
      <c r="BD60" s="13"/>
      <c r="BE60" s="14"/>
      <c r="BF60" s="30"/>
      <c r="BG60" s="16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2"/>
      <c r="BU60" s="29"/>
      <c r="BV60" s="13"/>
      <c r="BW60" s="14"/>
      <c r="BX60" s="30"/>
      <c r="BY60" s="16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2"/>
      <c r="CN60" s="29"/>
      <c r="CO60" s="13"/>
      <c r="CP60" s="14"/>
      <c r="CQ60" s="30"/>
      <c r="CR60" s="16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2"/>
      <c r="DF60" s="29"/>
      <c r="DG60" s="13"/>
      <c r="DH60" s="14"/>
      <c r="DI60" s="30"/>
      <c r="DJ60" s="16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2"/>
      <c r="DX60" s="29"/>
      <c r="DY60" s="13"/>
      <c r="DZ60" s="14"/>
      <c r="EA60" s="30"/>
      <c r="EB60" s="16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2"/>
      <c r="EP60" s="2"/>
      <c r="EQ60" s="29"/>
      <c r="ER60" s="13"/>
      <c r="ES60" s="14"/>
      <c r="ET60" s="30"/>
      <c r="EU60" s="16"/>
      <c r="EV60" s="2"/>
      <c r="EW60" s="2"/>
      <c r="EX60" s="2"/>
      <c r="EY60" s="2"/>
      <c r="EZ60" s="2"/>
      <c r="FA60" s="2"/>
      <c r="FB60" s="2"/>
      <c r="FC60" s="2"/>
      <c r="FD60" s="29"/>
      <c r="FE60" s="13"/>
      <c r="FF60" s="14"/>
      <c r="FG60" s="30"/>
      <c r="FH60" s="16"/>
      <c r="FI60" s="9"/>
      <c r="FJ60" s="9"/>
      <c r="FK60" s="9"/>
      <c r="FL60" s="9"/>
      <c r="FM60" s="9"/>
      <c r="FN60" s="9"/>
      <c r="FO60" s="9"/>
      <c r="FP60" s="9"/>
      <c r="FQ60" s="2"/>
      <c r="FR60" s="29"/>
      <c r="FS60" s="13"/>
      <c r="FT60" s="14"/>
      <c r="FU60" s="30"/>
      <c r="FV60" s="16"/>
      <c r="FW60" s="9"/>
      <c r="FX60" s="9"/>
      <c r="FY60" s="9"/>
      <c r="FZ60" s="9"/>
      <c r="GA60" s="9"/>
      <c r="GB60" s="9"/>
      <c r="GC60" s="9"/>
      <c r="GD60" s="9"/>
      <c r="GE60" s="2"/>
      <c r="GF60" s="29"/>
      <c r="GG60" s="13"/>
      <c r="GH60" s="14"/>
      <c r="GI60" s="30"/>
      <c r="GJ60" s="16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2"/>
      <c r="GV60" s="29"/>
      <c r="GW60" s="13"/>
      <c r="GX60" s="14"/>
      <c r="GY60" s="30"/>
      <c r="GZ60" s="16"/>
      <c r="HA60" s="9"/>
      <c r="HB60" s="9"/>
      <c r="HC60" s="9"/>
      <c r="HD60" s="9"/>
      <c r="HE60" s="2"/>
      <c r="HF60" s="29"/>
      <c r="HG60" s="13"/>
      <c r="HH60" s="14"/>
      <c r="HI60" s="30"/>
      <c r="HJ60" s="16"/>
      <c r="HK60" s="9"/>
      <c r="HL60" s="9"/>
      <c r="HM60" s="9"/>
      <c r="HN60" s="9"/>
      <c r="HO60" s="2"/>
      <c r="HP60" s="19"/>
      <c r="HQ60" s="20"/>
      <c r="HR60" s="20"/>
      <c r="HS60" s="32"/>
      <c r="HT60" s="22"/>
      <c r="HU60" s="23"/>
      <c r="HV60" s="33"/>
      <c r="HW60" s="25"/>
      <c r="HX60" s="20"/>
      <c r="HY60" s="26"/>
      <c r="HZ60" s="26"/>
      <c r="IA60" s="26"/>
      <c r="IB60" s="20"/>
      <c r="IC60" s="20"/>
      <c r="ID60" s="20"/>
      <c r="IE60" s="20"/>
      <c r="IF60" s="29"/>
      <c r="IG60" s="13"/>
      <c r="IH60" s="14"/>
      <c r="II60" s="30"/>
      <c r="IJ60" s="16"/>
      <c r="IK60" s="27"/>
      <c r="IL60" s="2"/>
      <c r="IM60" s="2"/>
      <c r="IN60" s="2"/>
      <c r="IO60" s="2"/>
      <c r="IP60" s="2"/>
      <c r="IQ60" s="29"/>
      <c r="IR60" s="13"/>
      <c r="IS60" s="14"/>
      <c r="IT60" s="30"/>
      <c r="IU60" s="16"/>
      <c r="IV60" s="9"/>
      <c r="IW60" s="9"/>
      <c r="IX60" s="9"/>
      <c r="IY60" s="9"/>
      <c r="IZ60" s="9"/>
      <c r="JA60" s="9"/>
      <c r="JB60" s="9"/>
      <c r="JC60" s="9"/>
      <c r="JD60" s="2"/>
      <c r="JE60" s="29"/>
      <c r="JF60" s="13"/>
      <c r="JG60" s="14"/>
      <c r="JH60" s="30"/>
      <c r="JI60" s="16"/>
      <c r="JJ60" s="9"/>
      <c r="JK60" s="2"/>
      <c r="JL60" s="2"/>
      <c r="JM60" s="2"/>
      <c r="JN60" s="2"/>
      <c r="JO60" s="11"/>
      <c r="JP60" s="2"/>
      <c r="JQ60" s="2"/>
      <c r="JR60" s="10"/>
      <c r="JS60" s="10"/>
      <c r="JT60" s="10"/>
      <c r="JU60" s="10"/>
      <c r="JV60" s="29"/>
      <c r="JW60" s="16"/>
      <c r="JX60" s="14"/>
      <c r="JY60" s="30"/>
      <c r="JZ60" s="16"/>
      <c r="KA60" s="9"/>
      <c r="KB60" s="2"/>
      <c r="KC60" s="2"/>
      <c r="KD60" s="2"/>
      <c r="KE60" s="2"/>
      <c r="KF60" s="11"/>
      <c r="KG60" s="2"/>
      <c r="KH60" s="2"/>
      <c r="KI60" s="10"/>
      <c r="KJ60" s="29"/>
      <c r="KK60" s="13"/>
      <c r="KL60" s="14"/>
      <c r="KM60" s="30"/>
      <c r="KN60" s="16"/>
      <c r="KO60" s="9"/>
      <c r="KP60" s="9"/>
      <c r="KQ60" s="9"/>
      <c r="KR60" s="9"/>
      <c r="KS60" s="9"/>
      <c r="KT60" s="28"/>
      <c r="KU60" s="233"/>
    </row>
    <row r="61" spans="1:307" s="65" customFormat="1" ht="18" x14ac:dyDescent="0.45">
      <c r="A61" s="232"/>
      <c r="D61" s="71"/>
      <c r="E61" s="221" t="s">
        <v>383</v>
      </c>
      <c r="G61" s="9">
        <v>8892365</v>
      </c>
      <c r="H61" s="9">
        <v>69281104</v>
      </c>
      <c r="I61" s="9">
        <v>649796</v>
      </c>
      <c r="J61" s="9">
        <v>646999</v>
      </c>
      <c r="K61" s="9">
        <v>674272</v>
      </c>
      <c r="L61" s="9">
        <v>2255082</v>
      </c>
      <c r="M61" s="9">
        <v>1498550</v>
      </c>
      <c r="N61" s="9">
        <v>63556405</v>
      </c>
      <c r="O61" s="2">
        <v>55718838</v>
      </c>
      <c r="P61" s="2">
        <v>7837567</v>
      </c>
      <c r="Q61" s="11">
        <v>2269773</v>
      </c>
      <c r="R61" s="2">
        <v>462285228</v>
      </c>
      <c r="S61" s="29" t="s">
        <v>4</v>
      </c>
      <c r="T61" s="16"/>
      <c r="U61" s="14"/>
      <c r="V61" s="15" t="s">
        <v>383</v>
      </c>
      <c r="W61" s="16"/>
      <c r="X61" s="9">
        <v>302221962</v>
      </c>
      <c r="Y61" s="9">
        <v>259921023</v>
      </c>
      <c r="Z61" s="9">
        <v>7456779</v>
      </c>
      <c r="AA61" s="9">
        <v>34844160</v>
      </c>
      <c r="AB61" s="2">
        <v>160063266</v>
      </c>
      <c r="AC61" s="9">
        <v>5970399</v>
      </c>
      <c r="AD61" s="9">
        <v>7573369</v>
      </c>
      <c r="AE61" s="9">
        <v>32376</v>
      </c>
      <c r="AF61" s="9">
        <v>1634765</v>
      </c>
      <c r="AG61" s="9">
        <v>15681209</v>
      </c>
      <c r="AH61" s="9">
        <v>29272</v>
      </c>
      <c r="AI61" s="9">
        <v>127424</v>
      </c>
      <c r="AJ61" s="2">
        <v>1239537</v>
      </c>
      <c r="AK61" s="29" t="s">
        <v>4</v>
      </c>
      <c r="AL61" s="13"/>
      <c r="AM61" s="14"/>
      <c r="AN61" s="17" t="s">
        <v>383</v>
      </c>
      <c r="AO61" s="18"/>
      <c r="AP61" s="2">
        <v>6814711</v>
      </c>
      <c r="AQ61" s="9">
        <v>65568165</v>
      </c>
      <c r="AR61" s="9">
        <v>53711372</v>
      </c>
      <c r="AS61" s="9">
        <v>394471</v>
      </c>
      <c r="AT61" s="2">
        <v>1074840</v>
      </c>
      <c r="AU61" s="2">
        <v>185504</v>
      </c>
      <c r="AV61" s="2">
        <v>25801</v>
      </c>
      <c r="AW61" s="9">
        <v>13531785</v>
      </c>
      <c r="AX61" s="9">
        <v>9391275</v>
      </c>
      <c r="AY61" s="9">
        <v>8298781</v>
      </c>
      <c r="AZ61" s="9">
        <v>48511</v>
      </c>
      <c r="BA61" s="9">
        <v>1043983</v>
      </c>
      <c r="BB61" s="2">
        <v>4140510</v>
      </c>
      <c r="BC61" s="29" t="s">
        <v>4</v>
      </c>
      <c r="BD61" s="13"/>
      <c r="BE61" s="14"/>
      <c r="BF61" s="15" t="s">
        <v>383</v>
      </c>
      <c r="BG61" s="16"/>
      <c r="BH61" s="9">
        <v>110233</v>
      </c>
      <c r="BI61" s="9">
        <v>294232</v>
      </c>
      <c r="BJ61" s="9">
        <v>42</v>
      </c>
      <c r="BK61" s="9">
        <v>24816</v>
      </c>
      <c r="BL61" s="9">
        <v>387126</v>
      </c>
      <c r="BM61" s="9">
        <v>40</v>
      </c>
      <c r="BN61" s="9">
        <v>374</v>
      </c>
      <c r="BO61" s="9">
        <v>2549</v>
      </c>
      <c r="BP61" s="9">
        <v>36257</v>
      </c>
      <c r="BQ61" s="9">
        <v>1817258</v>
      </c>
      <c r="BR61" s="9">
        <v>1432068</v>
      </c>
      <c r="BS61" s="9">
        <v>918</v>
      </c>
      <c r="BT61" s="2">
        <v>28525</v>
      </c>
      <c r="BU61" s="29" t="s">
        <v>4</v>
      </c>
      <c r="BV61" s="13"/>
      <c r="BW61" s="14"/>
      <c r="BX61" s="15" t="s">
        <v>383</v>
      </c>
      <c r="BY61" s="16"/>
      <c r="BZ61" s="9">
        <v>3552</v>
      </c>
      <c r="CA61" s="9">
        <v>2513</v>
      </c>
      <c r="CB61" s="9">
        <v>17234197</v>
      </c>
      <c r="CC61" s="9">
        <v>13320798</v>
      </c>
      <c r="CD61" s="9">
        <v>11756010</v>
      </c>
      <c r="CE61" s="9">
        <v>-7</v>
      </c>
      <c r="CF61" s="9">
        <v>1564795</v>
      </c>
      <c r="CG61" s="9">
        <v>3913399</v>
      </c>
      <c r="CH61" s="9">
        <v>0</v>
      </c>
      <c r="CI61" s="9">
        <v>474053</v>
      </c>
      <c r="CJ61" s="9">
        <v>0</v>
      </c>
      <c r="CK61" s="9">
        <v>68655</v>
      </c>
      <c r="CL61" s="9">
        <v>244249</v>
      </c>
      <c r="CM61" s="2">
        <v>6</v>
      </c>
      <c r="CN61" s="29" t="s">
        <v>4</v>
      </c>
      <c r="CO61" s="13"/>
      <c r="CP61" s="14"/>
      <c r="CQ61" s="15" t="s">
        <v>383</v>
      </c>
      <c r="CR61" s="16"/>
      <c r="CS61" s="9">
        <v>1295</v>
      </c>
      <c r="CT61" s="9">
        <v>44732</v>
      </c>
      <c r="CU61" s="9">
        <v>260960</v>
      </c>
      <c r="CV61" s="9">
        <v>1589103</v>
      </c>
      <c r="CW61" s="9">
        <v>1146530</v>
      </c>
      <c r="CX61" s="9">
        <v>5494</v>
      </c>
      <c r="CY61" s="9">
        <v>36451</v>
      </c>
      <c r="CZ61" s="9">
        <v>0</v>
      </c>
      <c r="DA61" s="9">
        <v>0</v>
      </c>
      <c r="DB61" s="9">
        <v>41871</v>
      </c>
      <c r="DC61" s="9">
        <v>6571943</v>
      </c>
      <c r="DD61" s="9">
        <v>5145260</v>
      </c>
      <c r="DE61" s="2">
        <v>4645710</v>
      </c>
      <c r="DF61" s="29" t="s">
        <v>4</v>
      </c>
      <c r="DG61" s="13"/>
      <c r="DH61" s="14"/>
      <c r="DI61" s="15" t="s">
        <v>383</v>
      </c>
      <c r="DJ61" s="16"/>
      <c r="DK61" s="9">
        <v>499550</v>
      </c>
      <c r="DL61" s="9">
        <v>1426683</v>
      </c>
      <c r="DM61" s="9">
        <v>95082</v>
      </c>
      <c r="DN61" s="9">
        <v>16247</v>
      </c>
      <c r="DO61" s="9">
        <v>104957</v>
      </c>
      <c r="DP61" s="9">
        <v>0</v>
      </c>
      <c r="DQ61" s="9">
        <v>19519</v>
      </c>
      <c r="DR61" s="9">
        <v>1189391</v>
      </c>
      <c r="DS61" s="9">
        <v>1467</v>
      </c>
      <c r="DT61" s="9">
        <v>20</v>
      </c>
      <c r="DU61" s="9">
        <v>0</v>
      </c>
      <c r="DV61" s="9">
        <v>0</v>
      </c>
      <c r="DW61" s="2">
        <v>105213627</v>
      </c>
      <c r="DX61" s="29" t="s">
        <v>4</v>
      </c>
      <c r="DY61" s="13"/>
      <c r="DZ61" s="14"/>
      <c r="EA61" s="15" t="s">
        <v>383</v>
      </c>
      <c r="EB61" s="16"/>
      <c r="EC61" s="9">
        <v>19869750</v>
      </c>
      <c r="ED61" s="9">
        <v>19869750</v>
      </c>
      <c r="EE61" s="9">
        <v>11666</v>
      </c>
      <c r="EF61" s="9">
        <v>419568</v>
      </c>
      <c r="EG61" s="9">
        <v>19317672</v>
      </c>
      <c r="EH61" s="9">
        <v>120844</v>
      </c>
      <c r="EI61" s="9">
        <v>0</v>
      </c>
      <c r="EJ61" s="9">
        <v>53244</v>
      </c>
      <c r="EK61" s="9">
        <v>881061</v>
      </c>
      <c r="EL61" s="9">
        <v>829480</v>
      </c>
      <c r="EM61" s="9">
        <v>51581</v>
      </c>
      <c r="EN61" s="9">
        <v>257970</v>
      </c>
      <c r="EO61" s="2">
        <v>6151996</v>
      </c>
      <c r="EP61" s="2">
        <v>712494043</v>
      </c>
      <c r="EQ61" s="29" t="s">
        <v>4</v>
      </c>
      <c r="ER61" s="13"/>
      <c r="ES61" s="14"/>
      <c r="ET61" s="15" t="s">
        <v>383</v>
      </c>
      <c r="EU61" s="16"/>
      <c r="EV61" s="2">
        <v>1192460</v>
      </c>
      <c r="EW61" s="2">
        <v>8936205</v>
      </c>
      <c r="EX61" s="2">
        <f>EX59+EX9+EX10</f>
        <v>10128665</v>
      </c>
      <c r="EY61" s="2">
        <v>3274916</v>
      </c>
      <c r="EZ61" s="2">
        <v>21120</v>
      </c>
      <c r="FA61" s="2">
        <v>82052397</v>
      </c>
      <c r="FB61" s="2">
        <v>18902310</v>
      </c>
      <c r="FC61" s="2">
        <v>7647953</v>
      </c>
      <c r="FD61" s="29" t="s">
        <v>4</v>
      </c>
      <c r="FE61" s="13"/>
      <c r="FF61" s="14"/>
      <c r="FG61" s="15" t="s">
        <v>383</v>
      </c>
      <c r="FH61" s="16"/>
      <c r="FI61" s="9">
        <v>358632541</v>
      </c>
      <c r="FJ61" s="9">
        <v>44509521</v>
      </c>
      <c r="FK61" s="9">
        <v>515040758</v>
      </c>
      <c r="FL61" s="9">
        <v>91825625</v>
      </c>
      <c r="FM61" s="9">
        <v>4905484</v>
      </c>
      <c r="FN61" s="9">
        <v>46642177</v>
      </c>
      <c r="FO61" s="9">
        <v>40277964</v>
      </c>
      <c r="FP61" s="9">
        <v>135236154</v>
      </c>
      <c r="FQ61" s="2">
        <v>0</v>
      </c>
      <c r="FR61" s="29" t="s">
        <v>4</v>
      </c>
      <c r="FS61" s="13"/>
      <c r="FT61" s="14"/>
      <c r="FU61" s="15" t="s">
        <v>383</v>
      </c>
      <c r="FV61" s="16"/>
      <c r="FW61" s="9">
        <v>175321979</v>
      </c>
      <c r="FX61" s="9">
        <v>402383758</v>
      </c>
      <c r="FY61" s="9">
        <f>FY59+FY9+FY10</f>
        <v>226686998</v>
      </c>
      <c r="FZ61" s="9">
        <f>FZ59+FZ9+FZ10</f>
        <v>242265298</v>
      </c>
      <c r="GA61" s="9">
        <f>GA59+GA9+GA10</f>
        <v>468952296</v>
      </c>
      <c r="GB61" s="9">
        <v>193855278</v>
      </c>
      <c r="GC61" s="9">
        <v>27790269</v>
      </c>
      <c r="GD61" s="9">
        <f>GD59+GD9+GD10</f>
        <v>221645547</v>
      </c>
      <c r="GE61" s="2">
        <v>207690112</v>
      </c>
      <c r="GF61" s="29" t="s">
        <v>4</v>
      </c>
      <c r="GG61" s="13"/>
      <c r="GH61" s="14"/>
      <c r="GI61" s="15" t="s">
        <v>383</v>
      </c>
      <c r="GJ61" s="16"/>
      <c r="GK61" s="9">
        <v>30451597</v>
      </c>
      <c r="GL61" s="9">
        <f>GL59+GL9+GL10</f>
        <v>238141709</v>
      </c>
      <c r="GM61" s="9">
        <v>3823959</v>
      </c>
      <c r="GN61" s="9">
        <v>12198068</v>
      </c>
      <c r="GO61" s="9">
        <v>82637292</v>
      </c>
      <c r="GP61" s="9">
        <v>2131679</v>
      </c>
      <c r="GQ61" s="9">
        <v>1083405</v>
      </c>
      <c r="GR61" s="9">
        <v>4291350</v>
      </c>
      <c r="GS61" s="9">
        <v>0</v>
      </c>
      <c r="GT61" s="9">
        <v>0</v>
      </c>
      <c r="GU61" s="2">
        <v>1650000</v>
      </c>
      <c r="GV61" s="29" t="s">
        <v>4</v>
      </c>
      <c r="GW61" s="13"/>
      <c r="GX61" s="14"/>
      <c r="GY61" s="15" t="s">
        <v>383</v>
      </c>
      <c r="GZ61" s="16"/>
      <c r="HA61" s="9">
        <v>1140131</v>
      </c>
      <c r="HB61" s="9">
        <v>100867124</v>
      </c>
      <c r="HC61" s="9">
        <v>138507212</v>
      </c>
      <c r="HD61" s="9">
        <v>144836970</v>
      </c>
      <c r="HE61" s="2">
        <v>19045</v>
      </c>
      <c r="HF61" s="29" t="s">
        <v>4</v>
      </c>
      <c r="HG61" s="13"/>
      <c r="HH61" s="14"/>
      <c r="HI61" s="15" t="s">
        <v>383</v>
      </c>
      <c r="HJ61" s="16"/>
      <c r="HK61" s="9">
        <v>55935710</v>
      </c>
      <c r="HL61" s="9">
        <v>7717295</v>
      </c>
      <c r="HM61" s="9">
        <v>61188995</v>
      </c>
      <c r="HN61" s="9">
        <v>124842000</v>
      </c>
      <c r="HO61" s="2">
        <v>4322000</v>
      </c>
      <c r="HP61" s="19">
        <v>25.4</v>
      </c>
      <c r="HQ61" s="20">
        <v>18.600000000000001</v>
      </c>
      <c r="HR61" s="20">
        <v>14.2</v>
      </c>
      <c r="HS61" s="32" t="s">
        <v>4</v>
      </c>
      <c r="HT61" s="22"/>
      <c r="HU61" s="23"/>
      <c r="HV61" s="24" t="s">
        <v>383</v>
      </c>
      <c r="HW61" s="25"/>
      <c r="HX61" s="20">
        <v>58.2</v>
      </c>
      <c r="HY61" s="26">
        <v>13.4</v>
      </c>
      <c r="HZ61" s="26">
        <v>1.7</v>
      </c>
      <c r="IA61" s="26">
        <v>9.6</v>
      </c>
      <c r="IB61" s="20">
        <v>0.1</v>
      </c>
      <c r="IC61" s="20">
        <v>11.8</v>
      </c>
      <c r="ID61" s="20">
        <v>94.7</v>
      </c>
      <c r="IE61" s="20">
        <v>94.7</v>
      </c>
      <c r="IF61" s="29" t="s">
        <v>4</v>
      </c>
      <c r="IG61" s="13"/>
      <c r="IH61" s="14"/>
      <c r="II61" s="15" t="s">
        <v>383</v>
      </c>
      <c r="IJ61" s="16"/>
      <c r="IK61" s="27">
        <v>13.5</v>
      </c>
      <c r="IL61" s="2">
        <v>3432847153</v>
      </c>
      <c r="IM61" s="2">
        <v>259916096</v>
      </c>
      <c r="IN61" s="2">
        <v>170399075</v>
      </c>
      <c r="IO61" s="2">
        <v>254248011</v>
      </c>
      <c r="IP61" s="2">
        <v>41109732</v>
      </c>
      <c r="IQ61" s="29" t="s">
        <v>4</v>
      </c>
      <c r="IR61" s="13"/>
      <c r="IS61" s="14"/>
      <c r="IT61" s="15" t="s">
        <v>383</v>
      </c>
      <c r="IU61" s="16"/>
      <c r="IV61" s="9">
        <v>683711785</v>
      </c>
      <c r="IW61" s="9">
        <v>945132732</v>
      </c>
      <c r="IX61" s="9">
        <v>514072139</v>
      </c>
      <c r="IY61" s="9">
        <v>51224789</v>
      </c>
      <c r="IZ61" s="9">
        <v>379835804</v>
      </c>
      <c r="JA61" s="9">
        <v>44406737</v>
      </c>
      <c r="JB61" s="9">
        <v>38462382</v>
      </c>
      <c r="JC61" s="9">
        <v>5944355</v>
      </c>
      <c r="JD61" s="2">
        <v>881073397</v>
      </c>
      <c r="JE61" s="29" t="s">
        <v>4</v>
      </c>
      <c r="JF61" s="13"/>
      <c r="JG61" s="14"/>
      <c r="JH61" s="15" t="s">
        <v>383</v>
      </c>
      <c r="JI61" s="16"/>
      <c r="JJ61" s="9">
        <v>202698</v>
      </c>
      <c r="JK61" s="2">
        <v>2194</v>
      </c>
      <c r="JL61" s="2">
        <v>1096</v>
      </c>
      <c r="JM61" s="2">
        <v>42238</v>
      </c>
      <c r="JN61" s="2">
        <v>144291</v>
      </c>
      <c r="JO61" s="11">
        <v>35495</v>
      </c>
      <c r="JP61" s="2">
        <v>9677</v>
      </c>
      <c r="JQ61" s="2">
        <v>28508</v>
      </c>
      <c r="JR61" s="10">
        <v>550002</v>
      </c>
      <c r="JS61" s="10">
        <v>334606</v>
      </c>
      <c r="JT61" s="10">
        <v>316967</v>
      </c>
      <c r="JU61" s="10">
        <v>81189</v>
      </c>
      <c r="JV61" s="29" t="s">
        <v>4</v>
      </c>
      <c r="JW61" s="16"/>
      <c r="JX61" s="14"/>
      <c r="JY61" s="15" t="s">
        <v>383</v>
      </c>
      <c r="JZ61" s="16"/>
      <c r="KA61" s="9">
        <v>48413</v>
      </c>
      <c r="KB61" s="2">
        <v>187365</v>
      </c>
      <c r="KC61" s="2">
        <v>53538</v>
      </c>
      <c r="KD61" s="2">
        <v>53438</v>
      </c>
      <c r="KE61" s="2">
        <v>45852</v>
      </c>
      <c r="KF61" s="11">
        <v>58689</v>
      </c>
      <c r="KG61" s="2">
        <v>44430</v>
      </c>
      <c r="KH61" s="2">
        <v>5634</v>
      </c>
      <c r="KI61" s="10">
        <v>541709</v>
      </c>
      <c r="KJ61" s="29" t="s">
        <v>4</v>
      </c>
      <c r="KK61" s="13"/>
      <c r="KL61" s="14"/>
      <c r="KM61" s="15" t="s">
        <v>383</v>
      </c>
      <c r="KN61" s="16"/>
      <c r="KO61" s="9">
        <v>1497452055</v>
      </c>
      <c r="KP61" s="9">
        <v>1851520758</v>
      </c>
      <c r="KQ61" s="9">
        <v>1905654277</v>
      </c>
      <c r="KR61" s="9">
        <v>2305443655</v>
      </c>
      <c r="KS61" s="9">
        <v>45205093</v>
      </c>
      <c r="KT61" s="28">
        <v>0.8</v>
      </c>
      <c r="KU61" s="233" t="s">
        <v>4</v>
      </c>
    </row>
    <row r="62" spans="1:307" s="65" customFormat="1" ht="8.1" customHeight="1" x14ac:dyDescent="0.45">
      <c r="A62" s="232"/>
      <c r="D62" s="138"/>
      <c r="E62" s="68"/>
      <c r="F62" s="68"/>
      <c r="G62" s="272"/>
      <c r="H62" s="273"/>
      <c r="I62" s="273"/>
      <c r="J62" s="274"/>
      <c r="K62" s="274"/>
      <c r="L62" s="274"/>
      <c r="M62" s="274"/>
      <c r="N62" s="274"/>
      <c r="O62" s="273"/>
      <c r="P62" s="273"/>
      <c r="Q62" s="275"/>
      <c r="R62" s="273"/>
      <c r="S62" s="233"/>
      <c r="U62" s="138"/>
      <c r="V62" s="68"/>
      <c r="W62" s="68"/>
      <c r="X62" s="273"/>
      <c r="Y62" s="275"/>
      <c r="Z62" s="273"/>
      <c r="AA62" s="273"/>
      <c r="AB62" s="273"/>
      <c r="AC62" s="223"/>
      <c r="AD62" s="224"/>
      <c r="AE62" s="224"/>
      <c r="AF62" s="224"/>
      <c r="AG62" s="224"/>
      <c r="AH62" s="227"/>
      <c r="AI62" s="224"/>
      <c r="AJ62" s="224"/>
      <c r="AK62" s="233"/>
      <c r="AM62" s="138"/>
      <c r="AN62" s="68"/>
      <c r="AO62" s="68"/>
      <c r="AP62" s="224"/>
      <c r="AQ62" s="225"/>
      <c r="AR62" s="225"/>
      <c r="AS62" s="225"/>
      <c r="AT62" s="225"/>
      <c r="AU62" s="224"/>
      <c r="AV62" s="224"/>
      <c r="AW62" s="223"/>
      <c r="AX62" s="223"/>
      <c r="AY62" s="223"/>
      <c r="AZ62" s="223"/>
      <c r="BA62" s="223"/>
      <c r="BB62" s="224"/>
      <c r="BC62" s="233"/>
      <c r="BE62" s="138"/>
      <c r="BF62" s="68"/>
      <c r="BG62" s="68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4"/>
      <c r="BU62" s="233"/>
      <c r="BW62" s="138"/>
      <c r="BX62" s="68"/>
      <c r="BY62" s="68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4"/>
      <c r="CN62" s="233"/>
      <c r="CP62" s="138"/>
      <c r="CQ62" s="68"/>
      <c r="CR62" s="68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4"/>
      <c r="DF62" s="233"/>
      <c r="DH62" s="138"/>
      <c r="DI62" s="68"/>
      <c r="DJ62" s="68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4"/>
      <c r="DX62" s="233"/>
      <c r="DZ62" s="138"/>
      <c r="EA62" s="68"/>
      <c r="EB62" s="68"/>
      <c r="EC62" s="192"/>
      <c r="ED62" s="192"/>
      <c r="EE62" s="192"/>
      <c r="EF62" s="192"/>
      <c r="EG62" s="192"/>
      <c r="EH62" s="192"/>
      <c r="EI62" s="192"/>
      <c r="EJ62" s="276"/>
      <c r="EK62" s="192"/>
      <c r="EL62" s="192"/>
      <c r="EM62" s="193"/>
      <c r="EN62" s="193"/>
      <c r="EO62" s="192"/>
      <c r="EP62" s="192"/>
      <c r="EQ62" s="233"/>
      <c r="ES62" s="138"/>
      <c r="ET62" s="68"/>
      <c r="EU62" s="68"/>
      <c r="EV62" s="224"/>
      <c r="EW62" s="224"/>
      <c r="EX62" s="224"/>
      <c r="EY62" s="227"/>
      <c r="EZ62" s="224"/>
      <c r="FA62" s="224"/>
      <c r="FB62" s="224"/>
      <c r="FC62" s="224"/>
      <c r="FD62" s="233"/>
      <c r="FF62" s="138"/>
      <c r="FG62" s="68"/>
      <c r="FH62" s="68"/>
      <c r="FI62" s="224"/>
      <c r="FJ62" s="224"/>
      <c r="FK62" s="224"/>
      <c r="FL62" s="224"/>
      <c r="FM62" s="227"/>
      <c r="FN62" s="224"/>
      <c r="FO62" s="224"/>
      <c r="FP62" s="225"/>
      <c r="FQ62" s="225"/>
      <c r="FR62" s="233"/>
      <c r="FT62" s="138"/>
      <c r="FU62" s="68"/>
      <c r="FV62" s="68"/>
      <c r="FW62" s="223"/>
      <c r="FX62" s="224"/>
      <c r="FY62" s="224"/>
      <c r="FZ62" s="224"/>
      <c r="GA62" s="224"/>
      <c r="GB62" s="227"/>
      <c r="GC62" s="224"/>
      <c r="GD62" s="224"/>
      <c r="GE62" s="225"/>
      <c r="GF62" s="233"/>
      <c r="GH62" s="138"/>
      <c r="GI62" s="68"/>
      <c r="GJ62" s="68"/>
      <c r="GK62" s="223"/>
      <c r="GL62" s="224"/>
      <c r="GM62" s="224"/>
      <c r="GN62" s="224"/>
      <c r="GO62" s="224"/>
      <c r="GP62" s="227"/>
      <c r="GQ62" s="224"/>
      <c r="GR62" s="224"/>
      <c r="GS62" s="225"/>
      <c r="GT62" s="225"/>
      <c r="GU62" s="224"/>
      <c r="GV62" s="233"/>
      <c r="GX62" s="138"/>
      <c r="GY62" s="68"/>
      <c r="GZ62" s="68"/>
      <c r="HA62" s="223"/>
      <c r="HB62" s="224"/>
      <c r="HC62" s="224"/>
      <c r="HD62" s="224"/>
      <c r="HE62" s="225"/>
      <c r="HF62" s="233"/>
      <c r="HH62" s="138"/>
      <c r="HI62" s="68"/>
      <c r="HJ62" s="68"/>
      <c r="HK62" s="223"/>
      <c r="HL62" s="224"/>
      <c r="HM62" s="224"/>
      <c r="HN62" s="224"/>
      <c r="HO62" s="224"/>
      <c r="HP62" s="3"/>
      <c r="HQ62" s="34"/>
      <c r="HR62" s="34"/>
      <c r="HS62" s="230"/>
      <c r="HT62" s="231"/>
      <c r="HU62" s="267"/>
      <c r="HV62" s="235"/>
      <c r="HW62" s="235"/>
      <c r="HX62" s="34"/>
      <c r="HY62" s="35"/>
      <c r="HZ62" s="35"/>
      <c r="IA62" s="35"/>
      <c r="IB62" s="34"/>
      <c r="IC62" s="277"/>
      <c r="ID62" s="277"/>
      <c r="IE62" s="277"/>
      <c r="IF62" s="233"/>
      <c r="IH62" s="138"/>
      <c r="II62" s="68"/>
      <c r="IJ62" s="68"/>
      <c r="IK62" s="278"/>
      <c r="IL62" s="224"/>
      <c r="IM62" s="224"/>
      <c r="IN62" s="225"/>
      <c r="IO62" s="225"/>
      <c r="IP62" s="225"/>
      <c r="IQ62" s="233"/>
      <c r="IS62" s="138"/>
      <c r="IT62" s="68"/>
      <c r="IU62" s="68"/>
      <c r="IV62" s="223"/>
      <c r="IW62" s="224"/>
      <c r="IX62" s="224"/>
      <c r="IY62" s="224"/>
      <c r="IZ62" s="227"/>
      <c r="JA62" s="224"/>
      <c r="JB62" s="224"/>
      <c r="JC62" s="225"/>
      <c r="JD62" s="225"/>
      <c r="JE62" s="233"/>
      <c r="JG62" s="138"/>
      <c r="JH62" s="68"/>
      <c r="JI62" s="68"/>
      <c r="JJ62" s="272"/>
      <c r="JK62" s="273"/>
      <c r="JL62" s="224"/>
      <c r="JM62" s="224"/>
      <c r="JN62" s="224"/>
      <c r="JO62" s="227"/>
      <c r="JP62" s="224"/>
      <c r="JQ62" s="224"/>
      <c r="JR62" s="225"/>
      <c r="JS62" s="225"/>
      <c r="JT62" s="225"/>
      <c r="JU62" s="225"/>
      <c r="JV62" s="233"/>
      <c r="JW62" s="36"/>
      <c r="JX62" s="138"/>
      <c r="JY62" s="68"/>
      <c r="JZ62" s="68"/>
      <c r="KA62" s="223"/>
      <c r="KB62" s="224"/>
      <c r="KC62" s="224"/>
      <c r="KD62" s="224"/>
      <c r="KE62" s="224"/>
      <c r="KF62" s="227"/>
      <c r="KG62" s="224"/>
      <c r="KH62" s="224"/>
      <c r="KI62" s="225"/>
      <c r="KJ62" s="233"/>
      <c r="KL62" s="138"/>
      <c r="KM62" s="68"/>
      <c r="KN62" s="68"/>
      <c r="KO62" s="279"/>
      <c r="KP62" s="280"/>
      <c r="KQ62" s="280"/>
      <c r="KR62" s="280"/>
      <c r="KS62" s="280"/>
      <c r="KT62" s="280"/>
      <c r="KU62" s="233"/>
    </row>
    <row r="63" spans="1:307" s="65" customFormat="1" x14ac:dyDescent="0.45">
      <c r="A63" s="232"/>
      <c r="S63" s="233"/>
      <c r="AK63" s="233"/>
      <c r="BC63" s="233"/>
      <c r="BU63" s="233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233"/>
      <c r="DF63" s="233"/>
      <c r="DX63" s="233"/>
      <c r="EQ63" s="233"/>
      <c r="FD63" s="233"/>
      <c r="FR63" s="233"/>
      <c r="GF63" s="233"/>
      <c r="GV63" s="233"/>
      <c r="HF63" s="233"/>
      <c r="HK63" s="167"/>
      <c r="HL63" s="167"/>
      <c r="HM63" s="167"/>
      <c r="HN63" s="167"/>
      <c r="HO63" s="167"/>
      <c r="HP63" s="680" t="s">
        <v>757</v>
      </c>
      <c r="HQ63" s="680"/>
      <c r="HR63" s="680"/>
      <c r="HS63" s="230"/>
      <c r="HT63" s="231"/>
      <c r="HU63" s="231"/>
      <c r="HV63" s="231"/>
      <c r="HW63" s="231"/>
      <c r="HX63" s="680"/>
      <c r="HY63" s="680"/>
      <c r="HZ63" s="680"/>
      <c r="IA63" s="680"/>
      <c r="IB63" s="680"/>
      <c r="IC63" s="281"/>
      <c r="ID63" s="281"/>
      <c r="IE63" s="281"/>
      <c r="IF63" s="233"/>
      <c r="IK63" s="167" t="s">
        <v>758</v>
      </c>
      <c r="IL63" s="167"/>
      <c r="IM63" s="167"/>
      <c r="IN63" s="167"/>
      <c r="IO63" s="167"/>
      <c r="IP63" s="167"/>
      <c r="IQ63" s="233"/>
      <c r="IV63" s="167"/>
      <c r="IW63" s="167"/>
      <c r="IX63" s="167"/>
      <c r="IY63" s="167"/>
      <c r="IZ63" s="167"/>
      <c r="JA63" s="167"/>
      <c r="JB63" s="167"/>
      <c r="JC63" s="167"/>
      <c r="JD63" s="167" t="s">
        <v>759</v>
      </c>
      <c r="JE63" s="233"/>
      <c r="JJ63" s="167" t="s">
        <v>760</v>
      </c>
      <c r="JK63" s="167"/>
      <c r="JL63" s="167"/>
      <c r="JM63" s="167"/>
      <c r="JN63" s="167"/>
      <c r="JO63" s="167"/>
      <c r="JP63" s="167"/>
      <c r="JQ63" s="167"/>
      <c r="JR63" s="167"/>
      <c r="JS63" s="167"/>
      <c r="JT63" s="167"/>
      <c r="JU63" s="167"/>
      <c r="JV63" s="233"/>
      <c r="JW63" s="36"/>
      <c r="KA63" s="167"/>
      <c r="KB63" s="167"/>
      <c r="KC63" s="167"/>
      <c r="KD63" s="167"/>
      <c r="KE63" s="167"/>
      <c r="KF63" s="167"/>
      <c r="KG63" s="167"/>
      <c r="KH63" s="167"/>
      <c r="KI63" s="167"/>
      <c r="KJ63" s="233"/>
      <c r="KU63" s="233"/>
    </row>
    <row r="64" spans="1:307" x14ac:dyDescent="0.45">
      <c r="B64" s="285"/>
      <c r="JJ64" s="510"/>
      <c r="JK64" s="510"/>
      <c r="JL64" s="510"/>
      <c r="JM64" s="510"/>
      <c r="JN64" s="510"/>
      <c r="JO64" s="510"/>
      <c r="JP64" s="510"/>
      <c r="JQ64" s="510"/>
      <c r="JR64" s="510"/>
      <c r="JS64" s="510"/>
      <c r="JT64" s="510"/>
      <c r="JU64" s="510"/>
    </row>
    <row r="65" spans="2:154" x14ac:dyDescent="0.45">
      <c r="B65" s="285"/>
    </row>
    <row r="67" spans="2:154" x14ac:dyDescent="0.45">
      <c r="EX67" s="511"/>
    </row>
  </sheetData>
  <mergeCells count="182">
    <mergeCell ref="IE6:IE7"/>
    <mergeCell ref="IN6:IN7"/>
    <mergeCell ref="IO6:IO7"/>
    <mergeCell ref="IP6:IP7"/>
    <mergeCell ref="IZ6:IZ7"/>
    <mergeCell ref="JC6:JC7"/>
    <mergeCell ref="DU6:DU7"/>
    <mergeCell ref="DV6:DV7"/>
    <mergeCell ref="EE6:EE7"/>
    <mergeCell ref="EF6:EF7"/>
    <mergeCell ref="EG6:EG7"/>
    <mergeCell ref="EH6:EH7"/>
    <mergeCell ref="HO4:HO7"/>
    <mergeCell ref="HP4:HR4"/>
    <mergeCell ref="HX4:IE4"/>
    <mergeCell ref="IK4:IK7"/>
    <mergeCell ref="IL4:IL7"/>
    <mergeCell ref="IM4:IP4"/>
    <mergeCell ref="HP5:HP7"/>
    <mergeCell ref="HQ5:HQ7"/>
    <mergeCell ref="HR5:HR7"/>
    <mergeCell ref="HX5:HX7"/>
    <mergeCell ref="GK4:GL4"/>
    <mergeCell ref="GM4:GO4"/>
    <mergeCell ref="DO6:DO7"/>
    <mergeCell ref="DP6:DP7"/>
    <mergeCell ref="DQ6:DQ7"/>
    <mergeCell ref="DR6:DR7"/>
    <mergeCell ref="DS6:DS7"/>
    <mergeCell ref="DT6:DT7"/>
    <mergeCell ref="DA6:DA7"/>
    <mergeCell ref="DB6:DB7"/>
    <mergeCell ref="DE6:DE7"/>
    <mergeCell ref="DK6:DK7"/>
    <mergeCell ref="DM6:DM7"/>
    <mergeCell ref="DN6:DN7"/>
    <mergeCell ref="CU6:CU7"/>
    <mergeCell ref="CV6:CV7"/>
    <mergeCell ref="CW6:CW7"/>
    <mergeCell ref="CX6:CX7"/>
    <mergeCell ref="CY6:CY7"/>
    <mergeCell ref="CZ6:CZ7"/>
    <mergeCell ref="CJ6:CJ7"/>
    <mergeCell ref="CK6:CK7"/>
    <mergeCell ref="CL6:CL7"/>
    <mergeCell ref="CM6:CM7"/>
    <mergeCell ref="CS6:CS7"/>
    <mergeCell ref="CT6:CT7"/>
    <mergeCell ref="CA6:CA7"/>
    <mergeCell ref="CD6:CD7"/>
    <mergeCell ref="CE6:CE7"/>
    <mergeCell ref="CF6:CF7"/>
    <mergeCell ref="CH6:CH7"/>
    <mergeCell ref="CI6:CI7"/>
    <mergeCell ref="BP6:BP7"/>
    <mergeCell ref="BQ6:BQ7"/>
    <mergeCell ref="BR6:BR7"/>
    <mergeCell ref="BS6:BS7"/>
    <mergeCell ref="BT6:BT7"/>
    <mergeCell ref="BZ6:BZ7"/>
    <mergeCell ref="BJ6:BJ7"/>
    <mergeCell ref="BK6:BK7"/>
    <mergeCell ref="BL6:BL7"/>
    <mergeCell ref="BM6:BM7"/>
    <mergeCell ref="BN6:BN7"/>
    <mergeCell ref="BO6:BO7"/>
    <mergeCell ref="AV6:AV7"/>
    <mergeCell ref="AY6:AY7"/>
    <mergeCell ref="AZ6:AZ7"/>
    <mergeCell ref="BA6:BA7"/>
    <mergeCell ref="BH6:BH7"/>
    <mergeCell ref="BI6:BI7"/>
    <mergeCell ref="AP6:AP7"/>
    <mergeCell ref="AQ6:AQ7"/>
    <mergeCell ref="AR6:AR7"/>
    <mergeCell ref="AS6:AS7"/>
    <mergeCell ref="AT6:AT7"/>
    <mergeCell ref="AU6:AU7"/>
    <mergeCell ref="AE6:AE7"/>
    <mergeCell ref="AF6:AF7"/>
    <mergeCell ref="AG6:AG7"/>
    <mergeCell ref="AH6:AH7"/>
    <mergeCell ref="AI6:AI7"/>
    <mergeCell ref="AJ6:AJ7"/>
    <mergeCell ref="KD5:KD7"/>
    <mergeCell ref="KS5:KS7"/>
    <mergeCell ref="O6:O7"/>
    <mergeCell ref="P6:P7"/>
    <mergeCell ref="Q6:Q7"/>
    <mergeCell ref="Y6:Y7"/>
    <mergeCell ref="Z6:Z7"/>
    <mergeCell ref="AA6:AA7"/>
    <mergeCell ref="AC6:AC7"/>
    <mergeCell ref="AD6:AD7"/>
    <mergeCell ref="HY5:HY7"/>
    <mergeCell ref="HZ5:HZ7"/>
    <mergeCell ref="IA5:IA7"/>
    <mergeCell ref="IB5:IB7"/>
    <mergeCell ref="IC5:IC7"/>
    <mergeCell ref="ID5:ID7"/>
    <mergeCell ref="BZ5:CA5"/>
    <mergeCell ref="CD5:CF5"/>
    <mergeCell ref="CH5:CM5"/>
    <mergeCell ref="CS5:DB5"/>
    <mergeCell ref="DM5:DV5"/>
    <mergeCell ref="EE5:EH5"/>
    <mergeCell ref="KP4:KP7"/>
    <mergeCell ref="KQ4:KQ7"/>
    <mergeCell ref="KR4:KR7"/>
    <mergeCell ref="KT4:KT7"/>
    <mergeCell ref="O5:P5"/>
    <mergeCell ref="Y5:AA5"/>
    <mergeCell ref="AC5:AJ5"/>
    <mergeCell ref="AP5:AV5"/>
    <mergeCell ref="AY5:BA5"/>
    <mergeCell ref="BH5:BT5"/>
    <mergeCell ref="KE4:KE7"/>
    <mergeCell ref="KF4:KF7"/>
    <mergeCell ref="KG4:KG7"/>
    <mergeCell ref="KH4:KH7"/>
    <mergeCell ref="KI4:KI7"/>
    <mergeCell ref="KO4:KO7"/>
    <mergeCell ref="JQ4:JQ7"/>
    <mergeCell ref="JR4:JR7"/>
    <mergeCell ref="JS4:JS7"/>
    <mergeCell ref="JT4:JT7"/>
    <mergeCell ref="KA4:KB4"/>
    <mergeCell ref="KC4:KC7"/>
    <mergeCell ref="JU5:JU7"/>
    <mergeCell ref="KA5:KA7"/>
    <mergeCell ref="KB5:KB7"/>
    <mergeCell ref="JK4:JK7"/>
    <mergeCell ref="JL4:JL7"/>
    <mergeCell ref="JM4:JM7"/>
    <mergeCell ref="JN4:JN7"/>
    <mergeCell ref="JO4:JO7"/>
    <mergeCell ref="JP4:JP7"/>
    <mergeCell ref="IW4:IW7"/>
    <mergeCell ref="IX4:IZ4"/>
    <mergeCell ref="JA4:JA7"/>
    <mergeCell ref="JB4:JC4"/>
    <mergeCell ref="JD4:JD7"/>
    <mergeCell ref="JJ4:JJ7"/>
    <mergeCell ref="GS4:GU4"/>
    <mergeCell ref="HA4:HD4"/>
    <mergeCell ref="HN4:HN7"/>
    <mergeCell ref="GL5:GL7"/>
    <mergeCell ref="HB6:HB7"/>
    <mergeCell ref="EX4:EX7"/>
    <mergeCell ref="FK4:FK7"/>
    <mergeCell ref="FM4:FO4"/>
    <mergeCell ref="FX4:FX7"/>
    <mergeCell ref="GA4:GA7"/>
    <mergeCell ref="GB4:GD4"/>
    <mergeCell ref="FM5:FM7"/>
    <mergeCell ref="FN5:FN7"/>
    <mergeCell ref="FO5:FO7"/>
    <mergeCell ref="GD5:GD7"/>
    <mergeCell ref="GA1:GF1"/>
    <mergeCell ref="GA2:GE2"/>
    <mergeCell ref="GA3:GC3"/>
    <mergeCell ref="JT3:JU3"/>
    <mergeCell ref="I4:P4"/>
    <mergeCell ref="X4:AJ4"/>
    <mergeCell ref="AP4:AV4"/>
    <mergeCell ref="AX4:BB4"/>
    <mergeCell ref="BH4:BT4"/>
    <mergeCell ref="BZ4:CA4"/>
    <mergeCell ref="DW4:DW7"/>
    <mergeCell ref="ED4:EI4"/>
    <mergeCell ref="EJ4:EJ7"/>
    <mergeCell ref="EL4:EM4"/>
    <mergeCell ref="EN4:EN7"/>
    <mergeCell ref="EP4:EP7"/>
    <mergeCell ref="EL6:EL7"/>
    <mergeCell ref="CC4:CG4"/>
    <mergeCell ref="CH4:CM4"/>
    <mergeCell ref="CS4:DB4"/>
    <mergeCell ref="DD4:DE4"/>
    <mergeCell ref="DK4:DL4"/>
    <mergeCell ref="DM4:DV4"/>
    <mergeCell ref="GP4:GR4"/>
  </mergeCells>
  <phoneticPr fontId="3"/>
  <pageMargins left="0.51" right="0.41" top="0.38" bottom="0.34" header="0.3" footer="0.23"/>
  <pageSetup paperSize="9" scale="47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DB9E-AC49-4915-83B9-8DE7598A1B03}">
  <sheetPr>
    <tabColor theme="9" tint="0.39997558519241921"/>
    <pageSetUpPr fitToPage="1"/>
  </sheetPr>
  <dimension ref="A1:HY66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9" defaultRowHeight="16.2" x14ac:dyDescent="0.45"/>
  <cols>
    <col min="1" max="1" width="4.8984375" style="64" bestFit="1" customWidth="1"/>
    <col min="2" max="2" width="3.09765625" style="67" customWidth="1"/>
    <col min="3" max="3" width="14.09765625" style="67" hidden="1" customWidth="1"/>
    <col min="4" max="4" width="1.59765625" style="67" customWidth="1"/>
    <col min="5" max="5" width="11.59765625" style="65" customWidth="1"/>
    <col min="6" max="6" width="1.59765625" style="67" customWidth="1"/>
    <col min="7" max="11" width="22.5" style="174" customWidth="1"/>
    <col min="12" max="12" width="22.5" style="67" customWidth="1"/>
    <col min="13" max="16" width="21.59765625" style="174" customWidth="1"/>
    <col min="17" max="17" width="22.5" style="174" customWidth="1"/>
    <col min="18" max="18" width="9.8984375" style="65" bestFit="1" customWidth="1"/>
    <col min="19" max="19" width="11.69921875" style="174" customWidth="1"/>
    <col min="20" max="20" width="1.59765625" style="67" customWidth="1"/>
    <col min="21" max="21" width="11.59765625" style="65" customWidth="1"/>
    <col min="22" max="22" width="1.59765625" style="67" customWidth="1"/>
    <col min="23" max="24" width="19.59765625" style="174" customWidth="1"/>
    <col min="25" max="34" width="20.5" style="174" customWidth="1"/>
    <col min="35" max="35" width="9.8984375" style="65" bestFit="1" customWidth="1"/>
    <col min="36" max="36" width="10.8984375" style="174" customWidth="1"/>
    <col min="37" max="37" width="1.59765625" style="67" customWidth="1"/>
    <col min="38" max="38" width="11.59765625" style="65" customWidth="1"/>
    <col min="39" max="39" width="1.59765625" style="67" customWidth="1"/>
    <col min="40" max="42" width="18.59765625" style="174" customWidth="1"/>
    <col min="43" max="45" width="19" style="174" customWidth="1"/>
    <col min="46" max="46" width="18.59765625" style="174" customWidth="1"/>
    <col min="47" max="47" width="19" style="174" customWidth="1"/>
    <col min="48" max="49" width="18.59765625" style="174" customWidth="1"/>
    <col min="50" max="50" width="18.59765625" style="67" customWidth="1"/>
    <col min="51" max="51" width="18.59765625" style="174" customWidth="1"/>
    <col min="52" max="52" width="19" style="174" customWidth="1"/>
    <col min="53" max="53" width="10" style="65" bestFit="1" customWidth="1"/>
    <col min="54" max="54" width="9" style="67"/>
    <col min="55" max="55" width="1.69921875" style="67" customWidth="1"/>
    <col min="56" max="56" width="11.59765625" style="65" customWidth="1"/>
    <col min="57" max="57" width="1.59765625" style="67" customWidth="1"/>
    <col min="58" max="66" width="18.59765625" style="174" customWidth="1"/>
    <col min="67" max="70" width="19" style="174" customWidth="1"/>
    <col min="71" max="71" width="9.8984375" style="65" bestFit="1" customWidth="1"/>
    <col min="72" max="72" width="9" style="67"/>
    <col min="73" max="73" width="1.59765625" style="67" customWidth="1"/>
    <col min="74" max="74" width="11.59765625" style="65" customWidth="1"/>
    <col min="75" max="75" width="1.59765625" style="67" customWidth="1"/>
    <col min="76" max="80" width="20" style="174" customWidth="1"/>
    <col min="81" max="87" width="20.5" style="174" customWidth="1"/>
    <col min="88" max="88" width="9.8984375" style="65" bestFit="1" customWidth="1"/>
    <col min="89" max="89" width="9" style="67"/>
    <col min="90" max="90" width="1.59765625" style="67" customWidth="1"/>
    <col min="91" max="91" width="11.59765625" style="65" customWidth="1"/>
    <col min="92" max="92" width="1.59765625" style="67" customWidth="1"/>
    <col min="93" max="93" width="17.59765625" style="174" customWidth="1"/>
    <col min="94" max="95" width="19" style="174" customWidth="1"/>
    <col min="96" max="96" width="18.59765625" style="174" customWidth="1"/>
    <col min="97" max="98" width="19" style="174" customWidth="1"/>
    <col min="99" max="100" width="18.59765625" style="174" customWidth="1"/>
    <col min="101" max="102" width="19" style="174" customWidth="1"/>
    <col min="103" max="103" width="18.59765625" style="174" customWidth="1"/>
    <col min="104" max="105" width="19" style="174" customWidth="1"/>
    <col min="106" max="106" width="9.8984375" style="65" bestFit="1" customWidth="1"/>
    <col min="107" max="107" width="9" style="67"/>
    <col min="108" max="108" width="1.59765625" style="67" customWidth="1"/>
    <col min="109" max="109" width="11.59765625" style="65" customWidth="1"/>
    <col min="110" max="110" width="1.59765625" style="67" customWidth="1"/>
    <col min="111" max="111" width="19.59765625" style="174" customWidth="1"/>
    <col min="112" max="113" width="20.5" style="174" customWidth="1"/>
    <col min="114" max="114" width="19.59765625" style="174" customWidth="1"/>
    <col min="115" max="122" width="20.5" style="174" customWidth="1"/>
    <col min="123" max="123" width="9.8984375" style="65" bestFit="1" customWidth="1"/>
    <col min="124" max="124" width="9" style="67"/>
    <col min="125" max="125" width="1.59765625" style="67" customWidth="1"/>
    <col min="126" max="126" width="11.59765625" style="65" customWidth="1"/>
    <col min="127" max="127" width="1.59765625" style="67" customWidth="1"/>
    <col min="128" max="132" width="19.59765625" style="174" customWidth="1"/>
    <col min="133" max="139" width="20.5" style="174" customWidth="1"/>
    <col min="140" max="140" width="9.8984375" style="65" bestFit="1" customWidth="1"/>
    <col min="141" max="141" width="9" style="67"/>
    <col min="142" max="142" width="1.59765625" style="67" customWidth="1"/>
    <col min="143" max="143" width="11.59765625" style="65" customWidth="1"/>
    <col min="144" max="144" width="1.59765625" style="67" customWidth="1"/>
    <col min="145" max="145" width="19" style="174" customWidth="1"/>
    <col min="146" max="149" width="18.59765625" style="174" customWidth="1"/>
    <col min="150" max="150" width="19" style="174" customWidth="1"/>
    <col min="151" max="154" width="18.59765625" style="174" customWidth="1"/>
    <col min="155" max="157" width="19" style="174" customWidth="1"/>
    <col min="158" max="158" width="9.8984375" style="65" bestFit="1" customWidth="1"/>
    <col min="159" max="159" width="9" style="67"/>
    <col min="160" max="160" width="1.59765625" style="67" customWidth="1"/>
    <col min="161" max="161" width="11.59765625" style="65" customWidth="1"/>
    <col min="162" max="162" width="1.59765625" style="67" customWidth="1"/>
    <col min="163" max="167" width="19.59765625" style="174" customWidth="1"/>
    <col min="168" max="174" width="20.5" style="174" customWidth="1"/>
    <col min="175" max="175" width="9.8984375" style="65" bestFit="1" customWidth="1"/>
    <col min="176" max="176" width="9" style="67"/>
    <col min="177" max="177" width="1.59765625" style="67" customWidth="1"/>
    <col min="178" max="178" width="11.59765625" style="65" customWidth="1"/>
    <col min="179" max="179" width="1.59765625" style="67" customWidth="1"/>
    <col min="180" max="180" width="19.59765625" style="174" customWidth="1"/>
    <col min="181" max="181" width="20.5" style="174" customWidth="1"/>
    <col min="182" max="182" width="19.59765625" style="174" customWidth="1"/>
    <col min="183" max="187" width="20.5" style="174" customWidth="1"/>
    <col min="188" max="189" width="19.59765625" style="174" customWidth="1"/>
    <col min="190" max="191" width="20.5" style="174" customWidth="1"/>
    <col min="192" max="192" width="9.8984375" style="65" bestFit="1" customWidth="1"/>
    <col min="193" max="193" width="9" style="67"/>
    <col min="194" max="194" width="1.59765625" style="67" customWidth="1"/>
    <col min="195" max="195" width="11.59765625" style="65" customWidth="1"/>
    <col min="196" max="196" width="1.59765625" style="67" customWidth="1"/>
    <col min="197" max="198" width="20" style="174" customWidth="1"/>
    <col min="199" max="200" width="20.5" style="174" customWidth="1"/>
    <col min="201" max="201" width="20" style="174" customWidth="1"/>
    <col min="202" max="202" width="20.5" style="174" customWidth="1"/>
    <col min="203" max="204" width="20" style="174" customWidth="1"/>
    <col min="205" max="206" width="20.5" style="174" customWidth="1"/>
    <col min="207" max="208" width="20.5" style="66" customWidth="1"/>
    <col min="209" max="209" width="9.8984375" style="65" bestFit="1" customWidth="1"/>
    <col min="210" max="210" width="9" style="67"/>
    <col min="211" max="211" width="1.59765625" style="67" customWidth="1"/>
    <col min="212" max="212" width="11.59765625" style="65" customWidth="1"/>
    <col min="213" max="213" width="1.59765625" style="67" customWidth="1"/>
    <col min="214" max="215" width="19" style="66" customWidth="1"/>
    <col min="216" max="216" width="18.59765625" style="66" customWidth="1"/>
    <col min="217" max="217" width="19" style="66" customWidth="1"/>
    <col min="218" max="222" width="18.59765625" style="66" customWidth="1"/>
    <col min="223" max="224" width="19" style="66" customWidth="1"/>
    <col min="225" max="226" width="18.59765625" style="66" customWidth="1"/>
    <col min="227" max="227" width="9.8984375" style="65" bestFit="1" customWidth="1"/>
    <col min="228" max="228" width="3.8984375" style="67" customWidth="1"/>
    <col min="229" max="229" width="13.69921875" style="67" bestFit="1" customWidth="1"/>
    <col min="230" max="230" width="13.3984375" style="67" bestFit="1" customWidth="1"/>
    <col min="231" max="231" width="13.69921875" style="67" bestFit="1" customWidth="1"/>
    <col min="232" max="232" width="13.8984375" style="67" bestFit="1" customWidth="1"/>
    <col min="233" max="16384" width="9" style="67"/>
  </cols>
  <sheetData>
    <row r="1" spans="1:233" s="520" customFormat="1" x14ac:dyDescent="0.45">
      <c r="A1" s="516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  <c r="FK1" s="517"/>
      <c r="FL1" s="517"/>
      <c r="FM1" s="517"/>
      <c r="FN1" s="517"/>
      <c r="FO1" s="517"/>
      <c r="FP1" s="517"/>
      <c r="FQ1" s="517"/>
      <c r="FR1" s="517"/>
      <c r="FS1" s="517"/>
      <c r="FT1" s="517"/>
      <c r="FU1" s="517"/>
      <c r="FV1" s="517"/>
      <c r="FW1" s="517"/>
      <c r="FX1" s="517"/>
      <c r="FY1" s="517"/>
      <c r="FZ1" s="517"/>
      <c r="GA1" s="517"/>
      <c r="GB1" s="517"/>
      <c r="GC1" s="517"/>
      <c r="GD1" s="517"/>
      <c r="GE1" s="517"/>
      <c r="GF1" s="517"/>
      <c r="GG1" s="517"/>
      <c r="GH1" s="517"/>
      <c r="GI1" s="517"/>
      <c r="GJ1" s="517"/>
      <c r="GK1" s="517"/>
      <c r="GL1" s="517"/>
      <c r="GM1" s="517"/>
      <c r="GN1" s="517"/>
      <c r="GO1" s="517"/>
      <c r="GP1" s="518"/>
      <c r="GQ1" s="517"/>
      <c r="GR1" s="517"/>
      <c r="GS1" s="517"/>
      <c r="GT1" s="517"/>
      <c r="GU1" s="517"/>
      <c r="GV1" s="517"/>
      <c r="GW1" s="517"/>
      <c r="GX1" s="517"/>
      <c r="GY1" s="519"/>
      <c r="GZ1" s="517"/>
      <c r="HA1" s="517"/>
      <c r="HD1" s="517"/>
      <c r="HF1" s="517"/>
      <c r="HG1" s="517"/>
      <c r="HH1" s="517"/>
      <c r="HI1" s="517"/>
      <c r="HJ1" s="517"/>
      <c r="HK1" s="517"/>
      <c r="HL1" s="517"/>
      <c r="HM1" s="517"/>
      <c r="HN1" s="517"/>
      <c r="HO1" s="517"/>
      <c r="HP1" s="517"/>
      <c r="HQ1" s="517"/>
      <c r="HR1" s="517"/>
      <c r="HS1" s="517"/>
    </row>
    <row r="2" spans="1:233" s="525" customFormat="1" x14ac:dyDescent="0.45">
      <c r="A2" s="521"/>
      <c r="B2" s="522"/>
      <c r="C2" s="522"/>
      <c r="D2" s="522"/>
      <c r="E2" s="522"/>
      <c r="F2" s="522"/>
      <c r="G2" s="523"/>
      <c r="H2" s="523"/>
      <c r="I2" s="523"/>
      <c r="J2" s="523"/>
      <c r="K2" s="523"/>
      <c r="L2" s="522"/>
      <c r="M2" s="523"/>
      <c r="N2" s="523"/>
      <c r="O2" s="523"/>
      <c r="P2" s="523"/>
      <c r="Q2" s="523"/>
      <c r="R2" s="522"/>
      <c r="S2" s="523"/>
      <c r="T2" s="522"/>
      <c r="U2" s="522"/>
      <c r="V2" s="522"/>
      <c r="W2" s="524"/>
      <c r="X2" s="523"/>
      <c r="Y2" s="523"/>
      <c r="Z2" s="523"/>
      <c r="AA2" s="523"/>
      <c r="AB2" s="523"/>
      <c r="AC2" s="523"/>
      <c r="AD2" s="523"/>
      <c r="AE2" s="523"/>
      <c r="AF2" s="523"/>
      <c r="AG2" s="523"/>
      <c r="AH2" s="523"/>
      <c r="AI2" s="522"/>
      <c r="AJ2" s="523"/>
      <c r="AK2" s="522"/>
      <c r="AL2" s="522"/>
      <c r="AM2" s="522"/>
      <c r="AN2" s="523"/>
      <c r="AO2" s="523"/>
      <c r="AP2" s="523"/>
      <c r="AQ2" s="523"/>
      <c r="AR2" s="523"/>
      <c r="AS2" s="523"/>
      <c r="AT2" s="523"/>
      <c r="AU2" s="523"/>
      <c r="AV2" s="523"/>
      <c r="AW2" s="523"/>
      <c r="AX2" s="522"/>
      <c r="AY2" s="523"/>
      <c r="AZ2" s="523"/>
      <c r="BA2" s="522"/>
      <c r="BB2" s="522"/>
      <c r="BC2" s="522"/>
      <c r="BD2" s="522"/>
      <c r="BE2" s="522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2"/>
      <c r="BT2" s="522"/>
      <c r="BU2" s="522"/>
      <c r="BV2" s="522"/>
      <c r="BW2" s="522"/>
      <c r="BX2" s="523"/>
      <c r="BY2" s="523"/>
      <c r="BZ2" s="523"/>
      <c r="CA2" s="523"/>
      <c r="CB2" s="523"/>
      <c r="CC2" s="523"/>
      <c r="CD2" s="523"/>
      <c r="CE2" s="523"/>
      <c r="CF2" s="523"/>
      <c r="CG2" s="523"/>
      <c r="CH2" s="523"/>
      <c r="CI2" s="523"/>
      <c r="CJ2" s="522"/>
      <c r="CK2" s="522"/>
      <c r="CL2" s="522"/>
      <c r="CM2" s="522"/>
      <c r="CN2" s="522"/>
      <c r="CO2" s="523"/>
      <c r="CP2" s="523"/>
      <c r="CQ2" s="523"/>
      <c r="CR2" s="523"/>
      <c r="CS2" s="523"/>
      <c r="CT2" s="523"/>
      <c r="CU2" s="523"/>
      <c r="CV2" s="523"/>
      <c r="CW2" s="523"/>
      <c r="CX2" s="523"/>
      <c r="CY2" s="523"/>
      <c r="CZ2" s="523"/>
      <c r="DA2" s="523"/>
      <c r="DB2" s="522"/>
      <c r="DC2" s="522"/>
      <c r="DD2" s="522"/>
      <c r="DE2" s="522"/>
      <c r="DF2" s="522"/>
      <c r="DG2" s="523"/>
      <c r="DH2" s="523"/>
      <c r="DI2" s="523"/>
      <c r="DJ2" s="523"/>
      <c r="DK2" s="523"/>
      <c r="DL2" s="523"/>
      <c r="DM2" s="523"/>
      <c r="DN2" s="523"/>
      <c r="DO2" s="523"/>
      <c r="DP2" s="523"/>
      <c r="DQ2" s="523"/>
      <c r="DR2" s="523"/>
      <c r="DS2" s="522"/>
      <c r="DT2" s="522"/>
      <c r="DU2" s="522"/>
      <c r="DV2" s="522"/>
      <c r="DW2" s="522"/>
      <c r="DX2" s="523"/>
      <c r="DY2" s="523"/>
      <c r="DZ2" s="523"/>
      <c r="EA2" s="523"/>
      <c r="EB2" s="523"/>
      <c r="EC2" s="523"/>
      <c r="ED2" s="523"/>
      <c r="EE2" s="523"/>
      <c r="EF2" s="523"/>
      <c r="EG2" s="523"/>
      <c r="EH2" s="523"/>
      <c r="EI2" s="523"/>
      <c r="EJ2" s="522"/>
      <c r="EK2" s="522"/>
      <c r="EL2" s="522"/>
      <c r="EM2" s="522"/>
      <c r="EN2" s="522"/>
      <c r="EO2" s="523"/>
      <c r="EP2" s="523"/>
      <c r="EQ2" s="523"/>
      <c r="ER2" s="523"/>
      <c r="ES2" s="523"/>
      <c r="ET2" s="523"/>
      <c r="EU2" s="523"/>
      <c r="EV2" s="523"/>
      <c r="EW2" s="523"/>
      <c r="EX2" s="523"/>
      <c r="EY2" s="523"/>
      <c r="EZ2" s="523"/>
      <c r="FA2" s="523"/>
      <c r="FB2" s="522"/>
      <c r="FC2" s="522"/>
      <c r="FD2" s="522"/>
      <c r="FE2" s="522"/>
      <c r="FF2" s="522"/>
      <c r="FG2" s="523"/>
      <c r="FH2" s="523"/>
      <c r="FI2" s="523"/>
      <c r="FJ2" s="523"/>
      <c r="FK2" s="523"/>
      <c r="FL2" s="523"/>
      <c r="FM2" s="523"/>
      <c r="FN2" s="523"/>
      <c r="FO2" s="523"/>
      <c r="FP2" s="523"/>
      <c r="FQ2" s="523"/>
      <c r="FR2" s="523"/>
      <c r="FS2" s="522"/>
      <c r="FT2" s="522"/>
      <c r="FU2" s="522"/>
      <c r="FV2" s="522"/>
      <c r="FW2" s="522"/>
      <c r="FX2" s="523"/>
      <c r="FY2" s="523"/>
      <c r="FZ2" s="523"/>
      <c r="GA2" s="523"/>
      <c r="GB2" s="523"/>
      <c r="GC2" s="523"/>
      <c r="GD2" s="523"/>
      <c r="GE2" s="523"/>
      <c r="GF2" s="523"/>
      <c r="GG2" s="523"/>
      <c r="GH2" s="523"/>
      <c r="GI2" s="523"/>
      <c r="GJ2" s="522"/>
      <c r="GK2" s="522"/>
      <c r="GL2" s="522"/>
      <c r="GM2" s="522"/>
      <c r="GN2" s="522"/>
      <c r="GO2" s="523"/>
      <c r="GP2" s="523"/>
      <c r="GQ2" s="523"/>
      <c r="GR2" s="523"/>
      <c r="GS2" s="523"/>
      <c r="GT2" s="523"/>
      <c r="GU2" s="523"/>
      <c r="GV2" s="523"/>
      <c r="GW2" s="523"/>
      <c r="GX2" s="523"/>
      <c r="GY2" s="523"/>
      <c r="GZ2" s="523"/>
      <c r="HA2" s="522"/>
      <c r="HD2" s="522"/>
      <c r="HF2" s="523"/>
      <c r="HG2" s="523"/>
      <c r="HH2" s="523"/>
      <c r="HI2" s="523"/>
      <c r="HJ2" s="523"/>
      <c r="HK2" s="523"/>
      <c r="HL2" s="523"/>
      <c r="HM2" s="523"/>
      <c r="HN2" s="523"/>
      <c r="HO2" s="523"/>
      <c r="HP2" s="523"/>
      <c r="HQ2" s="523"/>
      <c r="HR2" s="523"/>
      <c r="HS2" s="522"/>
    </row>
    <row r="3" spans="1:233" s="522" customFormat="1" x14ac:dyDescent="0.45">
      <c r="A3" s="521"/>
      <c r="D3" s="526"/>
      <c r="E3" s="526"/>
      <c r="F3" s="526"/>
      <c r="G3" s="527" t="s">
        <v>5</v>
      </c>
      <c r="H3" s="528"/>
      <c r="I3" s="528"/>
      <c r="J3" s="528"/>
      <c r="K3" s="528"/>
      <c r="L3" s="526"/>
      <c r="M3" s="528"/>
      <c r="N3" s="528"/>
      <c r="O3" s="528"/>
      <c r="P3" s="529"/>
      <c r="Q3" s="529" t="s">
        <v>6</v>
      </c>
      <c r="R3" s="530"/>
      <c r="S3" s="531"/>
      <c r="T3" s="526"/>
      <c r="U3" s="532"/>
      <c r="V3" s="532"/>
      <c r="W3" s="527" t="s">
        <v>7</v>
      </c>
      <c r="X3" s="528"/>
      <c r="Y3" s="528"/>
      <c r="Z3" s="528"/>
      <c r="AA3" s="528"/>
      <c r="AB3" s="528"/>
      <c r="AC3" s="528"/>
      <c r="AD3" s="528"/>
      <c r="AE3" s="533"/>
      <c r="AF3" s="528"/>
      <c r="AG3" s="533"/>
      <c r="AH3" s="533" t="s">
        <v>6</v>
      </c>
      <c r="AJ3" s="523"/>
      <c r="AN3" s="528"/>
      <c r="AO3" s="528"/>
      <c r="AP3" s="528"/>
      <c r="AQ3" s="528"/>
      <c r="AR3" s="528"/>
      <c r="AS3" s="528"/>
      <c r="AT3" s="528"/>
      <c r="AU3" s="523"/>
      <c r="AV3" s="523"/>
      <c r="AW3" s="533"/>
      <c r="AX3" s="534"/>
      <c r="AY3" s="523"/>
      <c r="AZ3" s="534" t="s">
        <v>8</v>
      </c>
      <c r="BF3" s="523"/>
      <c r="BG3" s="523"/>
      <c r="BH3" s="523"/>
      <c r="BI3" s="523"/>
      <c r="BJ3" s="523"/>
      <c r="BK3" s="523"/>
      <c r="BL3" s="523"/>
      <c r="BM3" s="523"/>
      <c r="BN3" s="523"/>
      <c r="BO3" s="523"/>
      <c r="BP3" s="533"/>
      <c r="BQ3" s="533"/>
      <c r="BR3" s="533" t="s">
        <v>9</v>
      </c>
      <c r="BX3" s="533"/>
      <c r="BY3" s="523"/>
      <c r="BZ3" s="523"/>
      <c r="CA3" s="523"/>
      <c r="CB3" s="523"/>
      <c r="CC3" s="523"/>
      <c r="CD3" s="523"/>
      <c r="CE3" s="523"/>
      <c r="CF3" s="533"/>
      <c r="CG3" s="533"/>
      <c r="CH3" s="523"/>
      <c r="CI3" s="533" t="s">
        <v>9</v>
      </c>
      <c r="CO3" s="523"/>
      <c r="CP3" s="523"/>
      <c r="CQ3" s="523"/>
      <c r="CR3" s="523"/>
      <c r="CS3" s="523"/>
      <c r="CT3" s="523"/>
      <c r="CU3" s="523"/>
      <c r="CV3" s="523"/>
      <c r="CW3" s="523"/>
      <c r="CX3" s="523"/>
      <c r="CY3" s="533"/>
      <c r="CZ3" s="523"/>
      <c r="DA3" s="533" t="s">
        <v>8</v>
      </c>
      <c r="DG3" s="523"/>
      <c r="DH3" s="523"/>
      <c r="DI3" s="523"/>
      <c r="DJ3" s="523"/>
      <c r="DK3" s="523"/>
      <c r="DL3" s="523"/>
      <c r="DM3" s="523"/>
      <c r="DN3" s="523"/>
      <c r="DO3" s="523"/>
      <c r="DP3" s="523"/>
      <c r="DQ3" s="533"/>
      <c r="DR3" s="533" t="s">
        <v>8</v>
      </c>
      <c r="DX3" s="523"/>
      <c r="DY3" s="523"/>
      <c r="DZ3" s="523"/>
      <c r="EA3" s="523"/>
      <c r="EB3" s="523"/>
      <c r="EC3" s="523"/>
      <c r="ED3" s="523"/>
      <c r="EE3" s="523"/>
      <c r="EF3" s="523"/>
      <c r="EG3" s="523"/>
      <c r="EH3" s="533"/>
      <c r="EI3" s="533" t="s">
        <v>6</v>
      </c>
      <c r="EO3" s="523"/>
      <c r="EP3" s="523"/>
      <c r="EQ3" s="523"/>
      <c r="ER3" s="523"/>
      <c r="ES3" s="523"/>
      <c r="ET3" s="523"/>
      <c r="EU3" s="523"/>
      <c r="EV3" s="523"/>
      <c r="EW3" s="523"/>
      <c r="EX3" s="533"/>
      <c r="EY3" s="523"/>
      <c r="EZ3" s="523"/>
      <c r="FA3" s="533" t="s">
        <v>6</v>
      </c>
      <c r="FG3" s="523"/>
      <c r="FH3" s="523"/>
      <c r="FI3" s="523"/>
      <c r="FJ3" s="523"/>
      <c r="FK3" s="523"/>
      <c r="FL3" s="523"/>
      <c r="FM3" s="523"/>
      <c r="FN3" s="523"/>
      <c r="FO3" s="523"/>
      <c r="FP3" s="523"/>
      <c r="FQ3" s="533"/>
      <c r="FR3" s="533" t="s">
        <v>6</v>
      </c>
      <c r="FX3" s="523"/>
      <c r="FY3" s="523"/>
      <c r="FZ3" s="523"/>
      <c r="GA3" s="523"/>
      <c r="GB3" s="523"/>
      <c r="GC3" s="523"/>
      <c r="GD3" s="523"/>
      <c r="GE3" s="523"/>
      <c r="GF3" s="523"/>
      <c r="GG3" s="533"/>
      <c r="GH3" s="523"/>
      <c r="GI3" s="533" t="s">
        <v>6</v>
      </c>
      <c r="GO3" s="523"/>
      <c r="GP3" s="523"/>
      <c r="GQ3" s="523"/>
      <c r="GR3" s="523"/>
      <c r="GS3" s="523"/>
      <c r="GT3" s="523"/>
      <c r="GU3" s="523"/>
      <c r="GV3" s="523"/>
      <c r="GW3" s="523"/>
      <c r="GX3" s="529"/>
      <c r="GY3" s="523"/>
      <c r="GZ3" s="529" t="s">
        <v>6</v>
      </c>
      <c r="HF3" s="523"/>
      <c r="HG3" s="523"/>
      <c r="HH3" s="523"/>
      <c r="HI3" s="523"/>
      <c r="HJ3" s="523"/>
      <c r="HK3" s="523"/>
      <c r="HL3" s="523"/>
      <c r="HM3" s="523"/>
      <c r="HN3" s="523"/>
      <c r="HO3" s="523"/>
      <c r="HP3" s="523"/>
      <c r="HQ3" s="523"/>
      <c r="HR3" s="529" t="s">
        <v>6</v>
      </c>
      <c r="HT3" s="525"/>
      <c r="HU3" s="525"/>
      <c r="HV3" s="525"/>
      <c r="HW3" s="525"/>
      <c r="HX3" s="525"/>
      <c r="HY3" s="525"/>
    </row>
    <row r="4" spans="1:233" s="65" customFormat="1" ht="17.25" customHeight="1" x14ac:dyDescent="0.2">
      <c r="A4" s="64"/>
      <c r="D4" s="71"/>
      <c r="E4" s="893" t="s">
        <v>10</v>
      </c>
      <c r="F4" s="894"/>
      <c r="G4" s="72"/>
      <c r="H4" s="73"/>
      <c r="I4" s="74" t="s">
        <v>2</v>
      </c>
      <c r="J4" s="895" t="s">
        <v>11</v>
      </c>
      <c r="K4" s="75" t="s">
        <v>3</v>
      </c>
      <c r="L4" s="76"/>
      <c r="M4" s="77"/>
      <c r="N4" s="77"/>
      <c r="O4" s="77"/>
      <c r="P4" s="77"/>
      <c r="Q4" s="78" t="s">
        <v>12</v>
      </c>
      <c r="R4" s="79"/>
      <c r="S4" s="80"/>
      <c r="T4" s="81"/>
      <c r="U4" s="82" t="s">
        <v>10</v>
      </c>
      <c r="V4" s="83"/>
      <c r="W4" s="890" t="s">
        <v>13</v>
      </c>
      <c r="X4" s="897" t="s">
        <v>14</v>
      </c>
      <c r="Y4" s="898"/>
      <c r="Z4" s="898"/>
      <c r="AA4" s="898"/>
      <c r="AB4" s="898"/>
      <c r="AC4" s="898"/>
      <c r="AD4" s="898"/>
      <c r="AE4" s="898"/>
      <c r="AF4" s="898"/>
      <c r="AG4" s="898"/>
      <c r="AH4" s="899"/>
      <c r="AI4" s="71"/>
      <c r="AJ4" s="84"/>
      <c r="AK4" s="81"/>
      <c r="AL4" s="82" t="s">
        <v>10</v>
      </c>
      <c r="AM4" s="83"/>
      <c r="AN4" s="897" t="s">
        <v>15</v>
      </c>
      <c r="AO4" s="899"/>
      <c r="AP4" s="890" t="s">
        <v>16</v>
      </c>
      <c r="AQ4" s="906" t="s">
        <v>17</v>
      </c>
      <c r="AR4" s="907"/>
      <c r="AS4" s="907"/>
      <c r="AT4" s="907"/>
      <c r="AU4" s="907"/>
      <c r="AV4" s="907"/>
      <c r="AW4" s="908"/>
      <c r="AX4" s="85" t="s">
        <v>18</v>
      </c>
      <c r="AY4" s="85" t="s">
        <v>19</v>
      </c>
      <c r="AZ4" s="86" t="s">
        <v>20</v>
      </c>
      <c r="BA4" s="71"/>
      <c r="BC4" s="81"/>
      <c r="BD4" s="82" t="s">
        <v>10</v>
      </c>
      <c r="BE4" s="83"/>
      <c r="BF4" s="86" t="s">
        <v>21</v>
      </c>
      <c r="BG4" s="86" t="s">
        <v>22</v>
      </c>
      <c r="BH4" s="85" t="s">
        <v>23</v>
      </c>
      <c r="BI4" s="87" t="s">
        <v>24</v>
      </c>
      <c r="BJ4" s="85" t="s">
        <v>25</v>
      </c>
      <c r="BK4" s="85" t="s">
        <v>26</v>
      </c>
      <c r="BL4" s="85" t="s">
        <v>27</v>
      </c>
      <c r="BM4" s="88" t="s">
        <v>28</v>
      </c>
      <c r="BN4" s="85" t="s">
        <v>29</v>
      </c>
      <c r="BO4" s="898" t="s">
        <v>30</v>
      </c>
      <c r="BP4" s="898"/>
      <c r="BQ4" s="899"/>
      <c r="BR4" s="905" t="s">
        <v>31</v>
      </c>
      <c r="BS4" s="71"/>
      <c r="BU4" s="81"/>
      <c r="BV4" s="82" t="s">
        <v>10</v>
      </c>
      <c r="BW4" s="83"/>
      <c r="BX4" s="85" t="s">
        <v>32</v>
      </c>
      <c r="BY4" s="85" t="s">
        <v>33</v>
      </c>
      <c r="BZ4" s="902" t="s">
        <v>34</v>
      </c>
      <c r="CA4" s="904"/>
      <c r="CB4" s="890" t="s">
        <v>35</v>
      </c>
      <c r="CC4" s="918" t="s">
        <v>36</v>
      </c>
      <c r="CD4" s="919"/>
      <c r="CE4" s="919"/>
      <c r="CF4" s="919"/>
      <c r="CG4" s="919"/>
      <c r="CH4" s="919"/>
      <c r="CI4" s="920"/>
      <c r="CJ4" s="71"/>
      <c r="CL4" s="81"/>
      <c r="CM4" s="82" t="s">
        <v>10</v>
      </c>
      <c r="CN4" s="83"/>
      <c r="CO4" s="890" t="s">
        <v>37</v>
      </c>
      <c r="CP4" s="902" t="s">
        <v>38</v>
      </c>
      <c r="CQ4" s="904"/>
      <c r="CR4" s="890" t="s">
        <v>39</v>
      </c>
      <c r="CS4" s="918" t="s">
        <v>40</v>
      </c>
      <c r="CT4" s="919"/>
      <c r="CU4" s="919"/>
      <c r="CV4" s="919"/>
      <c r="CW4" s="919"/>
      <c r="CX4" s="919"/>
      <c r="CY4" s="919"/>
      <c r="CZ4" s="919"/>
      <c r="DA4" s="920"/>
      <c r="DB4" s="71"/>
      <c r="DC4" s="76"/>
      <c r="DD4" s="81"/>
      <c r="DE4" s="82" t="s">
        <v>10</v>
      </c>
      <c r="DF4" s="83"/>
      <c r="DG4" s="918" t="s">
        <v>41</v>
      </c>
      <c r="DH4" s="919"/>
      <c r="DI4" s="919"/>
      <c r="DJ4" s="919"/>
      <c r="DK4" s="919"/>
      <c r="DL4" s="919"/>
      <c r="DM4" s="919"/>
      <c r="DN4" s="919"/>
      <c r="DO4" s="919"/>
      <c r="DP4" s="919"/>
      <c r="DQ4" s="920"/>
      <c r="DR4" s="86" t="s">
        <v>42</v>
      </c>
      <c r="DS4" s="71"/>
      <c r="DU4" s="81"/>
      <c r="DV4" s="82" t="s">
        <v>10</v>
      </c>
      <c r="DW4" s="83"/>
      <c r="DX4" s="89" t="s">
        <v>43</v>
      </c>
      <c r="DY4" s="918" t="s">
        <v>44</v>
      </c>
      <c r="DZ4" s="919"/>
      <c r="EA4" s="919"/>
      <c r="EB4" s="919"/>
      <c r="EC4" s="919"/>
      <c r="ED4" s="919"/>
      <c r="EE4" s="919"/>
      <c r="EF4" s="919"/>
      <c r="EG4" s="919"/>
      <c r="EH4" s="919"/>
      <c r="EI4" s="920"/>
      <c r="EJ4" s="71"/>
      <c r="EL4" s="81"/>
      <c r="EM4" s="82" t="s">
        <v>10</v>
      </c>
      <c r="EN4" s="83"/>
      <c r="EO4" s="918" t="s">
        <v>45</v>
      </c>
      <c r="EP4" s="919"/>
      <c r="EQ4" s="919"/>
      <c r="ER4" s="919"/>
      <c r="ES4" s="919"/>
      <c r="ET4" s="919"/>
      <c r="EU4" s="920"/>
      <c r="EV4" s="890" t="s">
        <v>46</v>
      </c>
      <c r="EW4" s="897" t="s">
        <v>47</v>
      </c>
      <c r="EX4" s="898"/>
      <c r="EY4" s="898"/>
      <c r="EZ4" s="898"/>
      <c r="FA4" s="899"/>
      <c r="FB4" s="71"/>
      <c r="FD4" s="81"/>
      <c r="FE4" s="82" t="s">
        <v>10</v>
      </c>
      <c r="FF4" s="83"/>
      <c r="FG4" s="890" t="s">
        <v>48</v>
      </c>
      <c r="FH4" s="921" t="s">
        <v>49</v>
      </c>
      <c r="FI4" s="922"/>
      <c r="FJ4" s="923"/>
      <c r="FK4" s="890" t="s">
        <v>50</v>
      </c>
      <c r="FL4" s="924" t="s">
        <v>51</v>
      </c>
      <c r="FM4" s="925"/>
      <c r="FN4" s="925"/>
      <c r="FO4" s="926"/>
      <c r="FP4" s="890" t="s">
        <v>52</v>
      </c>
      <c r="FQ4" s="897" t="s">
        <v>53</v>
      </c>
      <c r="FR4" s="899"/>
      <c r="FS4" s="71"/>
      <c r="FU4" s="81"/>
      <c r="FV4" s="82" t="s">
        <v>10</v>
      </c>
      <c r="FW4" s="83"/>
      <c r="FX4" s="890" t="s">
        <v>54</v>
      </c>
      <c r="FY4" s="897" t="s">
        <v>55</v>
      </c>
      <c r="FZ4" s="898"/>
      <c r="GA4" s="898"/>
      <c r="GB4" s="898"/>
      <c r="GC4" s="898"/>
      <c r="GD4" s="898"/>
      <c r="GE4" s="898"/>
      <c r="GF4" s="898"/>
      <c r="GG4" s="898"/>
      <c r="GH4" s="898"/>
      <c r="GI4" s="899"/>
      <c r="GJ4" s="71"/>
      <c r="GL4" s="81"/>
      <c r="GM4" s="82" t="s">
        <v>10</v>
      </c>
      <c r="GN4" s="90"/>
      <c r="GO4" s="890" t="s">
        <v>56</v>
      </c>
      <c r="GP4" s="897" t="s">
        <v>57</v>
      </c>
      <c r="GQ4" s="898"/>
      <c r="GR4" s="898"/>
      <c r="GS4" s="898"/>
      <c r="GT4" s="898"/>
      <c r="GU4" s="898"/>
      <c r="GV4" s="898"/>
      <c r="GW4" s="898"/>
      <c r="GX4" s="898"/>
      <c r="GY4" s="898"/>
      <c r="GZ4" s="899"/>
      <c r="HA4" s="71"/>
      <c r="HC4" s="81"/>
      <c r="HD4" s="82" t="s">
        <v>10</v>
      </c>
      <c r="HE4" s="90"/>
      <c r="HF4" s="800" t="s">
        <v>58</v>
      </c>
      <c r="HG4" s="806"/>
      <c r="HH4" s="806"/>
      <c r="HI4" s="806"/>
      <c r="HJ4" s="806"/>
      <c r="HK4" s="806"/>
      <c r="HL4" s="806"/>
      <c r="HM4" s="801"/>
      <c r="HN4" s="91"/>
      <c r="HO4" s="902" t="s">
        <v>59</v>
      </c>
      <c r="HP4" s="904"/>
      <c r="HQ4" s="902" t="s">
        <v>60</v>
      </c>
      <c r="HR4" s="904"/>
      <c r="HT4" s="67"/>
      <c r="HU4" s="67"/>
      <c r="HV4" s="67"/>
      <c r="HW4" s="67"/>
      <c r="HX4" s="67"/>
      <c r="HY4" s="67"/>
    </row>
    <row r="5" spans="1:233" s="65" customFormat="1" ht="17.25" customHeight="1" x14ac:dyDescent="0.45">
      <c r="A5" s="64"/>
      <c r="D5" s="71"/>
      <c r="F5" s="76"/>
      <c r="G5" s="92" t="s">
        <v>0</v>
      </c>
      <c r="H5" s="93" t="s">
        <v>1</v>
      </c>
      <c r="I5" s="808" t="s">
        <v>61</v>
      </c>
      <c r="J5" s="896"/>
      <c r="K5" s="817" t="s">
        <v>62</v>
      </c>
      <c r="L5" s="94"/>
      <c r="M5" s="93" t="s">
        <v>63</v>
      </c>
      <c r="N5" s="93" t="s">
        <v>64</v>
      </c>
      <c r="O5" s="93" t="s">
        <v>65</v>
      </c>
      <c r="P5" s="93" t="s">
        <v>66</v>
      </c>
      <c r="Q5" s="892" t="s">
        <v>67</v>
      </c>
      <c r="R5" s="79"/>
      <c r="S5" s="80"/>
      <c r="T5" s="71"/>
      <c r="V5" s="76"/>
      <c r="W5" s="891"/>
      <c r="X5" s="85" t="s">
        <v>68</v>
      </c>
      <c r="Y5" s="902" t="s">
        <v>69</v>
      </c>
      <c r="Z5" s="903"/>
      <c r="AA5" s="903"/>
      <c r="AB5" s="904"/>
      <c r="AC5" s="85" t="s">
        <v>70</v>
      </c>
      <c r="AD5" s="902" t="s">
        <v>71</v>
      </c>
      <c r="AE5" s="904"/>
      <c r="AF5" s="95" t="s">
        <v>72</v>
      </c>
      <c r="AG5" s="85" t="s">
        <v>73</v>
      </c>
      <c r="AH5" s="85" t="s">
        <v>74</v>
      </c>
      <c r="AI5" s="71"/>
      <c r="AJ5" s="96"/>
      <c r="AK5" s="71"/>
      <c r="AM5" s="76"/>
      <c r="AN5" s="85" t="s">
        <v>75</v>
      </c>
      <c r="AO5" s="95" t="s">
        <v>76</v>
      </c>
      <c r="AP5" s="891"/>
      <c r="AQ5" s="85" t="s">
        <v>77</v>
      </c>
      <c r="AR5" s="85" t="s">
        <v>78</v>
      </c>
      <c r="AS5" s="85" t="s">
        <v>79</v>
      </c>
      <c r="AT5" s="85" t="s">
        <v>80</v>
      </c>
      <c r="AU5" s="85" t="s">
        <v>74</v>
      </c>
      <c r="AV5" s="85" t="s">
        <v>75</v>
      </c>
      <c r="AW5" s="85" t="s">
        <v>76</v>
      </c>
      <c r="AX5" s="97"/>
      <c r="AY5" s="909" t="s">
        <v>81</v>
      </c>
      <c r="AZ5" s="892" t="s">
        <v>82</v>
      </c>
      <c r="BA5" s="71"/>
      <c r="BC5" s="71"/>
      <c r="BE5" s="76"/>
      <c r="BF5" s="911" t="s">
        <v>83</v>
      </c>
      <c r="BG5" s="913" t="s">
        <v>84</v>
      </c>
      <c r="BH5" s="98" t="s">
        <v>755</v>
      </c>
      <c r="BI5" s="80" t="s">
        <v>85</v>
      </c>
      <c r="BJ5" s="911" t="s">
        <v>86</v>
      </c>
      <c r="BK5" s="99" t="s">
        <v>87</v>
      </c>
      <c r="BL5" s="911" t="s">
        <v>88</v>
      </c>
      <c r="BM5" s="916" t="s">
        <v>89</v>
      </c>
      <c r="BN5" s="892" t="s">
        <v>90</v>
      </c>
      <c r="BO5" s="100" t="s">
        <v>68</v>
      </c>
      <c r="BP5" s="95" t="s">
        <v>70</v>
      </c>
      <c r="BQ5" s="85" t="s">
        <v>72</v>
      </c>
      <c r="BR5" s="892"/>
      <c r="BS5" s="71"/>
      <c r="BU5" s="71"/>
      <c r="BW5" s="76"/>
      <c r="BX5" s="93" t="s">
        <v>91</v>
      </c>
      <c r="BY5" s="93" t="s">
        <v>92</v>
      </c>
      <c r="BZ5" s="100" t="s">
        <v>68</v>
      </c>
      <c r="CA5" s="95" t="s">
        <v>70</v>
      </c>
      <c r="CB5" s="891"/>
      <c r="CC5" s="85" t="s">
        <v>68</v>
      </c>
      <c r="CD5" s="902" t="s">
        <v>93</v>
      </c>
      <c r="CE5" s="903"/>
      <c r="CF5" s="904"/>
      <c r="CG5" s="85" t="s">
        <v>70</v>
      </c>
      <c r="CH5" s="85" t="s">
        <v>72</v>
      </c>
      <c r="CI5" s="85" t="s">
        <v>73</v>
      </c>
      <c r="CJ5" s="71"/>
      <c r="CL5" s="71"/>
      <c r="CN5" s="76"/>
      <c r="CO5" s="891"/>
      <c r="CP5" s="85" t="s">
        <v>68</v>
      </c>
      <c r="CQ5" s="95" t="s">
        <v>70</v>
      </c>
      <c r="CR5" s="891"/>
      <c r="CS5" s="85" t="s">
        <v>68</v>
      </c>
      <c r="CT5" s="96" t="s">
        <v>70</v>
      </c>
      <c r="CU5" s="100" t="s">
        <v>79</v>
      </c>
      <c r="CV5" s="96" t="s">
        <v>80</v>
      </c>
      <c r="CW5" s="96" t="s">
        <v>74</v>
      </c>
      <c r="CX5" s="96" t="s">
        <v>75</v>
      </c>
      <c r="CY5" s="96" t="s">
        <v>76</v>
      </c>
      <c r="CZ5" s="85" t="s">
        <v>94</v>
      </c>
      <c r="DA5" s="85" t="s">
        <v>95</v>
      </c>
      <c r="DB5" s="71"/>
      <c r="DD5" s="71"/>
      <c r="DF5" s="76"/>
      <c r="DG5" s="85" t="s">
        <v>96</v>
      </c>
      <c r="DH5" s="927" t="s">
        <v>97</v>
      </c>
      <c r="DI5" s="928"/>
      <c r="DJ5" s="929"/>
      <c r="DK5" s="85" t="s">
        <v>98</v>
      </c>
      <c r="DL5" s="85" t="s">
        <v>99</v>
      </c>
      <c r="DM5" s="96" t="s">
        <v>100</v>
      </c>
      <c r="DN5" s="96" t="s">
        <v>101</v>
      </c>
      <c r="DO5" s="101" t="s">
        <v>780</v>
      </c>
      <c r="DP5" s="101" t="s">
        <v>103</v>
      </c>
      <c r="DQ5" s="96" t="s">
        <v>104</v>
      </c>
      <c r="DR5" s="917" t="s">
        <v>105</v>
      </c>
      <c r="DS5" s="71"/>
      <c r="DU5" s="71"/>
      <c r="DW5" s="76"/>
      <c r="DX5" s="100"/>
      <c r="DY5" s="102" t="s">
        <v>68</v>
      </c>
      <c r="DZ5" s="918" t="s">
        <v>106</v>
      </c>
      <c r="EA5" s="919"/>
      <c r="EB5" s="919"/>
      <c r="EC5" s="919"/>
      <c r="ED5" s="919"/>
      <c r="EE5" s="919"/>
      <c r="EF5" s="919"/>
      <c r="EG5" s="919"/>
      <c r="EH5" s="919"/>
      <c r="EI5" s="920"/>
      <c r="EJ5" s="71"/>
      <c r="EL5" s="71"/>
      <c r="EN5" s="76"/>
      <c r="EO5" s="918" t="s">
        <v>107</v>
      </c>
      <c r="EP5" s="920"/>
      <c r="EQ5" s="85" t="s">
        <v>70</v>
      </c>
      <c r="ER5" s="930" t="s">
        <v>108</v>
      </c>
      <c r="ES5" s="931"/>
      <c r="ET5" s="931"/>
      <c r="EU5" s="932"/>
      <c r="EV5" s="891"/>
      <c r="EW5" s="85" t="s">
        <v>109</v>
      </c>
      <c r="EX5" s="96" t="s">
        <v>110</v>
      </c>
      <c r="EY5" s="921" t="s">
        <v>111</v>
      </c>
      <c r="EZ5" s="922"/>
      <c r="FA5" s="923"/>
      <c r="FB5" s="71"/>
      <c r="FD5" s="71"/>
      <c r="FF5" s="76"/>
      <c r="FG5" s="891"/>
      <c r="FH5" s="96" t="s">
        <v>68</v>
      </c>
      <c r="FI5" s="103" t="s">
        <v>112</v>
      </c>
      <c r="FJ5" s="96" t="s">
        <v>72</v>
      </c>
      <c r="FK5" s="891"/>
      <c r="FL5" s="104" t="s">
        <v>113</v>
      </c>
      <c r="FM5" s="105" t="s">
        <v>114</v>
      </c>
      <c r="FN5" s="103" t="s">
        <v>115</v>
      </c>
      <c r="FO5" s="104" t="s">
        <v>66</v>
      </c>
      <c r="FP5" s="891"/>
      <c r="FQ5" s="96" t="s">
        <v>68</v>
      </c>
      <c r="FR5" s="85" t="s">
        <v>70</v>
      </c>
      <c r="FS5" s="71"/>
      <c r="FU5" s="71"/>
      <c r="FW5" s="76"/>
      <c r="FX5" s="891"/>
      <c r="FY5" s="95" t="s">
        <v>68</v>
      </c>
      <c r="FZ5" s="85" t="s">
        <v>70</v>
      </c>
      <c r="GA5" s="85" t="s">
        <v>72</v>
      </c>
      <c r="GB5" s="85" t="s">
        <v>73</v>
      </c>
      <c r="GC5" s="85" t="s">
        <v>74</v>
      </c>
      <c r="GD5" s="902" t="s">
        <v>116</v>
      </c>
      <c r="GE5" s="904"/>
      <c r="GF5" s="85" t="s">
        <v>75</v>
      </c>
      <c r="GG5" s="96" t="s">
        <v>76</v>
      </c>
      <c r="GH5" s="902" t="s">
        <v>117</v>
      </c>
      <c r="GI5" s="904"/>
      <c r="GJ5" s="71"/>
      <c r="GL5" s="71"/>
      <c r="GO5" s="891"/>
      <c r="GP5" s="95" t="s">
        <v>68</v>
      </c>
      <c r="GQ5" s="85" t="s">
        <v>70</v>
      </c>
      <c r="GR5" s="85" t="s">
        <v>72</v>
      </c>
      <c r="GS5" s="85" t="s">
        <v>73</v>
      </c>
      <c r="GT5" s="85" t="s">
        <v>74</v>
      </c>
      <c r="GU5" s="85" t="s">
        <v>75</v>
      </c>
      <c r="GV5" s="85" t="s">
        <v>76</v>
      </c>
      <c r="GW5" s="85" t="s">
        <v>94</v>
      </c>
      <c r="GX5" s="95" t="s">
        <v>95</v>
      </c>
      <c r="GY5" s="106" t="s">
        <v>96</v>
      </c>
      <c r="GZ5" s="85" t="s">
        <v>98</v>
      </c>
      <c r="HC5" s="71"/>
      <c r="HF5" s="106" t="s">
        <v>99</v>
      </c>
      <c r="HG5" s="85" t="s">
        <v>100</v>
      </c>
      <c r="HH5" s="85" t="s">
        <v>101</v>
      </c>
      <c r="HI5" s="85" t="s">
        <v>102</v>
      </c>
      <c r="HJ5" s="85" t="s">
        <v>103</v>
      </c>
      <c r="HK5" s="85" t="s">
        <v>104</v>
      </c>
      <c r="HL5" s="85" t="s">
        <v>118</v>
      </c>
      <c r="HM5" s="85" t="s">
        <v>119</v>
      </c>
      <c r="HN5" s="892" t="s">
        <v>120</v>
      </c>
      <c r="HO5" s="85" t="s">
        <v>68</v>
      </c>
      <c r="HP5" s="96" t="s">
        <v>70</v>
      </c>
      <c r="HQ5" s="85" t="s">
        <v>68</v>
      </c>
      <c r="HR5" s="96" t="s">
        <v>70</v>
      </c>
      <c r="HT5" s="67"/>
      <c r="HU5" s="67"/>
      <c r="HV5" s="67"/>
      <c r="HW5" s="67"/>
      <c r="HX5" s="67"/>
      <c r="HY5" s="67"/>
    </row>
    <row r="6" spans="1:233" s="65" customFormat="1" ht="17.25" customHeight="1" x14ac:dyDescent="0.2">
      <c r="A6" s="64"/>
      <c r="C6" s="107"/>
      <c r="D6" s="71"/>
      <c r="F6" s="76"/>
      <c r="G6" s="108"/>
      <c r="H6" s="109"/>
      <c r="I6" s="900"/>
      <c r="J6" s="896"/>
      <c r="K6" s="901"/>
      <c r="L6" s="110" t="s">
        <v>121</v>
      </c>
      <c r="M6" s="77"/>
      <c r="N6" s="77"/>
      <c r="O6" s="77"/>
      <c r="P6" s="77"/>
      <c r="Q6" s="892"/>
      <c r="R6" s="79"/>
      <c r="S6" s="80"/>
      <c r="T6" s="71"/>
      <c r="V6" s="76"/>
      <c r="W6" s="892" t="s">
        <v>122</v>
      </c>
      <c r="X6" s="892" t="s">
        <v>123</v>
      </c>
      <c r="Y6" s="905" t="s">
        <v>124</v>
      </c>
      <c r="Z6" s="905" t="s">
        <v>125</v>
      </c>
      <c r="AA6" s="905" t="s">
        <v>126</v>
      </c>
      <c r="AB6" s="905" t="s">
        <v>127</v>
      </c>
      <c r="AC6" s="892" t="s">
        <v>128</v>
      </c>
      <c r="AD6" s="905" t="s">
        <v>129</v>
      </c>
      <c r="AE6" s="905" t="s">
        <v>130</v>
      </c>
      <c r="AF6" s="66"/>
      <c r="AG6" s="97"/>
      <c r="AH6" s="97"/>
      <c r="AI6" s="71"/>
      <c r="AJ6" s="111"/>
      <c r="AK6" s="71"/>
      <c r="AM6" s="76"/>
      <c r="AN6" s="97"/>
      <c r="AO6" s="66"/>
      <c r="AP6" s="892" t="s">
        <v>131</v>
      </c>
      <c r="AQ6" s="97"/>
      <c r="AR6" s="97"/>
      <c r="AS6" s="97"/>
      <c r="AT6" s="97"/>
      <c r="AU6" s="66"/>
      <c r="AV6" s="112"/>
      <c r="AW6" s="112"/>
      <c r="AX6" s="892" t="s">
        <v>132</v>
      </c>
      <c r="AY6" s="909"/>
      <c r="AZ6" s="892"/>
      <c r="BA6" s="71"/>
      <c r="BC6" s="71"/>
      <c r="BE6" s="76"/>
      <c r="BF6" s="912"/>
      <c r="BG6" s="914"/>
      <c r="BH6" s="98" t="s">
        <v>756</v>
      </c>
      <c r="BI6" s="80" t="s">
        <v>133</v>
      </c>
      <c r="BJ6" s="912"/>
      <c r="BK6" s="98" t="s">
        <v>134</v>
      </c>
      <c r="BL6" s="912"/>
      <c r="BM6" s="916"/>
      <c r="BN6" s="892"/>
      <c r="BO6" s="97"/>
      <c r="BP6" s="66"/>
      <c r="BQ6" s="77" t="s">
        <v>135</v>
      </c>
      <c r="BR6" s="892" t="s">
        <v>136</v>
      </c>
      <c r="BS6" s="71"/>
      <c r="BU6" s="71"/>
      <c r="BW6" s="76"/>
      <c r="BX6" s="93" t="s">
        <v>137</v>
      </c>
      <c r="BY6" s="93" t="s">
        <v>138</v>
      </c>
      <c r="BZ6" s="93" t="s">
        <v>139</v>
      </c>
      <c r="CA6" s="70"/>
      <c r="CB6" s="892" t="s">
        <v>140</v>
      </c>
      <c r="CC6" s="77"/>
      <c r="CD6" s="905" t="s">
        <v>141</v>
      </c>
      <c r="CE6" s="905" t="s">
        <v>142</v>
      </c>
      <c r="CF6" s="905" t="s">
        <v>143</v>
      </c>
      <c r="CG6" s="77"/>
      <c r="CH6" s="77"/>
      <c r="CI6" s="77"/>
      <c r="CL6" s="71"/>
      <c r="CN6" s="76"/>
      <c r="CO6" s="892" t="s">
        <v>144</v>
      </c>
      <c r="CP6" s="93" t="s">
        <v>145</v>
      </c>
      <c r="CQ6" s="113" t="s">
        <v>146</v>
      </c>
      <c r="CR6" s="892" t="s">
        <v>147</v>
      </c>
      <c r="CS6" s="97"/>
      <c r="CT6" s="66"/>
      <c r="CU6" s="97"/>
      <c r="CV6" s="114" t="s">
        <v>148</v>
      </c>
      <c r="CW6" s="115"/>
      <c r="CX6" s="116" t="s">
        <v>149</v>
      </c>
      <c r="CY6" s="117" t="s">
        <v>150</v>
      </c>
      <c r="CZ6" s="118" t="s">
        <v>151</v>
      </c>
      <c r="DA6" s="119" t="s">
        <v>152</v>
      </c>
      <c r="DB6" s="71"/>
      <c r="DD6" s="71"/>
      <c r="DF6" s="76"/>
      <c r="DG6" s="77"/>
      <c r="DH6" s="935" t="s">
        <v>153</v>
      </c>
      <c r="DI6" s="935" t="s">
        <v>154</v>
      </c>
      <c r="DJ6" s="935" t="s">
        <v>143</v>
      </c>
      <c r="DK6" s="77"/>
      <c r="DL6" s="98" t="s">
        <v>155</v>
      </c>
      <c r="DM6" s="115"/>
      <c r="DN6" s="115" t="s">
        <v>156</v>
      </c>
      <c r="DO6" s="120" t="s">
        <v>763</v>
      </c>
      <c r="DP6" s="120" t="s">
        <v>781</v>
      </c>
      <c r="DQ6" s="121"/>
      <c r="DR6" s="917"/>
      <c r="DS6" s="71"/>
      <c r="DU6" s="71"/>
      <c r="DW6" s="76"/>
      <c r="DX6" s="933" t="s">
        <v>157</v>
      </c>
      <c r="DY6" s="111"/>
      <c r="DZ6" s="122" t="s">
        <v>158</v>
      </c>
      <c r="EA6" s="123" t="s">
        <v>159</v>
      </c>
      <c r="EB6" s="124" t="s">
        <v>160</v>
      </c>
      <c r="EC6" s="125" t="s">
        <v>161</v>
      </c>
      <c r="ED6" s="126" t="s">
        <v>162</v>
      </c>
      <c r="EE6" s="912" t="s">
        <v>163</v>
      </c>
      <c r="EF6" s="938" t="s">
        <v>164</v>
      </c>
      <c r="EG6" s="939"/>
      <c r="EH6" s="940"/>
      <c r="EI6" s="127" t="s">
        <v>165</v>
      </c>
      <c r="EJ6" s="71"/>
      <c r="EL6" s="71"/>
      <c r="EN6" s="76"/>
      <c r="EO6" s="127" t="s">
        <v>166</v>
      </c>
      <c r="EP6" s="905" t="s">
        <v>167</v>
      </c>
      <c r="EQ6" s="97"/>
      <c r="ER6" s="128" t="s">
        <v>168</v>
      </c>
      <c r="ES6" s="129" t="s">
        <v>169</v>
      </c>
      <c r="ET6" s="127" t="s">
        <v>170</v>
      </c>
      <c r="EU6" s="941" t="s">
        <v>171</v>
      </c>
      <c r="EV6" s="892" t="s">
        <v>172</v>
      </c>
      <c r="EW6" s="77"/>
      <c r="EX6" s="117"/>
      <c r="EY6" s="943" t="s">
        <v>173</v>
      </c>
      <c r="EZ6" s="905" t="s">
        <v>174</v>
      </c>
      <c r="FA6" s="905" t="s">
        <v>143</v>
      </c>
      <c r="FD6" s="71"/>
      <c r="FF6" s="76"/>
      <c r="FG6" s="892" t="s">
        <v>175</v>
      </c>
      <c r="FH6" s="130"/>
      <c r="FI6" s="131"/>
      <c r="FJ6" s="131"/>
      <c r="FK6" s="892" t="s">
        <v>176</v>
      </c>
      <c r="FL6" s="130"/>
      <c r="FM6" s="131"/>
      <c r="FN6" s="131"/>
      <c r="FO6" s="132"/>
      <c r="FP6" s="892" t="s">
        <v>177</v>
      </c>
      <c r="FQ6" s="111"/>
      <c r="FR6" s="133" t="s">
        <v>178</v>
      </c>
      <c r="FS6" s="71"/>
      <c r="FU6" s="71"/>
      <c r="FW6" s="76"/>
      <c r="FX6" s="892" t="s">
        <v>179</v>
      </c>
      <c r="FY6" s="113" t="s">
        <v>180</v>
      </c>
      <c r="FZ6" s="77"/>
      <c r="GA6" s="93" t="s">
        <v>181</v>
      </c>
      <c r="GB6" s="77"/>
      <c r="GC6" s="77"/>
      <c r="GD6" s="104" t="s">
        <v>182</v>
      </c>
      <c r="GE6" s="935" t="s">
        <v>183</v>
      </c>
      <c r="GF6" s="97"/>
      <c r="GG6" s="111"/>
      <c r="GH6" s="73" t="s">
        <v>184</v>
      </c>
      <c r="GI6" s="905" t="s">
        <v>185</v>
      </c>
      <c r="GJ6" s="71"/>
      <c r="GL6" s="71"/>
      <c r="GO6" s="892" t="s">
        <v>186</v>
      </c>
      <c r="GP6" s="70"/>
      <c r="GQ6" s="134" t="s">
        <v>187</v>
      </c>
      <c r="GR6" s="93" t="s">
        <v>188</v>
      </c>
      <c r="GS6" s="93" t="s">
        <v>189</v>
      </c>
      <c r="GT6" s="93" t="s">
        <v>190</v>
      </c>
      <c r="GU6" s="92"/>
      <c r="GV6" s="93"/>
      <c r="GW6" s="92" t="s">
        <v>191</v>
      </c>
      <c r="GX6" s="92"/>
      <c r="GY6" s="92" t="s">
        <v>192</v>
      </c>
      <c r="GZ6" s="93"/>
      <c r="HC6" s="71"/>
      <c r="HF6" s="92"/>
      <c r="HG6" s="77"/>
      <c r="HH6" s="77"/>
      <c r="HI6" s="93" t="s">
        <v>193</v>
      </c>
      <c r="HJ6" s="77"/>
      <c r="HK6" s="77"/>
      <c r="HL6" s="77"/>
      <c r="HM6" s="77"/>
      <c r="HN6" s="892"/>
      <c r="HO6" s="93" t="s">
        <v>194</v>
      </c>
      <c r="HP6" s="80" t="s">
        <v>195</v>
      </c>
      <c r="HQ6" s="77"/>
      <c r="HR6" s="117"/>
      <c r="HT6" s="135"/>
      <c r="HU6" s="136" t="s">
        <v>765</v>
      </c>
      <c r="HV6" s="136" t="s">
        <v>766</v>
      </c>
      <c r="HW6" s="136" t="s">
        <v>767</v>
      </c>
      <c r="HX6" s="136" t="s">
        <v>768</v>
      </c>
      <c r="HY6" s="67"/>
    </row>
    <row r="7" spans="1:233" s="65" customFormat="1" ht="18" x14ac:dyDescent="0.45">
      <c r="A7" s="64"/>
      <c r="C7" s="137"/>
      <c r="D7" s="138" t="s">
        <v>196</v>
      </c>
      <c r="E7" s="68"/>
      <c r="F7" s="94"/>
      <c r="G7" s="139" t="s">
        <v>197</v>
      </c>
      <c r="H7" s="139" t="s">
        <v>198</v>
      </c>
      <c r="I7" s="140" t="s">
        <v>199</v>
      </c>
      <c r="J7" s="139" t="s">
        <v>200</v>
      </c>
      <c r="K7" s="139" t="s">
        <v>201</v>
      </c>
      <c r="L7" s="141" t="s">
        <v>202</v>
      </c>
      <c r="M7" s="139" t="s">
        <v>203</v>
      </c>
      <c r="N7" s="139" t="s">
        <v>204</v>
      </c>
      <c r="O7" s="139" t="s">
        <v>205</v>
      </c>
      <c r="P7" s="139" t="s">
        <v>206</v>
      </c>
      <c r="Q7" s="142" t="s">
        <v>207</v>
      </c>
      <c r="R7" s="143"/>
      <c r="S7" s="142"/>
      <c r="T7" s="138" t="s">
        <v>196</v>
      </c>
      <c r="U7" s="68"/>
      <c r="V7" s="94"/>
      <c r="W7" s="892"/>
      <c r="X7" s="892"/>
      <c r="Y7" s="892"/>
      <c r="Z7" s="892"/>
      <c r="AA7" s="892"/>
      <c r="AB7" s="892"/>
      <c r="AC7" s="892"/>
      <c r="AD7" s="892"/>
      <c r="AE7" s="892"/>
      <c r="AF7" s="113" t="s">
        <v>208</v>
      </c>
      <c r="AG7" s="93" t="s">
        <v>209</v>
      </c>
      <c r="AH7" s="93" t="s">
        <v>210</v>
      </c>
      <c r="AI7" s="71"/>
      <c r="AJ7" s="80"/>
      <c r="AK7" s="138" t="s">
        <v>196</v>
      </c>
      <c r="AL7" s="68"/>
      <c r="AM7" s="94"/>
      <c r="AN7" s="93" t="s">
        <v>211</v>
      </c>
      <c r="AO7" s="113" t="s">
        <v>212</v>
      </c>
      <c r="AP7" s="892"/>
      <c r="AQ7" s="133" t="s">
        <v>213</v>
      </c>
      <c r="AR7" s="144" t="s">
        <v>214</v>
      </c>
      <c r="AS7" s="144" t="s">
        <v>215</v>
      </c>
      <c r="AT7" s="133" t="s">
        <v>216</v>
      </c>
      <c r="AU7" s="132" t="s">
        <v>217</v>
      </c>
      <c r="AV7" s="133" t="s">
        <v>218</v>
      </c>
      <c r="AW7" s="133" t="s">
        <v>219</v>
      </c>
      <c r="AX7" s="892"/>
      <c r="AY7" s="910"/>
      <c r="AZ7" s="145" t="s">
        <v>220</v>
      </c>
      <c r="BA7" s="71"/>
      <c r="BC7" s="138" t="s">
        <v>196</v>
      </c>
      <c r="BD7" s="68"/>
      <c r="BE7" s="94"/>
      <c r="BF7" s="145" t="s">
        <v>220</v>
      </c>
      <c r="BG7" s="146" t="s">
        <v>221</v>
      </c>
      <c r="BH7" s="146" t="s">
        <v>221</v>
      </c>
      <c r="BI7" s="147" t="s">
        <v>222</v>
      </c>
      <c r="BJ7" s="146" t="s">
        <v>221</v>
      </c>
      <c r="BK7" s="146" t="s">
        <v>221</v>
      </c>
      <c r="BL7" s="146" t="s">
        <v>221</v>
      </c>
      <c r="BM7" s="148" t="s">
        <v>762</v>
      </c>
      <c r="BN7" s="147" t="s">
        <v>223</v>
      </c>
      <c r="BO7" s="147" t="s">
        <v>224</v>
      </c>
      <c r="BP7" s="149" t="s">
        <v>225</v>
      </c>
      <c r="BQ7" s="147" t="s">
        <v>225</v>
      </c>
      <c r="BR7" s="915"/>
      <c r="BS7" s="71"/>
      <c r="BU7" s="138" t="s">
        <v>196</v>
      </c>
      <c r="BV7" s="68"/>
      <c r="BW7" s="94"/>
      <c r="BX7" s="147" t="s">
        <v>222</v>
      </c>
      <c r="BY7" s="147" t="s">
        <v>226</v>
      </c>
      <c r="BZ7" s="147" t="s">
        <v>227</v>
      </c>
      <c r="CA7" s="149" t="s">
        <v>228</v>
      </c>
      <c r="CB7" s="915"/>
      <c r="CC7" s="147" t="s">
        <v>229</v>
      </c>
      <c r="CD7" s="915"/>
      <c r="CE7" s="915"/>
      <c r="CF7" s="915"/>
      <c r="CG7" s="93" t="s">
        <v>230</v>
      </c>
      <c r="CH7" s="93" t="s">
        <v>231</v>
      </c>
      <c r="CI7" s="93" t="s">
        <v>228</v>
      </c>
      <c r="CL7" s="138" t="s">
        <v>196</v>
      </c>
      <c r="CM7" s="68"/>
      <c r="CN7" s="94"/>
      <c r="CO7" s="892"/>
      <c r="CP7" s="93" t="s">
        <v>232</v>
      </c>
      <c r="CQ7" s="113" t="s">
        <v>232</v>
      </c>
      <c r="CR7" s="892"/>
      <c r="CS7" s="150" t="s">
        <v>233</v>
      </c>
      <c r="CT7" s="132" t="s">
        <v>234</v>
      </c>
      <c r="CU7" s="133" t="s">
        <v>235</v>
      </c>
      <c r="CV7" s="122" t="s">
        <v>236</v>
      </c>
      <c r="CW7" s="115" t="s">
        <v>237</v>
      </c>
      <c r="CX7" s="122" t="s">
        <v>238</v>
      </c>
      <c r="CY7" s="117" t="s">
        <v>239</v>
      </c>
      <c r="CZ7" s="118" t="s">
        <v>239</v>
      </c>
      <c r="DA7" s="119" t="s">
        <v>239</v>
      </c>
      <c r="DB7" s="71"/>
      <c r="DD7" s="138" t="s">
        <v>196</v>
      </c>
      <c r="DE7" s="68"/>
      <c r="DF7" s="94"/>
      <c r="DG7" s="119" t="s">
        <v>240</v>
      </c>
      <c r="DH7" s="936"/>
      <c r="DI7" s="936"/>
      <c r="DJ7" s="936"/>
      <c r="DK7" s="119" t="s">
        <v>241</v>
      </c>
      <c r="DL7" s="125" t="s">
        <v>242</v>
      </c>
      <c r="DM7" s="115" t="s">
        <v>243</v>
      </c>
      <c r="DN7" s="115" t="s">
        <v>244</v>
      </c>
      <c r="DO7" s="120" t="s">
        <v>764</v>
      </c>
      <c r="DP7" s="120" t="s">
        <v>782</v>
      </c>
      <c r="DQ7" s="151" t="s">
        <v>245</v>
      </c>
      <c r="DR7" s="152" t="s">
        <v>246</v>
      </c>
      <c r="DS7" s="71"/>
      <c r="DU7" s="138" t="s">
        <v>196</v>
      </c>
      <c r="DV7" s="68"/>
      <c r="DW7" s="94"/>
      <c r="DX7" s="934"/>
      <c r="DY7" s="153" t="s">
        <v>247</v>
      </c>
      <c r="DZ7" s="154" t="s">
        <v>248</v>
      </c>
      <c r="EA7" s="155" t="s">
        <v>249</v>
      </c>
      <c r="EB7" s="156" t="s">
        <v>221</v>
      </c>
      <c r="EC7" s="157" t="s">
        <v>250</v>
      </c>
      <c r="ED7" s="155" t="s">
        <v>250</v>
      </c>
      <c r="EE7" s="937"/>
      <c r="EF7" s="150" t="s">
        <v>251</v>
      </c>
      <c r="EG7" s="150" t="s">
        <v>252</v>
      </c>
      <c r="EH7" s="158" t="s">
        <v>253</v>
      </c>
      <c r="EI7" s="159" t="s">
        <v>254</v>
      </c>
      <c r="EJ7" s="71"/>
      <c r="EL7" s="138" t="s">
        <v>196</v>
      </c>
      <c r="EM7" s="68"/>
      <c r="EN7" s="94"/>
      <c r="EO7" s="159" t="s">
        <v>783</v>
      </c>
      <c r="EP7" s="915"/>
      <c r="EQ7" s="147" t="s">
        <v>255</v>
      </c>
      <c r="ER7" s="160" t="s">
        <v>256</v>
      </c>
      <c r="ES7" s="161" t="s">
        <v>257</v>
      </c>
      <c r="ET7" s="159" t="s">
        <v>783</v>
      </c>
      <c r="EU7" s="942"/>
      <c r="EV7" s="915"/>
      <c r="EW7" s="147" t="s">
        <v>258</v>
      </c>
      <c r="EX7" s="162" t="s">
        <v>259</v>
      </c>
      <c r="EY7" s="944"/>
      <c r="EZ7" s="945"/>
      <c r="FA7" s="915"/>
      <c r="FD7" s="138" t="s">
        <v>196</v>
      </c>
      <c r="FE7" s="68"/>
      <c r="FF7" s="94"/>
      <c r="FG7" s="892"/>
      <c r="FH7" s="119" t="s">
        <v>260</v>
      </c>
      <c r="FI7" s="144" t="s">
        <v>261</v>
      </c>
      <c r="FJ7" s="119" t="s">
        <v>262</v>
      </c>
      <c r="FK7" s="892"/>
      <c r="FL7" s="119" t="s">
        <v>263</v>
      </c>
      <c r="FM7" s="144" t="s">
        <v>263</v>
      </c>
      <c r="FN7" s="119" t="s">
        <v>264</v>
      </c>
      <c r="FO7" s="104" t="s">
        <v>265</v>
      </c>
      <c r="FP7" s="892"/>
      <c r="FQ7" s="80" t="s">
        <v>266</v>
      </c>
      <c r="FR7" s="119" t="s">
        <v>267</v>
      </c>
      <c r="FS7" s="71"/>
      <c r="FU7" s="138" t="s">
        <v>196</v>
      </c>
      <c r="FV7" s="68"/>
      <c r="FW7" s="94"/>
      <c r="FX7" s="892"/>
      <c r="FY7" s="113" t="s">
        <v>268</v>
      </c>
      <c r="FZ7" s="93" t="s">
        <v>269</v>
      </c>
      <c r="GA7" s="93" t="s">
        <v>270</v>
      </c>
      <c r="GB7" s="93" t="s">
        <v>271</v>
      </c>
      <c r="GC7" s="93" t="s">
        <v>272</v>
      </c>
      <c r="GD7" s="104" t="s">
        <v>273</v>
      </c>
      <c r="GE7" s="936"/>
      <c r="GF7" s="93" t="s">
        <v>274</v>
      </c>
      <c r="GG7" s="80" t="s">
        <v>275</v>
      </c>
      <c r="GH7" s="93" t="s">
        <v>276</v>
      </c>
      <c r="GI7" s="892"/>
      <c r="GJ7" s="71"/>
      <c r="GL7" s="138" t="s">
        <v>196</v>
      </c>
      <c r="GM7" s="68"/>
      <c r="GN7" s="68"/>
      <c r="GO7" s="892"/>
      <c r="GP7" s="149" t="s">
        <v>277</v>
      </c>
      <c r="GQ7" s="147" t="s">
        <v>278</v>
      </c>
      <c r="GR7" s="147" t="s">
        <v>279</v>
      </c>
      <c r="GS7" s="147" t="s">
        <v>280</v>
      </c>
      <c r="GT7" s="147" t="s">
        <v>281</v>
      </c>
      <c r="GU7" s="145" t="s">
        <v>282</v>
      </c>
      <c r="GV7" s="147" t="s">
        <v>283</v>
      </c>
      <c r="GW7" s="145" t="s">
        <v>284</v>
      </c>
      <c r="GX7" s="145" t="s">
        <v>285</v>
      </c>
      <c r="GY7" s="163" t="s">
        <v>286</v>
      </c>
      <c r="GZ7" s="147" t="s">
        <v>287</v>
      </c>
      <c r="HC7" s="138" t="s">
        <v>196</v>
      </c>
      <c r="HD7" s="68"/>
      <c r="HE7" s="68"/>
      <c r="HF7" s="145" t="s">
        <v>193</v>
      </c>
      <c r="HG7" s="147" t="s">
        <v>288</v>
      </c>
      <c r="HH7" s="147" t="s">
        <v>289</v>
      </c>
      <c r="HI7" s="164" t="s">
        <v>290</v>
      </c>
      <c r="HJ7" s="147" t="s">
        <v>291</v>
      </c>
      <c r="HK7" s="147" t="s">
        <v>292</v>
      </c>
      <c r="HL7" s="147" t="s">
        <v>293</v>
      </c>
      <c r="HM7" s="147" t="s">
        <v>262</v>
      </c>
      <c r="HN7" s="165"/>
      <c r="HO7" s="150" t="s">
        <v>294</v>
      </c>
      <c r="HP7" s="153" t="s">
        <v>295</v>
      </c>
      <c r="HQ7" s="147" t="s">
        <v>296</v>
      </c>
      <c r="HR7" s="162" t="s">
        <v>297</v>
      </c>
      <c r="HT7" s="135"/>
      <c r="HU7" s="166" t="s">
        <v>769</v>
      </c>
      <c r="HV7" s="166" t="s">
        <v>770</v>
      </c>
      <c r="HW7" s="166" t="s">
        <v>771</v>
      </c>
      <c r="HX7" s="166" t="s">
        <v>772</v>
      </c>
      <c r="HY7" s="67"/>
    </row>
    <row r="8" spans="1:233" ht="7.5" customHeight="1" x14ac:dyDescent="0.45">
      <c r="B8" s="65"/>
      <c r="C8" s="167"/>
      <c r="D8" s="71"/>
      <c r="F8" s="76"/>
      <c r="G8" s="168"/>
      <c r="H8" s="169"/>
      <c r="I8" s="169"/>
      <c r="J8" s="168"/>
      <c r="K8" s="169"/>
      <c r="L8" s="170"/>
      <c r="M8" s="169"/>
      <c r="N8" s="169"/>
      <c r="O8" s="169"/>
      <c r="P8" s="169"/>
      <c r="Q8" s="169"/>
      <c r="R8" s="71"/>
      <c r="S8" s="171"/>
      <c r="T8" s="71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71"/>
      <c r="AJ8" s="171"/>
      <c r="AK8" s="71"/>
      <c r="AM8" s="65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B8" s="65"/>
      <c r="BC8" s="71"/>
      <c r="BE8" s="65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2"/>
      <c r="BT8" s="65"/>
      <c r="BU8" s="71"/>
      <c r="BW8" s="76"/>
      <c r="BX8" s="172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K8" s="65"/>
      <c r="CL8" s="71"/>
      <c r="CN8" s="65"/>
      <c r="CO8" s="169"/>
      <c r="CP8" s="169"/>
      <c r="CQ8" s="1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C8" s="65"/>
      <c r="DD8" s="71"/>
      <c r="DF8" s="65"/>
      <c r="DG8" s="169"/>
      <c r="DH8" s="169"/>
      <c r="DI8" s="169"/>
      <c r="DJ8" s="169"/>
      <c r="DK8" s="169"/>
      <c r="DL8" s="169"/>
      <c r="DM8" s="170"/>
      <c r="DN8" s="170"/>
      <c r="DO8" s="170"/>
      <c r="DP8" s="170"/>
      <c r="DQ8" s="170"/>
      <c r="DR8" s="169"/>
      <c r="DT8" s="65"/>
      <c r="DU8" s="71"/>
      <c r="DW8" s="65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K8" s="65"/>
      <c r="EL8" s="71"/>
      <c r="EN8" s="65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C8" s="65"/>
      <c r="FD8" s="71"/>
      <c r="FF8" s="65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T8" s="65"/>
      <c r="FU8" s="71"/>
      <c r="FW8" s="65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K8" s="65"/>
      <c r="GL8" s="71"/>
      <c r="GN8" s="65"/>
      <c r="GO8" s="173"/>
      <c r="GQ8" s="172"/>
      <c r="GR8" s="172"/>
      <c r="GS8" s="172"/>
      <c r="GT8" s="175"/>
      <c r="GU8" s="172"/>
      <c r="GV8" s="175"/>
      <c r="GW8" s="175"/>
      <c r="GX8" s="172"/>
      <c r="GY8" s="175"/>
      <c r="GZ8" s="172"/>
      <c r="HB8" s="65"/>
      <c r="HC8" s="71"/>
      <c r="HE8" s="65"/>
      <c r="HF8" s="175"/>
      <c r="HG8" s="172"/>
      <c r="HH8" s="172"/>
      <c r="HI8" s="172"/>
      <c r="HJ8" s="172"/>
      <c r="HK8" s="172"/>
      <c r="HL8" s="172"/>
      <c r="HM8" s="172"/>
      <c r="HN8" s="172"/>
      <c r="HO8" s="172"/>
      <c r="HP8" s="171"/>
      <c r="HQ8" s="172"/>
      <c r="HR8" s="171"/>
      <c r="HT8" s="135"/>
      <c r="HU8" s="135"/>
      <c r="HV8" s="135"/>
      <c r="HW8" s="135"/>
      <c r="HX8" s="135"/>
    </row>
    <row r="9" spans="1:233" s="181" customFormat="1" ht="18" x14ac:dyDescent="0.45">
      <c r="A9" s="64"/>
      <c r="B9" s="64"/>
      <c r="C9" s="4"/>
      <c r="D9" s="176"/>
      <c r="E9" s="177" t="s">
        <v>298</v>
      </c>
      <c r="F9" s="178"/>
      <c r="G9" s="9">
        <v>1938280969</v>
      </c>
      <c r="H9" s="2">
        <v>1906782922</v>
      </c>
      <c r="I9" s="2">
        <v>31498047</v>
      </c>
      <c r="J9" s="9">
        <v>5725087</v>
      </c>
      <c r="K9" s="2">
        <v>25772960</v>
      </c>
      <c r="L9" s="41">
        <v>3</v>
      </c>
      <c r="M9" s="2">
        <v>-5023504</v>
      </c>
      <c r="N9" s="2">
        <v>32179547</v>
      </c>
      <c r="O9" s="2">
        <v>0</v>
      </c>
      <c r="P9" s="2">
        <v>604</v>
      </c>
      <c r="Q9" s="2">
        <v>27155439</v>
      </c>
      <c r="R9" s="42" t="s">
        <v>299</v>
      </c>
      <c r="S9" s="43"/>
      <c r="T9" s="44"/>
      <c r="U9" s="45" t="s">
        <v>298</v>
      </c>
      <c r="V9" s="46"/>
      <c r="W9" s="2">
        <v>785945580</v>
      </c>
      <c r="X9" s="2">
        <v>348930977</v>
      </c>
      <c r="Y9" s="2">
        <v>4743122</v>
      </c>
      <c r="Z9" s="2">
        <v>228690906</v>
      </c>
      <c r="AA9" s="2">
        <v>20075444</v>
      </c>
      <c r="AB9" s="2">
        <v>95421505</v>
      </c>
      <c r="AC9" s="2">
        <v>312976974</v>
      </c>
      <c r="AD9" s="2">
        <v>312724219</v>
      </c>
      <c r="AE9" s="2">
        <v>252755</v>
      </c>
      <c r="AF9" s="2">
        <v>2153964</v>
      </c>
      <c r="AG9" s="2">
        <v>29848801</v>
      </c>
      <c r="AH9" s="2">
        <v>0</v>
      </c>
      <c r="AI9" s="42" t="s">
        <v>299</v>
      </c>
      <c r="AJ9" s="43"/>
      <c r="AK9" s="44"/>
      <c r="AL9" s="45" t="s">
        <v>298</v>
      </c>
      <c r="AM9" s="46"/>
      <c r="AN9" s="2">
        <v>28712358</v>
      </c>
      <c r="AO9" s="2">
        <v>63115792</v>
      </c>
      <c r="AP9" s="2">
        <v>6160073</v>
      </c>
      <c r="AQ9" s="2">
        <v>2230734</v>
      </c>
      <c r="AR9" s="2">
        <v>0</v>
      </c>
      <c r="AS9" s="2">
        <v>188290</v>
      </c>
      <c r="AT9" s="2">
        <v>38157</v>
      </c>
      <c r="AU9" s="2">
        <v>3392272</v>
      </c>
      <c r="AV9" s="2">
        <v>0</v>
      </c>
      <c r="AW9" s="2">
        <v>310620</v>
      </c>
      <c r="AX9" s="2">
        <v>403654</v>
      </c>
      <c r="AY9" s="2">
        <v>3379074</v>
      </c>
      <c r="AZ9" s="2">
        <v>2425703</v>
      </c>
      <c r="BA9" s="47" t="s">
        <v>299</v>
      </c>
      <c r="BB9" s="46"/>
      <c r="BC9" s="44"/>
      <c r="BD9" s="45" t="s">
        <v>298</v>
      </c>
      <c r="BE9" s="46"/>
      <c r="BF9" s="2">
        <v>487286</v>
      </c>
      <c r="BG9" s="2">
        <v>76769987</v>
      </c>
      <c r="BH9" s="2">
        <v>0</v>
      </c>
      <c r="BI9" s="2">
        <v>42222</v>
      </c>
      <c r="BJ9" s="2">
        <v>10944261</v>
      </c>
      <c r="BK9" s="2">
        <v>1790656</v>
      </c>
      <c r="BL9" s="2">
        <v>17929936</v>
      </c>
      <c r="BM9" s="2">
        <v>3204786</v>
      </c>
      <c r="BN9" s="2">
        <v>46570034</v>
      </c>
      <c r="BO9" s="2">
        <v>45232871</v>
      </c>
      <c r="BP9" s="2">
        <v>1337102</v>
      </c>
      <c r="BQ9" s="2">
        <v>61</v>
      </c>
      <c r="BR9" s="2">
        <v>956053252</v>
      </c>
      <c r="BS9" s="47" t="s">
        <v>299</v>
      </c>
      <c r="BT9" s="46"/>
      <c r="BU9" s="44"/>
      <c r="BV9" s="45" t="s">
        <v>298</v>
      </c>
      <c r="BW9" s="48"/>
      <c r="BX9" s="2">
        <v>723125</v>
      </c>
      <c r="BY9" s="2">
        <v>5335137</v>
      </c>
      <c r="BZ9" s="2">
        <v>382585</v>
      </c>
      <c r="CA9" s="2">
        <v>4952552</v>
      </c>
      <c r="CB9" s="2">
        <v>59568803</v>
      </c>
      <c r="CC9" s="2">
        <v>51016</v>
      </c>
      <c r="CD9" s="2">
        <v>2797</v>
      </c>
      <c r="CE9" s="2">
        <v>152</v>
      </c>
      <c r="CF9" s="2">
        <v>48067</v>
      </c>
      <c r="CG9" s="2">
        <v>691689</v>
      </c>
      <c r="CH9" s="2">
        <v>40022849</v>
      </c>
      <c r="CI9" s="2">
        <v>18803249</v>
      </c>
      <c r="CJ9" s="47" t="s">
        <v>299</v>
      </c>
      <c r="CK9" s="46"/>
      <c r="CL9" s="44"/>
      <c r="CM9" s="45" t="s">
        <v>298</v>
      </c>
      <c r="CN9" s="46"/>
      <c r="CO9" s="2">
        <v>7685181</v>
      </c>
      <c r="CP9" s="2">
        <v>414294</v>
      </c>
      <c r="CQ9" s="2">
        <v>7270887</v>
      </c>
      <c r="CR9" s="2">
        <v>553189267</v>
      </c>
      <c r="CS9" s="2">
        <v>27528594</v>
      </c>
      <c r="CT9" s="2">
        <v>193037528</v>
      </c>
      <c r="CU9" s="2">
        <v>60073698</v>
      </c>
      <c r="CV9" s="2">
        <v>63226116</v>
      </c>
      <c r="CW9" s="2">
        <v>25368352</v>
      </c>
      <c r="CX9" s="2">
        <v>0</v>
      </c>
      <c r="CY9" s="2">
        <v>24839067</v>
      </c>
      <c r="CZ9" s="2">
        <v>0</v>
      </c>
      <c r="DA9" s="2">
        <v>0</v>
      </c>
      <c r="DB9" s="47" t="s">
        <v>299</v>
      </c>
      <c r="DC9" s="46"/>
      <c r="DD9" s="44"/>
      <c r="DE9" s="45" t="s">
        <v>298</v>
      </c>
      <c r="DF9" s="46"/>
      <c r="DG9" s="2">
        <v>1065913</v>
      </c>
      <c r="DH9" s="2">
        <v>8389</v>
      </c>
      <c r="DI9" s="2">
        <v>0</v>
      </c>
      <c r="DJ9" s="2">
        <v>1057524</v>
      </c>
      <c r="DK9" s="2">
        <v>454153</v>
      </c>
      <c r="DL9" s="2">
        <v>31061080</v>
      </c>
      <c r="DM9" s="2">
        <v>16750</v>
      </c>
      <c r="DN9" s="2">
        <v>21913500</v>
      </c>
      <c r="DO9" s="2">
        <v>40331143</v>
      </c>
      <c r="DP9" s="2">
        <v>36882485</v>
      </c>
      <c r="DQ9" s="2">
        <v>27390888</v>
      </c>
      <c r="DR9" s="2">
        <v>0</v>
      </c>
      <c r="DS9" s="47" t="s">
        <v>299</v>
      </c>
      <c r="DT9" s="46"/>
      <c r="DU9" s="44"/>
      <c r="DV9" s="45" t="s">
        <v>298</v>
      </c>
      <c r="DW9" s="46"/>
      <c r="DX9" s="2">
        <v>106205701</v>
      </c>
      <c r="DY9" s="2">
        <v>77923375</v>
      </c>
      <c r="DZ9" s="2">
        <v>0</v>
      </c>
      <c r="EA9" s="2">
        <v>28409010</v>
      </c>
      <c r="EB9" s="2">
        <v>5403633</v>
      </c>
      <c r="EC9" s="2">
        <v>941798</v>
      </c>
      <c r="ED9" s="2">
        <v>0</v>
      </c>
      <c r="EE9" s="2">
        <v>22962</v>
      </c>
      <c r="EF9" s="2">
        <v>0</v>
      </c>
      <c r="EG9" s="2">
        <v>0</v>
      </c>
      <c r="EH9" s="2">
        <v>22962</v>
      </c>
      <c r="EI9" s="2">
        <v>3267</v>
      </c>
      <c r="EJ9" s="47" t="s">
        <v>299</v>
      </c>
      <c r="EK9" s="46"/>
      <c r="EL9" s="44"/>
      <c r="EM9" s="45" t="s">
        <v>298</v>
      </c>
      <c r="EN9" s="46"/>
      <c r="EO9" s="2">
        <v>14392018</v>
      </c>
      <c r="EP9" s="2">
        <v>28750687</v>
      </c>
      <c r="EQ9" s="2">
        <v>28282326</v>
      </c>
      <c r="ER9" s="2">
        <v>382887</v>
      </c>
      <c r="ES9" s="2">
        <v>0</v>
      </c>
      <c r="ET9" s="2">
        <v>578</v>
      </c>
      <c r="EU9" s="2">
        <v>27898861</v>
      </c>
      <c r="EV9" s="2">
        <v>33648949</v>
      </c>
      <c r="EW9" s="2">
        <v>16659403</v>
      </c>
      <c r="EX9" s="2">
        <v>16989546</v>
      </c>
      <c r="EY9" s="2">
        <v>16827037</v>
      </c>
      <c r="EZ9" s="2">
        <v>0</v>
      </c>
      <c r="FA9" s="2">
        <v>162509</v>
      </c>
      <c r="FB9" s="47" t="s">
        <v>299</v>
      </c>
      <c r="FC9" s="46"/>
      <c r="FD9" s="44"/>
      <c r="FE9" s="45" t="s">
        <v>298</v>
      </c>
      <c r="FF9" s="46"/>
      <c r="FG9" s="2">
        <v>872761</v>
      </c>
      <c r="FH9" s="2">
        <v>250849</v>
      </c>
      <c r="FI9" s="2">
        <v>0</v>
      </c>
      <c r="FJ9" s="2">
        <v>621912</v>
      </c>
      <c r="FK9" s="2">
        <v>3408200</v>
      </c>
      <c r="FL9" s="2">
        <v>604</v>
      </c>
      <c r="FM9" s="2">
        <v>0</v>
      </c>
      <c r="FN9" s="2">
        <v>1466159</v>
      </c>
      <c r="FO9" s="2">
        <v>1466763</v>
      </c>
      <c r="FP9" s="2">
        <v>41525326</v>
      </c>
      <c r="FQ9" s="2">
        <v>30796464</v>
      </c>
      <c r="FR9" s="2">
        <v>10728862</v>
      </c>
      <c r="FS9" s="47" t="s">
        <v>299</v>
      </c>
      <c r="FT9" s="46"/>
      <c r="FU9" s="44"/>
      <c r="FV9" s="45" t="s">
        <v>298</v>
      </c>
      <c r="FW9" s="46"/>
      <c r="FX9" s="2">
        <v>65891267</v>
      </c>
      <c r="FY9" s="2">
        <v>422189</v>
      </c>
      <c r="FZ9" s="2">
        <v>3266</v>
      </c>
      <c r="GA9" s="2">
        <v>0</v>
      </c>
      <c r="GB9" s="2">
        <v>7277075</v>
      </c>
      <c r="GC9" s="2">
        <v>227448</v>
      </c>
      <c r="GD9" s="2">
        <v>11229</v>
      </c>
      <c r="GE9" s="2">
        <v>216219</v>
      </c>
      <c r="GF9" s="2">
        <v>10059185</v>
      </c>
      <c r="GG9" s="2">
        <v>47902104</v>
      </c>
      <c r="GH9" s="2">
        <v>0</v>
      </c>
      <c r="GI9" s="2">
        <v>47902104</v>
      </c>
      <c r="GJ9" s="47" t="s">
        <v>299</v>
      </c>
      <c r="GK9" s="46"/>
      <c r="GL9" s="44"/>
      <c r="GM9" s="45" t="s">
        <v>298</v>
      </c>
      <c r="GN9" s="46"/>
      <c r="GO9" s="2">
        <v>104174000</v>
      </c>
      <c r="GP9" s="11">
        <v>18916000</v>
      </c>
      <c r="GQ9" s="2">
        <v>172000</v>
      </c>
      <c r="GR9" s="2">
        <v>15527000</v>
      </c>
      <c r="GS9" s="2">
        <v>50000</v>
      </c>
      <c r="GT9" s="9">
        <v>13217000</v>
      </c>
      <c r="GU9" s="2">
        <v>23580000</v>
      </c>
      <c r="GV9" s="9">
        <v>0</v>
      </c>
      <c r="GW9" s="9">
        <v>0</v>
      </c>
      <c r="GX9" s="2">
        <v>0</v>
      </c>
      <c r="GY9" s="9">
        <v>483000</v>
      </c>
      <c r="GZ9" s="2">
        <v>12134000</v>
      </c>
      <c r="HA9" s="47" t="s">
        <v>299</v>
      </c>
      <c r="HB9" s="46"/>
      <c r="HC9" s="44"/>
      <c r="HD9" s="45" t="s">
        <v>298</v>
      </c>
      <c r="HE9" s="46"/>
      <c r="HF9" s="9">
        <v>0</v>
      </c>
      <c r="HG9" s="2">
        <v>16023000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4072000</v>
      </c>
      <c r="HN9" s="2">
        <v>1938280969</v>
      </c>
      <c r="HO9" s="2">
        <v>1003881204</v>
      </c>
      <c r="HP9" s="10">
        <v>934399765</v>
      </c>
      <c r="HQ9" s="2">
        <v>850180499</v>
      </c>
      <c r="HR9" s="10">
        <v>1088100470</v>
      </c>
      <c r="HS9" s="179" t="s">
        <v>299</v>
      </c>
      <c r="HT9" s="135"/>
      <c r="HU9" s="180">
        <v>272355424</v>
      </c>
      <c r="HV9" s="49">
        <v>176629592</v>
      </c>
      <c r="HW9" s="180">
        <v>577825075</v>
      </c>
      <c r="HX9" s="180">
        <v>911470878</v>
      </c>
      <c r="HY9" s="67"/>
    </row>
    <row r="10" spans="1:233" s="181" customFormat="1" ht="18" x14ac:dyDescent="0.45">
      <c r="A10" s="64"/>
      <c r="B10" s="64"/>
      <c r="C10" s="4"/>
      <c r="D10" s="176"/>
      <c r="E10" s="177" t="s">
        <v>300</v>
      </c>
      <c r="F10" s="178"/>
      <c r="G10" s="9">
        <v>462931510</v>
      </c>
      <c r="H10" s="2">
        <v>454091696</v>
      </c>
      <c r="I10" s="2">
        <v>8839814</v>
      </c>
      <c r="J10" s="9">
        <v>992218</v>
      </c>
      <c r="K10" s="2">
        <v>7847596</v>
      </c>
      <c r="L10" s="41">
        <v>3.4</v>
      </c>
      <c r="M10" s="2">
        <v>555416</v>
      </c>
      <c r="N10" s="2">
        <v>11979174</v>
      </c>
      <c r="O10" s="2">
        <v>0</v>
      </c>
      <c r="P10" s="2">
        <v>8319225</v>
      </c>
      <c r="Q10" s="2">
        <v>4215365</v>
      </c>
      <c r="R10" s="42" t="s">
        <v>301</v>
      </c>
      <c r="S10" s="43"/>
      <c r="T10" s="44"/>
      <c r="U10" s="45" t="s">
        <v>300</v>
      </c>
      <c r="V10" s="46"/>
      <c r="W10" s="2">
        <v>156356887</v>
      </c>
      <c r="X10" s="2">
        <v>73178491</v>
      </c>
      <c r="Y10" s="2">
        <v>1355419</v>
      </c>
      <c r="Z10" s="2">
        <v>60717551</v>
      </c>
      <c r="AA10" s="2">
        <v>2447063</v>
      </c>
      <c r="AB10" s="2">
        <v>8658458</v>
      </c>
      <c r="AC10" s="2">
        <v>59650982</v>
      </c>
      <c r="AD10" s="2">
        <v>58759493</v>
      </c>
      <c r="AE10" s="2">
        <v>891489</v>
      </c>
      <c r="AF10" s="2">
        <v>1423918</v>
      </c>
      <c r="AG10" s="2">
        <v>6178180</v>
      </c>
      <c r="AH10" s="2">
        <v>0</v>
      </c>
      <c r="AI10" s="42" t="s">
        <v>301</v>
      </c>
      <c r="AJ10" s="43"/>
      <c r="AK10" s="44"/>
      <c r="AL10" s="45" t="s">
        <v>300</v>
      </c>
      <c r="AM10" s="46"/>
      <c r="AN10" s="2">
        <v>4910184</v>
      </c>
      <c r="AO10" s="2">
        <v>11014774</v>
      </c>
      <c r="AP10" s="2">
        <v>2090684</v>
      </c>
      <c r="AQ10" s="2">
        <v>725432</v>
      </c>
      <c r="AR10" s="2">
        <v>0</v>
      </c>
      <c r="AS10" s="2">
        <v>219825</v>
      </c>
      <c r="AT10" s="2">
        <v>16742</v>
      </c>
      <c r="AU10" s="2">
        <v>1041449</v>
      </c>
      <c r="AV10" s="2">
        <v>0</v>
      </c>
      <c r="AW10" s="2">
        <v>87236</v>
      </c>
      <c r="AX10" s="2">
        <v>114155</v>
      </c>
      <c r="AY10" s="2">
        <v>951029</v>
      </c>
      <c r="AZ10" s="2">
        <v>678847</v>
      </c>
      <c r="BA10" s="47" t="s">
        <v>301</v>
      </c>
      <c r="BB10" s="46"/>
      <c r="BC10" s="44"/>
      <c r="BD10" s="45" t="s">
        <v>300</v>
      </c>
      <c r="BE10" s="46"/>
      <c r="BF10" s="2">
        <v>153094</v>
      </c>
      <c r="BG10" s="2">
        <v>19199843</v>
      </c>
      <c r="BH10" s="2">
        <v>135950</v>
      </c>
      <c r="BI10" s="2">
        <v>14271</v>
      </c>
      <c r="BJ10" s="2">
        <v>5784499</v>
      </c>
      <c r="BK10" s="2">
        <v>567639</v>
      </c>
      <c r="BL10" s="2">
        <v>2026564</v>
      </c>
      <c r="BM10" s="2">
        <v>1129666</v>
      </c>
      <c r="BN10" s="2">
        <v>42653739</v>
      </c>
      <c r="BO10" s="2">
        <v>41683914</v>
      </c>
      <c r="BP10" s="2">
        <v>969735</v>
      </c>
      <c r="BQ10" s="2">
        <v>90</v>
      </c>
      <c r="BR10" s="2">
        <v>231856867</v>
      </c>
      <c r="BS10" s="47" t="s">
        <v>301</v>
      </c>
      <c r="BT10" s="46"/>
      <c r="BU10" s="44"/>
      <c r="BV10" s="45" t="s">
        <v>300</v>
      </c>
      <c r="BW10" s="48"/>
      <c r="BX10" s="2">
        <v>243836</v>
      </c>
      <c r="BY10" s="2">
        <v>3260926</v>
      </c>
      <c r="BZ10" s="2">
        <v>1649717</v>
      </c>
      <c r="CA10" s="2">
        <v>1611209</v>
      </c>
      <c r="CB10" s="2">
        <v>3608045</v>
      </c>
      <c r="CC10" s="2">
        <v>81629</v>
      </c>
      <c r="CD10" s="2">
        <v>81605</v>
      </c>
      <c r="CE10" s="2">
        <v>24</v>
      </c>
      <c r="CF10" s="2">
        <v>0</v>
      </c>
      <c r="CG10" s="2">
        <v>140179</v>
      </c>
      <c r="CH10" s="2">
        <v>1460209</v>
      </c>
      <c r="CI10" s="2">
        <v>1926028</v>
      </c>
      <c r="CJ10" s="47" t="s">
        <v>301</v>
      </c>
      <c r="CK10" s="46"/>
      <c r="CL10" s="44"/>
      <c r="CM10" s="45" t="s">
        <v>300</v>
      </c>
      <c r="CN10" s="46"/>
      <c r="CO10" s="2">
        <v>1946451</v>
      </c>
      <c r="CP10" s="2">
        <v>193624</v>
      </c>
      <c r="CQ10" s="2">
        <v>1752827</v>
      </c>
      <c r="CR10" s="2">
        <v>129965274</v>
      </c>
      <c r="CS10" s="2">
        <v>9121554</v>
      </c>
      <c r="CT10" s="2">
        <v>33897469</v>
      </c>
      <c r="CU10" s="2">
        <v>14976523</v>
      </c>
      <c r="CV10" s="2">
        <v>15725818</v>
      </c>
      <c r="CW10" s="2">
        <v>8388625</v>
      </c>
      <c r="CX10" s="2">
        <v>0</v>
      </c>
      <c r="CY10" s="2">
        <v>3025477</v>
      </c>
      <c r="CZ10" s="2">
        <v>0</v>
      </c>
      <c r="DA10" s="2">
        <v>0</v>
      </c>
      <c r="DB10" s="47" t="s">
        <v>301</v>
      </c>
      <c r="DC10" s="46"/>
      <c r="DD10" s="44"/>
      <c r="DE10" s="45" t="s">
        <v>300</v>
      </c>
      <c r="DF10" s="46"/>
      <c r="DG10" s="2">
        <v>353974</v>
      </c>
      <c r="DH10" s="2">
        <v>0</v>
      </c>
      <c r="DI10" s="2">
        <v>0</v>
      </c>
      <c r="DJ10" s="2">
        <v>353974</v>
      </c>
      <c r="DK10" s="2">
        <v>91653</v>
      </c>
      <c r="DL10" s="2">
        <v>6008237</v>
      </c>
      <c r="DM10" s="2">
        <v>31638</v>
      </c>
      <c r="DN10" s="2">
        <v>7197616</v>
      </c>
      <c r="DO10" s="2">
        <v>11022210</v>
      </c>
      <c r="DP10" s="2">
        <v>9415715</v>
      </c>
      <c r="DQ10" s="2">
        <v>10708765</v>
      </c>
      <c r="DR10" s="2">
        <v>9726</v>
      </c>
      <c r="DS10" s="47" t="s">
        <v>301</v>
      </c>
      <c r="DT10" s="46"/>
      <c r="DU10" s="44"/>
      <c r="DV10" s="45" t="s">
        <v>300</v>
      </c>
      <c r="DW10" s="46"/>
      <c r="DX10" s="2">
        <v>28752049</v>
      </c>
      <c r="DY10" s="2">
        <v>20173762</v>
      </c>
      <c r="DZ10" s="2">
        <v>5305361</v>
      </c>
      <c r="EA10" s="2">
        <v>6835492</v>
      </c>
      <c r="EB10" s="2">
        <v>1818482</v>
      </c>
      <c r="EC10" s="2">
        <v>380194</v>
      </c>
      <c r="ED10" s="2">
        <v>0</v>
      </c>
      <c r="EE10" s="2">
        <v>5526</v>
      </c>
      <c r="EF10" s="2">
        <v>0</v>
      </c>
      <c r="EG10" s="2">
        <v>0</v>
      </c>
      <c r="EH10" s="2">
        <v>5526</v>
      </c>
      <c r="EI10" s="2">
        <v>94226</v>
      </c>
      <c r="EJ10" s="47" t="s">
        <v>301</v>
      </c>
      <c r="EK10" s="46"/>
      <c r="EL10" s="44"/>
      <c r="EM10" s="45" t="s">
        <v>300</v>
      </c>
      <c r="EN10" s="46"/>
      <c r="EO10" s="2">
        <v>1395859</v>
      </c>
      <c r="EP10" s="2">
        <v>4338622</v>
      </c>
      <c r="EQ10" s="2">
        <v>8578287</v>
      </c>
      <c r="ER10" s="2">
        <v>23678</v>
      </c>
      <c r="ES10" s="2">
        <v>0</v>
      </c>
      <c r="ET10" s="2">
        <v>0</v>
      </c>
      <c r="EU10" s="2">
        <v>8554609</v>
      </c>
      <c r="EV10" s="2">
        <v>4603440</v>
      </c>
      <c r="EW10" s="2">
        <v>597022</v>
      </c>
      <c r="EX10" s="2">
        <v>4006418</v>
      </c>
      <c r="EY10" s="2">
        <v>3156691</v>
      </c>
      <c r="EZ10" s="2">
        <v>0</v>
      </c>
      <c r="FA10" s="2">
        <v>849727</v>
      </c>
      <c r="FB10" s="47" t="s">
        <v>301</v>
      </c>
      <c r="FC10" s="46"/>
      <c r="FD10" s="44"/>
      <c r="FE10" s="45" t="s">
        <v>300</v>
      </c>
      <c r="FF10" s="46"/>
      <c r="FG10" s="2">
        <v>1254066</v>
      </c>
      <c r="FH10" s="2">
        <v>1157415</v>
      </c>
      <c r="FI10" s="2">
        <v>5200</v>
      </c>
      <c r="FJ10" s="2">
        <v>91451</v>
      </c>
      <c r="FK10" s="2">
        <v>17735265</v>
      </c>
      <c r="FL10" s="2">
        <v>8319225</v>
      </c>
      <c r="FM10" s="2">
        <v>7956678</v>
      </c>
      <c r="FN10" s="2">
        <v>1459345</v>
      </c>
      <c r="FO10" s="2">
        <v>17735247</v>
      </c>
      <c r="FP10" s="2">
        <v>8259430</v>
      </c>
      <c r="FQ10" s="2">
        <v>7292182</v>
      </c>
      <c r="FR10" s="2">
        <v>967248</v>
      </c>
      <c r="FS10" s="47" t="s">
        <v>301</v>
      </c>
      <c r="FT10" s="46"/>
      <c r="FU10" s="44"/>
      <c r="FV10" s="45" t="s">
        <v>300</v>
      </c>
      <c r="FW10" s="46"/>
      <c r="FX10" s="2">
        <v>7403395</v>
      </c>
      <c r="FY10" s="2">
        <v>126433</v>
      </c>
      <c r="FZ10" s="2">
        <v>262</v>
      </c>
      <c r="GA10" s="2">
        <v>0</v>
      </c>
      <c r="GB10" s="2">
        <v>1131512</v>
      </c>
      <c r="GC10" s="2">
        <v>660001</v>
      </c>
      <c r="GD10" s="2">
        <v>0</v>
      </c>
      <c r="GE10" s="2">
        <v>660001</v>
      </c>
      <c r="GF10" s="2">
        <v>2231144</v>
      </c>
      <c r="GG10" s="2">
        <v>3254043</v>
      </c>
      <c r="GH10" s="2">
        <v>0</v>
      </c>
      <c r="GI10" s="2">
        <v>3254043</v>
      </c>
      <c r="GJ10" s="47" t="s">
        <v>301</v>
      </c>
      <c r="GK10" s="46"/>
      <c r="GL10" s="44"/>
      <c r="GM10" s="45" t="s">
        <v>300</v>
      </c>
      <c r="GN10" s="46"/>
      <c r="GO10" s="2">
        <v>24032740</v>
      </c>
      <c r="GP10" s="11">
        <v>1743300</v>
      </c>
      <c r="GQ10" s="2">
        <v>491300</v>
      </c>
      <c r="GR10" s="2">
        <v>2714400</v>
      </c>
      <c r="GS10" s="2">
        <v>0</v>
      </c>
      <c r="GT10" s="9">
        <v>3115600</v>
      </c>
      <c r="GU10" s="2">
        <v>5556190</v>
      </c>
      <c r="GV10" s="9">
        <v>0</v>
      </c>
      <c r="GW10" s="9">
        <v>1002450</v>
      </c>
      <c r="GX10" s="2">
        <v>0</v>
      </c>
      <c r="GY10" s="9">
        <v>50000</v>
      </c>
      <c r="GZ10" s="2">
        <v>1319700</v>
      </c>
      <c r="HA10" s="47" t="s">
        <v>301</v>
      </c>
      <c r="HB10" s="46"/>
      <c r="HC10" s="44"/>
      <c r="HD10" s="45" t="s">
        <v>300</v>
      </c>
      <c r="HE10" s="46"/>
      <c r="HF10" s="9">
        <v>0</v>
      </c>
      <c r="HG10" s="2">
        <v>8039800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462931510</v>
      </c>
      <c r="HO10" s="2">
        <v>204427905</v>
      </c>
      <c r="HP10" s="10">
        <v>258503605</v>
      </c>
      <c r="HQ10" s="2">
        <v>182669864</v>
      </c>
      <c r="HR10" s="10">
        <v>280261646</v>
      </c>
      <c r="HS10" s="179" t="s">
        <v>301</v>
      </c>
      <c r="HT10" s="135"/>
      <c r="HU10" s="180">
        <v>57610140</v>
      </c>
      <c r="HV10" s="49">
        <v>57878055</v>
      </c>
      <c r="HW10" s="180">
        <v>125059724</v>
      </c>
      <c r="HX10" s="180">
        <v>222383591</v>
      </c>
      <c r="HY10" s="67"/>
    </row>
    <row r="11" spans="1:233" s="181" customFormat="1" ht="18" x14ac:dyDescent="0.45">
      <c r="A11" s="64"/>
      <c r="B11" s="64"/>
      <c r="C11" s="182"/>
      <c r="D11" s="176"/>
      <c r="E11" s="177"/>
      <c r="F11" s="178"/>
      <c r="G11" s="9"/>
      <c r="H11" s="2"/>
      <c r="I11" s="2"/>
      <c r="J11" s="9"/>
      <c r="K11" s="2"/>
      <c r="L11" s="41"/>
      <c r="M11" s="2"/>
      <c r="N11" s="2"/>
      <c r="O11" s="2"/>
      <c r="P11" s="2"/>
      <c r="Q11" s="2"/>
      <c r="R11" s="42"/>
      <c r="S11" s="43"/>
      <c r="T11" s="44"/>
      <c r="U11" s="45"/>
      <c r="V11" s="4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2"/>
      <c r="AJ11" s="43"/>
      <c r="AK11" s="44"/>
      <c r="AL11" s="45"/>
      <c r="AM11" s="4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47"/>
      <c r="BB11" s="46"/>
      <c r="BC11" s="44"/>
      <c r="BD11" s="45"/>
      <c r="BE11" s="46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47"/>
      <c r="BT11" s="46"/>
      <c r="BU11" s="44"/>
      <c r="BV11" s="45"/>
      <c r="BW11" s="48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47"/>
      <c r="CK11" s="46"/>
      <c r="CL11" s="44"/>
      <c r="CM11" s="45"/>
      <c r="CN11" s="46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47"/>
      <c r="DC11" s="46"/>
      <c r="DD11" s="44"/>
      <c r="DE11" s="45"/>
      <c r="DF11" s="46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47"/>
      <c r="DT11" s="46"/>
      <c r="DU11" s="44"/>
      <c r="DV11" s="45"/>
      <c r="DW11" s="46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7"/>
      <c r="EK11" s="46"/>
      <c r="EL11" s="44"/>
      <c r="EM11" s="45"/>
      <c r="EN11" s="46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47"/>
      <c r="FC11" s="46"/>
      <c r="FD11" s="44"/>
      <c r="FE11" s="45"/>
      <c r="FF11" s="46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47"/>
      <c r="FT11" s="46"/>
      <c r="FU11" s="44"/>
      <c r="FV11" s="45"/>
      <c r="FW11" s="46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47"/>
      <c r="GK11" s="46"/>
      <c r="GL11" s="44"/>
      <c r="GM11" s="45"/>
      <c r="GN11" s="46"/>
      <c r="GO11" s="50"/>
      <c r="GP11" s="11"/>
      <c r="GQ11" s="2"/>
      <c r="GR11" s="2"/>
      <c r="GS11" s="2"/>
      <c r="GT11" s="9"/>
      <c r="GU11" s="2"/>
      <c r="GV11" s="9"/>
      <c r="GW11" s="9"/>
      <c r="GX11" s="2"/>
      <c r="GY11" s="9"/>
      <c r="GZ11" s="2"/>
      <c r="HA11" s="47"/>
      <c r="HB11" s="46"/>
      <c r="HC11" s="44"/>
      <c r="HD11" s="45"/>
      <c r="HE11" s="46"/>
      <c r="HF11" s="9"/>
      <c r="HG11" s="2"/>
      <c r="HH11" s="2"/>
      <c r="HI11" s="2"/>
      <c r="HJ11" s="2"/>
      <c r="HK11" s="2"/>
      <c r="HL11" s="2"/>
      <c r="HM11" s="2"/>
      <c r="HN11" s="2"/>
      <c r="HO11" s="2"/>
      <c r="HP11" s="10"/>
      <c r="HQ11" s="2"/>
      <c r="HR11" s="10"/>
      <c r="HS11" s="179"/>
      <c r="HT11" s="135"/>
      <c r="HU11" s="180"/>
      <c r="HV11" s="180"/>
      <c r="HW11" s="180"/>
      <c r="HX11" s="180"/>
      <c r="HY11" s="67"/>
    </row>
    <row r="12" spans="1:233" s="181" customFormat="1" ht="18" x14ac:dyDescent="0.45">
      <c r="A12" s="64"/>
      <c r="B12" s="64"/>
      <c r="C12" s="4"/>
      <c r="D12" s="176"/>
      <c r="E12" s="177" t="s">
        <v>302</v>
      </c>
      <c r="F12" s="178"/>
      <c r="G12" s="9">
        <v>85603291</v>
      </c>
      <c r="H12" s="2">
        <v>84143922</v>
      </c>
      <c r="I12" s="2">
        <v>1459369</v>
      </c>
      <c r="J12" s="9">
        <v>490038</v>
      </c>
      <c r="K12" s="2">
        <v>969331</v>
      </c>
      <c r="L12" s="41">
        <v>2.2000000000000002</v>
      </c>
      <c r="M12" s="2">
        <v>-1307016</v>
      </c>
      <c r="N12" s="2">
        <v>479</v>
      </c>
      <c r="O12" s="2">
        <v>0</v>
      </c>
      <c r="P12" s="2">
        <v>0</v>
      </c>
      <c r="Q12" s="2">
        <v>-1306537</v>
      </c>
      <c r="R12" s="42" t="s">
        <v>747</v>
      </c>
      <c r="S12" s="43"/>
      <c r="T12" s="44"/>
      <c r="U12" s="45" t="s">
        <v>302</v>
      </c>
      <c r="V12" s="46"/>
      <c r="W12" s="2">
        <v>25329865</v>
      </c>
      <c r="X12" s="2">
        <v>10932329</v>
      </c>
      <c r="Y12" s="2">
        <v>308851</v>
      </c>
      <c r="Z12" s="2">
        <v>9151782</v>
      </c>
      <c r="AA12" s="2">
        <v>450959</v>
      </c>
      <c r="AB12" s="2">
        <v>1020737</v>
      </c>
      <c r="AC12" s="2">
        <v>10280827</v>
      </c>
      <c r="AD12" s="2">
        <v>9987356</v>
      </c>
      <c r="AE12" s="2">
        <v>293471</v>
      </c>
      <c r="AF12" s="2">
        <v>487907</v>
      </c>
      <c r="AG12" s="2">
        <v>1622928</v>
      </c>
      <c r="AH12" s="2">
        <v>0</v>
      </c>
      <c r="AI12" s="42" t="s">
        <v>747</v>
      </c>
      <c r="AJ12" s="43"/>
      <c r="AK12" s="44"/>
      <c r="AL12" s="45" t="s">
        <v>302</v>
      </c>
      <c r="AM12" s="46"/>
      <c r="AN12" s="2">
        <v>0</v>
      </c>
      <c r="AO12" s="2">
        <v>2003948</v>
      </c>
      <c r="AP12" s="2">
        <v>366360</v>
      </c>
      <c r="AQ12" s="2">
        <v>85085</v>
      </c>
      <c r="AR12" s="2">
        <v>0</v>
      </c>
      <c r="AS12" s="2">
        <v>1823</v>
      </c>
      <c r="AT12" s="2">
        <v>0</v>
      </c>
      <c r="AU12" s="2">
        <v>254672</v>
      </c>
      <c r="AV12" s="2">
        <v>0</v>
      </c>
      <c r="AW12" s="2">
        <v>24780</v>
      </c>
      <c r="AX12" s="2">
        <v>22923</v>
      </c>
      <c r="AY12" s="2">
        <v>191459</v>
      </c>
      <c r="AZ12" s="2">
        <v>137066</v>
      </c>
      <c r="BA12" s="47" t="s">
        <v>747</v>
      </c>
      <c r="BB12" s="46"/>
      <c r="BC12" s="44"/>
      <c r="BD12" s="45" t="s">
        <v>302</v>
      </c>
      <c r="BE12" s="46"/>
      <c r="BF12" s="2">
        <v>0</v>
      </c>
      <c r="BG12" s="2">
        <v>4357379</v>
      </c>
      <c r="BH12" s="2">
        <v>39151</v>
      </c>
      <c r="BI12" s="2">
        <v>2649</v>
      </c>
      <c r="BJ12" s="2">
        <v>0</v>
      </c>
      <c r="BK12" s="2">
        <v>79255</v>
      </c>
      <c r="BL12" s="2">
        <v>400513</v>
      </c>
      <c r="BM12" s="2">
        <v>216573</v>
      </c>
      <c r="BN12" s="2">
        <v>14554734</v>
      </c>
      <c r="BO12" s="2">
        <v>14245209</v>
      </c>
      <c r="BP12" s="2">
        <v>309525</v>
      </c>
      <c r="BQ12" s="2">
        <v>0</v>
      </c>
      <c r="BR12" s="2">
        <v>45697927</v>
      </c>
      <c r="BS12" s="47" t="s">
        <v>747</v>
      </c>
      <c r="BT12" s="46"/>
      <c r="BU12" s="44"/>
      <c r="BV12" s="45" t="s">
        <v>302</v>
      </c>
      <c r="BW12" s="48"/>
      <c r="BX12" s="2">
        <v>26470</v>
      </c>
      <c r="BY12" s="2">
        <v>340781</v>
      </c>
      <c r="BZ12" s="2">
        <v>119410</v>
      </c>
      <c r="CA12" s="2">
        <v>221371</v>
      </c>
      <c r="CB12" s="2">
        <v>887381</v>
      </c>
      <c r="CC12" s="2">
        <v>99775</v>
      </c>
      <c r="CD12" s="2">
        <v>99775</v>
      </c>
      <c r="CE12" s="2">
        <v>0</v>
      </c>
      <c r="CF12" s="2">
        <v>0</v>
      </c>
      <c r="CG12" s="2">
        <v>102139</v>
      </c>
      <c r="CH12" s="2">
        <v>134433</v>
      </c>
      <c r="CI12" s="2">
        <v>551034</v>
      </c>
      <c r="CJ12" s="47" t="s">
        <v>747</v>
      </c>
      <c r="CK12" s="46"/>
      <c r="CL12" s="44"/>
      <c r="CM12" s="45" t="s">
        <v>302</v>
      </c>
      <c r="CN12" s="46"/>
      <c r="CO12" s="2">
        <v>363053</v>
      </c>
      <c r="CP12" s="2">
        <v>23661</v>
      </c>
      <c r="CQ12" s="2">
        <v>339392</v>
      </c>
      <c r="CR12" s="2">
        <v>23493832</v>
      </c>
      <c r="CS12" s="2">
        <v>0</v>
      </c>
      <c r="CT12" s="2">
        <v>7441052</v>
      </c>
      <c r="CU12" s="2">
        <v>2365566</v>
      </c>
      <c r="CV12" s="2">
        <v>2807230</v>
      </c>
      <c r="CW12" s="2">
        <v>2027038</v>
      </c>
      <c r="CX12" s="2">
        <v>0</v>
      </c>
      <c r="CY12" s="2">
        <v>295541</v>
      </c>
      <c r="CZ12" s="2">
        <v>0</v>
      </c>
      <c r="DA12" s="2">
        <v>0</v>
      </c>
      <c r="DB12" s="47" t="s">
        <v>747</v>
      </c>
      <c r="DC12" s="46"/>
      <c r="DD12" s="44"/>
      <c r="DE12" s="45" t="s">
        <v>302</v>
      </c>
      <c r="DF12" s="46"/>
      <c r="DG12" s="2">
        <v>48667</v>
      </c>
      <c r="DH12" s="2">
        <v>0</v>
      </c>
      <c r="DI12" s="2">
        <v>0</v>
      </c>
      <c r="DJ12" s="2">
        <v>48667</v>
      </c>
      <c r="DK12" s="2">
        <v>0</v>
      </c>
      <c r="DL12" s="2">
        <v>271754</v>
      </c>
      <c r="DM12" s="2">
        <v>23218</v>
      </c>
      <c r="DN12" s="2">
        <v>1900855</v>
      </c>
      <c r="DO12" s="2">
        <v>2579076</v>
      </c>
      <c r="DP12" s="2">
        <v>1545054</v>
      </c>
      <c r="DQ12" s="2">
        <v>2188781</v>
      </c>
      <c r="DR12" s="2">
        <v>0</v>
      </c>
      <c r="DS12" s="47" t="s">
        <v>747</v>
      </c>
      <c r="DT12" s="46"/>
      <c r="DU12" s="44"/>
      <c r="DV12" s="45" t="s">
        <v>302</v>
      </c>
      <c r="DW12" s="46"/>
      <c r="DX12" s="2">
        <v>7185676</v>
      </c>
      <c r="DY12" s="2">
        <v>4770091</v>
      </c>
      <c r="DZ12" s="2">
        <v>1038272</v>
      </c>
      <c r="EA12" s="2">
        <v>1420605</v>
      </c>
      <c r="EB12" s="2">
        <v>448411</v>
      </c>
      <c r="EC12" s="2">
        <v>723386</v>
      </c>
      <c r="ED12" s="2">
        <v>98074</v>
      </c>
      <c r="EE12" s="2">
        <v>84601</v>
      </c>
      <c r="EF12" s="2">
        <v>0</v>
      </c>
      <c r="EG12" s="2">
        <v>0</v>
      </c>
      <c r="EH12" s="2">
        <v>84601</v>
      </c>
      <c r="EI12" s="2">
        <v>0</v>
      </c>
      <c r="EJ12" s="47" t="s">
        <v>747</v>
      </c>
      <c r="EK12" s="46"/>
      <c r="EL12" s="44"/>
      <c r="EM12" s="45" t="s">
        <v>302</v>
      </c>
      <c r="EN12" s="46"/>
      <c r="EO12" s="2">
        <v>6284</v>
      </c>
      <c r="EP12" s="2">
        <v>950458</v>
      </c>
      <c r="EQ12" s="2">
        <v>2415585</v>
      </c>
      <c r="ER12" s="2">
        <v>122489</v>
      </c>
      <c r="ES12" s="2">
        <v>0</v>
      </c>
      <c r="ET12" s="2">
        <v>27580</v>
      </c>
      <c r="EU12" s="2">
        <v>2265516</v>
      </c>
      <c r="EV12" s="2">
        <v>348119</v>
      </c>
      <c r="EW12" s="2">
        <v>208369</v>
      </c>
      <c r="EX12" s="2">
        <v>139750</v>
      </c>
      <c r="EY12" s="2">
        <v>139706</v>
      </c>
      <c r="EZ12" s="2">
        <v>0</v>
      </c>
      <c r="FA12" s="2">
        <v>44</v>
      </c>
      <c r="FB12" s="47" t="s">
        <v>747</v>
      </c>
      <c r="FC12" s="46"/>
      <c r="FD12" s="44"/>
      <c r="FE12" s="45" t="s">
        <v>302</v>
      </c>
      <c r="FF12" s="46"/>
      <c r="FG12" s="2">
        <v>885322</v>
      </c>
      <c r="FH12" s="2">
        <v>714058</v>
      </c>
      <c r="FI12" s="2">
        <v>0</v>
      </c>
      <c r="FJ12" s="2">
        <v>171264</v>
      </c>
      <c r="FK12" s="2">
        <v>886115</v>
      </c>
      <c r="FL12" s="2">
        <v>0</v>
      </c>
      <c r="FM12" s="2">
        <v>0</v>
      </c>
      <c r="FN12" s="2">
        <v>657265</v>
      </c>
      <c r="FO12" s="2">
        <v>657265</v>
      </c>
      <c r="FP12" s="2">
        <v>1237322</v>
      </c>
      <c r="FQ12" s="2">
        <v>1076347</v>
      </c>
      <c r="FR12" s="2">
        <v>160975</v>
      </c>
      <c r="FS12" s="47" t="s">
        <v>747</v>
      </c>
      <c r="FT12" s="46"/>
      <c r="FU12" s="44"/>
      <c r="FV12" s="45" t="s">
        <v>302</v>
      </c>
      <c r="FW12" s="46"/>
      <c r="FX12" s="2">
        <v>1497193</v>
      </c>
      <c r="FY12" s="2">
        <v>20911</v>
      </c>
      <c r="FZ12" s="2">
        <v>387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825725</v>
      </c>
      <c r="GG12" s="2">
        <v>650170</v>
      </c>
      <c r="GH12" s="2">
        <v>0</v>
      </c>
      <c r="GI12" s="2">
        <v>650170</v>
      </c>
      <c r="GJ12" s="47" t="s">
        <v>747</v>
      </c>
      <c r="GK12" s="46"/>
      <c r="GL12" s="44"/>
      <c r="GM12" s="45" t="s">
        <v>302</v>
      </c>
      <c r="GN12" s="46"/>
      <c r="GO12" s="2">
        <v>2754100</v>
      </c>
      <c r="GP12" s="11">
        <v>153400</v>
      </c>
      <c r="GQ12" s="2">
        <v>178900</v>
      </c>
      <c r="GR12" s="2">
        <v>0</v>
      </c>
      <c r="GS12" s="2">
        <v>0</v>
      </c>
      <c r="GT12" s="9">
        <v>63300</v>
      </c>
      <c r="GU12" s="2">
        <v>742900</v>
      </c>
      <c r="GV12" s="9">
        <v>0</v>
      </c>
      <c r="GW12" s="9">
        <v>0</v>
      </c>
      <c r="GX12" s="2">
        <v>0</v>
      </c>
      <c r="GY12" s="9">
        <v>0</v>
      </c>
      <c r="GZ12" s="2">
        <v>142600</v>
      </c>
      <c r="HA12" s="47" t="s">
        <v>747</v>
      </c>
      <c r="HB12" s="46"/>
      <c r="HC12" s="44"/>
      <c r="HD12" s="45" t="s">
        <v>302</v>
      </c>
      <c r="HE12" s="46"/>
      <c r="HF12" s="9">
        <v>0</v>
      </c>
      <c r="HG12" s="2">
        <v>1400000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73000</v>
      </c>
      <c r="HN12" s="2">
        <v>85603291</v>
      </c>
      <c r="HO12" s="2">
        <v>31775151</v>
      </c>
      <c r="HP12" s="10">
        <v>53828140</v>
      </c>
      <c r="HQ12" s="2">
        <v>33285231</v>
      </c>
      <c r="HR12" s="10">
        <v>52318060</v>
      </c>
      <c r="HS12" s="179" t="s">
        <v>747</v>
      </c>
      <c r="HT12" s="135"/>
      <c r="HU12" s="180">
        <v>9181495</v>
      </c>
      <c r="HV12" s="180">
        <v>8455080</v>
      </c>
      <c r="HW12" s="180">
        <v>24103736</v>
      </c>
      <c r="HX12" s="180">
        <v>43862980</v>
      </c>
      <c r="HY12" s="67"/>
    </row>
    <row r="13" spans="1:233" s="181" customFormat="1" ht="18" x14ac:dyDescent="0.45">
      <c r="A13" s="64"/>
      <c r="B13" s="64"/>
      <c r="C13" s="4"/>
      <c r="D13" s="176"/>
      <c r="E13" s="177" t="s">
        <v>303</v>
      </c>
      <c r="F13" s="178"/>
      <c r="G13" s="9">
        <v>186042090</v>
      </c>
      <c r="H13" s="2">
        <v>179343577</v>
      </c>
      <c r="I13" s="2">
        <v>6698513</v>
      </c>
      <c r="J13" s="9">
        <v>641237</v>
      </c>
      <c r="K13" s="2">
        <v>6057276</v>
      </c>
      <c r="L13" s="41">
        <v>6.7</v>
      </c>
      <c r="M13" s="2">
        <v>531189</v>
      </c>
      <c r="N13" s="2">
        <v>5119560</v>
      </c>
      <c r="O13" s="2">
        <v>0</v>
      </c>
      <c r="P13" s="2">
        <v>5430650</v>
      </c>
      <c r="Q13" s="2">
        <v>220099</v>
      </c>
      <c r="R13" s="42" t="s">
        <v>304</v>
      </c>
      <c r="S13" s="43"/>
      <c r="T13" s="44"/>
      <c r="U13" s="45" t="s">
        <v>303</v>
      </c>
      <c r="V13" s="46"/>
      <c r="W13" s="2">
        <v>71685998</v>
      </c>
      <c r="X13" s="2">
        <v>35246991</v>
      </c>
      <c r="Y13" s="2">
        <v>686702</v>
      </c>
      <c r="Z13" s="2">
        <v>30491159</v>
      </c>
      <c r="AA13" s="2">
        <v>1193397</v>
      </c>
      <c r="AB13" s="2">
        <v>2875733</v>
      </c>
      <c r="AC13" s="2">
        <v>25961936</v>
      </c>
      <c r="AD13" s="2">
        <v>25766748</v>
      </c>
      <c r="AE13" s="2">
        <v>195188</v>
      </c>
      <c r="AF13" s="2">
        <v>362472</v>
      </c>
      <c r="AG13" s="2">
        <v>3037610</v>
      </c>
      <c r="AH13" s="2">
        <v>0</v>
      </c>
      <c r="AI13" s="42" t="s">
        <v>304</v>
      </c>
      <c r="AJ13" s="43"/>
      <c r="AK13" s="44"/>
      <c r="AL13" s="45" t="s">
        <v>303</v>
      </c>
      <c r="AM13" s="46"/>
      <c r="AN13" s="2">
        <v>1015391</v>
      </c>
      <c r="AO13" s="2">
        <v>6061598</v>
      </c>
      <c r="AP13" s="2">
        <v>1994043</v>
      </c>
      <c r="AQ13" s="2">
        <v>146494</v>
      </c>
      <c r="AR13" s="2">
        <v>0</v>
      </c>
      <c r="AS13" s="2">
        <v>0</v>
      </c>
      <c r="AT13" s="2">
        <v>0</v>
      </c>
      <c r="AU13" s="2">
        <v>438480</v>
      </c>
      <c r="AV13" s="2">
        <v>1366775</v>
      </c>
      <c r="AW13" s="2">
        <v>42294</v>
      </c>
      <c r="AX13" s="2">
        <v>77834</v>
      </c>
      <c r="AY13" s="2">
        <v>650415</v>
      </c>
      <c r="AZ13" s="2">
        <v>465938</v>
      </c>
      <c r="BA13" s="47" t="s">
        <v>304</v>
      </c>
      <c r="BB13" s="46"/>
      <c r="BC13" s="44"/>
      <c r="BD13" s="45" t="s">
        <v>303</v>
      </c>
      <c r="BE13" s="46"/>
      <c r="BF13" s="2">
        <v>0</v>
      </c>
      <c r="BG13" s="2">
        <v>9094674</v>
      </c>
      <c r="BH13" s="2">
        <v>0</v>
      </c>
      <c r="BI13" s="2">
        <v>4561</v>
      </c>
      <c r="BJ13" s="2">
        <v>0</v>
      </c>
      <c r="BK13" s="2">
        <v>136481</v>
      </c>
      <c r="BL13" s="2">
        <v>840442</v>
      </c>
      <c r="BM13" s="2">
        <v>400345</v>
      </c>
      <c r="BN13" s="2">
        <v>10427407</v>
      </c>
      <c r="BO13" s="2">
        <v>9842915</v>
      </c>
      <c r="BP13" s="2">
        <v>584492</v>
      </c>
      <c r="BQ13" s="2">
        <v>0</v>
      </c>
      <c r="BR13" s="2">
        <v>95778138</v>
      </c>
      <c r="BS13" s="47" t="s">
        <v>304</v>
      </c>
      <c r="BT13" s="46"/>
      <c r="BU13" s="44"/>
      <c r="BV13" s="45" t="s">
        <v>303</v>
      </c>
      <c r="BW13" s="48"/>
      <c r="BX13" s="2">
        <v>42041</v>
      </c>
      <c r="BY13" s="2">
        <v>1073106</v>
      </c>
      <c r="BZ13" s="2">
        <v>249457</v>
      </c>
      <c r="CA13" s="2">
        <v>823649</v>
      </c>
      <c r="CB13" s="2">
        <v>1783595</v>
      </c>
      <c r="CC13" s="2">
        <v>0</v>
      </c>
      <c r="CD13" s="2">
        <v>0</v>
      </c>
      <c r="CE13" s="2">
        <v>0</v>
      </c>
      <c r="CF13" s="2">
        <v>0</v>
      </c>
      <c r="CG13" s="2">
        <v>249759</v>
      </c>
      <c r="CH13" s="2">
        <v>561085</v>
      </c>
      <c r="CI13" s="2">
        <v>972751</v>
      </c>
      <c r="CJ13" s="47" t="s">
        <v>304</v>
      </c>
      <c r="CK13" s="46"/>
      <c r="CL13" s="44"/>
      <c r="CM13" s="45" t="s">
        <v>303</v>
      </c>
      <c r="CN13" s="46"/>
      <c r="CO13" s="2">
        <v>291077</v>
      </c>
      <c r="CP13" s="2">
        <v>50031</v>
      </c>
      <c r="CQ13" s="2">
        <v>241046</v>
      </c>
      <c r="CR13" s="2">
        <v>48119973</v>
      </c>
      <c r="CS13" s="2">
        <v>0</v>
      </c>
      <c r="CT13" s="2">
        <v>13202107</v>
      </c>
      <c r="CU13" s="2">
        <v>7369145</v>
      </c>
      <c r="CV13" s="2">
        <v>5618845</v>
      </c>
      <c r="CW13" s="2">
        <v>4194661</v>
      </c>
      <c r="CX13" s="2">
        <v>0</v>
      </c>
      <c r="CY13" s="2">
        <v>2745825</v>
      </c>
      <c r="CZ13" s="2">
        <v>0</v>
      </c>
      <c r="DA13" s="2">
        <v>0</v>
      </c>
      <c r="DB13" s="47" t="s">
        <v>304</v>
      </c>
      <c r="DC13" s="46"/>
      <c r="DD13" s="44"/>
      <c r="DE13" s="45" t="s">
        <v>303</v>
      </c>
      <c r="DF13" s="46"/>
      <c r="DG13" s="2">
        <v>77534</v>
      </c>
      <c r="DH13" s="2">
        <v>0</v>
      </c>
      <c r="DI13" s="2">
        <v>0</v>
      </c>
      <c r="DJ13" s="2">
        <v>77534</v>
      </c>
      <c r="DK13" s="2">
        <v>0</v>
      </c>
      <c r="DL13" s="2">
        <v>188659</v>
      </c>
      <c r="DM13" s="2">
        <v>0</v>
      </c>
      <c r="DN13" s="2">
        <v>3634859</v>
      </c>
      <c r="DO13" s="2">
        <v>4194925</v>
      </c>
      <c r="DP13" s="2">
        <v>3298385</v>
      </c>
      <c r="DQ13" s="2">
        <v>3595028</v>
      </c>
      <c r="DR13" s="2">
        <v>0</v>
      </c>
      <c r="DS13" s="47" t="s">
        <v>304</v>
      </c>
      <c r="DT13" s="46"/>
      <c r="DU13" s="44"/>
      <c r="DV13" s="45" t="s">
        <v>303</v>
      </c>
      <c r="DW13" s="46"/>
      <c r="DX13" s="2">
        <v>13357619</v>
      </c>
      <c r="DY13" s="2">
        <v>10066010</v>
      </c>
      <c r="DZ13" s="2">
        <v>3194655</v>
      </c>
      <c r="EA13" s="2">
        <v>2885007</v>
      </c>
      <c r="EB13" s="2">
        <v>909892</v>
      </c>
      <c r="EC13" s="2">
        <v>187923</v>
      </c>
      <c r="ED13" s="2">
        <v>0</v>
      </c>
      <c r="EE13" s="2">
        <v>146034</v>
      </c>
      <c r="EF13" s="2">
        <v>0</v>
      </c>
      <c r="EG13" s="2">
        <v>0</v>
      </c>
      <c r="EH13" s="2">
        <v>146034</v>
      </c>
      <c r="EI13" s="2">
        <v>0</v>
      </c>
      <c r="EJ13" s="47" t="s">
        <v>304</v>
      </c>
      <c r="EK13" s="46"/>
      <c r="EL13" s="44"/>
      <c r="EM13" s="45" t="s">
        <v>303</v>
      </c>
      <c r="EN13" s="46"/>
      <c r="EO13" s="2">
        <v>0</v>
      </c>
      <c r="EP13" s="2">
        <v>2742499</v>
      </c>
      <c r="EQ13" s="2">
        <v>3291609</v>
      </c>
      <c r="ER13" s="2">
        <v>18649</v>
      </c>
      <c r="ES13" s="2">
        <v>0</v>
      </c>
      <c r="ET13" s="2">
        <v>0</v>
      </c>
      <c r="EU13" s="2">
        <v>3272960</v>
      </c>
      <c r="EV13" s="2">
        <v>214700</v>
      </c>
      <c r="EW13" s="2">
        <v>119974</v>
      </c>
      <c r="EX13" s="2">
        <v>94726</v>
      </c>
      <c r="EY13" s="2">
        <v>66748</v>
      </c>
      <c r="EZ13" s="2">
        <v>0</v>
      </c>
      <c r="FA13" s="2">
        <v>27978</v>
      </c>
      <c r="FB13" s="47" t="s">
        <v>304</v>
      </c>
      <c r="FC13" s="46"/>
      <c r="FD13" s="44"/>
      <c r="FE13" s="45" t="s">
        <v>303</v>
      </c>
      <c r="FF13" s="46"/>
      <c r="FG13" s="2">
        <v>235126</v>
      </c>
      <c r="FH13" s="2">
        <v>187000</v>
      </c>
      <c r="FI13" s="2">
        <v>0</v>
      </c>
      <c r="FJ13" s="2">
        <v>48126</v>
      </c>
      <c r="FK13" s="2">
        <v>6067621</v>
      </c>
      <c r="FL13" s="2">
        <v>5430650</v>
      </c>
      <c r="FM13" s="2">
        <v>157090</v>
      </c>
      <c r="FN13" s="2">
        <v>196481</v>
      </c>
      <c r="FO13" s="2">
        <v>5784221</v>
      </c>
      <c r="FP13" s="2">
        <v>5928908</v>
      </c>
      <c r="FQ13" s="2">
        <v>5526087</v>
      </c>
      <c r="FR13" s="2">
        <v>402821</v>
      </c>
      <c r="FS13" s="47" t="s">
        <v>304</v>
      </c>
      <c r="FT13" s="46"/>
      <c r="FU13" s="44"/>
      <c r="FV13" s="45" t="s">
        <v>303</v>
      </c>
      <c r="FW13" s="46"/>
      <c r="FX13" s="2">
        <v>3587110</v>
      </c>
      <c r="FY13" s="2">
        <v>52349</v>
      </c>
      <c r="FZ13" s="2">
        <v>1083</v>
      </c>
      <c r="GA13" s="2">
        <v>0</v>
      </c>
      <c r="GB13" s="2">
        <v>88307</v>
      </c>
      <c r="GC13" s="2">
        <v>0</v>
      </c>
      <c r="GD13" s="2">
        <v>0</v>
      </c>
      <c r="GE13" s="2">
        <v>0</v>
      </c>
      <c r="GF13" s="2">
        <v>477384</v>
      </c>
      <c r="GG13" s="2">
        <v>2967987</v>
      </c>
      <c r="GH13" s="2">
        <v>0</v>
      </c>
      <c r="GI13" s="2">
        <v>2967987</v>
      </c>
      <c r="GJ13" s="47" t="s">
        <v>304</v>
      </c>
      <c r="GK13" s="46"/>
      <c r="GL13" s="44"/>
      <c r="GM13" s="45" t="s">
        <v>303</v>
      </c>
      <c r="GN13" s="46"/>
      <c r="GO13" s="2">
        <v>9563076</v>
      </c>
      <c r="GP13" s="11">
        <v>679100</v>
      </c>
      <c r="GQ13" s="2">
        <v>45400</v>
      </c>
      <c r="GR13" s="2">
        <v>0</v>
      </c>
      <c r="GS13" s="2">
        <v>0</v>
      </c>
      <c r="GT13" s="9">
        <v>1502800</v>
      </c>
      <c r="GU13" s="2">
        <v>3282100</v>
      </c>
      <c r="GV13" s="9">
        <v>0</v>
      </c>
      <c r="GW13" s="9">
        <v>519300</v>
      </c>
      <c r="GX13" s="2">
        <v>0</v>
      </c>
      <c r="GY13" s="9">
        <v>0</v>
      </c>
      <c r="GZ13" s="2">
        <v>0</v>
      </c>
      <c r="HA13" s="47" t="s">
        <v>304</v>
      </c>
      <c r="HB13" s="46"/>
      <c r="HC13" s="44"/>
      <c r="HD13" s="45" t="s">
        <v>303</v>
      </c>
      <c r="HE13" s="46"/>
      <c r="HF13" s="9">
        <v>0</v>
      </c>
      <c r="HG13" s="2">
        <v>3443676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90700</v>
      </c>
      <c r="HN13" s="2">
        <v>186042090</v>
      </c>
      <c r="HO13" s="2">
        <v>90867241</v>
      </c>
      <c r="HP13" s="10">
        <v>95174849</v>
      </c>
      <c r="HQ13" s="2">
        <v>69579080</v>
      </c>
      <c r="HR13" s="10">
        <v>116463010</v>
      </c>
      <c r="HS13" s="179" t="s">
        <v>304</v>
      </c>
      <c r="HT13" s="135"/>
      <c r="HU13" s="180">
        <v>19632631</v>
      </c>
      <c r="HV13" s="180">
        <v>26428106</v>
      </c>
      <c r="HW13" s="180">
        <v>49946449</v>
      </c>
      <c r="HX13" s="180">
        <v>90034904</v>
      </c>
      <c r="HY13" s="67"/>
    </row>
    <row r="14" spans="1:233" s="181" customFormat="1" ht="18" x14ac:dyDescent="0.45">
      <c r="A14" s="64"/>
      <c r="B14" s="64"/>
      <c r="C14" s="4"/>
      <c r="D14" s="176"/>
      <c r="E14" s="177" t="s">
        <v>305</v>
      </c>
      <c r="F14" s="178"/>
      <c r="G14" s="9">
        <v>41037551</v>
      </c>
      <c r="H14" s="2">
        <v>40804878</v>
      </c>
      <c r="I14" s="2">
        <v>232673</v>
      </c>
      <c r="J14" s="9">
        <v>114292</v>
      </c>
      <c r="K14" s="2">
        <v>118381</v>
      </c>
      <c r="L14" s="41">
        <v>0.5</v>
      </c>
      <c r="M14" s="2">
        <v>-392431</v>
      </c>
      <c r="N14" s="2">
        <v>1124</v>
      </c>
      <c r="O14" s="2">
        <v>0</v>
      </c>
      <c r="P14" s="2">
        <v>0</v>
      </c>
      <c r="Q14" s="2">
        <v>-391307</v>
      </c>
      <c r="R14" s="42" t="s">
        <v>306</v>
      </c>
      <c r="S14" s="43"/>
      <c r="T14" s="44"/>
      <c r="U14" s="45" t="s">
        <v>305</v>
      </c>
      <c r="V14" s="46"/>
      <c r="W14" s="2">
        <v>17250028</v>
      </c>
      <c r="X14" s="2">
        <v>8455399</v>
      </c>
      <c r="Y14" s="2">
        <v>177962</v>
      </c>
      <c r="Z14" s="2">
        <v>6940685</v>
      </c>
      <c r="AA14" s="2">
        <v>308332</v>
      </c>
      <c r="AB14" s="2">
        <v>1028420</v>
      </c>
      <c r="AC14" s="2">
        <v>6599960</v>
      </c>
      <c r="AD14" s="2">
        <v>6590082</v>
      </c>
      <c r="AE14" s="2">
        <v>9878</v>
      </c>
      <c r="AF14" s="2">
        <v>131816</v>
      </c>
      <c r="AG14" s="2">
        <v>582135</v>
      </c>
      <c r="AH14" s="2">
        <v>0</v>
      </c>
      <c r="AI14" s="42" t="s">
        <v>306</v>
      </c>
      <c r="AJ14" s="43"/>
      <c r="AK14" s="44"/>
      <c r="AL14" s="45" t="s">
        <v>305</v>
      </c>
      <c r="AM14" s="46"/>
      <c r="AN14" s="2">
        <v>0</v>
      </c>
      <c r="AO14" s="2">
        <v>1477075</v>
      </c>
      <c r="AP14" s="2">
        <v>232029</v>
      </c>
      <c r="AQ14" s="2">
        <v>41675</v>
      </c>
      <c r="AR14" s="2">
        <v>0</v>
      </c>
      <c r="AS14" s="2">
        <v>0</v>
      </c>
      <c r="AT14" s="2">
        <v>0</v>
      </c>
      <c r="AU14" s="2">
        <v>124742</v>
      </c>
      <c r="AV14" s="2">
        <v>54326</v>
      </c>
      <c r="AW14" s="2">
        <v>11286</v>
      </c>
      <c r="AX14" s="2">
        <v>17603</v>
      </c>
      <c r="AY14" s="2">
        <v>146776</v>
      </c>
      <c r="AZ14" s="2">
        <v>104864</v>
      </c>
      <c r="BA14" s="47" t="s">
        <v>306</v>
      </c>
      <c r="BB14" s="46"/>
      <c r="BC14" s="44"/>
      <c r="BD14" s="45" t="s">
        <v>305</v>
      </c>
      <c r="BE14" s="46"/>
      <c r="BF14" s="2">
        <v>0</v>
      </c>
      <c r="BG14" s="2">
        <v>2441116</v>
      </c>
      <c r="BH14" s="2">
        <v>65853</v>
      </c>
      <c r="BI14" s="2">
        <v>1298</v>
      </c>
      <c r="BJ14" s="2">
        <v>0</v>
      </c>
      <c r="BK14" s="2">
        <v>38823</v>
      </c>
      <c r="BL14" s="2">
        <v>308968</v>
      </c>
      <c r="BM14" s="2">
        <v>106081</v>
      </c>
      <c r="BN14" s="2">
        <v>4523169</v>
      </c>
      <c r="BO14" s="2">
        <v>3966571</v>
      </c>
      <c r="BP14" s="2">
        <v>556598</v>
      </c>
      <c r="BQ14" s="2">
        <v>0</v>
      </c>
      <c r="BR14" s="2">
        <v>25236608</v>
      </c>
      <c r="BS14" s="47" t="s">
        <v>306</v>
      </c>
      <c r="BT14" s="46"/>
      <c r="BU14" s="44"/>
      <c r="BV14" s="45" t="s">
        <v>305</v>
      </c>
      <c r="BW14" s="48"/>
      <c r="BX14" s="2">
        <v>11551</v>
      </c>
      <c r="BY14" s="2">
        <v>131085</v>
      </c>
      <c r="BZ14" s="2">
        <v>1451</v>
      </c>
      <c r="CA14" s="2">
        <v>129634</v>
      </c>
      <c r="CB14" s="2">
        <v>725661</v>
      </c>
      <c r="CC14" s="2">
        <v>1739</v>
      </c>
      <c r="CD14" s="2">
        <v>0</v>
      </c>
      <c r="CE14" s="2">
        <v>1739</v>
      </c>
      <c r="CF14" s="2">
        <v>0</v>
      </c>
      <c r="CG14" s="2">
        <v>35258</v>
      </c>
      <c r="CH14" s="2">
        <v>102783</v>
      </c>
      <c r="CI14" s="2">
        <v>585881</v>
      </c>
      <c r="CJ14" s="47" t="s">
        <v>306</v>
      </c>
      <c r="CK14" s="46"/>
      <c r="CL14" s="44"/>
      <c r="CM14" s="45" t="s">
        <v>305</v>
      </c>
      <c r="CN14" s="46"/>
      <c r="CO14" s="2">
        <v>267319</v>
      </c>
      <c r="CP14" s="2">
        <v>14834</v>
      </c>
      <c r="CQ14" s="2">
        <v>252485</v>
      </c>
      <c r="CR14" s="2">
        <v>9298057</v>
      </c>
      <c r="CS14" s="2">
        <v>0</v>
      </c>
      <c r="CT14" s="2">
        <v>1238386</v>
      </c>
      <c r="CU14" s="2">
        <v>1072160</v>
      </c>
      <c r="CV14" s="2">
        <v>1053781</v>
      </c>
      <c r="CW14" s="2">
        <v>1007157</v>
      </c>
      <c r="CX14" s="2">
        <v>0</v>
      </c>
      <c r="CY14" s="2">
        <v>205029</v>
      </c>
      <c r="CZ14" s="2">
        <v>0</v>
      </c>
      <c r="DA14" s="2">
        <v>0</v>
      </c>
      <c r="DB14" s="47" t="s">
        <v>306</v>
      </c>
      <c r="DC14" s="46"/>
      <c r="DD14" s="44"/>
      <c r="DE14" s="45" t="s">
        <v>305</v>
      </c>
      <c r="DF14" s="46"/>
      <c r="DG14" s="2">
        <v>19097</v>
      </c>
      <c r="DH14" s="2">
        <v>0</v>
      </c>
      <c r="DI14" s="2">
        <v>0</v>
      </c>
      <c r="DJ14" s="2">
        <v>19097</v>
      </c>
      <c r="DK14" s="2">
        <v>0</v>
      </c>
      <c r="DL14" s="2">
        <v>39574</v>
      </c>
      <c r="DM14" s="2">
        <v>18750</v>
      </c>
      <c r="DN14" s="2">
        <v>689103</v>
      </c>
      <c r="DO14" s="2">
        <v>14454</v>
      </c>
      <c r="DP14" s="2">
        <v>2519290</v>
      </c>
      <c r="DQ14" s="2">
        <v>1421276</v>
      </c>
      <c r="DR14" s="2">
        <v>0</v>
      </c>
      <c r="DS14" s="47" t="s">
        <v>306</v>
      </c>
      <c r="DT14" s="46"/>
      <c r="DU14" s="44"/>
      <c r="DV14" s="45" t="s">
        <v>305</v>
      </c>
      <c r="DW14" s="46"/>
      <c r="DX14" s="2">
        <v>3148986</v>
      </c>
      <c r="DY14" s="2">
        <v>1969645</v>
      </c>
      <c r="DZ14" s="2">
        <v>440827</v>
      </c>
      <c r="EA14" s="2">
        <v>517150</v>
      </c>
      <c r="EB14" s="2">
        <v>217518</v>
      </c>
      <c r="EC14" s="2">
        <v>222</v>
      </c>
      <c r="ED14" s="2">
        <v>0</v>
      </c>
      <c r="EE14" s="2">
        <v>45402</v>
      </c>
      <c r="EF14" s="2">
        <v>0</v>
      </c>
      <c r="EG14" s="2">
        <v>0</v>
      </c>
      <c r="EH14" s="2">
        <v>45402</v>
      </c>
      <c r="EI14" s="2">
        <v>0</v>
      </c>
      <c r="EJ14" s="47" t="s">
        <v>306</v>
      </c>
      <c r="EK14" s="46"/>
      <c r="EL14" s="44"/>
      <c r="EM14" s="45" t="s">
        <v>305</v>
      </c>
      <c r="EN14" s="46"/>
      <c r="EO14" s="2">
        <v>41135</v>
      </c>
      <c r="EP14" s="2">
        <v>707391</v>
      </c>
      <c r="EQ14" s="2">
        <v>1179341</v>
      </c>
      <c r="ER14" s="2">
        <v>162</v>
      </c>
      <c r="ES14" s="2">
        <v>0</v>
      </c>
      <c r="ET14" s="2">
        <v>0</v>
      </c>
      <c r="EU14" s="2">
        <v>1179179</v>
      </c>
      <c r="EV14" s="2">
        <v>48921</v>
      </c>
      <c r="EW14" s="2">
        <v>41154</v>
      </c>
      <c r="EX14" s="2">
        <v>7767</v>
      </c>
      <c r="EY14" s="2">
        <v>5334</v>
      </c>
      <c r="EZ14" s="2">
        <v>0</v>
      </c>
      <c r="FA14" s="2">
        <v>2433</v>
      </c>
      <c r="FB14" s="47" t="s">
        <v>306</v>
      </c>
      <c r="FC14" s="46"/>
      <c r="FD14" s="44"/>
      <c r="FE14" s="45" t="s">
        <v>305</v>
      </c>
      <c r="FF14" s="46"/>
      <c r="FG14" s="2">
        <v>164735</v>
      </c>
      <c r="FH14" s="2">
        <v>162776</v>
      </c>
      <c r="FI14" s="2">
        <v>404</v>
      </c>
      <c r="FJ14" s="2">
        <v>1555</v>
      </c>
      <c r="FK14" s="2">
        <v>86921</v>
      </c>
      <c r="FL14" s="2">
        <v>0</v>
      </c>
      <c r="FM14" s="2">
        <v>0</v>
      </c>
      <c r="FN14" s="2">
        <v>76652</v>
      </c>
      <c r="FO14" s="2">
        <v>76652</v>
      </c>
      <c r="FP14" s="2">
        <v>466655</v>
      </c>
      <c r="FQ14" s="2">
        <v>210812</v>
      </c>
      <c r="FR14" s="2">
        <v>255843</v>
      </c>
      <c r="FS14" s="47" t="s">
        <v>306</v>
      </c>
      <c r="FT14" s="46"/>
      <c r="FU14" s="44"/>
      <c r="FV14" s="45" t="s">
        <v>305</v>
      </c>
      <c r="FW14" s="46"/>
      <c r="FX14" s="2">
        <v>816352</v>
      </c>
      <c r="FY14" s="2">
        <v>20446</v>
      </c>
      <c r="FZ14" s="2">
        <v>565</v>
      </c>
      <c r="GA14" s="2">
        <v>0</v>
      </c>
      <c r="GB14" s="2">
        <v>124613</v>
      </c>
      <c r="GC14" s="2">
        <v>1525</v>
      </c>
      <c r="GD14" s="2">
        <v>1525</v>
      </c>
      <c r="GE14" s="2">
        <v>0</v>
      </c>
      <c r="GF14" s="2">
        <v>326886</v>
      </c>
      <c r="GG14" s="2">
        <v>342317</v>
      </c>
      <c r="GH14" s="2">
        <v>0</v>
      </c>
      <c r="GI14" s="2">
        <v>342317</v>
      </c>
      <c r="GJ14" s="47" t="s">
        <v>306</v>
      </c>
      <c r="GK14" s="46"/>
      <c r="GL14" s="44"/>
      <c r="GM14" s="45" t="s">
        <v>305</v>
      </c>
      <c r="GN14" s="46"/>
      <c r="GO14" s="2">
        <v>634700</v>
      </c>
      <c r="GP14" s="11">
        <v>29600</v>
      </c>
      <c r="GQ14" s="2">
        <v>34900</v>
      </c>
      <c r="GR14" s="2">
        <v>0</v>
      </c>
      <c r="GS14" s="2">
        <v>0</v>
      </c>
      <c r="GT14" s="9">
        <v>154000</v>
      </c>
      <c r="GU14" s="2">
        <v>396000</v>
      </c>
      <c r="GV14" s="9">
        <v>0</v>
      </c>
      <c r="GW14" s="9">
        <v>0</v>
      </c>
      <c r="GX14" s="2">
        <v>0</v>
      </c>
      <c r="GY14" s="9">
        <v>0</v>
      </c>
      <c r="GZ14" s="2">
        <v>20200</v>
      </c>
      <c r="HA14" s="47" t="s">
        <v>306</v>
      </c>
      <c r="HB14" s="46"/>
      <c r="HC14" s="44"/>
      <c r="HD14" s="45" t="s">
        <v>305</v>
      </c>
      <c r="HE14" s="46"/>
      <c r="HF14" s="9">
        <v>0</v>
      </c>
      <c r="HG14" s="2">
        <v>0</v>
      </c>
      <c r="HH14" s="2">
        <v>0</v>
      </c>
      <c r="HI14" s="2">
        <v>0</v>
      </c>
      <c r="HJ14" s="2">
        <v>0</v>
      </c>
      <c r="HK14" s="2">
        <v>0</v>
      </c>
      <c r="HL14" s="2">
        <v>0</v>
      </c>
      <c r="HM14" s="2">
        <v>0</v>
      </c>
      <c r="HN14" s="2">
        <v>41037551</v>
      </c>
      <c r="HO14" s="2">
        <v>19957677</v>
      </c>
      <c r="HP14" s="10">
        <v>21079874</v>
      </c>
      <c r="HQ14" s="2">
        <v>13879601</v>
      </c>
      <c r="HR14" s="10">
        <v>27157950</v>
      </c>
      <c r="HS14" s="179" t="s">
        <v>306</v>
      </c>
      <c r="HT14" s="135"/>
      <c r="HU14" s="180">
        <v>4214726</v>
      </c>
      <c r="HV14" s="180">
        <v>3725248</v>
      </c>
      <c r="HW14" s="180">
        <v>9664875</v>
      </c>
      <c r="HX14" s="180">
        <v>23432702</v>
      </c>
      <c r="HY14" s="67"/>
    </row>
    <row r="15" spans="1:233" s="181" customFormat="1" ht="18" x14ac:dyDescent="0.45">
      <c r="A15" s="64"/>
      <c r="B15" s="64"/>
      <c r="C15" s="4"/>
      <c r="D15" s="176"/>
      <c r="E15" s="177" t="s">
        <v>307</v>
      </c>
      <c r="F15" s="178"/>
      <c r="G15" s="9">
        <v>160136757</v>
      </c>
      <c r="H15" s="2">
        <v>156308636</v>
      </c>
      <c r="I15" s="2">
        <v>3828121</v>
      </c>
      <c r="J15" s="9">
        <v>2345978</v>
      </c>
      <c r="K15" s="2">
        <v>1482143</v>
      </c>
      <c r="L15" s="41">
        <v>1.9</v>
      </c>
      <c r="M15" s="2">
        <v>-1131500</v>
      </c>
      <c r="N15" s="2">
        <v>1296653</v>
      </c>
      <c r="O15" s="2">
        <v>0</v>
      </c>
      <c r="P15" s="2">
        <v>0</v>
      </c>
      <c r="Q15" s="2">
        <v>165153</v>
      </c>
      <c r="R15" s="42" t="s">
        <v>308</v>
      </c>
      <c r="S15" s="43"/>
      <c r="T15" s="44"/>
      <c r="U15" s="45" t="s">
        <v>307</v>
      </c>
      <c r="V15" s="46"/>
      <c r="W15" s="2">
        <v>70539746</v>
      </c>
      <c r="X15" s="2">
        <v>34497414</v>
      </c>
      <c r="Y15" s="2">
        <v>658518</v>
      </c>
      <c r="Z15" s="2">
        <v>29381243</v>
      </c>
      <c r="AA15" s="2">
        <v>1258831</v>
      </c>
      <c r="AB15" s="2">
        <v>3198822</v>
      </c>
      <c r="AC15" s="2">
        <v>26820500</v>
      </c>
      <c r="AD15" s="2">
        <v>26239175</v>
      </c>
      <c r="AE15" s="2">
        <v>581325</v>
      </c>
      <c r="AF15" s="2">
        <v>309617</v>
      </c>
      <c r="AG15" s="2">
        <v>1863215</v>
      </c>
      <c r="AH15" s="2">
        <v>0</v>
      </c>
      <c r="AI15" s="42" t="s">
        <v>308</v>
      </c>
      <c r="AJ15" s="43"/>
      <c r="AK15" s="44"/>
      <c r="AL15" s="45" t="s">
        <v>307</v>
      </c>
      <c r="AM15" s="46"/>
      <c r="AN15" s="2">
        <v>1059654</v>
      </c>
      <c r="AO15" s="2">
        <v>5967451</v>
      </c>
      <c r="AP15" s="2">
        <v>596530</v>
      </c>
      <c r="AQ15" s="2">
        <v>139179</v>
      </c>
      <c r="AR15" s="2">
        <v>0</v>
      </c>
      <c r="AS15" s="2">
        <v>0</v>
      </c>
      <c r="AT15" s="2">
        <v>0</v>
      </c>
      <c r="AU15" s="2">
        <v>416585</v>
      </c>
      <c r="AV15" s="2">
        <v>0</v>
      </c>
      <c r="AW15" s="2">
        <v>40766</v>
      </c>
      <c r="AX15" s="2">
        <v>71475</v>
      </c>
      <c r="AY15" s="2">
        <v>598035</v>
      </c>
      <c r="AZ15" s="2">
        <v>429054</v>
      </c>
      <c r="BA15" s="47" t="s">
        <v>308</v>
      </c>
      <c r="BB15" s="46"/>
      <c r="BC15" s="44"/>
      <c r="BD15" s="45" t="s">
        <v>307</v>
      </c>
      <c r="BE15" s="46"/>
      <c r="BF15" s="2">
        <v>0</v>
      </c>
      <c r="BG15" s="2">
        <v>8902731</v>
      </c>
      <c r="BH15" s="2">
        <v>0</v>
      </c>
      <c r="BI15" s="2">
        <v>4334</v>
      </c>
      <c r="BJ15" s="2">
        <v>0</v>
      </c>
      <c r="BK15" s="2">
        <v>129688</v>
      </c>
      <c r="BL15" s="2">
        <v>942568</v>
      </c>
      <c r="BM15" s="2">
        <v>387710</v>
      </c>
      <c r="BN15" s="2">
        <v>2967755</v>
      </c>
      <c r="BO15" s="2">
        <v>2701712</v>
      </c>
      <c r="BP15" s="2">
        <v>265936</v>
      </c>
      <c r="BQ15" s="2">
        <v>107</v>
      </c>
      <c r="BR15" s="2">
        <v>85569626</v>
      </c>
      <c r="BS15" s="47" t="s">
        <v>308</v>
      </c>
      <c r="BT15" s="46"/>
      <c r="BU15" s="44"/>
      <c r="BV15" s="45" t="s">
        <v>307</v>
      </c>
      <c r="BW15" s="48"/>
      <c r="BX15" s="2">
        <v>36853</v>
      </c>
      <c r="BY15" s="2">
        <v>784832</v>
      </c>
      <c r="BZ15" s="2">
        <v>0</v>
      </c>
      <c r="CA15" s="2">
        <v>784832</v>
      </c>
      <c r="CB15" s="2">
        <v>2027111</v>
      </c>
      <c r="CC15" s="2">
        <v>382</v>
      </c>
      <c r="CD15" s="2">
        <v>0</v>
      </c>
      <c r="CE15" s="2">
        <v>382</v>
      </c>
      <c r="CF15" s="2">
        <v>0</v>
      </c>
      <c r="CG15" s="2">
        <v>219159</v>
      </c>
      <c r="CH15" s="2">
        <v>308483</v>
      </c>
      <c r="CI15" s="2">
        <v>1499087</v>
      </c>
      <c r="CJ15" s="47" t="s">
        <v>308</v>
      </c>
      <c r="CK15" s="46"/>
      <c r="CL15" s="44"/>
      <c r="CM15" s="45" t="s">
        <v>307</v>
      </c>
      <c r="CN15" s="46"/>
      <c r="CO15" s="2">
        <v>546277</v>
      </c>
      <c r="CP15" s="2">
        <v>28905</v>
      </c>
      <c r="CQ15" s="2">
        <v>517372</v>
      </c>
      <c r="CR15" s="2">
        <v>40259748</v>
      </c>
      <c r="CS15" s="2">
        <v>0</v>
      </c>
      <c r="CT15" s="2">
        <v>7504661</v>
      </c>
      <c r="CU15" s="2">
        <v>3998340</v>
      </c>
      <c r="CV15" s="2">
        <v>5190818</v>
      </c>
      <c r="CW15" s="2">
        <v>4053699</v>
      </c>
      <c r="CX15" s="2">
        <v>0</v>
      </c>
      <c r="CY15" s="2">
        <v>2299623</v>
      </c>
      <c r="CZ15" s="2">
        <v>0</v>
      </c>
      <c r="DA15" s="2">
        <v>0</v>
      </c>
      <c r="DB15" s="47" t="s">
        <v>308</v>
      </c>
      <c r="DC15" s="46"/>
      <c r="DD15" s="44"/>
      <c r="DE15" s="45" t="s">
        <v>307</v>
      </c>
      <c r="DF15" s="46"/>
      <c r="DG15" s="2">
        <v>195425</v>
      </c>
      <c r="DH15" s="2">
        <v>0</v>
      </c>
      <c r="DI15" s="2">
        <v>0</v>
      </c>
      <c r="DJ15" s="2">
        <v>195425</v>
      </c>
      <c r="DK15" s="2">
        <v>0</v>
      </c>
      <c r="DL15" s="2">
        <v>443699</v>
      </c>
      <c r="DM15" s="2">
        <v>0</v>
      </c>
      <c r="DN15" s="2">
        <v>3425079</v>
      </c>
      <c r="DO15" s="2">
        <v>133496</v>
      </c>
      <c r="DP15" s="2">
        <v>6706055</v>
      </c>
      <c r="DQ15" s="2">
        <v>6308853</v>
      </c>
      <c r="DR15" s="2">
        <v>0</v>
      </c>
      <c r="DS15" s="47" t="s">
        <v>308</v>
      </c>
      <c r="DT15" s="46"/>
      <c r="DU15" s="44"/>
      <c r="DV15" s="45" t="s">
        <v>307</v>
      </c>
      <c r="DW15" s="46"/>
      <c r="DX15" s="2">
        <v>11296879</v>
      </c>
      <c r="DY15" s="2">
        <v>8050851</v>
      </c>
      <c r="DZ15" s="2">
        <v>1605189</v>
      </c>
      <c r="EA15" s="2">
        <v>2601631</v>
      </c>
      <c r="EB15" s="2">
        <v>866335</v>
      </c>
      <c r="EC15" s="2">
        <v>414002</v>
      </c>
      <c r="ED15" s="2">
        <v>0</v>
      </c>
      <c r="EE15" s="2">
        <v>5588</v>
      </c>
      <c r="EF15" s="2">
        <v>0</v>
      </c>
      <c r="EG15" s="2">
        <v>0</v>
      </c>
      <c r="EH15" s="2">
        <v>5588</v>
      </c>
      <c r="EI15" s="2">
        <v>0</v>
      </c>
      <c r="EJ15" s="47" t="s">
        <v>308</v>
      </c>
      <c r="EK15" s="46"/>
      <c r="EL15" s="44"/>
      <c r="EM15" s="45" t="s">
        <v>307</v>
      </c>
      <c r="EN15" s="46"/>
      <c r="EO15" s="2">
        <v>231820</v>
      </c>
      <c r="EP15" s="2">
        <v>2326286</v>
      </c>
      <c r="EQ15" s="2">
        <v>3246028</v>
      </c>
      <c r="ER15" s="2">
        <v>0</v>
      </c>
      <c r="ES15" s="2">
        <v>0</v>
      </c>
      <c r="ET15" s="2">
        <v>0</v>
      </c>
      <c r="EU15" s="2">
        <v>3246028</v>
      </c>
      <c r="EV15" s="2">
        <v>507533</v>
      </c>
      <c r="EW15" s="2">
        <v>90772</v>
      </c>
      <c r="EX15" s="2">
        <v>416761</v>
      </c>
      <c r="EY15" s="2">
        <v>415931</v>
      </c>
      <c r="EZ15" s="2">
        <v>0</v>
      </c>
      <c r="FA15" s="2">
        <v>830</v>
      </c>
      <c r="FB15" s="47" t="s">
        <v>308</v>
      </c>
      <c r="FC15" s="46"/>
      <c r="FD15" s="44"/>
      <c r="FE15" s="45" t="s">
        <v>307</v>
      </c>
      <c r="FF15" s="46"/>
      <c r="FG15" s="2">
        <v>1023037</v>
      </c>
      <c r="FH15" s="2">
        <v>1014322</v>
      </c>
      <c r="FI15" s="2">
        <v>0</v>
      </c>
      <c r="FJ15" s="2">
        <v>8715</v>
      </c>
      <c r="FK15" s="2">
        <v>3763628</v>
      </c>
      <c r="FL15" s="2">
        <v>0</v>
      </c>
      <c r="FM15" s="2">
        <v>0</v>
      </c>
      <c r="FN15" s="2">
        <v>3587591</v>
      </c>
      <c r="FO15" s="2">
        <v>3587591</v>
      </c>
      <c r="FP15" s="2">
        <v>3130103</v>
      </c>
      <c r="FQ15" s="2">
        <v>2613643</v>
      </c>
      <c r="FR15" s="2">
        <v>516460</v>
      </c>
      <c r="FS15" s="47" t="s">
        <v>308</v>
      </c>
      <c r="FT15" s="46"/>
      <c r="FU15" s="44"/>
      <c r="FV15" s="45" t="s">
        <v>307</v>
      </c>
      <c r="FW15" s="46"/>
      <c r="FX15" s="2">
        <v>3611030</v>
      </c>
      <c r="FY15" s="2">
        <v>87677</v>
      </c>
      <c r="FZ15" s="2">
        <v>0</v>
      </c>
      <c r="GA15" s="2">
        <v>0</v>
      </c>
      <c r="GB15" s="2">
        <v>353522</v>
      </c>
      <c r="GC15" s="2">
        <v>0</v>
      </c>
      <c r="GD15" s="2">
        <v>0</v>
      </c>
      <c r="GE15" s="2">
        <v>0</v>
      </c>
      <c r="GF15" s="2">
        <v>463182</v>
      </c>
      <c r="GG15" s="2">
        <v>2706649</v>
      </c>
      <c r="GH15" s="2">
        <v>0</v>
      </c>
      <c r="GI15" s="2">
        <v>2706649</v>
      </c>
      <c r="GJ15" s="47" t="s">
        <v>308</v>
      </c>
      <c r="GK15" s="46"/>
      <c r="GL15" s="44"/>
      <c r="GM15" s="45" t="s">
        <v>307</v>
      </c>
      <c r="GN15" s="46"/>
      <c r="GO15" s="2">
        <v>7580100</v>
      </c>
      <c r="GP15" s="11">
        <v>438500</v>
      </c>
      <c r="GQ15" s="2">
        <v>275600</v>
      </c>
      <c r="GR15" s="2">
        <v>337700</v>
      </c>
      <c r="GS15" s="2">
        <v>0</v>
      </c>
      <c r="GT15" s="9">
        <v>3126800</v>
      </c>
      <c r="GU15" s="2">
        <v>1654200</v>
      </c>
      <c r="GV15" s="9">
        <v>0</v>
      </c>
      <c r="GW15" s="9">
        <v>0</v>
      </c>
      <c r="GX15" s="2">
        <v>0</v>
      </c>
      <c r="GY15" s="9">
        <v>0</v>
      </c>
      <c r="GZ15" s="2">
        <v>747300</v>
      </c>
      <c r="HA15" s="47" t="s">
        <v>308</v>
      </c>
      <c r="HB15" s="46"/>
      <c r="HC15" s="44"/>
      <c r="HD15" s="45" t="s">
        <v>307</v>
      </c>
      <c r="HE15" s="46"/>
      <c r="HF15" s="9">
        <v>0</v>
      </c>
      <c r="HG15" s="2">
        <v>1000000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160136757</v>
      </c>
      <c r="HO15" s="2">
        <v>85933297</v>
      </c>
      <c r="HP15" s="10">
        <v>74203460</v>
      </c>
      <c r="HQ15" s="2">
        <v>61763413</v>
      </c>
      <c r="HR15" s="10">
        <v>98373344</v>
      </c>
      <c r="HS15" s="179" t="s">
        <v>308</v>
      </c>
      <c r="HT15" s="135"/>
      <c r="HU15" s="180">
        <v>21002367</v>
      </c>
      <c r="HV15" s="180">
        <v>17823757</v>
      </c>
      <c r="HW15" s="180">
        <v>40761046</v>
      </c>
      <c r="HX15" s="180">
        <v>80549587</v>
      </c>
      <c r="HY15" s="67"/>
    </row>
    <row r="16" spans="1:233" s="181" customFormat="1" ht="18" x14ac:dyDescent="0.45">
      <c r="A16" s="64"/>
      <c r="B16" s="64"/>
      <c r="C16" s="4"/>
      <c r="D16" s="176"/>
      <c r="E16" s="177" t="s">
        <v>309</v>
      </c>
      <c r="F16" s="178"/>
      <c r="G16" s="9">
        <v>34547099</v>
      </c>
      <c r="H16" s="2">
        <v>34024014</v>
      </c>
      <c r="I16" s="2">
        <v>523085</v>
      </c>
      <c r="J16" s="9">
        <v>203807</v>
      </c>
      <c r="K16" s="2">
        <v>319278</v>
      </c>
      <c r="L16" s="41">
        <v>1.8</v>
      </c>
      <c r="M16" s="2">
        <v>-25262</v>
      </c>
      <c r="N16" s="2">
        <v>794168</v>
      </c>
      <c r="O16" s="2">
        <v>0</v>
      </c>
      <c r="P16" s="2">
        <v>300000</v>
      </c>
      <c r="Q16" s="2">
        <v>468906</v>
      </c>
      <c r="R16" s="42" t="s">
        <v>310</v>
      </c>
      <c r="S16" s="43"/>
      <c r="T16" s="44"/>
      <c r="U16" s="45" t="s">
        <v>309</v>
      </c>
      <c r="V16" s="46"/>
      <c r="W16" s="2">
        <v>11888047</v>
      </c>
      <c r="X16" s="2">
        <v>4810821</v>
      </c>
      <c r="Y16" s="2">
        <v>121463</v>
      </c>
      <c r="Z16" s="2">
        <v>3821639</v>
      </c>
      <c r="AA16" s="2">
        <v>288643</v>
      </c>
      <c r="AB16" s="2">
        <v>579076</v>
      </c>
      <c r="AC16" s="2">
        <v>5310396</v>
      </c>
      <c r="AD16" s="2">
        <v>4755261</v>
      </c>
      <c r="AE16" s="2">
        <v>555135</v>
      </c>
      <c r="AF16" s="2">
        <v>134864</v>
      </c>
      <c r="AG16" s="2">
        <v>639267</v>
      </c>
      <c r="AH16" s="2">
        <v>0</v>
      </c>
      <c r="AI16" s="42" t="s">
        <v>310</v>
      </c>
      <c r="AJ16" s="43"/>
      <c r="AK16" s="44"/>
      <c r="AL16" s="45" t="s">
        <v>309</v>
      </c>
      <c r="AM16" s="46"/>
      <c r="AN16" s="2">
        <v>0</v>
      </c>
      <c r="AO16" s="2">
        <v>992699</v>
      </c>
      <c r="AP16" s="2">
        <v>200444</v>
      </c>
      <c r="AQ16" s="2">
        <v>31285</v>
      </c>
      <c r="AR16" s="2">
        <v>0</v>
      </c>
      <c r="AS16" s="2">
        <v>67732</v>
      </c>
      <c r="AT16" s="2">
        <v>0</v>
      </c>
      <c r="AU16" s="2">
        <v>93645</v>
      </c>
      <c r="AV16" s="2">
        <v>0</v>
      </c>
      <c r="AW16" s="2">
        <v>7782</v>
      </c>
      <c r="AX16" s="2">
        <v>9491</v>
      </c>
      <c r="AY16" s="2">
        <v>79290</v>
      </c>
      <c r="AZ16" s="2">
        <v>56781</v>
      </c>
      <c r="BA16" s="47" t="s">
        <v>310</v>
      </c>
      <c r="BB16" s="46"/>
      <c r="BC16" s="44"/>
      <c r="BD16" s="45" t="s">
        <v>309</v>
      </c>
      <c r="BE16" s="46"/>
      <c r="BF16" s="2">
        <v>0</v>
      </c>
      <c r="BG16" s="2">
        <v>1739948</v>
      </c>
      <c r="BH16" s="2">
        <v>0</v>
      </c>
      <c r="BI16" s="2">
        <v>974</v>
      </c>
      <c r="BJ16" s="2">
        <v>0</v>
      </c>
      <c r="BK16" s="2">
        <v>29155</v>
      </c>
      <c r="BL16" s="2">
        <v>179102</v>
      </c>
      <c r="BM16" s="2">
        <v>75759</v>
      </c>
      <c r="BN16" s="2">
        <v>4678106</v>
      </c>
      <c r="BO16" s="2">
        <v>4404087</v>
      </c>
      <c r="BP16" s="2">
        <v>274019</v>
      </c>
      <c r="BQ16" s="2">
        <v>0</v>
      </c>
      <c r="BR16" s="2">
        <v>18937097</v>
      </c>
      <c r="BS16" s="47" t="s">
        <v>310</v>
      </c>
      <c r="BT16" s="46"/>
      <c r="BU16" s="44"/>
      <c r="BV16" s="45" t="s">
        <v>309</v>
      </c>
      <c r="BW16" s="48"/>
      <c r="BX16" s="2">
        <v>12438</v>
      </c>
      <c r="BY16" s="2">
        <v>17900</v>
      </c>
      <c r="BZ16" s="2">
        <v>9713</v>
      </c>
      <c r="CA16" s="2">
        <v>8187</v>
      </c>
      <c r="CB16" s="2">
        <v>224186</v>
      </c>
      <c r="CC16" s="2">
        <v>0</v>
      </c>
      <c r="CD16" s="2">
        <v>0</v>
      </c>
      <c r="CE16" s="2">
        <v>0</v>
      </c>
      <c r="CF16" s="2">
        <v>0</v>
      </c>
      <c r="CG16" s="2">
        <v>60432</v>
      </c>
      <c r="CH16" s="2">
        <v>39386</v>
      </c>
      <c r="CI16" s="2">
        <v>124368</v>
      </c>
      <c r="CJ16" s="47" t="s">
        <v>310</v>
      </c>
      <c r="CK16" s="46"/>
      <c r="CL16" s="44"/>
      <c r="CM16" s="45" t="s">
        <v>309</v>
      </c>
      <c r="CN16" s="46"/>
      <c r="CO16" s="2">
        <v>128870</v>
      </c>
      <c r="CP16" s="2">
        <v>7269</v>
      </c>
      <c r="CQ16" s="2">
        <v>121601</v>
      </c>
      <c r="CR16" s="2">
        <v>8175971</v>
      </c>
      <c r="CS16" s="2">
        <v>0</v>
      </c>
      <c r="CT16" s="2">
        <v>2167518</v>
      </c>
      <c r="CU16" s="2">
        <v>710568</v>
      </c>
      <c r="CV16" s="2">
        <v>1276514</v>
      </c>
      <c r="CW16" s="2">
        <v>742905</v>
      </c>
      <c r="CX16" s="2">
        <v>0</v>
      </c>
      <c r="CY16" s="2">
        <v>154498</v>
      </c>
      <c r="CZ16" s="2">
        <v>0</v>
      </c>
      <c r="DA16" s="2">
        <v>0</v>
      </c>
      <c r="DB16" s="47" t="s">
        <v>310</v>
      </c>
      <c r="DC16" s="46"/>
      <c r="DD16" s="44"/>
      <c r="DE16" s="45" t="s">
        <v>309</v>
      </c>
      <c r="DF16" s="46"/>
      <c r="DG16" s="2">
        <v>51689</v>
      </c>
      <c r="DH16" s="2">
        <v>0</v>
      </c>
      <c r="DI16" s="2">
        <v>0</v>
      </c>
      <c r="DJ16" s="2">
        <v>51689</v>
      </c>
      <c r="DK16" s="2">
        <v>0</v>
      </c>
      <c r="DL16" s="2">
        <v>358562</v>
      </c>
      <c r="DM16" s="2">
        <v>0</v>
      </c>
      <c r="DN16" s="2">
        <v>680617</v>
      </c>
      <c r="DO16" s="2">
        <v>887930</v>
      </c>
      <c r="DP16" s="2">
        <v>411920</v>
      </c>
      <c r="DQ16" s="2">
        <v>733250</v>
      </c>
      <c r="DR16" s="2">
        <v>0</v>
      </c>
      <c r="DS16" s="47" t="s">
        <v>310</v>
      </c>
      <c r="DT16" s="46"/>
      <c r="DU16" s="44"/>
      <c r="DV16" s="45" t="s">
        <v>309</v>
      </c>
      <c r="DW16" s="46"/>
      <c r="DX16" s="2">
        <v>2288910</v>
      </c>
      <c r="DY16" s="2">
        <v>1448110</v>
      </c>
      <c r="DZ16" s="2">
        <v>309625</v>
      </c>
      <c r="EA16" s="2">
        <v>617943</v>
      </c>
      <c r="EB16" s="2">
        <v>160486</v>
      </c>
      <c r="EC16" s="2">
        <v>112740</v>
      </c>
      <c r="ED16" s="2">
        <v>0</v>
      </c>
      <c r="EE16" s="2">
        <v>1587</v>
      </c>
      <c r="EF16" s="2">
        <v>0</v>
      </c>
      <c r="EG16" s="2">
        <v>0</v>
      </c>
      <c r="EH16" s="2">
        <v>1587</v>
      </c>
      <c r="EI16" s="2">
        <v>2750</v>
      </c>
      <c r="EJ16" s="47" t="s">
        <v>310</v>
      </c>
      <c r="EK16" s="46"/>
      <c r="EL16" s="44"/>
      <c r="EM16" s="45" t="s">
        <v>309</v>
      </c>
      <c r="EN16" s="46"/>
      <c r="EO16" s="2">
        <v>0</v>
      </c>
      <c r="EP16" s="2">
        <v>242979</v>
      </c>
      <c r="EQ16" s="2">
        <v>840800</v>
      </c>
      <c r="ER16" s="2">
        <v>262</v>
      </c>
      <c r="ES16" s="2">
        <v>0</v>
      </c>
      <c r="ET16" s="2">
        <v>0</v>
      </c>
      <c r="EU16" s="2">
        <v>840538</v>
      </c>
      <c r="EV16" s="2">
        <v>121270</v>
      </c>
      <c r="EW16" s="2">
        <v>114446</v>
      </c>
      <c r="EX16" s="2">
        <v>6824</v>
      </c>
      <c r="EY16" s="2">
        <v>6633</v>
      </c>
      <c r="EZ16" s="2">
        <v>0</v>
      </c>
      <c r="FA16" s="2">
        <v>191</v>
      </c>
      <c r="FB16" s="47" t="s">
        <v>310</v>
      </c>
      <c r="FC16" s="46"/>
      <c r="FD16" s="44"/>
      <c r="FE16" s="45" t="s">
        <v>309</v>
      </c>
      <c r="FF16" s="46"/>
      <c r="FG16" s="2">
        <v>669213</v>
      </c>
      <c r="FH16" s="2">
        <v>648784</v>
      </c>
      <c r="FI16" s="2">
        <v>0</v>
      </c>
      <c r="FJ16" s="2">
        <v>20429</v>
      </c>
      <c r="FK16" s="2">
        <v>843661</v>
      </c>
      <c r="FL16" s="2">
        <v>300000</v>
      </c>
      <c r="FM16" s="2">
        <v>0</v>
      </c>
      <c r="FN16" s="2">
        <v>436745</v>
      </c>
      <c r="FO16" s="2">
        <v>736745</v>
      </c>
      <c r="FP16" s="2">
        <v>675937</v>
      </c>
      <c r="FQ16" s="2">
        <v>344540</v>
      </c>
      <c r="FR16" s="2">
        <v>331397</v>
      </c>
      <c r="FS16" s="47" t="s">
        <v>310</v>
      </c>
      <c r="FT16" s="46"/>
      <c r="FU16" s="44"/>
      <c r="FV16" s="45" t="s">
        <v>309</v>
      </c>
      <c r="FW16" s="46"/>
      <c r="FX16" s="2">
        <v>948384</v>
      </c>
      <c r="FY16" s="2">
        <v>14516</v>
      </c>
      <c r="FZ16" s="2">
        <v>10</v>
      </c>
      <c r="GA16" s="2">
        <v>680</v>
      </c>
      <c r="GB16" s="2">
        <v>0</v>
      </c>
      <c r="GC16" s="2">
        <v>0</v>
      </c>
      <c r="GD16" s="2">
        <v>0</v>
      </c>
      <c r="GE16" s="2">
        <v>0</v>
      </c>
      <c r="GF16" s="2">
        <v>313575</v>
      </c>
      <c r="GG16" s="2">
        <v>619603</v>
      </c>
      <c r="GH16" s="2">
        <v>0</v>
      </c>
      <c r="GI16" s="2">
        <v>619603</v>
      </c>
      <c r="GJ16" s="47" t="s">
        <v>310</v>
      </c>
      <c r="GK16" s="46"/>
      <c r="GL16" s="44"/>
      <c r="GM16" s="45" t="s">
        <v>309</v>
      </c>
      <c r="GN16" s="46"/>
      <c r="GO16" s="2">
        <v>1503262</v>
      </c>
      <c r="GP16" s="11">
        <v>77600</v>
      </c>
      <c r="GQ16" s="2">
        <v>0</v>
      </c>
      <c r="GR16" s="2">
        <v>0</v>
      </c>
      <c r="GS16" s="2">
        <v>0</v>
      </c>
      <c r="GT16" s="9">
        <v>566300</v>
      </c>
      <c r="GU16" s="2">
        <v>322500</v>
      </c>
      <c r="GV16" s="9">
        <v>0</v>
      </c>
      <c r="GW16" s="9">
        <v>0</v>
      </c>
      <c r="GX16" s="2">
        <v>0</v>
      </c>
      <c r="GY16" s="9">
        <v>0</v>
      </c>
      <c r="GZ16" s="2">
        <v>138300</v>
      </c>
      <c r="HA16" s="47" t="s">
        <v>310</v>
      </c>
      <c r="HB16" s="46"/>
      <c r="HC16" s="44"/>
      <c r="HD16" s="45" t="s">
        <v>309</v>
      </c>
      <c r="HE16" s="46"/>
      <c r="HF16" s="9">
        <v>0</v>
      </c>
      <c r="HG16" s="2">
        <v>398562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34547099</v>
      </c>
      <c r="HO16" s="2">
        <v>15517468</v>
      </c>
      <c r="HP16" s="10">
        <v>19029631</v>
      </c>
      <c r="HQ16" s="2">
        <v>12907704</v>
      </c>
      <c r="HR16" s="10">
        <v>21639395</v>
      </c>
      <c r="HS16" s="179" t="s">
        <v>310</v>
      </c>
      <c r="HT16" s="135"/>
      <c r="HU16" s="180">
        <v>4633121</v>
      </c>
      <c r="HV16" s="180">
        <v>3860163</v>
      </c>
      <c r="HW16" s="180">
        <v>8274583</v>
      </c>
      <c r="HX16" s="180">
        <v>17779232</v>
      </c>
      <c r="HY16" s="67"/>
    </row>
    <row r="17" spans="1:233" s="181" customFormat="1" ht="18" x14ac:dyDescent="0.45">
      <c r="A17" s="64"/>
      <c r="B17" s="64"/>
      <c r="C17" s="4"/>
      <c r="D17" s="176"/>
      <c r="E17" s="177" t="s">
        <v>311</v>
      </c>
      <c r="F17" s="178"/>
      <c r="G17" s="9">
        <v>146739337</v>
      </c>
      <c r="H17" s="2">
        <v>145040626</v>
      </c>
      <c r="I17" s="2">
        <v>1698711</v>
      </c>
      <c r="J17" s="9">
        <v>666489</v>
      </c>
      <c r="K17" s="2">
        <v>1032222</v>
      </c>
      <c r="L17" s="41">
        <v>1.4</v>
      </c>
      <c r="M17" s="2">
        <v>-1542415</v>
      </c>
      <c r="N17" s="2">
        <v>1965756</v>
      </c>
      <c r="O17" s="2">
        <v>0</v>
      </c>
      <c r="P17" s="2">
        <v>3000000</v>
      </c>
      <c r="Q17" s="2">
        <v>-2576659</v>
      </c>
      <c r="R17" s="42" t="s">
        <v>312</v>
      </c>
      <c r="S17" s="43"/>
      <c r="T17" s="44"/>
      <c r="U17" s="45" t="s">
        <v>311</v>
      </c>
      <c r="V17" s="46"/>
      <c r="W17" s="2">
        <v>51410705</v>
      </c>
      <c r="X17" s="2">
        <v>23949716</v>
      </c>
      <c r="Y17" s="2">
        <v>593308</v>
      </c>
      <c r="Z17" s="2">
        <v>20596995</v>
      </c>
      <c r="AA17" s="2">
        <v>849510</v>
      </c>
      <c r="AB17" s="2">
        <v>1909903</v>
      </c>
      <c r="AC17" s="2">
        <v>19956813</v>
      </c>
      <c r="AD17" s="2">
        <v>19707022</v>
      </c>
      <c r="AE17" s="2">
        <v>249791</v>
      </c>
      <c r="AF17" s="2">
        <v>475136</v>
      </c>
      <c r="AG17" s="2">
        <v>1756607</v>
      </c>
      <c r="AH17" s="2">
        <v>0</v>
      </c>
      <c r="AI17" s="42" t="s">
        <v>312</v>
      </c>
      <c r="AJ17" s="43"/>
      <c r="AK17" s="44"/>
      <c r="AL17" s="45" t="s">
        <v>311</v>
      </c>
      <c r="AM17" s="46"/>
      <c r="AN17" s="2">
        <v>1143475</v>
      </c>
      <c r="AO17" s="2">
        <v>4106381</v>
      </c>
      <c r="AP17" s="2">
        <v>620647</v>
      </c>
      <c r="AQ17" s="2">
        <v>143233</v>
      </c>
      <c r="AR17" s="2">
        <v>0</v>
      </c>
      <c r="AS17" s="2">
        <v>0</v>
      </c>
      <c r="AT17" s="2">
        <v>0</v>
      </c>
      <c r="AU17" s="2">
        <v>428717</v>
      </c>
      <c r="AV17" s="2">
        <v>0</v>
      </c>
      <c r="AW17" s="2">
        <v>48697</v>
      </c>
      <c r="AX17" s="2">
        <v>52008</v>
      </c>
      <c r="AY17" s="2">
        <v>434035</v>
      </c>
      <c r="AZ17" s="2">
        <v>310448</v>
      </c>
      <c r="BA17" s="47" t="s">
        <v>312</v>
      </c>
      <c r="BB17" s="46"/>
      <c r="BC17" s="44"/>
      <c r="BD17" s="45" t="s">
        <v>311</v>
      </c>
      <c r="BE17" s="46"/>
      <c r="BF17" s="2">
        <v>0</v>
      </c>
      <c r="BG17" s="2">
        <v>7859955</v>
      </c>
      <c r="BH17" s="2">
        <v>51336</v>
      </c>
      <c r="BI17" s="2">
        <v>4460</v>
      </c>
      <c r="BJ17" s="2">
        <v>0</v>
      </c>
      <c r="BK17" s="2">
        <v>133459</v>
      </c>
      <c r="BL17" s="2">
        <v>657981</v>
      </c>
      <c r="BM17" s="2">
        <v>412354</v>
      </c>
      <c r="BN17" s="2">
        <v>14341441</v>
      </c>
      <c r="BO17" s="2">
        <v>13665515</v>
      </c>
      <c r="BP17" s="2">
        <v>675926</v>
      </c>
      <c r="BQ17" s="2">
        <v>0</v>
      </c>
      <c r="BR17" s="2">
        <v>76288829</v>
      </c>
      <c r="BS17" s="47" t="s">
        <v>312</v>
      </c>
      <c r="BT17" s="46"/>
      <c r="BU17" s="44"/>
      <c r="BV17" s="45" t="s">
        <v>311</v>
      </c>
      <c r="BW17" s="48"/>
      <c r="BX17" s="2">
        <v>36732</v>
      </c>
      <c r="BY17" s="2">
        <v>1277396</v>
      </c>
      <c r="BZ17" s="2">
        <v>808000</v>
      </c>
      <c r="CA17" s="2">
        <v>469396</v>
      </c>
      <c r="CB17" s="2">
        <v>1803340</v>
      </c>
      <c r="CC17" s="2">
        <v>0</v>
      </c>
      <c r="CD17" s="2">
        <v>0</v>
      </c>
      <c r="CE17" s="2">
        <v>0</v>
      </c>
      <c r="CF17" s="2">
        <v>0</v>
      </c>
      <c r="CG17" s="2">
        <v>153308</v>
      </c>
      <c r="CH17" s="2">
        <v>43818</v>
      </c>
      <c r="CI17" s="2">
        <v>1606214</v>
      </c>
      <c r="CJ17" s="47" t="s">
        <v>312</v>
      </c>
      <c r="CK17" s="46"/>
      <c r="CL17" s="44"/>
      <c r="CM17" s="45" t="s">
        <v>311</v>
      </c>
      <c r="CN17" s="46"/>
      <c r="CO17" s="2">
        <v>465048</v>
      </c>
      <c r="CP17" s="2">
        <v>29991</v>
      </c>
      <c r="CQ17" s="2">
        <v>435057</v>
      </c>
      <c r="CR17" s="2">
        <v>38985462</v>
      </c>
      <c r="CS17" s="2">
        <v>0</v>
      </c>
      <c r="CT17" s="2">
        <v>7782849</v>
      </c>
      <c r="CU17" s="2">
        <v>5325125</v>
      </c>
      <c r="CV17" s="2">
        <v>4199740</v>
      </c>
      <c r="CW17" s="2">
        <v>3436566</v>
      </c>
      <c r="CX17" s="2">
        <v>0</v>
      </c>
      <c r="CY17" s="2">
        <v>810151</v>
      </c>
      <c r="CZ17" s="2">
        <v>0</v>
      </c>
      <c r="DA17" s="2">
        <v>0</v>
      </c>
      <c r="DB17" s="47" t="s">
        <v>312</v>
      </c>
      <c r="DC17" s="46"/>
      <c r="DD17" s="44"/>
      <c r="DE17" s="45" t="s">
        <v>311</v>
      </c>
      <c r="DF17" s="46"/>
      <c r="DG17" s="2">
        <v>86331</v>
      </c>
      <c r="DH17" s="2">
        <v>0</v>
      </c>
      <c r="DI17" s="2">
        <v>0</v>
      </c>
      <c r="DJ17" s="2">
        <v>86331</v>
      </c>
      <c r="DK17" s="2">
        <v>594955</v>
      </c>
      <c r="DL17" s="2">
        <v>1557294</v>
      </c>
      <c r="DM17" s="2">
        <v>14000</v>
      </c>
      <c r="DN17" s="2">
        <v>3468489</v>
      </c>
      <c r="DO17" s="2">
        <v>3930862</v>
      </c>
      <c r="DP17" s="2">
        <v>4329936</v>
      </c>
      <c r="DQ17" s="2">
        <v>3449164</v>
      </c>
      <c r="DR17" s="2">
        <v>0</v>
      </c>
      <c r="DS17" s="47" t="s">
        <v>312</v>
      </c>
      <c r="DT17" s="46"/>
      <c r="DU17" s="44"/>
      <c r="DV17" s="45" t="s">
        <v>311</v>
      </c>
      <c r="DW17" s="46"/>
      <c r="DX17" s="2">
        <v>10352288</v>
      </c>
      <c r="DY17" s="2">
        <v>7067872</v>
      </c>
      <c r="DZ17" s="2">
        <v>1985940</v>
      </c>
      <c r="EA17" s="2">
        <v>2055872</v>
      </c>
      <c r="EB17" s="2">
        <v>747138</v>
      </c>
      <c r="EC17" s="2">
        <v>315113</v>
      </c>
      <c r="ED17" s="2">
        <v>0</v>
      </c>
      <c r="EE17" s="2">
        <v>243046</v>
      </c>
      <c r="EF17" s="2">
        <v>125808</v>
      </c>
      <c r="EG17" s="2">
        <v>0</v>
      </c>
      <c r="EH17" s="2">
        <v>117238</v>
      </c>
      <c r="EI17" s="2">
        <v>0</v>
      </c>
      <c r="EJ17" s="47" t="s">
        <v>312</v>
      </c>
      <c r="EK17" s="46"/>
      <c r="EL17" s="44"/>
      <c r="EM17" s="45" t="s">
        <v>311</v>
      </c>
      <c r="EN17" s="46"/>
      <c r="EO17" s="2">
        <v>414690</v>
      </c>
      <c r="EP17" s="2">
        <v>1306073</v>
      </c>
      <c r="EQ17" s="2">
        <v>3284416</v>
      </c>
      <c r="ER17" s="2">
        <v>82172</v>
      </c>
      <c r="ES17" s="2">
        <v>0</v>
      </c>
      <c r="ET17" s="2">
        <v>0</v>
      </c>
      <c r="EU17" s="2">
        <v>3202244</v>
      </c>
      <c r="EV17" s="2">
        <v>636932</v>
      </c>
      <c r="EW17" s="2">
        <v>159480</v>
      </c>
      <c r="EX17" s="2">
        <v>477452</v>
      </c>
      <c r="EY17" s="2">
        <v>446274</v>
      </c>
      <c r="EZ17" s="2">
        <v>0</v>
      </c>
      <c r="FA17" s="2">
        <v>31178</v>
      </c>
      <c r="FB17" s="47" t="s">
        <v>312</v>
      </c>
      <c r="FC17" s="46"/>
      <c r="FD17" s="44"/>
      <c r="FE17" s="45" t="s">
        <v>311</v>
      </c>
      <c r="FF17" s="46"/>
      <c r="FG17" s="2">
        <v>760000</v>
      </c>
      <c r="FH17" s="2">
        <v>634259</v>
      </c>
      <c r="FI17" s="2">
        <v>49800</v>
      </c>
      <c r="FJ17" s="2">
        <v>75941</v>
      </c>
      <c r="FK17" s="2">
        <v>3327110</v>
      </c>
      <c r="FL17" s="2">
        <v>3000000</v>
      </c>
      <c r="FM17" s="2">
        <v>0</v>
      </c>
      <c r="FN17" s="2">
        <v>324230</v>
      </c>
      <c r="FO17" s="2">
        <v>3324230</v>
      </c>
      <c r="FP17" s="2">
        <v>4329822</v>
      </c>
      <c r="FQ17" s="2">
        <v>2574637</v>
      </c>
      <c r="FR17" s="2">
        <v>1755185</v>
      </c>
      <c r="FS17" s="47" t="s">
        <v>312</v>
      </c>
      <c r="FT17" s="46"/>
      <c r="FU17" s="44"/>
      <c r="FV17" s="45" t="s">
        <v>311</v>
      </c>
      <c r="FW17" s="46"/>
      <c r="FX17" s="2">
        <v>4163178</v>
      </c>
      <c r="FY17" s="2">
        <v>11375</v>
      </c>
      <c r="FZ17" s="2">
        <v>0</v>
      </c>
      <c r="GA17" s="2">
        <v>0</v>
      </c>
      <c r="GB17" s="2">
        <v>377399</v>
      </c>
      <c r="GC17" s="2">
        <v>0</v>
      </c>
      <c r="GD17" s="2">
        <v>0</v>
      </c>
      <c r="GE17" s="2">
        <v>0</v>
      </c>
      <c r="GF17" s="2">
        <v>451984</v>
      </c>
      <c r="GG17" s="2">
        <v>3322420</v>
      </c>
      <c r="GH17" s="2">
        <v>0</v>
      </c>
      <c r="GI17" s="2">
        <v>3322420</v>
      </c>
      <c r="GJ17" s="47" t="s">
        <v>312</v>
      </c>
      <c r="GK17" s="46"/>
      <c r="GL17" s="44"/>
      <c r="GM17" s="45" t="s">
        <v>311</v>
      </c>
      <c r="GN17" s="46"/>
      <c r="GO17" s="2">
        <v>4313200</v>
      </c>
      <c r="GP17" s="11">
        <v>830000</v>
      </c>
      <c r="GQ17" s="2">
        <v>541600</v>
      </c>
      <c r="GR17" s="2">
        <v>0</v>
      </c>
      <c r="GS17" s="2">
        <v>0</v>
      </c>
      <c r="GT17" s="9">
        <v>860300</v>
      </c>
      <c r="GU17" s="2">
        <v>424600</v>
      </c>
      <c r="GV17" s="9">
        <v>0</v>
      </c>
      <c r="GW17" s="9">
        <v>0</v>
      </c>
      <c r="GX17" s="2">
        <v>0</v>
      </c>
      <c r="GY17" s="9">
        <v>0</v>
      </c>
      <c r="GZ17" s="2">
        <v>656700</v>
      </c>
      <c r="HA17" s="47" t="s">
        <v>312</v>
      </c>
      <c r="HB17" s="46"/>
      <c r="HC17" s="44"/>
      <c r="HD17" s="45" t="s">
        <v>311</v>
      </c>
      <c r="HE17" s="46"/>
      <c r="HF17" s="9">
        <v>0</v>
      </c>
      <c r="HG17" s="2">
        <v>1000000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146739337</v>
      </c>
      <c r="HO17" s="2">
        <v>68173531</v>
      </c>
      <c r="HP17" s="10">
        <v>78565806</v>
      </c>
      <c r="HQ17" s="2">
        <v>55177277</v>
      </c>
      <c r="HR17" s="10">
        <v>91562060</v>
      </c>
      <c r="HS17" s="179" t="s">
        <v>312</v>
      </c>
      <c r="HT17" s="135"/>
      <c r="HU17" s="180">
        <v>19336438</v>
      </c>
      <c r="HV17" s="180">
        <v>19471087</v>
      </c>
      <c r="HW17" s="180">
        <v>35840839</v>
      </c>
      <c r="HX17" s="180">
        <v>72090973</v>
      </c>
      <c r="HY17" s="67"/>
    </row>
    <row r="18" spans="1:233" s="181" customFormat="1" ht="18" x14ac:dyDescent="0.45">
      <c r="A18" s="64"/>
      <c r="B18" s="64"/>
      <c r="C18" s="4"/>
      <c r="D18" s="176"/>
      <c r="E18" s="177" t="s">
        <v>313</v>
      </c>
      <c r="F18" s="178"/>
      <c r="G18" s="9">
        <v>38162878</v>
      </c>
      <c r="H18" s="2">
        <v>37675219</v>
      </c>
      <c r="I18" s="2">
        <v>487659</v>
      </c>
      <c r="J18" s="9">
        <v>26248</v>
      </c>
      <c r="K18" s="2">
        <v>461411</v>
      </c>
      <c r="L18" s="41">
        <v>2.4</v>
      </c>
      <c r="M18" s="2">
        <v>305232</v>
      </c>
      <c r="N18" s="2">
        <v>79000</v>
      </c>
      <c r="O18" s="2">
        <v>27226</v>
      </c>
      <c r="P18" s="2">
        <v>0</v>
      </c>
      <c r="Q18" s="2">
        <v>411458</v>
      </c>
      <c r="R18" s="42" t="s">
        <v>314</v>
      </c>
      <c r="S18" s="43"/>
      <c r="T18" s="44"/>
      <c r="U18" s="45" t="s">
        <v>313</v>
      </c>
      <c r="V18" s="46"/>
      <c r="W18" s="2">
        <v>11495539</v>
      </c>
      <c r="X18" s="2">
        <v>4840275</v>
      </c>
      <c r="Y18" s="2">
        <v>136471</v>
      </c>
      <c r="Z18" s="2">
        <v>4016545</v>
      </c>
      <c r="AA18" s="2">
        <v>206855</v>
      </c>
      <c r="AB18" s="2">
        <v>480404</v>
      </c>
      <c r="AC18" s="2">
        <v>4827572</v>
      </c>
      <c r="AD18" s="2">
        <v>4616609</v>
      </c>
      <c r="AE18" s="2">
        <v>210963</v>
      </c>
      <c r="AF18" s="2">
        <v>236732</v>
      </c>
      <c r="AG18" s="2">
        <v>717825</v>
      </c>
      <c r="AH18" s="2">
        <v>0</v>
      </c>
      <c r="AI18" s="42" t="s">
        <v>314</v>
      </c>
      <c r="AJ18" s="43"/>
      <c r="AK18" s="44"/>
      <c r="AL18" s="45" t="s">
        <v>313</v>
      </c>
      <c r="AM18" s="46"/>
      <c r="AN18" s="2">
        <v>0</v>
      </c>
      <c r="AO18" s="2">
        <v>871892</v>
      </c>
      <c r="AP18" s="2">
        <v>178290</v>
      </c>
      <c r="AQ18" s="2">
        <v>41315</v>
      </c>
      <c r="AR18" s="2">
        <v>0</v>
      </c>
      <c r="AS18" s="2">
        <v>1200</v>
      </c>
      <c r="AT18" s="2">
        <v>0</v>
      </c>
      <c r="AU18" s="2">
        <v>123663</v>
      </c>
      <c r="AV18" s="2">
        <v>0</v>
      </c>
      <c r="AW18" s="2">
        <v>12112</v>
      </c>
      <c r="AX18" s="2">
        <v>10253</v>
      </c>
      <c r="AY18" s="2">
        <v>85528</v>
      </c>
      <c r="AZ18" s="2">
        <v>61133</v>
      </c>
      <c r="BA18" s="47" t="s">
        <v>314</v>
      </c>
      <c r="BB18" s="46"/>
      <c r="BC18" s="44"/>
      <c r="BD18" s="45" t="s">
        <v>313</v>
      </c>
      <c r="BE18" s="46"/>
      <c r="BF18" s="2">
        <v>0</v>
      </c>
      <c r="BG18" s="2">
        <v>1949110</v>
      </c>
      <c r="BH18" s="2">
        <v>0</v>
      </c>
      <c r="BI18" s="2">
        <v>1287</v>
      </c>
      <c r="BJ18" s="2">
        <v>0</v>
      </c>
      <c r="BK18" s="2">
        <v>38506</v>
      </c>
      <c r="BL18" s="2">
        <v>183135</v>
      </c>
      <c r="BM18" s="2">
        <v>85323</v>
      </c>
      <c r="BN18" s="2">
        <v>6189252</v>
      </c>
      <c r="BO18" s="2">
        <v>5790006</v>
      </c>
      <c r="BP18" s="2">
        <v>399246</v>
      </c>
      <c r="BQ18" s="2">
        <v>0</v>
      </c>
      <c r="BR18" s="2">
        <v>20277356</v>
      </c>
      <c r="BS18" s="47" t="s">
        <v>314</v>
      </c>
      <c r="BT18" s="46"/>
      <c r="BU18" s="44"/>
      <c r="BV18" s="45" t="s">
        <v>313</v>
      </c>
      <c r="BW18" s="48"/>
      <c r="BX18" s="2">
        <v>12822</v>
      </c>
      <c r="BY18" s="2">
        <v>64989</v>
      </c>
      <c r="BZ18" s="2">
        <v>11587</v>
      </c>
      <c r="CA18" s="2">
        <v>53402</v>
      </c>
      <c r="CB18" s="2">
        <v>339134</v>
      </c>
      <c r="CC18" s="2">
        <v>0</v>
      </c>
      <c r="CD18" s="2">
        <v>0</v>
      </c>
      <c r="CE18" s="2">
        <v>0</v>
      </c>
      <c r="CF18" s="2">
        <v>0</v>
      </c>
      <c r="CG18" s="2">
        <v>33966</v>
      </c>
      <c r="CH18" s="2">
        <v>83046</v>
      </c>
      <c r="CI18" s="2">
        <v>222122</v>
      </c>
      <c r="CJ18" s="47" t="s">
        <v>314</v>
      </c>
      <c r="CK18" s="46"/>
      <c r="CL18" s="44"/>
      <c r="CM18" s="45" t="s">
        <v>313</v>
      </c>
      <c r="CN18" s="46"/>
      <c r="CO18" s="2">
        <v>122862</v>
      </c>
      <c r="CP18" s="2">
        <v>9902</v>
      </c>
      <c r="CQ18" s="2">
        <v>112960</v>
      </c>
      <c r="CR18" s="2">
        <v>8943187</v>
      </c>
      <c r="CS18" s="2">
        <v>0</v>
      </c>
      <c r="CT18" s="2">
        <v>2115555</v>
      </c>
      <c r="CU18" s="2">
        <v>1329531</v>
      </c>
      <c r="CV18" s="2">
        <v>1043434</v>
      </c>
      <c r="CW18" s="2">
        <v>863148</v>
      </c>
      <c r="CX18" s="2">
        <v>0</v>
      </c>
      <c r="CY18" s="2">
        <v>236448</v>
      </c>
      <c r="CZ18" s="2">
        <v>0</v>
      </c>
      <c r="DA18" s="2">
        <v>0</v>
      </c>
      <c r="DB18" s="47" t="s">
        <v>314</v>
      </c>
      <c r="DC18" s="46"/>
      <c r="DD18" s="44"/>
      <c r="DE18" s="45" t="s">
        <v>313</v>
      </c>
      <c r="DF18" s="46"/>
      <c r="DG18" s="2">
        <v>26323</v>
      </c>
      <c r="DH18" s="2">
        <v>0</v>
      </c>
      <c r="DI18" s="2">
        <v>0</v>
      </c>
      <c r="DJ18" s="2">
        <v>26323</v>
      </c>
      <c r="DK18" s="2">
        <v>0</v>
      </c>
      <c r="DL18" s="2">
        <v>119381</v>
      </c>
      <c r="DM18" s="2">
        <v>62587</v>
      </c>
      <c r="DN18" s="2">
        <v>857542</v>
      </c>
      <c r="DO18" s="2">
        <v>225871</v>
      </c>
      <c r="DP18" s="2">
        <v>719667</v>
      </c>
      <c r="DQ18" s="2">
        <v>1343700</v>
      </c>
      <c r="DR18" s="2">
        <v>0</v>
      </c>
      <c r="DS18" s="47" t="s">
        <v>314</v>
      </c>
      <c r="DT18" s="46"/>
      <c r="DU18" s="44"/>
      <c r="DV18" s="45" t="s">
        <v>313</v>
      </c>
      <c r="DW18" s="46"/>
      <c r="DX18" s="2">
        <v>2963869</v>
      </c>
      <c r="DY18" s="2">
        <v>2118157</v>
      </c>
      <c r="DZ18" s="2">
        <v>466054</v>
      </c>
      <c r="EA18" s="2">
        <v>508026</v>
      </c>
      <c r="EB18" s="2">
        <v>193696</v>
      </c>
      <c r="EC18" s="2">
        <v>183440</v>
      </c>
      <c r="ED18" s="2">
        <v>0</v>
      </c>
      <c r="EE18" s="2">
        <v>4860</v>
      </c>
      <c r="EF18" s="2">
        <v>0</v>
      </c>
      <c r="EG18" s="2">
        <v>0</v>
      </c>
      <c r="EH18" s="2">
        <v>4860</v>
      </c>
      <c r="EI18" s="2">
        <v>0</v>
      </c>
      <c r="EJ18" s="47" t="s">
        <v>314</v>
      </c>
      <c r="EK18" s="46"/>
      <c r="EL18" s="44"/>
      <c r="EM18" s="45" t="s">
        <v>313</v>
      </c>
      <c r="EN18" s="46"/>
      <c r="EO18" s="2">
        <v>2747</v>
      </c>
      <c r="EP18" s="2">
        <v>759334</v>
      </c>
      <c r="EQ18" s="2">
        <v>845712</v>
      </c>
      <c r="ER18" s="2">
        <v>15555</v>
      </c>
      <c r="ES18" s="2">
        <v>0</v>
      </c>
      <c r="ET18" s="2">
        <v>4426</v>
      </c>
      <c r="EU18" s="2">
        <v>825731</v>
      </c>
      <c r="EV18" s="2">
        <v>45563</v>
      </c>
      <c r="EW18" s="2">
        <v>25321</v>
      </c>
      <c r="EX18" s="2">
        <v>20242</v>
      </c>
      <c r="EY18" s="2">
        <v>20236</v>
      </c>
      <c r="EZ18" s="2">
        <v>0</v>
      </c>
      <c r="FA18" s="2">
        <v>6</v>
      </c>
      <c r="FB18" s="47" t="s">
        <v>314</v>
      </c>
      <c r="FC18" s="46"/>
      <c r="FD18" s="44"/>
      <c r="FE18" s="45" t="s">
        <v>313</v>
      </c>
      <c r="FF18" s="46"/>
      <c r="FG18" s="2">
        <v>641880</v>
      </c>
      <c r="FH18" s="2">
        <v>610858</v>
      </c>
      <c r="FI18" s="2">
        <v>3730</v>
      </c>
      <c r="FJ18" s="2">
        <v>27292</v>
      </c>
      <c r="FK18" s="2">
        <v>780722</v>
      </c>
      <c r="FL18" s="2">
        <v>0</v>
      </c>
      <c r="FM18" s="2">
        <v>0</v>
      </c>
      <c r="FN18" s="2">
        <v>754274</v>
      </c>
      <c r="FO18" s="2">
        <v>754274</v>
      </c>
      <c r="FP18" s="2">
        <v>243085</v>
      </c>
      <c r="FQ18" s="2">
        <v>156179</v>
      </c>
      <c r="FR18" s="2">
        <v>86906</v>
      </c>
      <c r="FS18" s="47" t="s">
        <v>314</v>
      </c>
      <c r="FT18" s="46"/>
      <c r="FU18" s="44"/>
      <c r="FV18" s="45" t="s">
        <v>313</v>
      </c>
      <c r="FW18" s="46"/>
      <c r="FX18" s="2">
        <v>703365</v>
      </c>
      <c r="FY18" s="2">
        <v>15703</v>
      </c>
      <c r="FZ18" s="2">
        <v>1299</v>
      </c>
      <c r="GA18" s="2">
        <v>0</v>
      </c>
      <c r="GB18" s="2">
        <v>126519</v>
      </c>
      <c r="GC18" s="2">
        <v>0</v>
      </c>
      <c r="GD18" s="2">
        <v>0</v>
      </c>
      <c r="GE18" s="2">
        <v>0</v>
      </c>
      <c r="GF18" s="2">
        <v>319058</v>
      </c>
      <c r="GG18" s="2">
        <v>240786</v>
      </c>
      <c r="GH18" s="2">
        <v>0</v>
      </c>
      <c r="GI18" s="2">
        <v>240786</v>
      </c>
      <c r="GJ18" s="47" t="s">
        <v>314</v>
      </c>
      <c r="GK18" s="46"/>
      <c r="GL18" s="44"/>
      <c r="GM18" s="45" t="s">
        <v>313</v>
      </c>
      <c r="GN18" s="46"/>
      <c r="GO18" s="2">
        <v>3024044</v>
      </c>
      <c r="GP18" s="11">
        <v>193700</v>
      </c>
      <c r="GQ18" s="2">
        <v>15700</v>
      </c>
      <c r="GR18" s="2">
        <v>144700</v>
      </c>
      <c r="GS18" s="2">
        <v>0</v>
      </c>
      <c r="GT18" s="9">
        <v>343600</v>
      </c>
      <c r="GU18" s="2">
        <v>1717500</v>
      </c>
      <c r="GV18" s="9">
        <v>0</v>
      </c>
      <c r="GW18" s="9">
        <v>0</v>
      </c>
      <c r="GX18" s="2">
        <v>0</v>
      </c>
      <c r="GY18" s="9">
        <v>0</v>
      </c>
      <c r="GZ18" s="2">
        <v>0</v>
      </c>
      <c r="HA18" s="47" t="s">
        <v>314</v>
      </c>
      <c r="HB18" s="46"/>
      <c r="HC18" s="44"/>
      <c r="HD18" s="45" t="s">
        <v>313</v>
      </c>
      <c r="HE18" s="46"/>
      <c r="HF18" s="9">
        <v>10200</v>
      </c>
      <c r="HG18" s="2">
        <v>380244</v>
      </c>
      <c r="HH18" s="2">
        <v>0</v>
      </c>
      <c r="HI18" s="2">
        <v>0</v>
      </c>
      <c r="HJ18" s="2">
        <v>218400</v>
      </c>
      <c r="HK18" s="2">
        <v>0</v>
      </c>
      <c r="HL18" s="2">
        <v>0</v>
      </c>
      <c r="HM18" s="2">
        <v>0</v>
      </c>
      <c r="HN18" s="2">
        <v>38162878</v>
      </c>
      <c r="HO18" s="2">
        <v>14437139</v>
      </c>
      <c r="HP18" s="10">
        <v>23725739</v>
      </c>
      <c r="HQ18" s="2">
        <v>15629220</v>
      </c>
      <c r="HR18" s="10">
        <v>22533658</v>
      </c>
      <c r="HS18" s="179" t="s">
        <v>314</v>
      </c>
      <c r="HT18" s="135"/>
      <c r="HU18" s="180">
        <v>6261828</v>
      </c>
      <c r="HV18" s="180">
        <v>3400048</v>
      </c>
      <c r="HW18" s="180">
        <v>9367392</v>
      </c>
      <c r="HX18" s="180">
        <v>19133610</v>
      </c>
      <c r="HY18" s="67"/>
    </row>
    <row r="19" spans="1:233" s="181" customFormat="1" ht="18" x14ac:dyDescent="0.45">
      <c r="A19" s="64"/>
      <c r="B19" s="64"/>
      <c r="C19" s="4"/>
      <c r="D19" s="176"/>
      <c r="E19" s="177" t="s">
        <v>315</v>
      </c>
      <c r="F19" s="178"/>
      <c r="G19" s="9">
        <v>74394524</v>
      </c>
      <c r="H19" s="2">
        <v>71984520</v>
      </c>
      <c r="I19" s="2">
        <v>2410004</v>
      </c>
      <c r="J19" s="9">
        <v>136987</v>
      </c>
      <c r="K19" s="2">
        <v>2273017</v>
      </c>
      <c r="L19" s="41">
        <v>6.9</v>
      </c>
      <c r="M19" s="2">
        <v>188176</v>
      </c>
      <c r="N19" s="2">
        <v>89949</v>
      </c>
      <c r="O19" s="2">
        <v>1414178</v>
      </c>
      <c r="P19" s="2">
        <v>19936</v>
      </c>
      <c r="Q19" s="2">
        <v>1672367</v>
      </c>
      <c r="R19" s="42" t="s">
        <v>316</v>
      </c>
      <c r="S19" s="43"/>
      <c r="T19" s="44"/>
      <c r="U19" s="45" t="s">
        <v>315</v>
      </c>
      <c r="V19" s="46"/>
      <c r="W19" s="2">
        <v>22112565</v>
      </c>
      <c r="X19" s="2">
        <v>8860538</v>
      </c>
      <c r="Y19" s="2">
        <v>237354</v>
      </c>
      <c r="Z19" s="2">
        <v>7260311</v>
      </c>
      <c r="AA19" s="2">
        <v>504727</v>
      </c>
      <c r="AB19" s="2">
        <v>858146</v>
      </c>
      <c r="AC19" s="2">
        <v>9271333</v>
      </c>
      <c r="AD19" s="2">
        <v>9074133</v>
      </c>
      <c r="AE19" s="2">
        <v>197200</v>
      </c>
      <c r="AF19" s="2">
        <v>174569</v>
      </c>
      <c r="AG19" s="2">
        <v>1125728</v>
      </c>
      <c r="AH19" s="2">
        <v>0</v>
      </c>
      <c r="AI19" s="42" t="s">
        <v>316</v>
      </c>
      <c r="AJ19" s="43"/>
      <c r="AK19" s="44"/>
      <c r="AL19" s="45" t="s">
        <v>315</v>
      </c>
      <c r="AM19" s="46"/>
      <c r="AN19" s="2">
        <v>778799</v>
      </c>
      <c r="AO19" s="2">
        <v>1901598</v>
      </c>
      <c r="AP19" s="2">
        <v>219652</v>
      </c>
      <c r="AQ19" s="2">
        <v>51258</v>
      </c>
      <c r="AR19" s="2">
        <v>0</v>
      </c>
      <c r="AS19" s="2">
        <v>0</v>
      </c>
      <c r="AT19" s="2">
        <v>0</v>
      </c>
      <c r="AU19" s="2">
        <v>153426</v>
      </c>
      <c r="AV19" s="2">
        <v>0</v>
      </c>
      <c r="AW19" s="2">
        <v>14968</v>
      </c>
      <c r="AX19" s="2">
        <v>18164</v>
      </c>
      <c r="AY19" s="2">
        <v>151453</v>
      </c>
      <c r="AZ19" s="2">
        <v>108208</v>
      </c>
      <c r="BA19" s="47" t="s">
        <v>316</v>
      </c>
      <c r="BB19" s="46"/>
      <c r="BC19" s="44"/>
      <c r="BD19" s="45" t="s">
        <v>315</v>
      </c>
      <c r="BE19" s="46"/>
      <c r="BF19" s="2">
        <v>0</v>
      </c>
      <c r="BG19" s="2">
        <v>3354076</v>
      </c>
      <c r="BH19" s="2">
        <v>0</v>
      </c>
      <c r="BI19" s="2">
        <v>1596</v>
      </c>
      <c r="BJ19" s="2">
        <v>0</v>
      </c>
      <c r="BK19" s="2">
        <v>47764</v>
      </c>
      <c r="BL19" s="2">
        <v>347791</v>
      </c>
      <c r="BM19" s="2">
        <v>161183</v>
      </c>
      <c r="BN19" s="2">
        <v>9462753</v>
      </c>
      <c r="BO19" s="2">
        <v>8721376</v>
      </c>
      <c r="BP19" s="2">
        <v>741377</v>
      </c>
      <c r="BQ19" s="2">
        <v>0</v>
      </c>
      <c r="BR19" s="2">
        <v>35985205</v>
      </c>
      <c r="BS19" s="47" t="s">
        <v>316</v>
      </c>
      <c r="BT19" s="46"/>
      <c r="BU19" s="44"/>
      <c r="BV19" s="45" t="s">
        <v>315</v>
      </c>
      <c r="BW19" s="48"/>
      <c r="BX19" s="2">
        <v>18284</v>
      </c>
      <c r="BY19" s="2">
        <v>863302</v>
      </c>
      <c r="BZ19" s="2">
        <v>1228</v>
      </c>
      <c r="CA19" s="2">
        <v>862074</v>
      </c>
      <c r="CB19" s="2">
        <v>556772</v>
      </c>
      <c r="CC19" s="2">
        <v>0</v>
      </c>
      <c r="CD19" s="2">
        <v>0</v>
      </c>
      <c r="CE19" s="2">
        <v>0</v>
      </c>
      <c r="CF19" s="2">
        <v>0</v>
      </c>
      <c r="CG19" s="2">
        <v>223</v>
      </c>
      <c r="CH19" s="2">
        <v>103347</v>
      </c>
      <c r="CI19" s="2">
        <v>453202</v>
      </c>
      <c r="CJ19" s="47" t="s">
        <v>316</v>
      </c>
      <c r="CK19" s="46"/>
      <c r="CL19" s="44"/>
      <c r="CM19" s="45" t="s">
        <v>315</v>
      </c>
      <c r="CN19" s="46"/>
      <c r="CO19" s="2">
        <v>248407</v>
      </c>
      <c r="CP19" s="2">
        <v>21214</v>
      </c>
      <c r="CQ19" s="2">
        <v>227193</v>
      </c>
      <c r="CR19" s="2">
        <v>23364811</v>
      </c>
      <c r="CS19" s="2">
        <v>0</v>
      </c>
      <c r="CT19" s="2">
        <v>7100895</v>
      </c>
      <c r="CU19" s="2">
        <v>3258879</v>
      </c>
      <c r="CV19" s="2">
        <v>2447283</v>
      </c>
      <c r="CW19" s="2">
        <v>1406263</v>
      </c>
      <c r="CX19" s="2">
        <v>0</v>
      </c>
      <c r="CY19" s="2">
        <v>1467751</v>
      </c>
      <c r="CZ19" s="2">
        <v>0</v>
      </c>
      <c r="DA19" s="2">
        <v>0</v>
      </c>
      <c r="DB19" s="47" t="s">
        <v>316</v>
      </c>
      <c r="DC19" s="46"/>
      <c r="DD19" s="44"/>
      <c r="DE19" s="45" t="s">
        <v>315</v>
      </c>
      <c r="DF19" s="46"/>
      <c r="DG19" s="2">
        <v>33134</v>
      </c>
      <c r="DH19" s="2">
        <v>0</v>
      </c>
      <c r="DI19" s="2">
        <v>0</v>
      </c>
      <c r="DJ19" s="2">
        <v>33134</v>
      </c>
      <c r="DK19" s="2">
        <v>0</v>
      </c>
      <c r="DL19" s="2">
        <v>643938</v>
      </c>
      <c r="DM19" s="2">
        <v>0</v>
      </c>
      <c r="DN19" s="2">
        <v>1317495</v>
      </c>
      <c r="DO19" s="2">
        <v>1672093</v>
      </c>
      <c r="DP19" s="2">
        <v>2426674</v>
      </c>
      <c r="DQ19" s="2">
        <v>1590406</v>
      </c>
      <c r="DR19" s="2">
        <v>0</v>
      </c>
      <c r="DS19" s="47" t="s">
        <v>316</v>
      </c>
      <c r="DT19" s="46"/>
      <c r="DU19" s="44"/>
      <c r="DV19" s="45" t="s">
        <v>315</v>
      </c>
      <c r="DW19" s="46"/>
      <c r="DX19" s="2">
        <v>5338665</v>
      </c>
      <c r="DY19" s="2">
        <v>3608885</v>
      </c>
      <c r="DZ19" s="2">
        <v>1409815</v>
      </c>
      <c r="EA19" s="2">
        <v>1253581</v>
      </c>
      <c r="EB19" s="2">
        <v>300916</v>
      </c>
      <c r="EC19" s="2">
        <v>67370</v>
      </c>
      <c r="ED19" s="2">
        <v>0</v>
      </c>
      <c r="EE19" s="2">
        <v>62666</v>
      </c>
      <c r="EF19" s="2">
        <v>0</v>
      </c>
      <c r="EG19" s="2">
        <v>0</v>
      </c>
      <c r="EH19" s="2">
        <v>62666</v>
      </c>
      <c r="EI19" s="2">
        <v>0</v>
      </c>
      <c r="EJ19" s="47" t="s">
        <v>316</v>
      </c>
      <c r="EK19" s="46"/>
      <c r="EL19" s="44"/>
      <c r="EM19" s="45" t="s">
        <v>315</v>
      </c>
      <c r="EN19" s="46"/>
      <c r="EO19" s="2">
        <v>39252</v>
      </c>
      <c r="EP19" s="2">
        <v>475285</v>
      </c>
      <c r="EQ19" s="2">
        <v>1729780</v>
      </c>
      <c r="ER19" s="2">
        <v>0</v>
      </c>
      <c r="ES19" s="2">
        <v>0</v>
      </c>
      <c r="ET19" s="2">
        <v>46690</v>
      </c>
      <c r="EU19" s="2">
        <v>1683090</v>
      </c>
      <c r="EV19" s="2">
        <v>1371046</v>
      </c>
      <c r="EW19" s="2">
        <v>91797</v>
      </c>
      <c r="EX19" s="2">
        <v>1279249</v>
      </c>
      <c r="EY19" s="2">
        <v>1278497</v>
      </c>
      <c r="EZ19" s="2">
        <v>0</v>
      </c>
      <c r="FA19" s="2">
        <v>752</v>
      </c>
      <c r="FB19" s="47" t="s">
        <v>316</v>
      </c>
      <c r="FC19" s="46"/>
      <c r="FD19" s="44"/>
      <c r="FE19" s="45" t="s">
        <v>315</v>
      </c>
      <c r="FF19" s="46"/>
      <c r="FG19" s="2">
        <v>226400</v>
      </c>
      <c r="FH19" s="2">
        <v>165200</v>
      </c>
      <c r="FI19" s="2">
        <v>0</v>
      </c>
      <c r="FJ19" s="2">
        <v>61200</v>
      </c>
      <c r="FK19" s="2">
        <v>1644254</v>
      </c>
      <c r="FL19" s="2">
        <v>19936</v>
      </c>
      <c r="FM19" s="2">
        <v>1614999</v>
      </c>
      <c r="FN19" s="2">
        <v>9319</v>
      </c>
      <c r="FO19" s="2">
        <v>1644254</v>
      </c>
      <c r="FP19" s="2">
        <v>707053</v>
      </c>
      <c r="FQ19" s="2">
        <v>684841</v>
      </c>
      <c r="FR19" s="2">
        <v>22212</v>
      </c>
      <c r="FS19" s="47" t="s">
        <v>316</v>
      </c>
      <c r="FT19" s="46"/>
      <c r="FU19" s="44"/>
      <c r="FV19" s="45" t="s">
        <v>315</v>
      </c>
      <c r="FW19" s="46"/>
      <c r="FX19" s="2">
        <v>1312188</v>
      </c>
      <c r="FY19" s="2">
        <v>31126</v>
      </c>
      <c r="FZ19" s="2">
        <v>84</v>
      </c>
      <c r="GA19" s="2">
        <v>0</v>
      </c>
      <c r="GB19" s="2">
        <v>9310</v>
      </c>
      <c r="GC19" s="2">
        <v>0</v>
      </c>
      <c r="GD19" s="2">
        <v>0</v>
      </c>
      <c r="GE19" s="2">
        <v>0</v>
      </c>
      <c r="GF19" s="2">
        <v>348651</v>
      </c>
      <c r="GG19" s="2">
        <v>923017</v>
      </c>
      <c r="GH19" s="2">
        <v>0</v>
      </c>
      <c r="GI19" s="2">
        <v>923017</v>
      </c>
      <c r="GJ19" s="47" t="s">
        <v>316</v>
      </c>
      <c r="GK19" s="46"/>
      <c r="GL19" s="44"/>
      <c r="GM19" s="45" t="s">
        <v>315</v>
      </c>
      <c r="GN19" s="46"/>
      <c r="GO19" s="2">
        <v>2758137</v>
      </c>
      <c r="GP19" s="11">
        <v>436800</v>
      </c>
      <c r="GQ19" s="2">
        <v>344100</v>
      </c>
      <c r="GR19" s="2">
        <v>0</v>
      </c>
      <c r="GS19" s="2">
        <v>0</v>
      </c>
      <c r="GT19" s="9">
        <v>243700</v>
      </c>
      <c r="GU19" s="2">
        <v>418800</v>
      </c>
      <c r="GV19" s="9">
        <v>0</v>
      </c>
      <c r="GW19" s="9">
        <v>0</v>
      </c>
      <c r="GX19" s="2">
        <v>0</v>
      </c>
      <c r="GY19" s="9">
        <v>0</v>
      </c>
      <c r="GZ19" s="2">
        <v>362900</v>
      </c>
      <c r="HA19" s="47" t="s">
        <v>316</v>
      </c>
      <c r="HB19" s="46"/>
      <c r="HC19" s="44"/>
      <c r="HD19" s="45" t="s">
        <v>315</v>
      </c>
      <c r="HE19" s="46"/>
      <c r="HF19" s="9">
        <v>0</v>
      </c>
      <c r="HG19" s="2">
        <v>754437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197400</v>
      </c>
      <c r="HN19" s="2">
        <v>74394524</v>
      </c>
      <c r="HO19" s="2">
        <v>29041987</v>
      </c>
      <c r="HP19" s="10">
        <v>45352537</v>
      </c>
      <c r="HQ19" s="2">
        <v>32439938</v>
      </c>
      <c r="HR19" s="10">
        <v>41954586</v>
      </c>
      <c r="HS19" s="179" t="s">
        <v>316</v>
      </c>
      <c r="HT19" s="135"/>
      <c r="HU19" s="180">
        <v>10217269</v>
      </c>
      <c r="HV19" s="180">
        <v>8289439</v>
      </c>
      <c r="HW19" s="180">
        <v>22222669</v>
      </c>
      <c r="HX19" s="180">
        <v>33665147</v>
      </c>
      <c r="HY19" s="67"/>
    </row>
    <row r="20" spans="1:233" s="181" customFormat="1" ht="18" x14ac:dyDescent="0.45">
      <c r="A20" s="64"/>
      <c r="B20" s="64"/>
      <c r="C20" s="4"/>
      <c r="D20" s="176"/>
      <c r="E20" s="177" t="s">
        <v>317</v>
      </c>
      <c r="F20" s="178"/>
      <c r="G20" s="9">
        <v>163700770</v>
      </c>
      <c r="H20" s="2">
        <v>160424875</v>
      </c>
      <c r="I20" s="2">
        <v>3275895</v>
      </c>
      <c r="J20" s="9">
        <v>784945</v>
      </c>
      <c r="K20" s="2">
        <v>2490950</v>
      </c>
      <c r="L20" s="41">
        <v>3.1</v>
      </c>
      <c r="M20" s="2">
        <v>33374</v>
      </c>
      <c r="N20" s="2">
        <v>1934474</v>
      </c>
      <c r="O20" s="2">
        <v>387373</v>
      </c>
      <c r="P20" s="2">
        <v>37500</v>
      </c>
      <c r="Q20" s="2">
        <v>2317721</v>
      </c>
      <c r="R20" s="42" t="s">
        <v>318</v>
      </c>
      <c r="S20" s="43"/>
      <c r="T20" s="44"/>
      <c r="U20" s="45" t="s">
        <v>317</v>
      </c>
      <c r="V20" s="46"/>
      <c r="W20" s="2">
        <v>57912707</v>
      </c>
      <c r="X20" s="2">
        <v>26661287</v>
      </c>
      <c r="Y20" s="2">
        <v>669660</v>
      </c>
      <c r="Z20" s="2">
        <v>22381763</v>
      </c>
      <c r="AA20" s="2">
        <v>795055</v>
      </c>
      <c r="AB20" s="2">
        <v>2814809</v>
      </c>
      <c r="AC20" s="2">
        <v>22298046</v>
      </c>
      <c r="AD20" s="2">
        <v>21961739</v>
      </c>
      <c r="AE20" s="2">
        <v>336307</v>
      </c>
      <c r="AF20" s="2">
        <v>626346</v>
      </c>
      <c r="AG20" s="2">
        <v>2095357</v>
      </c>
      <c r="AH20" s="2">
        <v>0</v>
      </c>
      <c r="AI20" s="42" t="s">
        <v>318</v>
      </c>
      <c r="AJ20" s="43"/>
      <c r="AK20" s="44"/>
      <c r="AL20" s="45" t="s">
        <v>317</v>
      </c>
      <c r="AM20" s="46"/>
      <c r="AN20" s="2">
        <v>1465545</v>
      </c>
      <c r="AO20" s="2">
        <v>4766126</v>
      </c>
      <c r="AP20" s="2">
        <v>640249</v>
      </c>
      <c r="AQ20" s="2">
        <v>149888</v>
      </c>
      <c r="AR20" s="2">
        <v>0</v>
      </c>
      <c r="AS20" s="2">
        <v>0</v>
      </c>
      <c r="AT20" s="2">
        <v>0</v>
      </c>
      <c r="AU20" s="2">
        <v>448637</v>
      </c>
      <c r="AV20" s="2">
        <v>0</v>
      </c>
      <c r="AW20" s="2">
        <v>41724</v>
      </c>
      <c r="AX20" s="2">
        <v>56690</v>
      </c>
      <c r="AY20" s="2">
        <v>472940</v>
      </c>
      <c r="AZ20" s="2">
        <v>338130</v>
      </c>
      <c r="BA20" s="47" t="s">
        <v>318</v>
      </c>
      <c r="BB20" s="46"/>
      <c r="BC20" s="44"/>
      <c r="BD20" s="45" t="s">
        <v>317</v>
      </c>
      <c r="BE20" s="46"/>
      <c r="BF20" s="2">
        <v>0</v>
      </c>
      <c r="BG20" s="2">
        <v>8905281</v>
      </c>
      <c r="BH20" s="2">
        <v>79526</v>
      </c>
      <c r="BI20" s="2">
        <v>4667</v>
      </c>
      <c r="BJ20" s="2">
        <v>0</v>
      </c>
      <c r="BK20" s="2">
        <v>139654</v>
      </c>
      <c r="BL20" s="2">
        <v>764342</v>
      </c>
      <c r="BM20" s="2">
        <v>444843</v>
      </c>
      <c r="BN20" s="2">
        <v>16075066</v>
      </c>
      <c r="BO20" s="2">
        <v>15610131</v>
      </c>
      <c r="BP20" s="2">
        <v>464935</v>
      </c>
      <c r="BQ20" s="2">
        <v>0</v>
      </c>
      <c r="BR20" s="2">
        <v>85834095</v>
      </c>
      <c r="BS20" s="47" t="s">
        <v>318</v>
      </c>
      <c r="BT20" s="46"/>
      <c r="BU20" s="44"/>
      <c r="BV20" s="45" t="s">
        <v>317</v>
      </c>
      <c r="BW20" s="48"/>
      <c r="BX20" s="2">
        <v>48645</v>
      </c>
      <c r="BY20" s="2">
        <v>489353</v>
      </c>
      <c r="BZ20" s="2">
        <v>76339</v>
      </c>
      <c r="CA20" s="2">
        <v>413014</v>
      </c>
      <c r="CB20" s="2">
        <v>1738250</v>
      </c>
      <c r="CC20" s="2">
        <v>2396</v>
      </c>
      <c r="CD20" s="2">
        <v>0</v>
      </c>
      <c r="CE20" s="2">
        <v>2396</v>
      </c>
      <c r="CF20" s="2">
        <v>0</v>
      </c>
      <c r="CG20" s="2">
        <v>94409</v>
      </c>
      <c r="CH20" s="2">
        <v>7351</v>
      </c>
      <c r="CI20" s="2">
        <v>1634094</v>
      </c>
      <c r="CJ20" s="47" t="s">
        <v>318</v>
      </c>
      <c r="CK20" s="46"/>
      <c r="CL20" s="44"/>
      <c r="CM20" s="45" t="s">
        <v>317</v>
      </c>
      <c r="CN20" s="46"/>
      <c r="CO20" s="2">
        <v>490131</v>
      </c>
      <c r="CP20" s="2">
        <v>60270</v>
      </c>
      <c r="CQ20" s="2">
        <v>429861</v>
      </c>
      <c r="CR20" s="2">
        <v>43916033</v>
      </c>
      <c r="CS20" s="2">
        <v>0</v>
      </c>
      <c r="CT20" s="2">
        <v>9557424</v>
      </c>
      <c r="CU20" s="2">
        <v>4061409</v>
      </c>
      <c r="CV20" s="2">
        <v>4600826</v>
      </c>
      <c r="CW20" s="2">
        <v>3889769</v>
      </c>
      <c r="CX20" s="2">
        <v>0</v>
      </c>
      <c r="CY20" s="2">
        <v>1465398</v>
      </c>
      <c r="CZ20" s="2">
        <v>0</v>
      </c>
      <c r="DA20" s="2">
        <v>0</v>
      </c>
      <c r="DB20" s="47" t="s">
        <v>318</v>
      </c>
      <c r="DC20" s="46"/>
      <c r="DD20" s="44"/>
      <c r="DE20" s="45" t="s">
        <v>317</v>
      </c>
      <c r="DF20" s="46"/>
      <c r="DG20" s="2">
        <v>79110</v>
      </c>
      <c r="DH20" s="2">
        <v>0</v>
      </c>
      <c r="DI20" s="2">
        <v>0</v>
      </c>
      <c r="DJ20" s="2">
        <v>79110</v>
      </c>
      <c r="DK20" s="2">
        <v>242725</v>
      </c>
      <c r="DL20" s="2">
        <v>3688751</v>
      </c>
      <c r="DM20" s="2">
        <v>0</v>
      </c>
      <c r="DN20" s="2">
        <v>3499384</v>
      </c>
      <c r="DO20" s="2">
        <v>3359049</v>
      </c>
      <c r="DP20" s="2">
        <v>3947690</v>
      </c>
      <c r="DQ20" s="2">
        <v>5524498</v>
      </c>
      <c r="DR20" s="2">
        <v>0</v>
      </c>
      <c r="DS20" s="47" t="s">
        <v>318</v>
      </c>
      <c r="DT20" s="46"/>
      <c r="DU20" s="44"/>
      <c r="DV20" s="45" t="s">
        <v>317</v>
      </c>
      <c r="DW20" s="46"/>
      <c r="DX20" s="2">
        <v>13258080</v>
      </c>
      <c r="DY20" s="2">
        <v>10331699</v>
      </c>
      <c r="DZ20" s="2">
        <v>1701657</v>
      </c>
      <c r="EA20" s="2">
        <v>2287325</v>
      </c>
      <c r="EB20" s="2">
        <v>856865</v>
      </c>
      <c r="EC20" s="2">
        <v>52769</v>
      </c>
      <c r="ED20" s="2">
        <v>0</v>
      </c>
      <c r="EE20" s="2">
        <v>1404540</v>
      </c>
      <c r="EF20" s="2">
        <v>1120318</v>
      </c>
      <c r="EG20" s="2">
        <v>0</v>
      </c>
      <c r="EH20" s="2">
        <v>284222</v>
      </c>
      <c r="EI20" s="2">
        <v>0</v>
      </c>
      <c r="EJ20" s="47" t="s">
        <v>318</v>
      </c>
      <c r="EK20" s="46"/>
      <c r="EL20" s="44"/>
      <c r="EM20" s="45" t="s">
        <v>317</v>
      </c>
      <c r="EN20" s="46"/>
      <c r="EO20" s="2">
        <v>908334</v>
      </c>
      <c r="EP20" s="2">
        <v>3120209</v>
      </c>
      <c r="EQ20" s="2">
        <v>2926381</v>
      </c>
      <c r="ER20" s="2">
        <v>28485</v>
      </c>
      <c r="ES20" s="2">
        <v>0</v>
      </c>
      <c r="ET20" s="2">
        <v>0</v>
      </c>
      <c r="EU20" s="2">
        <v>2897896</v>
      </c>
      <c r="EV20" s="2">
        <v>522372</v>
      </c>
      <c r="EW20" s="2">
        <v>59775</v>
      </c>
      <c r="EX20" s="2">
        <v>462597</v>
      </c>
      <c r="EY20" s="2">
        <v>417873</v>
      </c>
      <c r="EZ20" s="2">
        <v>0</v>
      </c>
      <c r="FA20" s="2">
        <v>44724</v>
      </c>
      <c r="FB20" s="47" t="s">
        <v>318</v>
      </c>
      <c r="FC20" s="46"/>
      <c r="FD20" s="44"/>
      <c r="FE20" s="45" t="s">
        <v>317</v>
      </c>
      <c r="FF20" s="46"/>
      <c r="FG20" s="2">
        <v>214196</v>
      </c>
      <c r="FH20" s="2">
        <v>153227</v>
      </c>
      <c r="FI20" s="2">
        <v>46000</v>
      </c>
      <c r="FJ20" s="2">
        <v>14969</v>
      </c>
      <c r="FK20" s="2">
        <v>363908</v>
      </c>
      <c r="FL20" s="2">
        <v>37500</v>
      </c>
      <c r="FM20" s="2">
        <v>0</v>
      </c>
      <c r="FN20" s="2">
        <v>205279</v>
      </c>
      <c r="FO20" s="2">
        <v>242779</v>
      </c>
      <c r="FP20" s="2">
        <v>4059470</v>
      </c>
      <c r="FQ20" s="2">
        <v>2457576</v>
      </c>
      <c r="FR20" s="2">
        <v>1601894</v>
      </c>
      <c r="FS20" s="47" t="s">
        <v>318</v>
      </c>
      <c r="FT20" s="46"/>
      <c r="FU20" s="44"/>
      <c r="FV20" s="45" t="s">
        <v>317</v>
      </c>
      <c r="FW20" s="46"/>
      <c r="FX20" s="2">
        <v>2467725</v>
      </c>
      <c r="FY20" s="2">
        <v>19006</v>
      </c>
      <c r="FZ20" s="2">
        <v>66</v>
      </c>
      <c r="GA20" s="2">
        <v>0</v>
      </c>
      <c r="GB20" s="2">
        <v>33181</v>
      </c>
      <c r="GC20" s="2">
        <v>0</v>
      </c>
      <c r="GD20" s="2">
        <v>0</v>
      </c>
      <c r="GE20" s="2">
        <v>0</v>
      </c>
      <c r="GF20" s="2">
        <v>477866</v>
      </c>
      <c r="GG20" s="2">
        <v>1937606</v>
      </c>
      <c r="GH20" s="2">
        <v>0</v>
      </c>
      <c r="GI20" s="2">
        <v>1937606</v>
      </c>
      <c r="GJ20" s="47" t="s">
        <v>318</v>
      </c>
      <c r="GK20" s="46"/>
      <c r="GL20" s="44"/>
      <c r="GM20" s="45" t="s">
        <v>317</v>
      </c>
      <c r="GN20" s="46"/>
      <c r="GO20" s="2">
        <v>10298512</v>
      </c>
      <c r="GP20" s="11">
        <v>1673200</v>
      </c>
      <c r="GQ20" s="2">
        <v>1879400</v>
      </c>
      <c r="GR20" s="2">
        <v>0</v>
      </c>
      <c r="GS20" s="2">
        <v>0</v>
      </c>
      <c r="GT20" s="9">
        <v>1192500</v>
      </c>
      <c r="GU20" s="2">
        <v>813800</v>
      </c>
      <c r="GV20" s="9">
        <v>0</v>
      </c>
      <c r="GW20" s="9">
        <v>0</v>
      </c>
      <c r="GX20" s="2">
        <v>0</v>
      </c>
      <c r="GY20" s="9">
        <v>0</v>
      </c>
      <c r="GZ20" s="2">
        <v>1475000</v>
      </c>
      <c r="HA20" s="47" t="s">
        <v>318</v>
      </c>
      <c r="HB20" s="46"/>
      <c r="HC20" s="44"/>
      <c r="HD20" s="45" t="s">
        <v>317</v>
      </c>
      <c r="HE20" s="46"/>
      <c r="HF20" s="9">
        <v>0</v>
      </c>
      <c r="HG20" s="2">
        <v>3264612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163700770</v>
      </c>
      <c r="HO20" s="2">
        <v>68258112</v>
      </c>
      <c r="HP20" s="10">
        <v>95442658</v>
      </c>
      <c r="HQ20" s="2">
        <v>64949614</v>
      </c>
      <c r="HR20" s="10">
        <v>98751156</v>
      </c>
      <c r="HS20" s="179" t="s">
        <v>318</v>
      </c>
      <c r="HT20" s="135"/>
      <c r="HU20" s="180">
        <v>27394031</v>
      </c>
      <c r="HV20" s="180">
        <v>17472007</v>
      </c>
      <c r="HW20" s="180">
        <v>37555583</v>
      </c>
      <c r="HX20" s="180">
        <v>81279149</v>
      </c>
      <c r="HY20" s="67"/>
    </row>
    <row r="21" spans="1:233" s="181" customFormat="1" ht="18" x14ac:dyDescent="0.45">
      <c r="A21" s="64"/>
      <c r="B21" s="64"/>
      <c r="C21" s="4"/>
      <c r="D21" s="176"/>
      <c r="E21" s="177" t="s">
        <v>319</v>
      </c>
      <c r="F21" s="178"/>
      <c r="G21" s="9">
        <v>115482657</v>
      </c>
      <c r="H21" s="2">
        <v>112668857</v>
      </c>
      <c r="I21" s="2">
        <v>2813800</v>
      </c>
      <c r="J21" s="9">
        <v>1830040</v>
      </c>
      <c r="K21" s="2">
        <v>983760</v>
      </c>
      <c r="L21" s="41">
        <v>1.8</v>
      </c>
      <c r="M21" s="2">
        <v>38016</v>
      </c>
      <c r="N21" s="2">
        <v>530</v>
      </c>
      <c r="O21" s="2">
        <v>0</v>
      </c>
      <c r="P21" s="2">
        <v>200000</v>
      </c>
      <c r="Q21" s="2">
        <v>-161454</v>
      </c>
      <c r="R21" s="42" t="s">
        <v>320</v>
      </c>
      <c r="S21" s="43"/>
      <c r="T21" s="44"/>
      <c r="U21" s="45" t="s">
        <v>319</v>
      </c>
      <c r="V21" s="46"/>
      <c r="W21" s="2">
        <v>50959702</v>
      </c>
      <c r="X21" s="2">
        <v>22094528</v>
      </c>
      <c r="Y21" s="2">
        <v>495666</v>
      </c>
      <c r="Z21" s="2">
        <v>18569770</v>
      </c>
      <c r="AA21" s="2">
        <v>786111</v>
      </c>
      <c r="AB21" s="2">
        <v>2242981</v>
      </c>
      <c r="AC21" s="2">
        <v>22398657</v>
      </c>
      <c r="AD21" s="2">
        <v>22159117</v>
      </c>
      <c r="AE21" s="2">
        <v>239540</v>
      </c>
      <c r="AF21" s="2">
        <v>357754</v>
      </c>
      <c r="AG21" s="2">
        <v>1693267</v>
      </c>
      <c r="AH21" s="2">
        <v>0</v>
      </c>
      <c r="AI21" s="42" t="s">
        <v>320</v>
      </c>
      <c r="AJ21" s="43"/>
      <c r="AK21" s="44"/>
      <c r="AL21" s="45" t="s">
        <v>319</v>
      </c>
      <c r="AM21" s="46"/>
      <c r="AN21" s="2">
        <v>0</v>
      </c>
      <c r="AO21" s="2">
        <v>4415496</v>
      </c>
      <c r="AP21" s="2">
        <v>521459</v>
      </c>
      <c r="AQ21" s="2">
        <v>122241</v>
      </c>
      <c r="AR21" s="2">
        <v>0</v>
      </c>
      <c r="AS21" s="2">
        <v>0</v>
      </c>
      <c r="AT21" s="2">
        <v>0</v>
      </c>
      <c r="AU21" s="2">
        <v>365888</v>
      </c>
      <c r="AV21" s="2">
        <v>0</v>
      </c>
      <c r="AW21" s="2">
        <v>33330</v>
      </c>
      <c r="AX21" s="2">
        <v>45832</v>
      </c>
      <c r="AY21" s="2">
        <v>382756</v>
      </c>
      <c r="AZ21" s="2">
        <v>273992</v>
      </c>
      <c r="BA21" s="47" t="s">
        <v>320</v>
      </c>
      <c r="BB21" s="46"/>
      <c r="BC21" s="44"/>
      <c r="BD21" s="45" t="s">
        <v>319</v>
      </c>
      <c r="BE21" s="46"/>
      <c r="BF21" s="2">
        <v>0</v>
      </c>
      <c r="BG21" s="2">
        <v>6625155</v>
      </c>
      <c r="BH21" s="2">
        <v>94745</v>
      </c>
      <c r="BI21" s="2">
        <v>3807</v>
      </c>
      <c r="BJ21" s="2">
        <v>0</v>
      </c>
      <c r="BK21" s="2">
        <v>113920</v>
      </c>
      <c r="BL21" s="2">
        <v>661268</v>
      </c>
      <c r="BM21" s="2">
        <v>333186</v>
      </c>
      <c r="BN21" s="2">
        <v>1263184</v>
      </c>
      <c r="BO21" s="2">
        <v>999346</v>
      </c>
      <c r="BP21" s="2">
        <v>263838</v>
      </c>
      <c r="BQ21" s="2">
        <v>0</v>
      </c>
      <c r="BR21" s="2">
        <v>61279006</v>
      </c>
      <c r="BS21" s="47" t="s">
        <v>320</v>
      </c>
      <c r="BT21" s="46"/>
      <c r="BU21" s="44"/>
      <c r="BV21" s="45" t="s">
        <v>319</v>
      </c>
      <c r="BW21" s="48"/>
      <c r="BX21" s="2">
        <v>35039</v>
      </c>
      <c r="BY21" s="2">
        <v>329390</v>
      </c>
      <c r="BZ21" s="2">
        <v>66823</v>
      </c>
      <c r="CA21" s="2">
        <v>262567</v>
      </c>
      <c r="CB21" s="2">
        <v>1229426</v>
      </c>
      <c r="CC21" s="2">
        <v>12946</v>
      </c>
      <c r="CD21" s="2">
        <v>0</v>
      </c>
      <c r="CE21" s="2">
        <v>12946</v>
      </c>
      <c r="CF21" s="2">
        <v>0</v>
      </c>
      <c r="CG21" s="2">
        <v>98728</v>
      </c>
      <c r="CH21" s="2">
        <v>41585</v>
      </c>
      <c r="CI21" s="2">
        <v>1076167</v>
      </c>
      <c r="CJ21" s="47" t="s">
        <v>320</v>
      </c>
      <c r="CK21" s="46"/>
      <c r="CL21" s="44"/>
      <c r="CM21" s="45" t="s">
        <v>319</v>
      </c>
      <c r="CN21" s="46"/>
      <c r="CO21" s="2">
        <v>410490</v>
      </c>
      <c r="CP21" s="2">
        <v>21828</v>
      </c>
      <c r="CQ21" s="2">
        <v>388662</v>
      </c>
      <c r="CR21" s="2">
        <v>28225296</v>
      </c>
      <c r="CS21" s="2">
        <v>0</v>
      </c>
      <c r="CT21" s="2">
        <v>4463921</v>
      </c>
      <c r="CU21" s="2">
        <v>3727032</v>
      </c>
      <c r="CV21" s="2">
        <v>3049696</v>
      </c>
      <c r="CW21" s="2">
        <v>3430547</v>
      </c>
      <c r="CX21" s="2">
        <v>0</v>
      </c>
      <c r="CY21" s="2">
        <v>2779068</v>
      </c>
      <c r="CZ21" s="2">
        <v>24778</v>
      </c>
      <c r="DA21" s="2">
        <v>0</v>
      </c>
      <c r="DB21" s="47" t="s">
        <v>320</v>
      </c>
      <c r="DC21" s="46"/>
      <c r="DD21" s="44"/>
      <c r="DE21" s="45" t="s">
        <v>319</v>
      </c>
      <c r="DF21" s="46"/>
      <c r="DG21" s="2">
        <v>59520</v>
      </c>
      <c r="DH21" s="2">
        <v>0</v>
      </c>
      <c r="DI21" s="2">
        <v>0</v>
      </c>
      <c r="DJ21" s="2">
        <v>59520</v>
      </c>
      <c r="DK21" s="2">
        <v>0</v>
      </c>
      <c r="DL21" s="2">
        <v>421743</v>
      </c>
      <c r="DM21" s="2">
        <v>0</v>
      </c>
      <c r="DN21" s="2">
        <v>1965611</v>
      </c>
      <c r="DO21" s="2">
        <v>2265011</v>
      </c>
      <c r="DP21" s="2">
        <v>3335346</v>
      </c>
      <c r="DQ21" s="2">
        <v>2703023</v>
      </c>
      <c r="DR21" s="2">
        <v>0</v>
      </c>
      <c r="DS21" s="47" t="s">
        <v>320</v>
      </c>
      <c r="DT21" s="46"/>
      <c r="DU21" s="44"/>
      <c r="DV21" s="45" t="s">
        <v>319</v>
      </c>
      <c r="DW21" s="46"/>
      <c r="DX21" s="2">
        <v>8741000</v>
      </c>
      <c r="DY21" s="2">
        <v>6432384</v>
      </c>
      <c r="DZ21" s="2">
        <v>1579038</v>
      </c>
      <c r="EA21" s="2">
        <v>1530077</v>
      </c>
      <c r="EB21" s="2">
        <v>672769</v>
      </c>
      <c r="EC21" s="2">
        <v>421213</v>
      </c>
      <c r="ED21" s="2">
        <v>0</v>
      </c>
      <c r="EE21" s="2">
        <v>5914</v>
      </c>
      <c r="EF21" s="2">
        <v>0</v>
      </c>
      <c r="EG21" s="2">
        <v>0</v>
      </c>
      <c r="EH21" s="2">
        <v>5914</v>
      </c>
      <c r="EI21" s="2">
        <v>0</v>
      </c>
      <c r="EJ21" s="47" t="s">
        <v>320</v>
      </c>
      <c r="EK21" s="46"/>
      <c r="EL21" s="44"/>
      <c r="EM21" s="45" t="s">
        <v>319</v>
      </c>
      <c r="EN21" s="46"/>
      <c r="EO21" s="2">
        <v>186015</v>
      </c>
      <c r="EP21" s="2">
        <v>2037358</v>
      </c>
      <c r="EQ21" s="2">
        <v>2308616</v>
      </c>
      <c r="ER21" s="2">
        <v>11451</v>
      </c>
      <c r="ES21" s="2">
        <v>0</v>
      </c>
      <c r="ET21" s="2">
        <v>0</v>
      </c>
      <c r="EU21" s="2">
        <v>2297165</v>
      </c>
      <c r="EV21" s="2">
        <v>154855</v>
      </c>
      <c r="EW21" s="2">
        <v>77984</v>
      </c>
      <c r="EX21" s="2">
        <v>76871</v>
      </c>
      <c r="EY21" s="2">
        <v>70265</v>
      </c>
      <c r="EZ21" s="2">
        <v>0</v>
      </c>
      <c r="FA21" s="2">
        <v>6606</v>
      </c>
      <c r="FB21" s="47" t="s">
        <v>320</v>
      </c>
      <c r="FC21" s="46"/>
      <c r="FD21" s="44"/>
      <c r="FE21" s="45" t="s">
        <v>319</v>
      </c>
      <c r="FF21" s="46"/>
      <c r="FG21" s="2">
        <v>186512</v>
      </c>
      <c r="FH21" s="2">
        <v>172353</v>
      </c>
      <c r="FI21" s="2">
        <v>0</v>
      </c>
      <c r="FJ21" s="2">
        <v>14159</v>
      </c>
      <c r="FK21" s="2">
        <v>1365502</v>
      </c>
      <c r="FL21" s="2">
        <v>200000</v>
      </c>
      <c r="FM21" s="2">
        <v>0</v>
      </c>
      <c r="FN21" s="2">
        <v>1098399</v>
      </c>
      <c r="FO21" s="2">
        <v>1298399</v>
      </c>
      <c r="FP21" s="2">
        <v>1733813</v>
      </c>
      <c r="FQ21" s="2">
        <v>472744</v>
      </c>
      <c r="FR21" s="2">
        <v>1261069</v>
      </c>
      <c r="FS21" s="47" t="s">
        <v>320</v>
      </c>
      <c r="FT21" s="46"/>
      <c r="FU21" s="44"/>
      <c r="FV21" s="45" t="s">
        <v>319</v>
      </c>
      <c r="FW21" s="46"/>
      <c r="FX21" s="2">
        <v>3942328</v>
      </c>
      <c r="FY21" s="2">
        <v>47573</v>
      </c>
      <c r="FZ21" s="2">
        <v>1</v>
      </c>
      <c r="GA21" s="2">
        <v>0</v>
      </c>
      <c r="GB21" s="2">
        <v>850000</v>
      </c>
      <c r="GC21" s="2">
        <v>6147</v>
      </c>
      <c r="GD21" s="2">
        <v>0</v>
      </c>
      <c r="GE21" s="2">
        <v>6147</v>
      </c>
      <c r="GF21" s="2">
        <v>416470</v>
      </c>
      <c r="GG21" s="2">
        <v>2622137</v>
      </c>
      <c r="GH21" s="2">
        <v>0</v>
      </c>
      <c r="GI21" s="2">
        <v>2622137</v>
      </c>
      <c r="GJ21" s="47" t="s">
        <v>320</v>
      </c>
      <c r="GK21" s="46"/>
      <c r="GL21" s="44"/>
      <c r="GM21" s="45" t="s">
        <v>319</v>
      </c>
      <c r="GN21" s="46"/>
      <c r="GO21" s="2">
        <v>7850000</v>
      </c>
      <c r="GP21" s="11">
        <v>719700</v>
      </c>
      <c r="GQ21" s="2">
        <v>437500</v>
      </c>
      <c r="GR21" s="2">
        <v>0</v>
      </c>
      <c r="GS21" s="2">
        <v>0</v>
      </c>
      <c r="GT21" s="9">
        <v>1273900</v>
      </c>
      <c r="GU21" s="2">
        <v>4703000</v>
      </c>
      <c r="GV21" s="9">
        <v>0</v>
      </c>
      <c r="GW21" s="9">
        <v>0</v>
      </c>
      <c r="GX21" s="2">
        <v>0</v>
      </c>
      <c r="GY21" s="9">
        <v>0</v>
      </c>
      <c r="GZ21" s="2">
        <v>715900</v>
      </c>
      <c r="HA21" s="47" t="s">
        <v>320</v>
      </c>
      <c r="HB21" s="46"/>
      <c r="HC21" s="44"/>
      <c r="HD21" s="45" t="s">
        <v>319</v>
      </c>
      <c r="HE21" s="46"/>
      <c r="HF21" s="9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0</v>
      </c>
      <c r="HN21" s="2">
        <v>115482657</v>
      </c>
      <c r="HO21" s="2">
        <v>60312018</v>
      </c>
      <c r="HP21" s="10">
        <v>55170639</v>
      </c>
      <c r="HQ21" s="2">
        <v>48977118</v>
      </c>
      <c r="HR21" s="10">
        <v>66505539</v>
      </c>
      <c r="HS21" s="179" t="s">
        <v>320</v>
      </c>
      <c r="HT21" s="135"/>
      <c r="HU21" s="180">
        <v>20991255</v>
      </c>
      <c r="HV21" s="180">
        <v>8943863</v>
      </c>
      <c r="HW21" s="180">
        <v>27985863</v>
      </c>
      <c r="HX21" s="180">
        <v>57561676</v>
      </c>
      <c r="HY21" s="67"/>
    </row>
    <row r="22" spans="1:233" s="181" customFormat="1" ht="18" x14ac:dyDescent="0.45">
      <c r="A22" s="64"/>
      <c r="B22" s="64"/>
      <c r="C22" s="4"/>
      <c r="D22" s="176"/>
      <c r="E22" s="177" t="s">
        <v>321</v>
      </c>
      <c r="F22" s="178"/>
      <c r="G22" s="9">
        <v>123120328</v>
      </c>
      <c r="H22" s="2">
        <v>122716726</v>
      </c>
      <c r="I22" s="2">
        <v>403602</v>
      </c>
      <c r="J22" s="9">
        <v>347273</v>
      </c>
      <c r="K22" s="2">
        <v>56329</v>
      </c>
      <c r="L22" s="41">
        <v>0.1</v>
      </c>
      <c r="M22" s="2">
        <v>-493522</v>
      </c>
      <c r="N22" s="2">
        <v>572026</v>
      </c>
      <c r="O22" s="2">
        <v>320700</v>
      </c>
      <c r="P22" s="2">
        <v>150000</v>
      </c>
      <c r="Q22" s="2">
        <v>249204</v>
      </c>
      <c r="R22" s="42" t="s">
        <v>322</v>
      </c>
      <c r="S22" s="43"/>
      <c r="T22" s="44"/>
      <c r="U22" s="45" t="s">
        <v>321</v>
      </c>
      <c r="V22" s="46"/>
      <c r="W22" s="2">
        <v>40015496</v>
      </c>
      <c r="X22" s="2">
        <v>17481167</v>
      </c>
      <c r="Y22" s="2">
        <v>433423</v>
      </c>
      <c r="Z22" s="2">
        <v>14125702</v>
      </c>
      <c r="AA22" s="2">
        <v>755687</v>
      </c>
      <c r="AB22" s="2">
        <v>2166355</v>
      </c>
      <c r="AC22" s="2">
        <v>16688773</v>
      </c>
      <c r="AD22" s="2">
        <v>16412034</v>
      </c>
      <c r="AE22" s="2">
        <v>276739</v>
      </c>
      <c r="AF22" s="2">
        <v>429781</v>
      </c>
      <c r="AG22" s="2">
        <v>1959065</v>
      </c>
      <c r="AH22" s="2">
        <v>0</v>
      </c>
      <c r="AI22" s="42" t="s">
        <v>322</v>
      </c>
      <c r="AJ22" s="43"/>
      <c r="AK22" s="44"/>
      <c r="AL22" s="45" t="s">
        <v>321</v>
      </c>
      <c r="AM22" s="46"/>
      <c r="AN22" s="2">
        <v>0</v>
      </c>
      <c r="AO22" s="2">
        <v>3453406</v>
      </c>
      <c r="AP22" s="2">
        <v>445394</v>
      </c>
      <c r="AQ22" s="2">
        <v>104173</v>
      </c>
      <c r="AR22" s="2">
        <v>0</v>
      </c>
      <c r="AS22" s="2">
        <v>0</v>
      </c>
      <c r="AT22" s="2">
        <v>0</v>
      </c>
      <c r="AU22" s="2">
        <v>311808</v>
      </c>
      <c r="AV22" s="2">
        <v>1285</v>
      </c>
      <c r="AW22" s="2">
        <v>28128</v>
      </c>
      <c r="AX22" s="2">
        <v>35514</v>
      </c>
      <c r="AY22" s="2">
        <v>296407</v>
      </c>
      <c r="AZ22" s="2">
        <v>212026</v>
      </c>
      <c r="BA22" s="47" t="s">
        <v>322</v>
      </c>
      <c r="BB22" s="46"/>
      <c r="BC22" s="44"/>
      <c r="BD22" s="45" t="s">
        <v>321</v>
      </c>
      <c r="BE22" s="46"/>
      <c r="BF22" s="2">
        <v>0</v>
      </c>
      <c r="BG22" s="2">
        <v>6281995</v>
      </c>
      <c r="BH22" s="2">
        <v>0</v>
      </c>
      <c r="BI22" s="2">
        <v>3243</v>
      </c>
      <c r="BJ22" s="2">
        <v>0</v>
      </c>
      <c r="BK22" s="2">
        <v>97031</v>
      </c>
      <c r="BL22" s="2">
        <v>683155</v>
      </c>
      <c r="BM22" s="2">
        <v>332892</v>
      </c>
      <c r="BN22" s="2">
        <v>15042229</v>
      </c>
      <c r="BO22" s="2">
        <v>14454487</v>
      </c>
      <c r="BP22" s="2">
        <v>587742</v>
      </c>
      <c r="BQ22" s="2">
        <v>0</v>
      </c>
      <c r="BR22" s="2">
        <v>63445382</v>
      </c>
      <c r="BS22" s="47" t="s">
        <v>322</v>
      </c>
      <c r="BT22" s="46"/>
      <c r="BU22" s="44"/>
      <c r="BV22" s="45" t="s">
        <v>321</v>
      </c>
      <c r="BW22" s="48"/>
      <c r="BX22" s="2">
        <v>31820</v>
      </c>
      <c r="BY22" s="2">
        <v>769519</v>
      </c>
      <c r="BZ22" s="2">
        <v>5544</v>
      </c>
      <c r="CA22" s="2">
        <v>763975</v>
      </c>
      <c r="CB22" s="2">
        <v>988510</v>
      </c>
      <c r="CC22" s="2">
        <v>0</v>
      </c>
      <c r="CD22" s="2">
        <v>0</v>
      </c>
      <c r="CE22" s="2">
        <v>0</v>
      </c>
      <c r="CF22" s="2">
        <v>0</v>
      </c>
      <c r="CG22" s="2">
        <v>31443</v>
      </c>
      <c r="CH22" s="2">
        <v>234309</v>
      </c>
      <c r="CI22" s="2">
        <v>722758</v>
      </c>
      <c r="CJ22" s="47" t="s">
        <v>322</v>
      </c>
      <c r="CK22" s="46"/>
      <c r="CL22" s="44"/>
      <c r="CM22" s="45" t="s">
        <v>321</v>
      </c>
      <c r="CN22" s="46"/>
      <c r="CO22" s="2">
        <v>509681</v>
      </c>
      <c r="CP22" s="2">
        <v>28889</v>
      </c>
      <c r="CQ22" s="2">
        <v>480792</v>
      </c>
      <c r="CR22" s="2">
        <v>36556759</v>
      </c>
      <c r="CS22" s="2">
        <v>0</v>
      </c>
      <c r="CT22" s="2">
        <v>10331616</v>
      </c>
      <c r="CU22" s="2">
        <v>4553156</v>
      </c>
      <c r="CV22" s="2">
        <v>4462997</v>
      </c>
      <c r="CW22" s="2">
        <v>3068062</v>
      </c>
      <c r="CX22" s="2">
        <v>0</v>
      </c>
      <c r="CY22" s="2">
        <v>886341</v>
      </c>
      <c r="CZ22" s="2">
        <v>0</v>
      </c>
      <c r="DA22" s="2">
        <v>0</v>
      </c>
      <c r="DB22" s="47" t="s">
        <v>322</v>
      </c>
      <c r="DC22" s="46"/>
      <c r="DD22" s="44"/>
      <c r="DE22" s="45" t="s">
        <v>321</v>
      </c>
      <c r="DF22" s="46"/>
      <c r="DG22" s="2">
        <v>61872</v>
      </c>
      <c r="DH22" s="2">
        <v>0</v>
      </c>
      <c r="DI22" s="2">
        <v>0</v>
      </c>
      <c r="DJ22" s="2">
        <v>61872</v>
      </c>
      <c r="DK22" s="2">
        <v>138552</v>
      </c>
      <c r="DL22" s="2">
        <v>400084</v>
      </c>
      <c r="DM22" s="2">
        <v>11979</v>
      </c>
      <c r="DN22" s="2">
        <v>3290082</v>
      </c>
      <c r="DO22" s="2">
        <v>41310</v>
      </c>
      <c r="DP22" s="2">
        <v>6860116</v>
      </c>
      <c r="DQ22" s="2">
        <v>2450592</v>
      </c>
      <c r="DR22" s="2">
        <v>56987</v>
      </c>
      <c r="DS22" s="47" t="s">
        <v>322</v>
      </c>
      <c r="DT22" s="46"/>
      <c r="DU22" s="44"/>
      <c r="DV22" s="45" t="s">
        <v>321</v>
      </c>
      <c r="DW22" s="46"/>
      <c r="DX22" s="2">
        <v>9761738</v>
      </c>
      <c r="DY22" s="2">
        <v>6925765</v>
      </c>
      <c r="DZ22" s="2">
        <v>1970161</v>
      </c>
      <c r="EA22" s="2">
        <v>2241938</v>
      </c>
      <c r="EB22" s="2">
        <v>580417</v>
      </c>
      <c r="EC22" s="2">
        <v>368098</v>
      </c>
      <c r="ED22" s="2">
        <v>0</v>
      </c>
      <c r="EE22" s="2">
        <v>81840</v>
      </c>
      <c r="EF22" s="2">
        <v>0</v>
      </c>
      <c r="EG22" s="2">
        <v>0</v>
      </c>
      <c r="EH22" s="2">
        <v>81840</v>
      </c>
      <c r="EI22" s="2">
        <v>0</v>
      </c>
      <c r="EJ22" s="47" t="s">
        <v>322</v>
      </c>
      <c r="EK22" s="46"/>
      <c r="EL22" s="44"/>
      <c r="EM22" s="45" t="s">
        <v>321</v>
      </c>
      <c r="EN22" s="46"/>
      <c r="EO22" s="2">
        <v>803256</v>
      </c>
      <c r="EP22" s="2">
        <v>880055</v>
      </c>
      <c r="EQ22" s="2">
        <v>2835973</v>
      </c>
      <c r="ER22" s="2">
        <v>39172</v>
      </c>
      <c r="ES22" s="2">
        <v>0</v>
      </c>
      <c r="ET22" s="2">
        <v>16241</v>
      </c>
      <c r="EU22" s="2">
        <v>2780560</v>
      </c>
      <c r="EV22" s="2">
        <v>167595</v>
      </c>
      <c r="EW22" s="2">
        <v>104214</v>
      </c>
      <c r="EX22" s="2">
        <v>63381</v>
      </c>
      <c r="EY22" s="2">
        <v>63084</v>
      </c>
      <c r="EZ22" s="2">
        <v>0</v>
      </c>
      <c r="FA22" s="2">
        <v>297</v>
      </c>
      <c r="FB22" s="47" t="s">
        <v>322</v>
      </c>
      <c r="FC22" s="46"/>
      <c r="FD22" s="44"/>
      <c r="FE22" s="45" t="s">
        <v>321</v>
      </c>
      <c r="FF22" s="46"/>
      <c r="FG22" s="2">
        <v>2004261</v>
      </c>
      <c r="FH22" s="2">
        <v>1752024</v>
      </c>
      <c r="FI22" s="2">
        <v>11500</v>
      </c>
      <c r="FJ22" s="2">
        <v>240737</v>
      </c>
      <c r="FK22" s="2">
        <v>308559</v>
      </c>
      <c r="FL22" s="2">
        <v>150000</v>
      </c>
      <c r="FM22" s="2">
        <v>0</v>
      </c>
      <c r="FN22" s="2">
        <v>158559</v>
      </c>
      <c r="FO22" s="2">
        <v>308559</v>
      </c>
      <c r="FP22" s="2">
        <v>877677</v>
      </c>
      <c r="FQ22" s="2">
        <v>549851</v>
      </c>
      <c r="FR22" s="2">
        <v>327826</v>
      </c>
      <c r="FS22" s="47" t="s">
        <v>322</v>
      </c>
      <c r="FT22" s="46"/>
      <c r="FU22" s="44"/>
      <c r="FV22" s="45" t="s">
        <v>321</v>
      </c>
      <c r="FW22" s="46"/>
      <c r="FX22" s="2">
        <v>1457801</v>
      </c>
      <c r="FY22" s="2">
        <v>15360</v>
      </c>
      <c r="FZ22" s="2">
        <v>103</v>
      </c>
      <c r="GA22" s="2">
        <v>0</v>
      </c>
      <c r="GB22" s="2">
        <v>284223</v>
      </c>
      <c r="GC22" s="2">
        <v>0</v>
      </c>
      <c r="GD22" s="2">
        <v>0</v>
      </c>
      <c r="GE22" s="2">
        <v>0</v>
      </c>
      <c r="GF22" s="2">
        <v>412202</v>
      </c>
      <c r="GG22" s="2">
        <v>745913</v>
      </c>
      <c r="GH22" s="2">
        <v>0</v>
      </c>
      <c r="GI22" s="2">
        <v>745913</v>
      </c>
      <c r="GJ22" s="47" t="s">
        <v>322</v>
      </c>
      <c r="GK22" s="46"/>
      <c r="GL22" s="44"/>
      <c r="GM22" s="45" t="s">
        <v>321</v>
      </c>
      <c r="GN22" s="46"/>
      <c r="GO22" s="2">
        <v>6184039</v>
      </c>
      <c r="GP22" s="11">
        <v>171500</v>
      </c>
      <c r="GQ22" s="2">
        <v>225600</v>
      </c>
      <c r="GR22" s="2">
        <v>141700</v>
      </c>
      <c r="GS22" s="2">
        <v>0</v>
      </c>
      <c r="GT22" s="9">
        <v>464600</v>
      </c>
      <c r="GU22" s="2">
        <v>2012900</v>
      </c>
      <c r="GV22" s="9">
        <v>0</v>
      </c>
      <c r="GW22" s="9">
        <v>541400</v>
      </c>
      <c r="GX22" s="2">
        <v>0</v>
      </c>
      <c r="GY22" s="9">
        <v>0</v>
      </c>
      <c r="GZ22" s="2">
        <v>144100</v>
      </c>
      <c r="HA22" s="47" t="s">
        <v>322</v>
      </c>
      <c r="HB22" s="46"/>
      <c r="HC22" s="44"/>
      <c r="HD22" s="45" t="s">
        <v>321</v>
      </c>
      <c r="HE22" s="46"/>
      <c r="HF22" s="9">
        <v>0</v>
      </c>
      <c r="HG22" s="2">
        <v>2423239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59000</v>
      </c>
      <c r="HN22" s="2">
        <v>123120328</v>
      </c>
      <c r="HO22" s="2">
        <v>47099099</v>
      </c>
      <c r="HP22" s="10">
        <v>76021229</v>
      </c>
      <c r="HQ22" s="2">
        <v>51239528</v>
      </c>
      <c r="HR22" s="10">
        <v>71880800</v>
      </c>
      <c r="HS22" s="179" t="s">
        <v>322</v>
      </c>
      <c r="HT22" s="135"/>
      <c r="HU22" s="180">
        <v>16246836</v>
      </c>
      <c r="HV22" s="180">
        <v>11753751</v>
      </c>
      <c r="HW22" s="180">
        <v>34992692</v>
      </c>
      <c r="HX22" s="180">
        <v>60127049</v>
      </c>
      <c r="HY22" s="67"/>
    </row>
    <row r="23" spans="1:233" s="181" customFormat="1" ht="18" x14ac:dyDescent="0.45">
      <c r="A23" s="64"/>
      <c r="B23" s="64"/>
      <c r="C23" s="4"/>
      <c r="D23" s="176"/>
      <c r="E23" s="177" t="s">
        <v>323</v>
      </c>
      <c r="F23" s="178"/>
      <c r="G23" s="9">
        <v>76818888</v>
      </c>
      <c r="H23" s="2">
        <v>76316581</v>
      </c>
      <c r="I23" s="2">
        <v>502307</v>
      </c>
      <c r="J23" s="9">
        <v>93571</v>
      </c>
      <c r="K23" s="2">
        <v>408736</v>
      </c>
      <c r="L23" s="41">
        <v>1.7</v>
      </c>
      <c r="M23" s="2">
        <v>23735</v>
      </c>
      <c r="N23" s="2">
        <v>232051</v>
      </c>
      <c r="O23" s="2">
        <v>1116000</v>
      </c>
      <c r="P23" s="2">
        <v>0</v>
      </c>
      <c r="Q23" s="2">
        <v>1371786</v>
      </c>
      <c r="R23" s="42" t="s">
        <v>324</v>
      </c>
      <c r="S23" s="43"/>
      <c r="T23" s="44"/>
      <c r="U23" s="45" t="s">
        <v>323</v>
      </c>
      <c r="V23" s="46"/>
      <c r="W23" s="2">
        <v>19532650</v>
      </c>
      <c r="X23" s="2">
        <v>6361176</v>
      </c>
      <c r="Y23" s="2">
        <v>168631</v>
      </c>
      <c r="Z23" s="2">
        <v>4862103</v>
      </c>
      <c r="AA23" s="2">
        <v>480585</v>
      </c>
      <c r="AB23" s="2">
        <v>849857</v>
      </c>
      <c r="AC23" s="2">
        <v>10226058</v>
      </c>
      <c r="AD23" s="2">
        <v>9766257</v>
      </c>
      <c r="AE23" s="2">
        <v>459801</v>
      </c>
      <c r="AF23" s="2">
        <v>289032</v>
      </c>
      <c r="AG23" s="2">
        <v>879307</v>
      </c>
      <c r="AH23" s="2">
        <v>0</v>
      </c>
      <c r="AI23" s="42" t="s">
        <v>324</v>
      </c>
      <c r="AJ23" s="43"/>
      <c r="AK23" s="44"/>
      <c r="AL23" s="45" t="s">
        <v>323</v>
      </c>
      <c r="AM23" s="46"/>
      <c r="AN23" s="2">
        <v>0</v>
      </c>
      <c r="AO23" s="2">
        <v>1499593</v>
      </c>
      <c r="AP23" s="2">
        <v>215358</v>
      </c>
      <c r="AQ23" s="2">
        <v>41521</v>
      </c>
      <c r="AR23" s="2">
        <v>0</v>
      </c>
      <c r="AS23" s="2">
        <v>5241</v>
      </c>
      <c r="AT23" s="2">
        <v>0</v>
      </c>
      <c r="AU23" s="2">
        <v>124280</v>
      </c>
      <c r="AV23" s="2">
        <v>30524</v>
      </c>
      <c r="AW23" s="2">
        <v>13792</v>
      </c>
      <c r="AX23" s="2">
        <v>12372</v>
      </c>
      <c r="AY23" s="2">
        <v>103344</v>
      </c>
      <c r="AZ23" s="2">
        <v>73985</v>
      </c>
      <c r="BA23" s="47" t="s">
        <v>324</v>
      </c>
      <c r="BB23" s="46"/>
      <c r="BC23" s="44"/>
      <c r="BD23" s="45" t="s">
        <v>323</v>
      </c>
      <c r="BE23" s="46"/>
      <c r="BF23" s="2">
        <v>0</v>
      </c>
      <c r="BG23" s="2">
        <v>2469503</v>
      </c>
      <c r="BH23" s="2">
        <v>48013</v>
      </c>
      <c r="BI23" s="2">
        <v>1293</v>
      </c>
      <c r="BJ23" s="2">
        <v>0</v>
      </c>
      <c r="BK23" s="2">
        <v>38671</v>
      </c>
      <c r="BL23" s="2">
        <v>357536</v>
      </c>
      <c r="BM23" s="2">
        <v>102503</v>
      </c>
      <c r="BN23" s="2">
        <v>3335923</v>
      </c>
      <c r="BO23" s="2">
        <v>2745188</v>
      </c>
      <c r="BP23" s="2">
        <v>590735</v>
      </c>
      <c r="BQ23" s="2">
        <v>0</v>
      </c>
      <c r="BR23" s="2">
        <v>26291151</v>
      </c>
      <c r="BS23" s="47" t="s">
        <v>324</v>
      </c>
      <c r="BT23" s="46"/>
      <c r="BU23" s="44"/>
      <c r="BV23" s="45" t="s">
        <v>323</v>
      </c>
      <c r="BW23" s="48"/>
      <c r="BX23" s="2">
        <v>15579</v>
      </c>
      <c r="BY23" s="2">
        <v>249191</v>
      </c>
      <c r="BZ23" s="2">
        <v>125879</v>
      </c>
      <c r="CA23" s="2">
        <v>123312</v>
      </c>
      <c r="CB23" s="2">
        <v>545566</v>
      </c>
      <c r="CC23" s="2">
        <v>65</v>
      </c>
      <c r="CD23" s="2">
        <v>0</v>
      </c>
      <c r="CE23" s="2">
        <v>65</v>
      </c>
      <c r="CF23" s="2">
        <v>0</v>
      </c>
      <c r="CG23" s="2">
        <v>37853</v>
      </c>
      <c r="CH23" s="2">
        <v>163882</v>
      </c>
      <c r="CI23" s="2">
        <v>343766</v>
      </c>
      <c r="CJ23" s="47" t="s">
        <v>324</v>
      </c>
      <c r="CK23" s="46"/>
      <c r="CL23" s="44"/>
      <c r="CM23" s="45" t="s">
        <v>323</v>
      </c>
      <c r="CN23" s="46"/>
      <c r="CO23" s="2">
        <v>238007</v>
      </c>
      <c r="CP23" s="2">
        <v>6149</v>
      </c>
      <c r="CQ23" s="2">
        <v>231858</v>
      </c>
      <c r="CR23" s="2">
        <v>11304866</v>
      </c>
      <c r="CS23" s="2">
        <v>0</v>
      </c>
      <c r="CT23" s="2">
        <v>2808603</v>
      </c>
      <c r="CU23" s="2">
        <v>1227977</v>
      </c>
      <c r="CV23" s="2">
        <v>1607442</v>
      </c>
      <c r="CW23" s="2">
        <v>949812</v>
      </c>
      <c r="CX23" s="2">
        <v>0</v>
      </c>
      <c r="CY23" s="2">
        <v>654885</v>
      </c>
      <c r="CZ23" s="2">
        <v>0</v>
      </c>
      <c r="DA23" s="2">
        <v>0</v>
      </c>
      <c r="DB23" s="47" t="s">
        <v>324</v>
      </c>
      <c r="DC23" s="46"/>
      <c r="DD23" s="44"/>
      <c r="DE23" s="45" t="s">
        <v>323</v>
      </c>
      <c r="DF23" s="46"/>
      <c r="DG23" s="2">
        <v>33464</v>
      </c>
      <c r="DH23" s="2">
        <v>0</v>
      </c>
      <c r="DI23" s="2">
        <v>0</v>
      </c>
      <c r="DJ23" s="2">
        <v>33464</v>
      </c>
      <c r="DK23" s="2">
        <v>0</v>
      </c>
      <c r="DL23" s="2">
        <v>227374</v>
      </c>
      <c r="DM23" s="2">
        <v>134057</v>
      </c>
      <c r="DN23" s="2">
        <v>442304</v>
      </c>
      <c r="DO23" s="2">
        <v>34995</v>
      </c>
      <c r="DP23" s="2">
        <v>1654863</v>
      </c>
      <c r="DQ23" s="2">
        <v>1529090</v>
      </c>
      <c r="DR23" s="2">
        <v>0</v>
      </c>
      <c r="DS23" s="47" t="s">
        <v>324</v>
      </c>
      <c r="DT23" s="46"/>
      <c r="DU23" s="44"/>
      <c r="DV23" s="45" t="s">
        <v>323</v>
      </c>
      <c r="DW23" s="46"/>
      <c r="DX23" s="2">
        <v>3537679</v>
      </c>
      <c r="DY23" s="2">
        <v>2230346</v>
      </c>
      <c r="DZ23" s="2">
        <v>651907</v>
      </c>
      <c r="EA23" s="2">
        <v>703732</v>
      </c>
      <c r="EB23" s="2">
        <v>208226</v>
      </c>
      <c r="EC23" s="2">
        <v>17739</v>
      </c>
      <c r="ED23" s="2">
        <v>0</v>
      </c>
      <c r="EE23" s="2">
        <v>2159</v>
      </c>
      <c r="EF23" s="2">
        <v>0</v>
      </c>
      <c r="EG23" s="2">
        <v>0</v>
      </c>
      <c r="EH23" s="2">
        <v>2159</v>
      </c>
      <c r="EI23" s="2">
        <v>0</v>
      </c>
      <c r="EJ23" s="47" t="s">
        <v>324</v>
      </c>
      <c r="EK23" s="46"/>
      <c r="EL23" s="44"/>
      <c r="EM23" s="45" t="s">
        <v>323</v>
      </c>
      <c r="EN23" s="46"/>
      <c r="EO23" s="2">
        <v>36747</v>
      </c>
      <c r="EP23" s="2">
        <v>609836</v>
      </c>
      <c r="EQ23" s="2">
        <v>1307333</v>
      </c>
      <c r="ER23" s="2">
        <v>58950</v>
      </c>
      <c r="ES23" s="2">
        <v>0</v>
      </c>
      <c r="ET23" s="2">
        <v>100</v>
      </c>
      <c r="EU23" s="2">
        <v>1248283</v>
      </c>
      <c r="EV23" s="2">
        <v>373443</v>
      </c>
      <c r="EW23" s="2">
        <v>177992</v>
      </c>
      <c r="EX23" s="2">
        <v>195451</v>
      </c>
      <c r="EY23" s="2">
        <v>195451</v>
      </c>
      <c r="EZ23" s="2">
        <v>0</v>
      </c>
      <c r="FA23" s="2">
        <v>0</v>
      </c>
      <c r="FB23" s="47" t="s">
        <v>324</v>
      </c>
      <c r="FC23" s="46"/>
      <c r="FD23" s="44"/>
      <c r="FE23" s="45" t="s">
        <v>323</v>
      </c>
      <c r="FF23" s="46"/>
      <c r="FG23" s="2">
        <v>13873095</v>
      </c>
      <c r="FH23" s="2">
        <v>13771905</v>
      </c>
      <c r="FI23" s="2">
        <v>25115</v>
      </c>
      <c r="FJ23" s="2">
        <v>76075</v>
      </c>
      <c r="FK23" s="2">
        <v>14797711</v>
      </c>
      <c r="FL23" s="2">
        <v>0</v>
      </c>
      <c r="FM23" s="2">
        <v>1116000</v>
      </c>
      <c r="FN23" s="2">
        <v>13680690</v>
      </c>
      <c r="FO23" s="2">
        <v>14796690</v>
      </c>
      <c r="FP23" s="2">
        <v>452776</v>
      </c>
      <c r="FQ23" s="2">
        <v>385001</v>
      </c>
      <c r="FR23" s="2">
        <v>67775</v>
      </c>
      <c r="FS23" s="47" t="s">
        <v>324</v>
      </c>
      <c r="FT23" s="46"/>
      <c r="FU23" s="44"/>
      <c r="FV23" s="45" t="s">
        <v>323</v>
      </c>
      <c r="FW23" s="46"/>
      <c r="FX23" s="2">
        <v>2585924</v>
      </c>
      <c r="FY23" s="2">
        <v>10575</v>
      </c>
      <c r="FZ23" s="2">
        <v>1</v>
      </c>
      <c r="GA23" s="2">
        <v>0</v>
      </c>
      <c r="GB23" s="2">
        <v>1797568</v>
      </c>
      <c r="GC23" s="2">
        <v>0</v>
      </c>
      <c r="GD23" s="2">
        <v>0</v>
      </c>
      <c r="GE23" s="2">
        <v>0</v>
      </c>
      <c r="GF23" s="2">
        <v>304839</v>
      </c>
      <c r="GG23" s="2">
        <v>472941</v>
      </c>
      <c r="GH23" s="2">
        <v>0</v>
      </c>
      <c r="GI23" s="2">
        <v>472941</v>
      </c>
      <c r="GJ23" s="47" t="s">
        <v>324</v>
      </c>
      <c r="GK23" s="46"/>
      <c r="GL23" s="44"/>
      <c r="GM23" s="45" t="s">
        <v>323</v>
      </c>
      <c r="GN23" s="46"/>
      <c r="GO23" s="2">
        <v>2553900</v>
      </c>
      <c r="GP23" s="11">
        <v>5500</v>
      </c>
      <c r="GQ23" s="2">
        <v>129800</v>
      </c>
      <c r="GR23" s="2">
        <v>482700</v>
      </c>
      <c r="GS23" s="2">
        <v>0</v>
      </c>
      <c r="GT23" s="9">
        <v>146500</v>
      </c>
      <c r="GU23" s="2">
        <v>259600</v>
      </c>
      <c r="GV23" s="9">
        <v>0</v>
      </c>
      <c r="GW23" s="9">
        <v>169800</v>
      </c>
      <c r="GX23" s="2">
        <v>0</v>
      </c>
      <c r="GY23" s="9">
        <v>0</v>
      </c>
      <c r="GZ23" s="2">
        <v>300</v>
      </c>
      <c r="HA23" s="47" t="s">
        <v>324</v>
      </c>
      <c r="HB23" s="46"/>
      <c r="HC23" s="44"/>
      <c r="HD23" s="45" t="s">
        <v>323</v>
      </c>
      <c r="HE23" s="46"/>
      <c r="HF23" s="9">
        <v>0</v>
      </c>
      <c r="HG23" s="2">
        <v>663600</v>
      </c>
      <c r="HH23" s="2">
        <v>0</v>
      </c>
      <c r="HI23" s="2">
        <v>0</v>
      </c>
      <c r="HJ23" s="2">
        <v>400000</v>
      </c>
      <c r="HK23" s="2">
        <v>0</v>
      </c>
      <c r="HL23" s="2">
        <v>0</v>
      </c>
      <c r="HM23" s="2">
        <v>296100</v>
      </c>
      <c r="HN23" s="2">
        <v>76818888</v>
      </c>
      <c r="HO23" s="2">
        <v>52648363</v>
      </c>
      <c r="HP23" s="10">
        <v>24170525</v>
      </c>
      <c r="HQ23" s="2">
        <v>44936121</v>
      </c>
      <c r="HR23" s="10">
        <v>31882767</v>
      </c>
      <c r="HS23" s="179" t="s">
        <v>324</v>
      </c>
      <c r="HT23" s="135"/>
      <c r="HU23" s="180">
        <v>33619413</v>
      </c>
      <c r="HV23" s="180">
        <v>7769917</v>
      </c>
      <c r="HW23" s="180">
        <v>11316708</v>
      </c>
      <c r="HX23" s="180">
        <v>24112850</v>
      </c>
      <c r="HY23" s="67"/>
    </row>
    <row r="24" spans="1:233" s="181" customFormat="1" ht="18" x14ac:dyDescent="0.45">
      <c r="A24" s="64"/>
      <c r="B24" s="64"/>
      <c r="C24" s="4"/>
      <c r="D24" s="176"/>
      <c r="E24" s="177" t="s">
        <v>325</v>
      </c>
      <c r="F24" s="178"/>
      <c r="G24" s="9">
        <v>46401557</v>
      </c>
      <c r="H24" s="2">
        <v>45231070</v>
      </c>
      <c r="I24" s="2">
        <v>1170487</v>
      </c>
      <c r="J24" s="9">
        <v>207139</v>
      </c>
      <c r="K24" s="2">
        <v>963348</v>
      </c>
      <c r="L24" s="41">
        <v>4</v>
      </c>
      <c r="M24" s="2">
        <v>107120</v>
      </c>
      <c r="N24" s="2">
        <v>505600</v>
      </c>
      <c r="O24" s="2">
        <v>0</v>
      </c>
      <c r="P24" s="2">
        <v>0</v>
      </c>
      <c r="Q24" s="2">
        <v>612720</v>
      </c>
      <c r="R24" s="42" t="s">
        <v>326</v>
      </c>
      <c r="S24" s="43"/>
      <c r="T24" s="44"/>
      <c r="U24" s="45" t="s">
        <v>325</v>
      </c>
      <c r="V24" s="46"/>
      <c r="W24" s="2">
        <v>13593043</v>
      </c>
      <c r="X24" s="2">
        <v>6456568</v>
      </c>
      <c r="Y24" s="2">
        <v>183411</v>
      </c>
      <c r="Z24" s="2">
        <v>5750843</v>
      </c>
      <c r="AA24" s="2">
        <v>205965</v>
      </c>
      <c r="AB24" s="2">
        <v>316349</v>
      </c>
      <c r="AC24" s="2">
        <v>5207536</v>
      </c>
      <c r="AD24" s="2">
        <v>5098988</v>
      </c>
      <c r="AE24" s="2">
        <v>108548</v>
      </c>
      <c r="AF24" s="2">
        <v>250240</v>
      </c>
      <c r="AG24" s="2">
        <v>690521</v>
      </c>
      <c r="AH24" s="2">
        <v>0</v>
      </c>
      <c r="AI24" s="42" t="s">
        <v>326</v>
      </c>
      <c r="AJ24" s="43"/>
      <c r="AK24" s="44"/>
      <c r="AL24" s="45" t="s">
        <v>325</v>
      </c>
      <c r="AM24" s="46"/>
      <c r="AN24" s="2">
        <v>0</v>
      </c>
      <c r="AO24" s="2">
        <v>985178</v>
      </c>
      <c r="AP24" s="2">
        <v>208029</v>
      </c>
      <c r="AQ24" s="2">
        <v>48988</v>
      </c>
      <c r="AR24" s="2">
        <v>0</v>
      </c>
      <c r="AS24" s="2">
        <v>0</v>
      </c>
      <c r="AT24" s="2">
        <v>0</v>
      </c>
      <c r="AU24" s="2">
        <v>146629</v>
      </c>
      <c r="AV24" s="2">
        <v>0</v>
      </c>
      <c r="AW24" s="2">
        <v>12412</v>
      </c>
      <c r="AX24" s="2">
        <v>15186</v>
      </c>
      <c r="AY24" s="2">
        <v>126623</v>
      </c>
      <c r="AZ24" s="2">
        <v>90470</v>
      </c>
      <c r="BA24" s="47" t="s">
        <v>326</v>
      </c>
      <c r="BB24" s="46"/>
      <c r="BC24" s="44"/>
      <c r="BD24" s="45" t="s">
        <v>325</v>
      </c>
      <c r="BE24" s="46"/>
      <c r="BF24" s="2">
        <v>0</v>
      </c>
      <c r="BG24" s="2">
        <v>2456354</v>
      </c>
      <c r="BH24" s="2">
        <v>47586</v>
      </c>
      <c r="BI24" s="2">
        <v>1525</v>
      </c>
      <c r="BJ24" s="2">
        <v>0</v>
      </c>
      <c r="BK24" s="2">
        <v>45644</v>
      </c>
      <c r="BL24" s="2">
        <v>196933</v>
      </c>
      <c r="BM24" s="2">
        <v>105398</v>
      </c>
      <c r="BN24" s="2">
        <v>8194092</v>
      </c>
      <c r="BO24" s="2">
        <v>8019067</v>
      </c>
      <c r="BP24" s="2">
        <v>175025</v>
      </c>
      <c r="BQ24" s="2">
        <v>0</v>
      </c>
      <c r="BR24" s="2">
        <v>25080883</v>
      </c>
      <c r="BS24" s="47" t="s">
        <v>326</v>
      </c>
      <c r="BT24" s="46"/>
      <c r="BU24" s="44"/>
      <c r="BV24" s="45" t="s">
        <v>325</v>
      </c>
      <c r="BW24" s="48"/>
      <c r="BX24" s="2">
        <v>14316</v>
      </c>
      <c r="BY24" s="2">
        <v>961246</v>
      </c>
      <c r="BZ24" s="2">
        <v>605687</v>
      </c>
      <c r="CA24" s="2">
        <v>355559</v>
      </c>
      <c r="CB24" s="2">
        <v>578160</v>
      </c>
      <c r="CC24" s="2">
        <v>3959</v>
      </c>
      <c r="CD24" s="2">
        <v>0</v>
      </c>
      <c r="CE24" s="2">
        <v>3959</v>
      </c>
      <c r="CF24" s="2">
        <v>0</v>
      </c>
      <c r="CG24" s="2">
        <v>46442</v>
      </c>
      <c r="CH24" s="2">
        <v>125895</v>
      </c>
      <c r="CI24" s="2">
        <v>401864</v>
      </c>
      <c r="CJ24" s="47" t="s">
        <v>326</v>
      </c>
      <c r="CK24" s="46"/>
      <c r="CL24" s="44"/>
      <c r="CM24" s="45" t="s">
        <v>325</v>
      </c>
      <c r="CN24" s="46"/>
      <c r="CO24" s="2">
        <v>337715</v>
      </c>
      <c r="CP24" s="2">
        <v>10252</v>
      </c>
      <c r="CQ24" s="2">
        <v>327463</v>
      </c>
      <c r="CR24" s="2">
        <v>11491504</v>
      </c>
      <c r="CS24" s="2">
        <v>0</v>
      </c>
      <c r="CT24" s="2">
        <v>2898892</v>
      </c>
      <c r="CU24" s="2">
        <v>1285069</v>
      </c>
      <c r="CV24" s="2">
        <v>1651833</v>
      </c>
      <c r="CW24" s="2">
        <v>960327</v>
      </c>
      <c r="CX24" s="2">
        <v>0</v>
      </c>
      <c r="CY24" s="2">
        <v>175227</v>
      </c>
      <c r="CZ24" s="2">
        <v>0</v>
      </c>
      <c r="DA24" s="2">
        <v>0</v>
      </c>
      <c r="DB24" s="47" t="s">
        <v>326</v>
      </c>
      <c r="DC24" s="46"/>
      <c r="DD24" s="44"/>
      <c r="DE24" s="45" t="s">
        <v>325</v>
      </c>
      <c r="DF24" s="46"/>
      <c r="DG24" s="2">
        <v>82320</v>
      </c>
      <c r="DH24" s="2">
        <v>0</v>
      </c>
      <c r="DI24" s="2">
        <v>0</v>
      </c>
      <c r="DJ24" s="2">
        <v>82320</v>
      </c>
      <c r="DK24" s="2">
        <v>0</v>
      </c>
      <c r="DL24" s="2">
        <v>89522</v>
      </c>
      <c r="DM24" s="2">
        <v>0</v>
      </c>
      <c r="DN24" s="2">
        <v>1056927</v>
      </c>
      <c r="DO24" s="2">
        <v>1112806</v>
      </c>
      <c r="DP24" s="2">
        <v>1003032</v>
      </c>
      <c r="DQ24" s="2">
        <v>1175549</v>
      </c>
      <c r="DR24" s="2">
        <v>0</v>
      </c>
      <c r="DS24" s="47" t="s">
        <v>326</v>
      </c>
      <c r="DT24" s="46"/>
      <c r="DU24" s="44"/>
      <c r="DV24" s="45" t="s">
        <v>325</v>
      </c>
      <c r="DW24" s="46"/>
      <c r="DX24" s="2">
        <v>3673779</v>
      </c>
      <c r="DY24" s="2">
        <v>2413551</v>
      </c>
      <c r="DZ24" s="2">
        <v>561179</v>
      </c>
      <c r="EA24" s="2">
        <v>803777</v>
      </c>
      <c r="EB24" s="2">
        <v>214327</v>
      </c>
      <c r="EC24" s="2">
        <v>149637</v>
      </c>
      <c r="ED24" s="2">
        <v>0</v>
      </c>
      <c r="EE24" s="2">
        <v>199229</v>
      </c>
      <c r="EF24" s="2">
        <v>0</v>
      </c>
      <c r="EG24" s="2">
        <v>0</v>
      </c>
      <c r="EH24" s="2">
        <v>199229</v>
      </c>
      <c r="EI24" s="2">
        <v>3267</v>
      </c>
      <c r="EJ24" s="47" t="s">
        <v>326</v>
      </c>
      <c r="EK24" s="46"/>
      <c r="EL24" s="44"/>
      <c r="EM24" s="45" t="s">
        <v>325</v>
      </c>
      <c r="EN24" s="46"/>
      <c r="EO24" s="2">
        <v>7574</v>
      </c>
      <c r="EP24" s="2">
        <v>474561</v>
      </c>
      <c r="EQ24" s="2">
        <v>1260228</v>
      </c>
      <c r="ER24" s="2">
        <v>12080</v>
      </c>
      <c r="ES24" s="2">
        <v>0</v>
      </c>
      <c r="ET24" s="2">
        <v>5713</v>
      </c>
      <c r="EU24" s="2">
        <v>1242435</v>
      </c>
      <c r="EV24" s="2">
        <v>61794</v>
      </c>
      <c r="EW24" s="2">
        <v>15625</v>
      </c>
      <c r="EX24" s="2">
        <v>46169</v>
      </c>
      <c r="EY24" s="2">
        <v>46169</v>
      </c>
      <c r="EZ24" s="2">
        <v>0</v>
      </c>
      <c r="FA24" s="2">
        <v>0</v>
      </c>
      <c r="FB24" s="47" t="s">
        <v>326</v>
      </c>
      <c r="FC24" s="46"/>
      <c r="FD24" s="44"/>
      <c r="FE24" s="45" t="s">
        <v>325</v>
      </c>
      <c r="FF24" s="46"/>
      <c r="FG24" s="2">
        <v>83183</v>
      </c>
      <c r="FH24" s="2">
        <v>76210</v>
      </c>
      <c r="FI24" s="2">
        <v>0</v>
      </c>
      <c r="FJ24" s="2">
        <v>6973</v>
      </c>
      <c r="FK24" s="2">
        <v>358677</v>
      </c>
      <c r="FL24" s="2">
        <v>0</v>
      </c>
      <c r="FM24" s="2">
        <v>0</v>
      </c>
      <c r="FN24" s="2">
        <v>358677</v>
      </c>
      <c r="FO24" s="2">
        <v>358677</v>
      </c>
      <c r="FP24" s="2">
        <v>974590</v>
      </c>
      <c r="FQ24" s="2">
        <v>856228</v>
      </c>
      <c r="FR24" s="2">
        <v>118362</v>
      </c>
      <c r="FS24" s="47" t="s">
        <v>326</v>
      </c>
      <c r="FT24" s="46"/>
      <c r="FU24" s="44"/>
      <c r="FV24" s="45" t="s">
        <v>325</v>
      </c>
      <c r="FW24" s="46"/>
      <c r="FX24" s="2">
        <v>1779710</v>
      </c>
      <c r="FY24" s="2">
        <v>7293</v>
      </c>
      <c r="FZ24" s="2">
        <v>407</v>
      </c>
      <c r="GA24" s="2">
        <v>0</v>
      </c>
      <c r="GB24" s="2">
        <v>979830</v>
      </c>
      <c r="GC24" s="2">
        <v>0</v>
      </c>
      <c r="GD24" s="2">
        <v>0</v>
      </c>
      <c r="GE24" s="2">
        <v>0</v>
      </c>
      <c r="GF24" s="2">
        <v>331794</v>
      </c>
      <c r="GG24" s="2">
        <v>460386</v>
      </c>
      <c r="GH24" s="2">
        <v>0</v>
      </c>
      <c r="GI24" s="2">
        <v>460386</v>
      </c>
      <c r="GJ24" s="47" t="s">
        <v>326</v>
      </c>
      <c r="GK24" s="46"/>
      <c r="GL24" s="44"/>
      <c r="GM24" s="45" t="s">
        <v>325</v>
      </c>
      <c r="GN24" s="46"/>
      <c r="GO24" s="2">
        <v>1006000</v>
      </c>
      <c r="GP24" s="11">
        <v>53500</v>
      </c>
      <c r="GQ24" s="2">
        <v>55100</v>
      </c>
      <c r="GR24" s="2">
        <v>0</v>
      </c>
      <c r="GS24" s="2">
        <v>3700</v>
      </c>
      <c r="GT24" s="9">
        <v>25000</v>
      </c>
      <c r="GU24" s="2">
        <v>425900</v>
      </c>
      <c r="GV24" s="9">
        <v>0</v>
      </c>
      <c r="GW24" s="9">
        <v>0</v>
      </c>
      <c r="GX24" s="2">
        <v>0</v>
      </c>
      <c r="GY24" s="9">
        <v>0</v>
      </c>
      <c r="GZ24" s="2">
        <v>42800</v>
      </c>
      <c r="HA24" s="47" t="s">
        <v>326</v>
      </c>
      <c r="HB24" s="46"/>
      <c r="HC24" s="44"/>
      <c r="HD24" s="45" t="s">
        <v>325</v>
      </c>
      <c r="HE24" s="46"/>
      <c r="HF24" s="9">
        <v>0</v>
      </c>
      <c r="HG24" s="2">
        <v>400000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46401557</v>
      </c>
      <c r="HO24" s="2">
        <v>18728118</v>
      </c>
      <c r="HP24" s="10">
        <v>27673439</v>
      </c>
      <c r="HQ24" s="2">
        <v>18087847</v>
      </c>
      <c r="HR24" s="10">
        <v>28313710</v>
      </c>
      <c r="HS24" s="179" t="s">
        <v>326</v>
      </c>
      <c r="HT24" s="135"/>
      <c r="HU24" s="180">
        <v>4373946</v>
      </c>
      <c r="HV24" s="180">
        <v>4200748</v>
      </c>
      <c r="HW24" s="180">
        <v>13713901</v>
      </c>
      <c r="HX24" s="180">
        <v>24112962</v>
      </c>
      <c r="HY24" s="67"/>
    </row>
    <row r="25" spans="1:233" s="181" customFormat="1" ht="18" x14ac:dyDescent="0.45">
      <c r="A25" s="64"/>
      <c r="B25" s="64"/>
      <c r="C25" s="4"/>
      <c r="D25" s="176"/>
      <c r="E25" s="177" t="s">
        <v>327</v>
      </c>
      <c r="F25" s="178"/>
      <c r="G25" s="9">
        <v>106712662</v>
      </c>
      <c r="H25" s="2">
        <v>105438872</v>
      </c>
      <c r="I25" s="2">
        <v>1273790</v>
      </c>
      <c r="J25" s="9">
        <v>132895</v>
      </c>
      <c r="K25" s="2">
        <v>1140895</v>
      </c>
      <c r="L25" s="41">
        <v>2.2999999999999998</v>
      </c>
      <c r="M25" s="2">
        <v>6170</v>
      </c>
      <c r="N25" s="2">
        <v>1643185</v>
      </c>
      <c r="O25" s="2">
        <v>0</v>
      </c>
      <c r="P25" s="2">
        <v>1539877</v>
      </c>
      <c r="Q25" s="2">
        <v>109478</v>
      </c>
      <c r="R25" s="42" t="s">
        <v>748</v>
      </c>
      <c r="S25" s="43"/>
      <c r="T25" s="44"/>
      <c r="U25" s="45" t="s">
        <v>327</v>
      </c>
      <c r="V25" s="46"/>
      <c r="W25" s="2">
        <v>29450105</v>
      </c>
      <c r="X25" s="2">
        <v>13300217</v>
      </c>
      <c r="Y25" s="2">
        <v>374734</v>
      </c>
      <c r="Z25" s="2">
        <v>11395140</v>
      </c>
      <c r="AA25" s="2">
        <v>579569</v>
      </c>
      <c r="AB25" s="2">
        <v>950774</v>
      </c>
      <c r="AC25" s="2">
        <v>11586599</v>
      </c>
      <c r="AD25" s="2">
        <v>11294318</v>
      </c>
      <c r="AE25" s="2">
        <v>292281</v>
      </c>
      <c r="AF25" s="2">
        <v>366906</v>
      </c>
      <c r="AG25" s="2">
        <v>1664363</v>
      </c>
      <c r="AH25" s="2">
        <v>0</v>
      </c>
      <c r="AI25" s="42" t="s">
        <v>745</v>
      </c>
      <c r="AJ25" s="43"/>
      <c r="AK25" s="44"/>
      <c r="AL25" s="45" t="s">
        <v>327</v>
      </c>
      <c r="AM25" s="46"/>
      <c r="AN25" s="2">
        <v>0</v>
      </c>
      <c r="AO25" s="2">
        <v>2520319</v>
      </c>
      <c r="AP25" s="2">
        <v>344182</v>
      </c>
      <c r="AQ25" s="2">
        <v>80139</v>
      </c>
      <c r="AR25" s="2">
        <v>0</v>
      </c>
      <c r="AS25" s="2">
        <v>0</v>
      </c>
      <c r="AT25" s="2">
        <v>0</v>
      </c>
      <c r="AU25" s="2">
        <v>239869</v>
      </c>
      <c r="AV25" s="2">
        <v>0</v>
      </c>
      <c r="AW25" s="2">
        <v>24174</v>
      </c>
      <c r="AX25" s="2">
        <v>28508</v>
      </c>
      <c r="AY25" s="2">
        <v>237730</v>
      </c>
      <c r="AZ25" s="2">
        <v>169879</v>
      </c>
      <c r="BA25" s="47" t="s">
        <v>745</v>
      </c>
      <c r="BB25" s="46"/>
      <c r="BC25" s="44"/>
      <c r="BD25" s="45" t="s">
        <v>327</v>
      </c>
      <c r="BE25" s="46"/>
      <c r="BF25" s="2">
        <v>0</v>
      </c>
      <c r="BG25" s="2">
        <v>5154901</v>
      </c>
      <c r="BH25" s="2">
        <v>0</v>
      </c>
      <c r="BI25" s="2">
        <v>2495</v>
      </c>
      <c r="BJ25" s="2">
        <v>0</v>
      </c>
      <c r="BK25" s="2">
        <v>74645</v>
      </c>
      <c r="BL25" s="2">
        <v>411009</v>
      </c>
      <c r="BM25" s="2">
        <v>220814</v>
      </c>
      <c r="BN25" s="2">
        <v>15470982</v>
      </c>
      <c r="BO25" s="2">
        <v>14887222</v>
      </c>
      <c r="BP25" s="2">
        <v>583760</v>
      </c>
      <c r="BQ25" s="2">
        <v>0</v>
      </c>
      <c r="BR25" s="2">
        <v>51565250</v>
      </c>
      <c r="BS25" s="47" t="s">
        <v>745</v>
      </c>
      <c r="BT25" s="46"/>
      <c r="BU25" s="44"/>
      <c r="BV25" s="45" t="s">
        <v>327</v>
      </c>
      <c r="BW25" s="48"/>
      <c r="BX25" s="2">
        <v>30365</v>
      </c>
      <c r="BY25" s="2">
        <v>378003</v>
      </c>
      <c r="BZ25" s="2">
        <v>27412</v>
      </c>
      <c r="CA25" s="2">
        <v>350591</v>
      </c>
      <c r="CB25" s="2">
        <v>548652</v>
      </c>
      <c r="CC25" s="2">
        <v>0</v>
      </c>
      <c r="CD25" s="2">
        <v>0</v>
      </c>
      <c r="CE25" s="2">
        <v>0</v>
      </c>
      <c r="CF25" s="2">
        <v>0</v>
      </c>
      <c r="CG25" s="2">
        <v>52466</v>
      </c>
      <c r="CH25" s="2">
        <v>33814</v>
      </c>
      <c r="CI25" s="2">
        <v>462372</v>
      </c>
      <c r="CJ25" s="47" t="s">
        <v>745</v>
      </c>
      <c r="CK25" s="46"/>
      <c r="CL25" s="44"/>
      <c r="CM25" s="45" t="s">
        <v>327</v>
      </c>
      <c r="CN25" s="46"/>
      <c r="CO25" s="2">
        <v>293635</v>
      </c>
      <c r="CP25" s="2">
        <v>20636</v>
      </c>
      <c r="CQ25" s="2">
        <v>272999</v>
      </c>
      <c r="CR25" s="2">
        <v>33621013</v>
      </c>
      <c r="CS25" s="2">
        <v>0</v>
      </c>
      <c r="CT25" s="2">
        <v>9742431</v>
      </c>
      <c r="CU25" s="2">
        <v>2300176</v>
      </c>
      <c r="CV25" s="2">
        <v>3647151</v>
      </c>
      <c r="CW25" s="2">
        <v>2169772</v>
      </c>
      <c r="CX25" s="2">
        <v>0</v>
      </c>
      <c r="CY25" s="2">
        <v>561564</v>
      </c>
      <c r="CZ25" s="2">
        <v>0</v>
      </c>
      <c r="DA25" s="2">
        <v>0</v>
      </c>
      <c r="DB25" s="47" t="s">
        <v>745</v>
      </c>
      <c r="DC25" s="46"/>
      <c r="DD25" s="44"/>
      <c r="DE25" s="45" t="s">
        <v>327</v>
      </c>
      <c r="DF25" s="46"/>
      <c r="DG25" s="2">
        <v>43040</v>
      </c>
      <c r="DH25" s="2">
        <v>0</v>
      </c>
      <c r="DI25" s="2">
        <v>0</v>
      </c>
      <c r="DJ25" s="2">
        <v>43040</v>
      </c>
      <c r="DK25" s="2">
        <v>0</v>
      </c>
      <c r="DL25" s="2">
        <v>2474813</v>
      </c>
      <c r="DM25" s="2">
        <v>0</v>
      </c>
      <c r="DN25" s="2">
        <v>2874697</v>
      </c>
      <c r="DO25" s="2">
        <v>2822238</v>
      </c>
      <c r="DP25" s="2">
        <v>3720926</v>
      </c>
      <c r="DQ25" s="2">
        <v>3264205</v>
      </c>
      <c r="DR25" s="2">
        <v>0</v>
      </c>
      <c r="DS25" s="47" t="s">
        <v>745</v>
      </c>
      <c r="DT25" s="46"/>
      <c r="DU25" s="44"/>
      <c r="DV25" s="45" t="s">
        <v>327</v>
      </c>
      <c r="DW25" s="46"/>
      <c r="DX25" s="2">
        <v>9610781</v>
      </c>
      <c r="DY25" s="2">
        <v>6783256</v>
      </c>
      <c r="DZ25" s="2">
        <v>945353</v>
      </c>
      <c r="EA25" s="2">
        <v>1853215</v>
      </c>
      <c r="EB25" s="2">
        <v>480037</v>
      </c>
      <c r="EC25" s="2">
        <v>211469</v>
      </c>
      <c r="ED25" s="2">
        <v>0</v>
      </c>
      <c r="EE25" s="2">
        <v>1822760</v>
      </c>
      <c r="EF25" s="2">
        <v>1708032</v>
      </c>
      <c r="EG25" s="2">
        <v>0</v>
      </c>
      <c r="EH25" s="2">
        <v>114728</v>
      </c>
      <c r="EI25" s="2">
        <v>0</v>
      </c>
      <c r="EJ25" s="47" t="s">
        <v>745</v>
      </c>
      <c r="EK25" s="46"/>
      <c r="EL25" s="44"/>
      <c r="EM25" s="45" t="s">
        <v>327</v>
      </c>
      <c r="EN25" s="46"/>
      <c r="EO25" s="2">
        <v>337924</v>
      </c>
      <c r="EP25" s="2">
        <v>1132498</v>
      </c>
      <c r="EQ25" s="2">
        <v>2827525</v>
      </c>
      <c r="ER25" s="2">
        <v>427755</v>
      </c>
      <c r="ES25" s="2">
        <v>0</v>
      </c>
      <c r="ET25" s="2">
        <v>75</v>
      </c>
      <c r="EU25" s="2">
        <v>2399695</v>
      </c>
      <c r="EV25" s="2">
        <v>120057</v>
      </c>
      <c r="EW25" s="2">
        <v>30161</v>
      </c>
      <c r="EX25" s="2">
        <v>89896</v>
      </c>
      <c r="EY25" s="2">
        <v>63515</v>
      </c>
      <c r="EZ25" s="2">
        <v>0</v>
      </c>
      <c r="FA25" s="2">
        <v>26381</v>
      </c>
      <c r="FB25" s="47" t="s">
        <v>745</v>
      </c>
      <c r="FC25" s="46"/>
      <c r="FD25" s="44"/>
      <c r="FE25" s="45" t="s">
        <v>327</v>
      </c>
      <c r="FF25" s="46"/>
      <c r="FG25" s="2">
        <v>100218</v>
      </c>
      <c r="FH25" s="2">
        <v>85019</v>
      </c>
      <c r="FI25" s="2">
        <v>0</v>
      </c>
      <c r="FJ25" s="2">
        <v>15199</v>
      </c>
      <c r="FK25" s="2">
        <v>2836477</v>
      </c>
      <c r="FL25" s="2">
        <v>1539877</v>
      </c>
      <c r="FM25" s="2">
        <v>94000</v>
      </c>
      <c r="FN25" s="2">
        <v>1202600</v>
      </c>
      <c r="FO25" s="2">
        <v>2836477</v>
      </c>
      <c r="FP25" s="2">
        <v>1282828</v>
      </c>
      <c r="FQ25" s="2">
        <v>1134725</v>
      </c>
      <c r="FR25" s="2">
        <v>148103</v>
      </c>
      <c r="FS25" s="47" t="s">
        <v>745</v>
      </c>
      <c r="FT25" s="46"/>
      <c r="FU25" s="44"/>
      <c r="FV25" s="45" t="s">
        <v>327</v>
      </c>
      <c r="FW25" s="46"/>
      <c r="FX25" s="2">
        <v>1483683</v>
      </c>
      <c r="FY25" s="2">
        <v>47294</v>
      </c>
      <c r="FZ25" s="2">
        <v>18</v>
      </c>
      <c r="GA25" s="2">
        <v>0</v>
      </c>
      <c r="GB25" s="2">
        <v>56906</v>
      </c>
      <c r="GC25" s="2">
        <v>0</v>
      </c>
      <c r="GD25" s="2">
        <v>0</v>
      </c>
      <c r="GE25" s="2">
        <v>0</v>
      </c>
      <c r="GF25" s="2">
        <v>395439</v>
      </c>
      <c r="GG25" s="2">
        <v>984026</v>
      </c>
      <c r="GH25" s="2">
        <v>0</v>
      </c>
      <c r="GI25" s="2">
        <v>984026</v>
      </c>
      <c r="GJ25" s="47" t="s">
        <v>745</v>
      </c>
      <c r="GK25" s="46"/>
      <c r="GL25" s="44"/>
      <c r="GM25" s="45" t="s">
        <v>327</v>
      </c>
      <c r="GN25" s="46"/>
      <c r="GO25" s="2">
        <v>4841700</v>
      </c>
      <c r="GP25" s="11">
        <v>538200</v>
      </c>
      <c r="GQ25" s="2">
        <v>133100</v>
      </c>
      <c r="GR25" s="2">
        <v>0</v>
      </c>
      <c r="GS25" s="2">
        <v>0</v>
      </c>
      <c r="GT25" s="9">
        <v>179600</v>
      </c>
      <c r="GU25" s="2">
        <v>1947300</v>
      </c>
      <c r="GV25" s="9">
        <v>0</v>
      </c>
      <c r="GW25" s="9">
        <v>0</v>
      </c>
      <c r="GX25" s="2">
        <v>0</v>
      </c>
      <c r="GY25" s="9">
        <v>0</v>
      </c>
      <c r="GZ25" s="2">
        <v>451300</v>
      </c>
      <c r="HA25" s="47" t="s">
        <v>745</v>
      </c>
      <c r="HB25" s="46"/>
      <c r="HC25" s="44"/>
      <c r="HD25" s="45" t="s">
        <v>327</v>
      </c>
      <c r="HE25" s="46"/>
      <c r="HF25" s="9">
        <v>0</v>
      </c>
      <c r="HG25" s="2">
        <v>1514000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78200</v>
      </c>
      <c r="HN25" s="2">
        <v>106712662</v>
      </c>
      <c r="HO25" s="2">
        <v>36493658</v>
      </c>
      <c r="HP25" s="10">
        <v>70219004</v>
      </c>
      <c r="HQ25" s="2">
        <v>45932074</v>
      </c>
      <c r="HR25" s="10">
        <v>60780588</v>
      </c>
      <c r="HS25" s="179" t="s">
        <v>745</v>
      </c>
      <c r="HT25" s="135"/>
      <c r="HU25" s="180">
        <v>17017140</v>
      </c>
      <c r="HV25" s="180">
        <v>12075432</v>
      </c>
      <c r="HW25" s="180">
        <v>28914934</v>
      </c>
      <c r="HX25" s="180">
        <v>48705156</v>
      </c>
      <c r="HY25" s="67"/>
    </row>
    <row r="26" spans="1:233" s="181" customFormat="1" ht="18" x14ac:dyDescent="0.45">
      <c r="A26" s="64"/>
      <c r="B26" s="64"/>
      <c r="C26" s="4"/>
      <c r="D26" s="176"/>
      <c r="E26" s="177" t="s">
        <v>328</v>
      </c>
      <c r="F26" s="178"/>
      <c r="G26" s="9">
        <v>40682657</v>
      </c>
      <c r="H26" s="2">
        <v>40530981</v>
      </c>
      <c r="I26" s="2">
        <v>151676</v>
      </c>
      <c r="J26" s="9">
        <v>132860</v>
      </c>
      <c r="K26" s="2">
        <v>18816</v>
      </c>
      <c r="L26" s="41">
        <v>0.1</v>
      </c>
      <c r="M26" s="2">
        <v>-665</v>
      </c>
      <c r="N26" s="2">
        <v>25200</v>
      </c>
      <c r="O26" s="2">
        <v>0</v>
      </c>
      <c r="P26" s="2">
        <v>0</v>
      </c>
      <c r="Q26" s="2">
        <v>24535</v>
      </c>
      <c r="R26" s="42" t="s">
        <v>329</v>
      </c>
      <c r="S26" s="43"/>
      <c r="T26" s="44"/>
      <c r="U26" s="45" t="s">
        <v>328</v>
      </c>
      <c r="V26" s="46"/>
      <c r="W26" s="2">
        <v>11879881</v>
      </c>
      <c r="X26" s="2">
        <v>5802896</v>
      </c>
      <c r="Y26" s="2">
        <v>173650</v>
      </c>
      <c r="Z26" s="2">
        <v>5093482</v>
      </c>
      <c r="AA26" s="2">
        <v>214725</v>
      </c>
      <c r="AB26" s="2">
        <v>321039</v>
      </c>
      <c r="AC26" s="2">
        <v>4455878</v>
      </c>
      <c r="AD26" s="2">
        <v>4386193</v>
      </c>
      <c r="AE26" s="2">
        <v>69685</v>
      </c>
      <c r="AF26" s="2">
        <v>229162</v>
      </c>
      <c r="AG26" s="2">
        <v>495100</v>
      </c>
      <c r="AH26" s="2">
        <v>0</v>
      </c>
      <c r="AI26" s="42" t="s">
        <v>329</v>
      </c>
      <c r="AJ26" s="43"/>
      <c r="AK26" s="44"/>
      <c r="AL26" s="45" t="s">
        <v>328</v>
      </c>
      <c r="AM26" s="46"/>
      <c r="AN26" s="2">
        <v>0</v>
      </c>
      <c r="AO26" s="2">
        <v>895230</v>
      </c>
      <c r="AP26" s="2">
        <v>251153</v>
      </c>
      <c r="AQ26" s="2">
        <v>55689</v>
      </c>
      <c r="AR26" s="2">
        <v>0</v>
      </c>
      <c r="AS26" s="2">
        <v>0</v>
      </c>
      <c r="AT26" s="2">
        <v>0</v>
      </c>
      <c r="AU26" s="2">
        <v>166688</v>
      </c>
      <c r="AV26" s="2">
        <v>0</v>
      </c>
      <c r="AW26" s="2">
        <v>28776</v>
      </c>
      <c r="AX26" s="2">
        <v>13428</v>
      </c>
      <c r="AY26" s="2">
        <v>111644</v>
      </c>
      <c r="AZ26" s="2">
        <v>79503</v>
      </c>
      <c r="BA26" s="47" t="s">
        <v>329</v>
      </c>
      <c r="BB26" s="46"/>
      <c r="BC26" s="44"/>
      <c r="BD26" s="45" t="s">
        <v>328</v>
      </c>
      <c r="BE26" s="46"/>
      <c r="BF26" s="2">
        <v>0</v>
      </c>
      <c r="BG26" s="2">
        <v>2228454</v>
      </c>
      <c r="BH26" s="2">
        <v>19231</v>
      </c>
      <c r="BI26" s="2">
        <v>1735</v>
      </c>
      <c r="BJ26" s="2">
        <v>0</v>
      </c>
      <c r="BK26" s="2">
        <v>51904</v>
      </c>
      <c r="BL26" s="2">
        <v>151671</v>
      </c>
      <c r="BM26" s="2">
        <v>82664</v>
      </c>
      <c r="BN26" s="2">
        <v>8221096</v>
      </c>
      <c r="BO26" s="2">
        <v>7982680</v>
      </c>
      <c r="BP26" s="2">
        <v>238416</v>
      </c>
      <c r="BQ26" s="2">
        <v>0</v>
      </c>
      <c r="BR26" s="2">
        <v>23092364</v>
      </c>
      <c r="BS26" s="47" t="s">
        <v>329</v>
      </c>
      <c r="BT26" s="46"/>
      <c r="BU26" s="44"/>
      <c r="BV26" s="45" t="s">
        <v>328</v>
      </c>
      <c r="BW26" s="48"/>
      <c r="BX26" s="2">
        <v>12817</v>
      </c>
      <c r="BY26" s="2">
        <v>166294</v>
      </c>
      <c r="BZ26" s="2">
        <v>12205</v>
      </c>
      <c r="CA26" s="2">
        <v>154089</v>
      </c>
      <c r="CB26" s="2">
        <v>338380</v>
      </c>
      <c r="CC26" s="2">
        <v>0</v>
      </c>
      <c r="CD26" s="2">
        <v>0</v>
      </c>
      <c r="CE26" s="2">
        <v>0</v>
      </c>
      <c r="CF26" s="2">
        <v>0</v>
      </c>
      <c r="CG26" s="2">
        <v>14771</v>
      </c>
      <c r="CH26" s="2">
        <v>48405</v>
      </c>
      <c r="CI26" s="2">
        <v>275204</v>
      </c>
      <c r="CJ26" s="47" t="s">
        <v>329</v>
      </c>
      <c r="CK26" s="46"/>
      <c r="CL26" s="44"/>
      <c r="CM26" s="45" t="s">
        <v>328</v>
      </c>
      <c r="CN26" s="46"/>
      <c r="CO26" s="2">
        <v>310676</v>
      </c>
      <c r="CP26" s="2">
        <v>31089</v>
      </c>
      <c r="CQ26" s="2">
        <v>279587</v>
      </c>
      <c r="CR26" s="2">
        <v>10286411</v>
      </c>
      <c r="CS26" s="2">
        <v>0</v>
      </c>
      <c r="CT26" s="2">
        <v>1851503</v>
      </c>
      <c r="CU26" s="2">
        <v>1481801</v>
      </c>
      <c r="CV26" s="2">
        <v>1364006</v>
      </c>
      <c r="CW26" s="2">
        <v>804291</v>
      </c>
      <c r="CX26" s="2">
        <v>0</v>
      </c>
      <c r="CY26" s="2">
        <v>250362</v>
      </c>
      <c r="CZ26" s="2">
        <v>0</v>
      </c>
      <c r="DA26" s="2">
        <v>0</v>
      </c>
      <c r="DB26" s="47" t="s">
        <v>329</v>
      </c>
      <c r="DC26" s="46"/>
      <c r="DD26" s="44"/>
      <c r="DE26" s="45" t="s">
        <v>328</v>
      </c>
      <c r="DF26" s="46"/>
      <c r="DG26" s="2">
        <v>32398</v>
      </c>
      <c r="DH26" s="2">
        <v>0</v>
      </c>
      <c r="DI26" s="2">
        <v>0</v>
      </c>
      <c r="DJ26" s="2">
        <v>32398</v>
      </c>
      <c r="DK26" s="2">
        <v>0</v>
      </c>
      <c r="DL26" s="2">
        <v>78923</v>
      </c>
      <c r="DM26" s="2">
        <v>42028</v>
      </c>
      <c r="DN26" s="2">
        <v>1098543</v>
      </c>
      <c r="DO26" s="2">
        <v>8201</v>
      </c>
      <c r="DP26" s="2">
        <v>2227928</v>
      </c>
      <c r="DQ26" s="2">
        <v>1046427</v>
      </c>
      <c r="DR26" s="2">
        <v>0</v>
      </c>
      <c r="DS26" s="47" t="s">
        <v>329</v>
      </c>
      <c r="DT26" s="46"/>
      <c r="DU26" s="44"/>
      <c r="DV26" s="45" t="s">
        <v>328</v>
      </c>
      <c r="DW26" s="46"/>
      <c r="DX26" s="2">
        <v>3402843</v>
      </c>
      <c r="DY26" s="2">
        <v>2194249</v>
      </c>
      <c r="DZ26" s="2">
        <v>655929</v>
      </c>
      <c r="EA26" s="2">
        <v>663912</v>
      </c>
      <c r="EB26" s="2">
        <v>180516</v>
      </c>
      <c r="EC26" s="2">
        <v>14964</v>
      </c>
      <c r="ED26" s="2">
        <v>0</v>
      </c>
      <c r="EE26" s="2">
        <v>44690</v>
      </c>
      <c r="EF26" s="2">
        <v>0</v>
      </c>
      <c r="EG26" s="2">
        <v>1702</v>
      </c>
      <c r="EH26" s="2">
        <v>42988</v>
      </c>
      <c r="EI26" s="2">
        <v>3267</v>
      </c>
      <c r="EJ26" s="47" t="s">
        <v>329</v>
      </c>
      <c r="EK26" s="46"/>
      <c r="EL26" s="44"/>
      <c r="EM26" s="45" t="s">
        <v>328</v>
      </c>
      <c r="EN26" s="46"/>
      <c r="EO26" s="2">
        <v>177616</v>
      </c>
      <c r="EP26" s="2">
        <v>453355</v>
      </c>
      <c r="EQ26" s="2">
        <v>1208594</v>
      </c>
      <c r="ER26" s="2">
        <v>300</v>
      </c>
      <c r="ES26" s="2">
        <v>0</v>
      </c>
      <c r="ET26" s="2">
        <v>3165</v>
      </c>
      <c r="EU26" s="2">
        <v>1205129</v>
      </c>
      <c r="EV26" s="2">
        <v>132596</v>
      </c>
      <c r="EW26" s="2">
        <v>126565</v>
      </c>
      <c r="EX26" s="2">
        <v>6031</v>
      </c>
      <c r="EY26" s="2">
        <v>1314</v>
      </c>
      <c r="EZ26" s="2">
        <v>4200</v>
      </c>
      <c r="FA26" s="2">
        <v>517</v>
      </c>
      <c r="FB26" s="47" t="s">
        <v>329</v>
      </c>
      <c r="FC26" s="46"/>
      <c r="FD26" s="44"/>
      <c r="FE26" s="45" t="s">
        <v>328</v>
      </c>
      <c r="FF26" s="46"/>
      <c r="FG26" s="2">
        <v>552169</v>
      </c>
      <c r="FH26" s="2">
        <v>388866</v>
      </c>
      <c r="FI26" s="2">
        <v>163017</v>
      </c>
      <c r="FJ26" s="2">
        <v>286</v>
      </c>
      <c r="FK26" s="2">
        <v>239392</v>
      </c>
      <c r="FL26" s="2">
        <v>0</v>
      </c>
      <c r="FM26" s="2">
        <v>0</v>
      </c>
      <c r="FN26" s="2">
        <v>232365</v>
      </c>
      <c r="FO26" s="2">
        <v>232365</v>
      </c>
      <c r="FP26" s="2">
        <v>61742</v>
      </c>
      <c r="FQ26" s="2">
        <v>19481</v>
      </c>
      <c r="FR26" s="2">
        <v>42261</v>
      </c>
      <c r="FS26" s="47" t="s">
        <v>329</v>
      </c>
      <c r="FT26" s="46"/>
      <c r="FU26" s="44"/>
      <c r="FV26" s="45" t="s">
        <v>328</v>
      </c>
      <c r="FW26" s="46"/>
      <c r="FX26" s="2">
        <v>646773</v>
      </c>
      <c r="FY26" s="2">
        <v>4770</v>
      </c>
      <c r="FZ26" s="2">
        <v>241</v>
      </c>
      <c r="GA26" s="2">
        <v>0</v>
      </c>
      <c r="GB26" s="2">
        <v>39588</v>
      </c>
      <c r="GC26" s="2">
        <v>0</v>
      </c>
      <c r="GD26" s="2">
        <v>0</v>
      </c>
      <c r="GE26" s="2">
        <v>0</v>
      </c>
      <c r="GF26" s="2">
        <v>0</v>
      </c>
      <c r="GG26" s="2">
        <v>602174</v>
      </c>
      <c r="GH26" s="2">
        <v>0</v>
      </c>
      <c r="GI26" s="2">
        <v>602174</v>
      </c>
      <c r="GJ26" s="47" t="s">
        <v>329</v>
      </c>
      <c r="GK26" s="46"/>
      <c r="GL26" s="44"/>
      <c r="GM26" s="45" t="s">
        <v>328</v>
      </c>
      <c r="GN26" s="46"/>
      <c r="GO26" s="2">
        <v>1440200</v>
      </c>
      <c r="GP26" s="11">
        <v>56300</v>
      </c>
      <c r="GQ26" s="2">
        <v>9400</v>
      </c>
      <c r="GR26" s="2">
        <v>0</v>
      </c>
      <c r="GS26" s="2">
        <v>4000</v>
      </c>
      <c r="GT26" s="9">
        <v>28100</v>
      </c>
      <c r="GU26" s="2">
        <v>1021900</v>
      </c>
      <c r="GV26" s="9">
        <v>0</v>
      </c>
      <c r="GW26" s="9">
        <v>0</v>
      </c>
      <c r="GX26" s="2">
        <v>0</v>
      </c>
      <c r="GY26" s="9">
        <v>0</v>
      </c>
      <c r="GZ26" s="2">
        <v>44300</v>
      </c>
      <c r="HA26" s="47" t="s">
        <v>329</v>
      </c>
      <c r="HB26" s="46"/>
      <c r="HC26" s="44"/>
      <c r="HD26" s="45" t="s">
        <v>328</v>
      </c>
      <c r="HE26" s="46"/>
      <c r="HF26" s="9">
        <v>0</v>
      </c>
      <c r="HG26" s="2">
        <v>252000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24200</v>
      </c>
      <c r="HN26" s="2">
        <v>40682657</v>
      </c>
      <c r="HO26" s="2">
        <v>14327903</v>
      </c>
      <c r="HP26" s="10">
        <v>26354754</v>
      </c>
      <c r="HQ26" s="2">
        <v>15699682</v>
      </c>
      <c r="HR26" s="10">
        <v>24982975</v>
      </c>
      <c r="HS26" s="179" t="s">
        <v>329</v>
      </c>
      <c r="HT26" s="135"/>
      <c r="HU26" s="180">
        <v>5359764</v>
      </c>
      <c r="HV26" s="180">
        <v>2846686</v>
      </c>
      <c r="HW26" s="180">
        <v>10339918</v>
      </c>
      <c r="HX26" s="180">
        <v>22136289</v>
      </c>
      <c r="HY26" s="67"/>
    </row>
    <row r="27" spans="1:233" s="181" customFormat="1" ht="18" x14ac:dyDescent="0.45">
      <c r="A27" s="64"/>
      <c r="B27" s="64"/>
      <c r="C27" s="4"/>
      <c r="D27" s="176"/>
      <c r="E27" s="177" t="s">
        <v>330</v>
      </c>
      <c r="F27" s="178"/>
      <c r="G27" s="9">
        <v>51356567</v>
      </c>
      <c r="H27" s="2">
        <v>50341728</v>
      </c>
      <c r="I27" s="2">
        <v>1014839</v>
      </c>
      <c r="J27" s="9">
        <v>22718</v>
      </c>
      <c r="K27" s="2">
        <v>992121</v>
      </c>
      <c r="L27" s="41">
        <v>3.8</v>
      </c>
      <c r="M27" s="2">
        <v>-53848</v>
      </c>
      <c r="N27" s="2">
        <v>1960457</v>
      </c>
      <c r="O27" s="2">
        <v>0</v>
      </c>
      <c r="P27" s="2">
        <v>6589</v>
      </c>
      <c r="Q27" s="2">
        <v>1900020</v>
      </c>
      <c r="R27" s="42" t="s">
        <v>331</v>
      </c>
      <c r="S27" s="43"/>
      <c r="T27" s="44"/>
      <c r="U27" s="45" t="s">
        <v>330</v>
      </c>
      <c r="V27" s="46"/>
      <c r="W27" s="2">
        <v>14836750</v>
      </c>
      <c r="X27" s="2">
        <v>6485980</v>
      </c>
      <c r="Y27" s="2">
        <v>186892</v>
      </c>
      <c r="Z27" s="2">
        <v>5508457</v>
      </c>
      <c r="AA27" s="2">
        <v>275887</v>
      </c>
      <c r="AB27" s="2">
        <v>514744</v>
      </c>
      <c r="AC27" s="2">
        <v>5907602</v>
      </c>
      <c r="AD27" s="2">
        <v>5858584</v>
      </c>
      <c r="AE27" s="2">
        <v>49018</v>
      </c>
      <c r="AF27" s="2">
        <v>208248</v>
      </c>
      <c r="AG27" s="2">
        <v>976130</v>
      </c>
      <c r="AH27" s="2">
        <v>0</v>
      </c>
      <c r="AI27" s="42" t="s">
        <v>331</v>
      </c>
      <c r="AJ27" s="43"/>
      <c r="AK27" s="44"/>
      <c r="AL27" s="45" t="s">
        <v>330</v>
      </c>
      <c r="AM27" s="46"/>
      <c r="AN27" s="2">
        <v>0</v>
      </c>
      <c r="AO27" s="2">
        <v>1257918</v>
      </c>
      <c r="AP27" s="2">
        <v>185790</v>
      </c>
      <c r="AQ27" s="2">
        <v>43337</v>
      </c>
      <c r="AR27" s="2">
        <v>0</v>
      </c>
      <c r="AS27" s="2">
        <v>0</v>
      </c>
      <c r="AT27" s="2">
        <v>0</v>
      </c>
      <c r="AU27" s="2">
        <v>129715</v>
      </c>
      <c r="AV27" s="2">
        <v>0</v>
      </c>
      <c r="AW27" s="2">
        <v>12738</v>
      </c>
      <c r="AX27" s="2">
        <v>13651</v>
      </c>
      <c r="AY27" s="2">
        <v>113933</v>
      </c>
      <c r="AZ27" s="2">
        <v>81490</v>
      </c>
      <c r="BA27" s="47" t="s">
        <v>331</v>
      </c>
      <c r="BB27" s="46"/>
      <c r="BC27" s="44"/>
      <c r="BD27" s="45" t="s">
        <v>330</v>
      </c>
      <c r="BE27" s="46"/>
      <c r="BF27" s="2">
        <v>0</v>
      </c>
      <c r="BG27" s="2">
        <v>2689555</v>
      </c>
      <c r="BH27" s="2">
        <v>0</v>
      </c>
      <c r="BI27" s="2">
        <v>1349</v>
      </c>
      <c r="BJ27" s="2">
        <v>0</v>
      </c>
      <c r="BK27" s="2">
        <v>40365</v>
      </c>
      <c r="BL27" s="2">
        <v>228872</v>
      </c>
      <c r="BM27" s="2">
        <v>114995</v>
      </c>
      <c r="BN27" s="2">
        <v>9878178</v>
      </c>
      <c r="BO27" s="2">
        <v>9537312</v>
      </c>
      <c r="BP27" s="2">
        <v>340866</v>
      </c>
      <c r="BQ27" s="2">
        <v>0</v>
      </c>
      <c r="BR27" s="2">
        <v>28184928</v>
      </c>
      <c r="BS27" s="47" t="s">
        <v>331</v>
      </c>
      <c r="BT27" s="46"/>
      <c r="BU27" s="44"/>
      <c r="BV27" s="45" t="s">
        <v>330</v>
      </c>
      <c r="BW27" s="48"/>
      <c r="BX27" s="2">
        <v>15724</v>
      </c>
      <c r="BY27" s="2">
        <v>170269</v>
      </c>
      <c r="BZ27" s="2">
        <v>794</v>
      </c>
      <c r="CA27" s="2">
        <v>169475</v>
      </c>
      <c r="CB27" s="2">
        <v>332935</v>
      </c>
      <c r="CC27" s="2">
        <v>0</v>
      </c>
      <c r="CD27" s="2">
        <v>0</v>
      </c>
      <c r="CE27" s="2">
        <v>0</v>
      </c>
      <c r="CF27" s="2">
        <v>0</v>
      </c>
      <c r="CG27" s="2">
        <v>37231</v>
      </c>
      <c r="CH27" s="2">
        <v>73207</v>
      </c>
      <c r="CI27" s="2">
        <v>222497</v>
      </c>
      <c r="CJ27" s="47" t="s">
        <v>331</v>
      </c>
      <c r="CK27" s="46"/>
      <c r="CL27" s="44"/>
      <c r="CM27" s="45" t="s">
        <v>330</v>
      </c>
      <c r="CN27" s="46"/>
      <c r="CO27" s="2">
        <v>220657</v>
      </c>
      <c r="CP27" s="2">
        <v>15004</v>
      </c>
      <c r="CQ27" s="2">
        <v>205653</v>
      </c>
      <c r="CR27" s="2">
        <v>14915485</v>
      </c>
      <c r="CS27" s="2">
        <v>0</v>
      </c>
      <c r="CT27" s="2">
        <v>4565571</v>
      </c>
      <c r="CU27" s="2">
        <v>1573138</v>
      </c>
      <c r="CV27" s="2">
        <v>1788251</v>
      </c>
      <c r="CW27" s="2">
        <v>1109189</v>
      </c>
      <c r="CX27" s="2">
        <v>0</v>
      </c>
      <c r="CY27" s="2">
        <v>142247</v>
      </c>
      <c r="CZ27" s="2">
        <v>0</v>
      </c>
      <c r="DA27" s="2">
        <v>0</v>
      </c>
      <c r="DB27" s="47" t="s">
        <v>331</v>
      </c>
      <c r="DC27" s="46"/>
      <c r="DD27" s="44"/>
      <c r="DE27" s="45" t="s">
        <v>330</v>
      </c>
      <c r="DF27" s="46"/>
      <c r="DG27" s="2">
        <v>30493</v>
      </c>
      <c r="DH27" s="2">
        <v>0</v>
      </c>
      <c r="DI27" s="2">
        <v>0</v>
      </c>
      <c r="DJ27" s="2">
        <v>30493</v>
      </c>
      <c r="DK27" s="2">
        <v>0</v>
      </c>
      <c r="DL27" s="2">
        <v>176877</v>
      </c>
      <c r="DM27" s="2">
        <v>17985</v>
      </c>
      <c r="DN27" s="2">
        <v>1169630</v>
      </c>
      <c r="DO27" s="2">
        <v>214214</v>
      </c>
      <c r="DP27" s="2">
        <v>1959273</v>
      </c>
      <c r="DQ27" s="2">
        <v>2168617</v>
      </c>
      <c r="DR27" s="2">
        <v>0</v>
      </c>
      <c r="DS27" s="47" t="s">
        <v>331</v>
      </c>
      <c r="DT27" s="46"/>
      <c r="DU27" s="44"/>
      <c r="DV27" s="45" t="s">
        <v>330</v>
      </c>
      <c r="DW27" s="46"/>
      <c r="DX27" s="2">
        <v>3898141</v>
      </c>
      <c r="DY27" s="2">
        <v>2443321</v>
      </c>
      <c r="DZ27" s="2">
        <v>688510</v>
      </c>
      <c r="EA27" s="2">
        <v>881289</v>
      </c>
      <c r="EB27" s="2">
        <v>242797</v>
      </c>
      <c r="EC27" s="2">
        <v>1139</v>
      </c>
      <c r="ED27" s="2">
        <v>0</v>
      </c>
      <c r="EE27" s="2">
        <v>52396</v>
      </c>
      <c r="EF27" s="2">
        <v>0</v>
      </c>
      <c r="EG27" s="2">
        <v>0</v>
      </c>
      <c r="EH27" s="2">
        <v>52396</v>
      </c>
      <c r="EI27" s="2">
        <v>3267</v>
      </c>
      <c r="EJ27" s="47" t="s">
        <v>331</v>
      </c>
      <c r="EK27" s="46"/>
      <c r="EL27" s="44"/>
      <c r="EM27" s="45" t="s">
        <v>330</v>
      </c>
      <c r="EN27" s="46"/>
      <c r="EO27" s="2">
        <v>48759</v>
      </c>
      <c r="EP27" s="2">
        <v>525164</v>
      </c>
      <c r="EQ27" s="2">
        <v>1454820</v>
      </c>
      <c r="ER27" s="2">
        <v>0</v>
      </c>
      <c r="ES27" s="2">
        <v>0</v>
      </c>
      <c r="ET27" s="2">
        <v>0</v>
      </c>
      <c r="EU27" s="2">
        <v>1454820</v>
      </c>
      <c r="EV27" s="2">
        <v>558971</v>
      </c>
      <c r="EW27" s="2">
        <v>181975</v>
      </c>
      <c r="EX27" s="2">
        <v>376996</v>
      </c>
      <c r="EY27" s="2">
        <v>375437</v>
      </c>
      <c r="EZ27" s="2">
        <v>0</v>
      </c>
      <c r="FA27" s="2">
        <v>1559</v>
      </c>
      <c r="FB27" s="47" t="s">
        <v>331</v>
      </c>
      <c r="FC27" s="46"/>
      <c r="FD27" s="44"/>
      <c r="FE27" s="45" t="s">
        <v>330</v>
      </c>
      <c r="FF27" s="46"/>
      <c r="FG27" s="2">
        <v>141869</v>
      </c>
      <c r="FH27" s="2">
        <v>127297</v>
      </c>
      <c r="FI27" s="2">
        <v>6900</v>
      </c>
      <c r="FJ27" s="2">
        <v>7672</v>
      </c>
      <c r="FK27" s="2">
        <v>89853</v>
      </c>
      <c r="FL27" s="2">
        <v>6589</v>
      </c>
      <c r="FM27" s="2">
        <v>0</v>
      </c>
      <c r="FN27" s="2">
        <v>45371</v>
      </c>
      <c r="FO27" s="2">
        <v>51960</v>
      </c>
      <c r="FP27" s="2">
        <v>1048380</v>
      </c>
      <c r="FQ27" s="2">
        <v>1045969</v>
      </c>
      <c r="FR27" s="2">
        <v>2411</v>
      </c>
      <c r="FS27" s="47" t="s">
        <v>331</v>
      </c>
      <c r="FT27" s="46"/>
      <c r="FU27" s="44"/>
      <c r="FV27" s="45" t="s">
        <v>330</v>
      </c>
      <c r="FW27" s="46"/>
      <c r="FX27" s="2">
        <v>334455</v>
      </c>
      <c r="FY27" s="2">
        <v>11621</v>
      </c>
      <c r="FZ27" s="2">
        <v>193</v>
      </c>
      <c r="GA27" s="2">
        <v>0</v>
      </c>
      <c r="GB27" s="2">
        <v>25003</v>
      </c>
      <c r="GC27" s="2">
        <v>0</v>
      </c>
      <c r="GD27" s="2">
        <v>0</v>
      </c>
      <c r="GE27" s="2">
        <v>0</v>
      </c>
      <c r="GF27" s="2">
        <v>0</v>
      </c>
      <c r="GG27" s="2">
        <v>297638</v>
      </c>
      <c r="GH27" s="2">
        <v>0</v>
      </c>
      <c r="GI27" s="2">
        <v>297638</v>
      </c>
      <c r="GJ27" s="47" t="s">
        <v>331</v>
      </c>
      <c r="GK27" s="46"/>
      <c r="GL27" s="44"/>
      <c r="GM27" s="45" t="s">
        <v>330</v>
      </c>
      <c r="GN27" s="46"/>
      <c r="GO27" s="2">
        <v>1444900</v>
      </c>
      <c r="GP27" s="11">
        <v>36200</v>
      </c>
      <c r="GQ27" s="2">
        <v>142900</v>
      </c>
      <c r="GR27" s="2">
        <v>0</v>
      </c>
      <c r="GS27" s="2">
        <v>0</v>
      </c>
      <c r="GT27" s="9">
        <v>240600</v>
      </c>
      <c r="GU27" s="2">
        <v>429400</v>
      </c>
      <c r="GV27" s="9">
        <v>0</v>
      </c>
      <c r="GW27" s="9">
        <v>0</v>
      </c>
      <c r="GX27" s="2">
        <v>0</v>
      </c>
      <c r="GY27" s="9">
        <v>0</v>
      </c>
      <c r="GZ27" s="2">
        <v>400</v>
      </c>
      <c r="HA27" s="47" t="s">
        <v>331</v>
      </c>
      <c r="HB27" s="46"/>
      <c r="HC27" s="44"/>
      <c r="HD27" s="45" t="s">
        <v>330</v>
      </c>
      <c r="HE27" s="46"/>
      <c r="HF27" s="9">
        <v>0</v>
      </c>
      <c r="HG27" s="2">
        <v>480600</v>
      </c>
      <c r="HH27" s="2">
        <v>0</v>
      </c>
      <c r="HI27" s="2">
        <v>0</v>
      </c>
      <c r="HJ27" s="2">
        <v>114800</v>
      </c>
      <c r="HK27" s="2">
        <v>0</v>
      </c>
      <c r="HL27" s="2">
        <v>0</v>
      </c>
      <c r="HM27" s="2">
        <v>0</v>
      </c>
      <c r="HN27" s="2">
        <v>51356567</v>
      </c>
      <c r="HO27" s="2">
        <v>17734139</v>
      </c>
      <c r="HP27" s="10">
        <v>33622428</v>
      </c>
      <c r="HQ27" s="2">
        <v>19337305</v>
      </c>
      <c r="HR27" s="10">
        <v>32019262</v>
      </c>
      <c r="HS27" s="179" t="s">
        <v>331</v>
      </c>
      <c r="HT27" s="135"/>
      <c r="HU27" s="180">
        <v>4866873</v>
      </c>
      <c r="HV27" s="180">
        <v>5124228</v>
      </c>
      <c r="HW27" s="180">
        <v>14470432</v>
      </c>
      <c r="HX27" s="180">
        <v>26895034</v>
      </c>
      <c r="HY27" s="67"/>
    </row>
    <row r="28" spans="1:233" s="181" customFormat="1" ht="18" x14ac:dyDescent="0.45">
      <c r="A28" s="64"/>
      <c r="B28" s="64"/>
      <c r="C28" s="4"/>
      <c r="D28" s="176"/>
      <c r="E28" s="177" t="s">
        <v>332</v>
      </c>
      <c r="F28" s="178"/>
      <c r="G28" s="9">
        <v>53850154</v>
      </c>
      <c r="H28" s="2">
        <v>52574118</v>
      </c>
      <c r="I28" s="2">
        <v>1276036</v>
      </c>
      <c r="J28" s="9">
        <v>9833</v>
      </c>
      <c r="K28" s="2">
        <v>1266203</v>
      </c>
      <c r="L28" s="41">
        <v>5</v>
      </c>
      <c r="M28" s="2">
        <v>-162144</v>
      </c>
      <c r="N28" s="2">
        <v>7054</v>
      </c>
      <c r="O28" s="2">
        <v>0</v>
      </c>
      <c r="P28" s="2">
        <v>0</v>
      </c>
      <c r="Q28" s="2">
        <v>-155090</v>
      </c>
      <c r="R28" s="42" t="s">
        <v>333</v>
      </c>
      <c r="S28" s="43"/>
      <c r="T28" s="44"/>
      <c r="U28" s="45" t="s">
        <v>332</v>
      </c>
      <c r="V28" s="46"/>
      <c r="W28" s="2">
        <v>17096550</v>
      </c>
      <c r="X28" s="2">
        <v>7136221</v>
      </c>
      <c r="Y28" s="2">
        <v>197559</v>
      </c>
      <c r="Z28" s="2">
        <v>5899926</v>
      </c>
      <c r="AA28" s="2">
        <v>373218</v>
      </c>
      <c r="AB28" s="2">
        <v>665518</v>
      </c>
      <c r="AC28" s="2">
        <v>7379922</v>
      </c>
      <c r="AD28" s="2">
        <v>7214342</v>
      </c>
      <c r="AE28" s="2">
        <v>165580</v>
      </c>
      <c r="AF28" s="2">
        <v>191828</v>
      </c>
      <c r="AG28" s="2">
        <v>860884</v>
      </c>
      <c r="AH28" s="2">
        <v>0</v>
      </c>
      <c r="AI28" s="42" t="s">
        <v>333</v>
      </c>
      <c r="AJ28" s="43"/>
      <c r="AK28" s="44"/>
      <c r="AL28" s="45" t="s">
        <v>332</v>
      </c>
      <c r="AM28" s="46"/>
      <c r="AN28" s="2">
        <v>0</v>
      </c>
      <c r="AO28" s="2">
        <v>1526140</v>
      </c>
      <c r="AP28" s="2">
        <v>194358</v>
      </c>
      <c r="AQ28" s="2">
        <v>45445</v>
      </c>
      <c r="AR28" s="2">
        <v>0</v>
      </c>
      <c r="AS28" s="2">
        <v>0</v>
      </c>
      <c r="AT28" s="2">
        <v>0</v>
      </c>
      <c r="AU28" s="2">
        <v>136023</v>
      </c>
      <c r="AV28" s="2">
        <v>0</v>
      </c>
      <c r="AW28" s="2">
        <v>12890</v>
      </c>
      <c r="AX28" s="2">
        <v>14669</v>
      </c>
      <c r="AY28" s="2">
        <v>122383</v>
      </c>
      <c r="AZ28" s="2">
        <v>87495</v>
      </c>
      <c r="BA28" s="47" t="s">
        <v>333</v>
      </c>
      <c r="BB28" s="46"/>
      <c r="BC28" s="44"/>
      <c r="BD28" s="45" t="s">
        <v>332</v>
      </c>
      <c r="BE28" s="46"/>
      <c r="BF28" s="2">
        <v>0</v>
      </c>
      <c r="BG28" s="2">
        <v>2825390</v>
      </c>
      <c r="BH28" s="2">
        <v>20578</v>
      </c>
      <c r="BI28" s="2">
        <v>1415</v>
      </c>
      <c r="BJ28" s="2">
        <v>0</v>
      </c>
      <c r="BK28" s="2">
        <v>42347</v>
      </c>
      <c r="BL28" s="2">
        <v>286965</v>
      </c>
      <c r="BM28" s="2">
        <v>116707</v>
      </c>
      <c r="BN28" s="2">
        <v>6492507</v>
      </c>
      <c r="BO28" s="2">
        <v>6133198</v>
      </c>
      <c r="BP28" s="2">
        <v>359309</v>
      </c>
      <c r="BQ28" s="2">
        <v>0</v>
      </c>
      <c r="BR28" s="2">
        <v>27301364</v>
      </c>
      <c r="BS28" s="47" t="s">
        <v>333</v>
      </c>
      <c r="BT28" s="46"/>
      <c r="BU28" s="44"/>
      <c r="BV28" s="45" t="s">
        <v>332</v>
      </c>
      <c r="BW28" s="48"/>
      <c r="BX28" s="2">
        <v>13011</v>
      </c>
      <c r="BY28" s="2">
        <v>85866</v>
      </c>
      <c r="BZ28" s="2">
        <v>6995</v>
      </c>
      <c r="CA28" s="2">
        <v>78871</v>
      </c>
      <c r="CB28" s="2">
        <v>710706</v>
      </c>
      <c r="CC28" s="2">
        <v>0</v>
      </c>
      <c r="CD28" s="2">
        <v>0</v>
      </c>
      <c r="CE28" s="2">
        <v>0</v>
      </c>
      <c r="CF28" s="2">
        <v>0</v>
      </c>
      <c r="CG28" s="2">
        <v>30120</v>
      </c>
      <c r="CH28" s="2">
        <v>550979</v>
      </c>
      <c r="CI28" s="2">
        <v>129607</v>
      </c>
      <c r="CJ28" s="47" t="s">
        <v>333</v>
      </c>
      <c r="CK28" s="46"/>
      <c r="CL28" s="44"/>
      <c r="CM28" s="45" t="s">
        <v>332</v>
      </c>
      <c r="CN28" s="46"/>
      <c r="CO28" s="2">
        <v>394765</v>
      </c>
      <c r="CP28" s="2">
        <v>11004</v>
      </c>
      <c r="CQ28" s="2">
        <v>383761</v>
      </c>
      <c r="CR28" s="2">
        <v>11629320</v>
      </c>
      <c r="CS28" s="2">
        <v>0</v>
      </c>
      <c r="CT28" s="2">
        <v>1763277</v>
      </c>
      <c r="CU28" s="2">
        <v>2018763</v>
      </c>
      <c r="CV28" s="2">
        <v>1641523</v>
      </c>
      <c r="CW28" s="2">
        <v>1192817</v>
      </c>
      <c r="CX28" s="2">
        <v>0</v>
      </c>
      <c r="CY28" s="2">
        <v>413376</v>
      </c>
      <c r="CZ28" s="2">
        <v>0</v>
      </c>
      <c r="DA28" s="2">
        <v>0</v>
      </c>
      <c r="DB28" s="47" t="s">
        <v>333</v>
      </c>
      <c r="DC28" s="46"/>
      <c r="DD28" s="44"/>
      <c r="DE28" s="45" t="s">
        <v>332</v>
      </c>
      <c r="DF28" s="46"/>
      <c r="DG28" s="2">
        <v>30791</v>
      </c>
      <c r="DH28" s="2">
        <v>0</v>
      </c>
      <c r="DI28" s="2">
        <v>0</v>
      </c>
      <c r="DJ28" s="2">
        <v>30791</v>
      </c>
      <c r="DK28" s="2">
        <v>0</v>
      </c>
      <c r="DL28" s="2">
        <v>68698</v>
      </c>
      <c r="DM28" s="2">
        <v>0</v>
      </c>
      <c r="DN28" s="2">
        <v>627713</v>
      </c>
      <c r="DO28" s="2">
        <v>1547854</v>
      </c>
      <c r="DP28" s="2">
        <v>1064804</v>
      </c>
      <c r="DQ28" s="2">
        <v>1259704</v>
      </c>
      <c r="DR28" s="2">
        <v>0</v>
      </c>
      <c r="DS28" s="47" t="s">
        <v>333</v>
      </c>
      <c r="DT28" s="46"/>
      <c r="DU28" s="44"/>
      <c r="DV28" s="45" t="s">
        <v>332</v>
      </c>
      <c r="DW28" s="46"/>
      <c r="DX28" s="2">
        <v>3882567</v>
      </c>
      <c r="DY28" s="2">
        <v>2425821</v>
      </c>
      <c r="DZ28" s="2">
        <v>905620</v>
      </c>
      <c r="EA28" s="2">
        <v>826301</v>
      </c>
      <c r="EB28" s="2">
        <v>261460</v>
      </c>
      <c r="EC28" s="2">
        <v>2256</v>
      </c>
      <c r="ED28" s="2">
        <v>0</v>
      </c>
      <c r="EE28" s="2">
        <v>41843</v>
      </c>
      <c r="EF28" s="2">
        <v>0</v>
      </c>
      <c r="EG28" s="2">
        <v>0</v>
      </c>
      <c r="EH28" s="2">
        <v>41843</v>
      </c>
      <c r="EI28" s="2">
        <v>0</v>
      </c>
      <c r="EJ28" s="47" t="s">
        <v>333</v>
      </c>
      <c r="EK28" s="46"/>
      <c r="EL28" s="44"/>
      <c r="EM28" s="45" t="s">
        <v>332</v>
      </c>
      <c r="EN28" s="46"/>
      <c r="EO28" s="2">
        <v>7020</v>
      </c>
      <c r="EP28" s="2">
        <v>381321</v>
      </c>
      <c r="EQ28" s="2">
        <v>1456746</v>
      </c>
      <c r="ER28" s="2">
        <v>0</v>
      </c>
      <c r="ES28" s="2">
        <v>0</v>
      </c>
      <c r="ET28" s="2">
        <v>563</v>
      </c>
      <c r="EU28" s="2">
        <v>1456183</v>
      </c>
      <c r="EV28" s="2">
        <v>169649</v>
      </c>
      <c r="EW28" s="2">
        <v>66034</v>
      </c>
      <c r="EX28" s="2">
        <v>103615</v>
      </c>
      <c r="EY28" s="2">
        <v>103615</v>
      </c>
      <c r="EZ28" s="2">
        <v>0</v>
      </c>
      <c r="FA28" s="2">
        <v>0</v>
      </c>
      <c r="FB28" s="47" t="s">
        <v>333</v>
      </c>
      <c r="FC28" s="46"/>
      <c r="FD28" s="44"/>
      <c r="FE28" s="45" t="s">
        <v>332</v>
      </c>
      <c r="FF28" s="46"/>
      <c r="FG28" s="2">
        <v>2511283</v>
      </c>
      <c r="FH28" s="2">
        <v>2509998</v>
      </c>
      <c r="FI28" s="2">
        <v>0</v>
      </c>
      <c r="FJ28" s="2">
        <v>1285</v>
      </c>
      <c r="FK28" s="2">
        <v>2037629</v>
      </c>
      <c r="FL28" s="2">
        <v>0</v>
      </c>
      <c r="FM28" s="2">
        <v>26889</v>
      </c>
      <c r="FN28" s="2">
        <v>2010740</v>
      </c>
      <c r="FO28" s="2">
        <v>2037629</v>
      </c>
      <c r="FP28" s="2">
        <v>1437311</v>
      </c>
      <c r="FQ28" s="2">
        <v>1428347</v>
      </c>
      <c r="FR28" s="2">
        <v>8964</v>
      </c>
      <c r="FS28" s="47" t="s">
        <v>333</v>
      </c>
      <c r="FT28" s="46"/>
      <c r="FU28" s="44"/>
      <c r="FV28" s="45" t="s">
        <v>332</v>
      </c>
      <c r="FW28" s="46"/>
      <c r="FX28" s="2">
        <v>1017003</v>
      </c>
      <c r="FY28" s="2">
        <v>10840</v>
      </c>
      <c r="FZ28" s="2">
        <v>143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1006020</v>
      </c>
      <c r="GH28" s="2">
        <v>26327</v>
      </c>
      <c r="GI28" s="2">
        <v>979693</v>
      </c>
      <c r="GJ28" s="47" t="s">
        <v>333</v>
      </c>
      <c r="GK28" s="46"/>
      <c r="GL28" s="44"/>
      <c r="GM28" s="45" t="s">
        <v>332</v>
      </c>
      <c r="GN28" s="46"/>
      <c r="GO28" s="2">
        <v>2659680</v>
      </c>
      <c r="GP28" s="11">
        <v>220200</v>
      </c>
      <c r="GQ28" s="2">
        <v>260300</v>
      </c>
      <c r="GR28" s="2">
        <v>0</v>
      </c>
      <c r="GS28" s="2">
        <v>0</v>
      </c>
      <c r="GT28" s="9">
        <v>773100</v>
      </c>
      <c r="GU28" s="2">
        <v>601700</v>
      </c>
      <c r="GV28" s="9">
        <v>0</v>
      </c>
      <c r="GW28" s="9">
        <v>0</v>
      </c>
      <c r="GX28" s="2">
        <v>0</v>
      </c>
      <c r="GY28" s="9">
        <v>0</v>
      </c>
      <c r="GZ28" s="2">
        <v>227000</v>
      </c>
      <c r="HA28" s="47" t="s">
        <v>333</v>
      </c>
      <c r="HB28" s="46"/>
      <c r="HC28" s="44"/>
      <c r="HD28" s="45" t="s">
        <v>332</v>
      </c>
      <c r="HE28" s="46"/>
      <c r="HF28" s="9">
        <v>0</v>
      </c>
      <c r="HG28" s="2">
        <v>577380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0</v>
      </c>
      <c r="HN28" s="2">
        <v>53850154</v>
      </c>
      <c r="HO28" s="2">
        <v>25460762</v>
      </c>
      <c r="HP28" s="10">
        <v>28389392</v>
      </c>
      <c r="HQ28" s="2">
        <v>20333708</v>
      </c>
      <c r="HR28" s="10">
        <v>33516446</v>
      </c>
      <c r="HS28" s="179" t="s">
        <v>333</v>
      </c>
      <c r="HT28" s="135"/>
      <c r="HU28" s="180">
        <v>7446461</v>
      </c>
      <c r="HV28" s="180">
        <v>7918067</v>
      </c>
      <c r="HW28" s="180">
        <v>12887247</v>
      </c>
      <c r="HX28" s="180">
        <v>25598379</v>
      </c>
      <c r="HY28" s="67"/>
    </row>
    <row r="29" spans="1:233" s="181" customFormat="1" ht="18" x14ac:dyDescent="0.45">
      <c r="A29" s="64"/>
      <c r="B29" s="64"/>
      <c r="C29" s="4"/>
      <c r="D29" s="176"/>
      <c r="E29" s="177" t="s">
        <v>334</v>
      </c>
      <c r="F29" s="178"/>
      <c r="G29" s="9">
        <v>73757759</v>
      </c>
      <c r="H29" s="2">
        <v>73259622</v>
      </c>
      <c r="I29" s="2">
        <v>498137</v>
      </c>
      <c r="J29" s="9">
        <v>159433</v>
      </c>
      <c r="K29" s="2">
        <v>338704</v>
      </c>
      <c r="L29" s="41">
        <v>0.9</v>
      </c>
      <c r="M29" s="2">
        <v>-307584</v>
      </c>
      <c r="N29" s="2">
        <v>330470</v>
      </c>
      <c r="O29" s="2">
        <v>0</v>
      </c>
      <c r="P29" s="2">
        <v>0</v>
      </c>
      <c r="Q29" s="2">
        <v>22886</v>
      </c>
      <c r="R29" s="42" t="s">
        <v>335</v>
      </c>
      <c r="S29" s="43"/>
      <c r="T29" s="44"/>
      <c r="U29" s="45" t="s">
        <v>334</v>
      </c>
      <c r="V29" s="46"/>
      <c r="W29" s="2">
        <v>24458124</v>
      </c>
      <c r="X29" s="2">
        <v>11496841</v>
      </c>
      <c r="Y29" s="2">
        <v>301456</v>
      </c>
      <c r="Z29" s="2">
        <v>9700389</v>
      </c>
      <c r="AA29" s="2">
        <v>482570</v>
      </c>
      <c r="AB29" s="2">
        <v>1012426</v>
      </c>
      <c r="AC29" s="2">
        <v>9439897</v>
      </c>
      <c r="AD29" s="2">
        <v>9366393</v>
      </c>
      <c r="AE29" s="2">
        <v>73504</v>
      </c>
      <c r="AF29" s="2">
        <v>433379</v>
      </c>
      <c r="AG29" s="2">
        <v>1146232</v>
      </c>
      <c r="AH29" s="2">
        <v>0</v>
      </c>
      <c r="AI29" s="42" t="s">
        <v>335</v>
      </c>
      <c r="AJ29" s="43"/>
      <c r="AK29" s="44"/>
      <c r="AL29" s="45" t="s">
        <v>334</v>
      </c>
      <c r="AM29" s="46"/>
      <c r="AN29" s="2">
        <v>0</v>
      </c>
      <c r="AO29" s="2">
        <v>1941775</v>
      </c>
      <c r="AP29" s="2">
        <v>344665</v>
      </c>
      <c r="AQ29" s="2">
        <v>79657</v>
      </c>
      <c r="AR29" s="2">
        <v>0</v>
      </c>
      <c r="AS29" s="2">
        <v>0</v>
      </c>
      <c r="AT29" s="2">
        <v>0</v>
      </c>
      <c r="AU29" s="2">
        <v>238427</v>
      </c>
      <c r="AV29" s="2">
        <v>0</v>
      </c>
      <c r="AW29" s="2">
        <v>26581</v>
      </c>
      <c r="AX29" s="2">
        <v>24236</v>
      </c>
      <c r="AY29" s="2">
        <v>202363</v>
      </c>
      <c r="AZ29" s="2">
        <v>144824</v>
      </c>
      <c r="BA29" s="47" t="s">
        <v>335</v>
      </c>
      <c r="BB29" s="46"/>
      <c r="BC29" s="44"/>
      <c r="BD29" s="45" t="s">
        <v>334</v>
      </c>
      <c r="BE29" s="46"/>
      <c r="BF29" s="2">
        <v>0</v>
      </c>
      <c r="BG29" s="2">
        <v>4111676</v>
      </c>
      <c r="BH29" s="2">
        <v>30677</v>
      </c>
      <c r="BI29" s="2">
        <v>2481</v>
      </c>
      <c r="BJ29" s="2">
        <v>0</v>
      </c>
      <c r="BK29" s="2">
        <v>74250</v>
      </c>
      <c r="BL29" s="2">
        <v>326424</v>
      </c>
      <c r="BM29" s="2">
        <v>245781</v>
      </c>
      <c r="BN29" s="2">
        <v>9421767</v>
      </c>
      <c r="BO29" s="2">
        <v>8813461</v>
      </c>
      <c r="BP29" s="2">
        <v>608306</v>
      </c>
      <c r="BQ29" s="2">
        <v>0</v>
      </c>
      <c r="BR29" s="2">
        <v>39387268</v>
      </c>
      <c r="BS29" s="47" t="s">
        <v>335</v>
      </c>
      <c r="BT29" s="46"/>
      <c r="BU29" s="44"/>
      <c r="BV29" s="45" t="s">
        <v>334</v>
      </c>
      <c r="BW29" s="48"/>
      <c r="BX29" s="2">
        <v>26630</v>
      </c>
      <c r="BY29" s="2">
        <v>132433</v>
      </c>
      <c r="BZ29" s="2">
        <v>12513</v>
      </c>
      <c r="CA29" s="2">
        <v>119920</v>
      </c>
      <c r="CB29" s="2">
        <v>853569</v>
      </c>
      <c r="CC29" s="2">
        <v>0</v>
      </c>
      <c r="CD29" s="2">
        <v>0</v>
      </c>
      <c r="CE29" s="2">
        <v>0</v>
      </c>
      <c r="CF29" s="2">
        <v>0</v>
      </c>
      <c r="CG29" s="2">
        <v>115059</v>
      </c>
      <c r="CH29" s="2">
        <v>403989</v>
      </c>
      <c r="CI29" s="2">
        <v>334521</v>
      </c>
      <c r="CJ29" s="47" t="s">
        <v>335</v>
      </c>
      <c r="CK29" s="46"/>
      <c r="CL29" s="44"/>
      <c r="CM29" s="45" t="s">
        <v>334</v>
      </c>
      <c r="CN29" s="46"/>
      <c r="CO29" s="2">
        <v>385168</v>
      </c>
      <c r="CP29" s="2">
        <v>18704</v>
      </c>
      <c r="CQ29" s="2">
        <v>366464</v>
      </c>
      <c r="CR29" s="2">
        <v>19002359</v>
      </c>
      <c r="CS29" s="2">
        <v>0</v>
      </c>
      <c r="CT29" s="2">
        <v>5036055</v>
      </c>
      <c r="CU29" s="2">
        <v>2849788</v>
      </c>
      <c r="CV29" s="2">
        <v>2302558</v>
      </c>
      <c r="CW29" s="2">
        <v>1932739</v>
      </c>
      <c r="CX29" s="2">
        <v>0</v>
      </c>
      <c r="CY29" s="2">
        <v>627655</v>
      </c>
      <c r="CZ29" s="2">
        <v>0</v>
      </c>
      <c r="DA29" s="2">
        <v>0</v>
      </c>
      <c r="DB29" s="47" t="s">
        <v>335</v>
      </c>
      <c r="DC29" s="46"/>
      <c r="DD29" s="44"/>
      <c r="DE29" s="45" t="s">
        <v>334</v>
      </c>
      <c r="DF29" s="46"/>
      <c r="DG29" s="2">
        <v>48275</v>
      </c>
      <c r="DH29" s="2">
        <v>0</v>
      </c>
      <c r="DI29" s="2">
        <v>0</v>
      </c>
      <c r="DJ29" s="2">
        <v>48275</v>
      </c>
      <c r="DK29" s="2">
        <v>0</v>
      </c>
      <c r="DL29" s="2">
        <v>144672</v>
      </c>
      <c r="DM29" s="2">
        <v>3728</v>
      </c>
      <c r="DN29" s="2">
        <v>1582924</v>
      </c>
      <c r="DO29" s="2">
        <v>39717</v>
      </c>
      <c r="DP29" s="2">
        <v>2975651</v>
      </c>
      <c r="DQ29" s="2">
        <v>1458597</v>
      </c>
      <c r="DR29" s="2">
        <v>217626</v>
      </c>
      <c r="DS29" s="47" t="s">
        <v>335</v>
      </c>
      <c r="DT29" s="46"/>
      <c r="DU29" s="44"/>
      <c r="DV29" s="45" t="s">
        <v>334</v>
      </c>
      <c r="DW29" s="46"/>
      <c r="DX29" s="2">
        <v>5458637</v>
      </c>
      <c r="DY29" s="2">
        <v>3219226</v>
      </c>
      <c r="DZ29" s="2">
        <v>1042048</v>
      </c>
      <c r="EA29" s="2">
        <v>1151161</v>
      </c>
      <c r="EB29" s="2">
        <v>429662</v>
      </c>
      <c r="EC29" s="2">
        <v>490</v>
      </c>
      <c r="ED29" s="2">
        <v>0</v>
      </c>
      <c r="EE29" s="2">
        <v>77631</v>
      </c>
      <c r="EF29" s="2">
        <v>0</v>
      </c>
      <c r="EG29" s="2">
        <v>0</v>
      </c>
      <c r="EH29" s="2">
        <v>77631</v>
      </c>
      <c r="EI29" s="2">
        <v>6017</v>
      </c>
      <c r="EJ29" s="47" t="s">
        <v>335</v>
      </c>
      <c r="EK29" s="46"/>
      <c r="EL29" s="44"/>
      <c r="EM29" s="45" t="s">
        <v>334</v>
      </c>
      <c r="EN29" s="46"/>
      <c r="EO29" s="2">
        <v>0</v>
      </c>
      <c r="EP29" s="2">
        <v>512217</v>
      </c>
      <c r="EQ29" s="2">
        <v>2239411</v>
      </c>
      <c r="ER29" s="2">
        <v>707</v>
      </c>
      <c r="ES29" s="2">
        <v>0</v>
      </c>
      <c r="ET29" s="2">
        <v>0</v>
      </c>
      <c r="EU29" s="2">
        <v>2238704</v>
      </c>
      <c r="EV29" s="2">
        <v>1258997</v>
      </c>
      <c r="EW29" s="2">
        <v>7019</v>
      </c>
      <c r="EX29" s="2">
        <v>1251978</v>
      </c>
      <c r="EY29" s="2">
        <v>1251978</v>
      </c>
      <c r="EZ29" s="2">
        <v>0</v>
      </c>
      <c r="FA29" s="2">
        <v>0</v>
      </c>
      <c r="FB29" s="47" t="s">
        <v>335</v>
      </c>
      <c r="FC29" s="46"/>
      <c r="FD29" s="44"/>
      <c r="FE29" s="45" t="s">
        <v>334</v>
      </c>
      <c r="FF29" s="46"/>
      <c r="FG29" s="2">
        <v>669275</v>
      </c>
      <c r="FH29" s="2">
        <v>0</v>
      </c>
      <c r="FI29" s="2">
        <v>0</v>
      </c>
      <c r="FJ29" s="2">
        <v>669275</v>
      </c>
      <c r="FK29" s="2">
        <v>1401626</v>
      </c>
      <c r="FL29" s="2">
        <v>0</v>
      </c>
      <c r="FM29" s="2">
        <v>140000</v>
      </c>
      <c r="FN29" s="2">
        <v>1261626</v>
      </c>
      <c r="FO29" s="2">
        <v>1401626</v>
      </c>
      <c r="FP29" s="2">
        <v>753470</v>
      </c>
      <c r="FQ29" s="2">
        <v>646288</v>
      </c>
      <c r="FR29" s="2">
        <v>107182</v>
      </c>
      <c r="FS29" s="47" t="s">
        <v>335</v>
      </c>
      <c r="FT29" s="46"/>
      <c r="FU29" s="44"/>
      <c r="FV29" s="45" t="s">
        <v>334</v>
      </c>
      <c r="FW29" s="46"/>
      <c r="FX29" s="2">
        <v>557773</v>
      </c>
      <c r="FY29" s="2">
        <v>0</v>
      </c>
      <c r="FZ29" s="2">
        <v>25</v>
      </c>
      <c r="GA29" s="2">
        <v>0</v>
      </c>
      <c r="GB29" s="2">
        <v>2954</v>
      </c>
      <c r="GC29" s="2">
        <v>5204</v>
      </c>
      <c r="GD29" s="2">
        <v>5204</v>
      </c>
      <c r="GE29" s="2">
        <v>0</v>
      </c>
      <c r="GF29" s="2">
        <v>0</v>
      </c>
      <c r="GG29" s="2">
        <v>549590</v>
      </c>
      <c r="GH29" s="2">
        <v>0</v>
      </c>
      <c r="GI29" s="2">
        <v>549590</v>
      </c>
      <c r="GJ29" s="47" t="s">
        <v>335</v>
      </c>
      <c r="GK29" s="46"/>
      <c r="GL29" s="44"/>
      <c r="GM29" s="45" t="s">
        <v>334</v>
      </c>
      <c r="GN29" s="46"/>
      <c r="GO29" s="2">
        <v>3652928</v>
      </c>
      <c r="GP29" s="11">
        <v>139600</v>
      </c>
      <c r="GQ29" s="2">
        <v>2000</v>
      </c>
      <c r="GR29" s="2">
        <v>0</v>
      </c>
      <c r="GS29" s="2">
        <v>0</v>
      </c>
      <c r="GT29" s="9">
        <v>170200</v>
      </c>
      <c r="GU29" s="2">
        <v>2405500</v>
      </c>
      <c r="GV29" s="9">
        <v>0</v>
      </c>
      <c r="GW29" s="9">
        <v>0</v>
      </c>
      <c r="GX29" s="2">
        <v>0</v>
      </c>
      <c r="GY29" s="9">
        <v>342828</v>
      </c>
      <c r="GZ29" s="2">
        <v>122800</v>
      </c>
      <c r="HA29" s="47" t="s">
        <v>335</v>
      </c>
      <c r="HB29" s="46"/>
      <c r="HC29" s="44"/>
      <c r="HD29" s="45" t="s">
        <v>334</v>
      </c>
      <c r="HE29" s="46"/>
      <c r="HF29" s="9">
        <v>0</v>
      </c>
      <c r="HG29" s="2">
        <v>470000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73757759</v>
      </c>
      <c r="HO29" s="2">
        <v>30470435</v>
      </c>
      <c r="HP29" s="10">
        <v>43287324</v>
      </c>
      <c r="HQ29" s="2">
        <v>29152580</v>
      </c>
      <c r="HR29" s="10">
        <v>44605179</v>
      </c>
      <c r="HS29" s="179" t="s">
        <v>335</v>
      </c>
      <c r="HT29" s="135"/>
      <c r="HU29" s="180">
        <v>9010179</v>
      </c>
      <c r="HV29" s="180">
        <v>7220332</v>
      </c>
      <c r="HW29" s="180">
        <v>20142401</v>
      </c>
      <c r="HX29" s="180">
        <v>37384847</v>
      </c>
      <c r="HY29" s="67"/>
    </row>
    <row r="30" spans="1:233" s="181" customFormat="1" ht="18" x14ac:dyDescent="0.45">
      <c r="A30" s="64"/>
      <c r="B30" s="64"/>
      <c r="C30" s="4"/>
      <c r="D30" s="176"/>
      <c r="E30" s="177" t="s">
        <v>336</v>
      </c>
      <c r="F30" s="178"/>
      <c r="G30" s="9">
        <v>77027912</v>
      </c>
      <c r="H30" s="2">
        <v>71862843</v>
      </c>
      <c r="I30" s="2">
        <v>5165069</v>
      </c>
      <c r="J30" s="9">
        <v>3602448</v>
      </c>
      <c r="K30" s="2">
        <v>1562621</v>
      </c>
      <c r="L30" s="41">
        <v>5.3</v>
      </c>
      <c r="M30" s="2">
        <v>96213</v>
      </c>
      <c r="N30" s="2">
        <v>45295</v>
      </c>
      <c r="O30" s="2">
        <v>4680052</v>
      </c>
      <c r="P30" s="2">
        <v>487956</v>
      </c>
      <c r="Q30" s="2">
        <v>4333604</v>
      </c>
      <c r="R30" s="42" t="s">
        <v>337</v>
      </c>
      <c r="S30" s="43"/>
      <c r="T30" s="44"/>
      <c r="U30" s="45" t="s">
        <v>336</v>
      </c>
      <c r="V30" s="46"/>
      <c r="W30" s="2">
        <v>25018753</v>
      </c>
      <c r="X30" s="2">
        <v>11727829</v>
      </c>
      <c r="Y30" s="2">
        <v>231280</v>
      </c>
      <c r="Z30" s="2">
        <v>10397752</v>
      </c>
      <c r="AA30" s="2">
        <v>401539</v>
      </c>
      <c r="AB30" s="2">
        <v>697258</v>
      </c>
      <c r="AC30" s="2">
        <v>10039913</v>
      </c>
      <c r="AD30" s="2">
        <v>10025091</v>
      </c>
      <c r="AE30" s="2">
        <v>14822</v>
      </c>
      <c r="AF30" s="2">
        <v>178560</v>
      </c>
      <c r="AG30" s="2">
        <v>677860</v>
      </c>
      <c r="AH30" s="2">
        <v>0</v>
      </c>
      <c r="AI30" s="42" t="s">
        <v>337</v>
      </c>
      <c r="AJ30" s="43"/>
      <c r="AK30" s="44"/>
      <c r="AL30" s="45" t="s">
        <v>336</v>
      </c>
      <c r="AM30" s="46"/>
      <c r="AN30" s="2">
        <v>0</v>
      </c>
      <c r="AO30" s="2">
        <v>2291774</v>
      </c>
      <c r="AP30" s="2">
        <v>273916</v>
      </c>
      <c r="AQ30" s="2">
        <v>64534</v>
      </c>
      <c r="AR30" s="2">
        <v>0</v>
      </c>
      <c r="AS30" s="2">
        <v>0</v>
      </c>
      <c r="AT30" s="2">
        <v>0</v>
      </c>
      <c r="AU30" s="2">
        <v>193162</v>
      </c>
      <c r="AV30" s="2">
        <v>0</v>
      </c>
      <c r="AW30" s="2">
        <v>16220</v>
      </c>
      <c r="AX30" s="2">
        <v>26043</v>
      </c>
      <c r="AY30" s="2">
        <v>217231</v>
      </c>
      <c r="AZ30" s="2">
        <v>155274</v>
      </c>
      <c r="BA30" s="47" t="s">
        <v>337</v>
      </c>
      <c r="BB30" s="46"/>
      <c r="BC30" s="44"/>
      <c r="BD30" s="45" t="s">
        <v>336</v>
      </c>
      <c r="BE30" s="46"/>
      <c r="BF30" s="2">
        <v>0</v>
      </c>
      <c r="BG30" s="2">
        <v>3076964</v>
      </c>
      <c r="BH30" s="2">
        <v>1750</v>
      </c>
      <c r="BI30" s="2">
        <v>2010</v>
      </c>
      <c r="BJ30" s="2">
        <v>0</v>
      </c>
      <c r="BK30" s="2">
        <v>60139</v>
      </c>
      <c r="BL30" s="2">
        <v>254218</v>
      </c>
      <c r="BM30" s="2">
        <v>178506</v>
      </c>
      <c r="BN30" s="2">
        <v>2380437</v>
      </c>
      <c r="BO30" s="2">
        <v>2297796</v>
      </c>
      <c r="BP30" s="2">
        <v>82641</v>
      </c>
      <c r="BQ30" s="2">
        <v>0</v>
      </c>
      <c r="BR30" s="2">
        <v>31645241</v>
      </c>
      <c r="BS30" s="47" t="s">
        <v>337</v>
      </c>
      <c r="BT30" s="46"/>
      <c r="BU30" s="44"/>
      <c r="BV30" s="45" t="s">
        <v>336</v>
      </c>
      <c r="BW30" s="48"/>
      <c r="BX30" s="2">
        <v>15873</v>
      </c>
      <c r="BY30" s="2">
        <v>771353</v>
      </c>
      <c r="BZ30" s="2">
        <v>551481</v>
      </c>
      <c r="CA30" s="2">
        <v>219872</v>
      </c>
      <c r="CB30" s="2">
        <v>640237</v>
      </c>
      <c r="CC30" s="2">
        <v>0</v>
      </c>
      <c r="CD30" s="2">
        <v>0</v>
      </c>
      <c r="CE30" s="2">
        <v>0</v>
      </c>
      <c r="CF30" s="2">
        <v>0</v>
      </c>
      <c r="CG30" s="2">
        <v>164673</v>
      </c>
      <c r="CH30" s="2">
        <v>113177</v>
      </c>
      <c r="CI30" s="2">
        <v>362387</v>
      </c>
      <c r="CJ30" s="47" t="s">
        <v>337</v>
      </c>
      <c r="CK30" s="46"/>
      <c r="CL30" s="44"/>
      <c r="CM30" s="45" t="s">
        <v>336</v>
      </c>
      <c r="CN30" s="46"/>
      <c r="CO30" s="2">
        <v>302708</v>
      </c>
      <c r="CP30" s="2">
        <v>11985</v>
      </c>
      <c r="CQ30" s="2">
        <v>290723</v>
      </c>
      <c r="CR30" s="2">
        <v>19076885</v>
      </c>
      <c r="CS30" s="2">
        <v>0</v>
      </c>
      <c r="CT30" s="2">
        <v>1685885</v>
      </c>
      <c r="CU30" s="2">
        <v>2484782</v>
      </c>
      <c r="CV30" s="2">
        <v>1583199</v>
      </c>
      <c r="CW30" s="2">
        <v>1488146</v>
      </c>
      <c r="CX30" s="2">
        <v>0</v>
      </c>
      <c r="CY30" s="2">
        <v>0</v>
      </c>
      <c r="CZ30" s="2">
        <v>0</v>
      </c>
      <c r="DA30" s="2">
        <v>0</v>
      </c>
      <c r="DB30" s="47" t="s">
        <v>337</v>
      </c>
      <c r="DC30" s="46"/>
      <c r="DD30" s="44"/>
      <c r="DE30" s="45" t="s">
        <v>336</v>
      </c>
      <c r="DF30" s="46"/>
      <c r="DG30" s="2">
        <v>53958</v>
      </c>
      <c r="DH30" s="2">
        <v>0</v>
      </c>
      <c r="DI30" s="2">
        <v>0</v>
      </c>
      <c r="DJ30" s="2">
        <v>53958</v>
      </c>
      <c r="DK30" s="2">
        <v>0</v>
      </c>
      <c r="DL30" s="2">
        <v>6876092</v>
      </c>
      <c r="DM30" s="2">
        <v>5128</v>
      </c>
      <c r="DN30" s="2">
        <v>752338</v>
      </c>
      <c r="DO30" s="2">
        <v>1135724</v>
      </c>
      <c r="DP30" s="2">
        <v>1288506</v>
      </c>
      <c r="DQ30" s="2">
        <v>1723127</v>
      </c>
      <c r="DR30" s="2">
        <v>0</v>
      </c>
      <c r="DS30" s="47" t="s">
        <v>337</v>
      </c>
      <c r="DT30" s="46"/>
      <c r="DU30" s="44"/>
      <c r="DV30" s="45" t="s">
        <v>336</v>
      </c>
      <c r="DW30" s="46"/>
      <c r="DX30" s="2">
        <v>6779995</v>
      </c>
      <c r="DY30" s="2">
        <v>3245736</v>
      </c>
      <c r="DZ30" s="2">
        <v>1091294</v>
      </c>
      <c r="EA30" s="2">
        <v>22553</v>
      </c>
      <c r="EB30" s="2">
        <v>330181</v>
      </c>
      <c r="EC30" s="2">
        <v>43707</v>
      </c>
      <c r="ED30" s="2">
        <v>0</v>
      </c>
      <c r="EE30" s="2">
        <v>70261</v>
      </c>
      <c r="EF30" s="2">
        <v>0</v>
      </c>
      <c r="EG30" s="2">
        <v>0</v>
      </c>
      <c r="EH30" s="2">
        <v>70261</v>
      </c>
      <c r="EI30" s="2">
        <v>0</v>
      </c>
      <c r="EJ30" s="47" t="s">
        <v>337</v>
      </c>
      <c r="EK30" s="46"/>
      <c r="EL30" s="44"/>
      <c r="EM30" s="45" t="s">
        <v>336</v>
      </c>
      <c r="EN30" s="46"/>
      <c r="EO30" s="2">
        <v>327967</v>
      </c>
      <c r="EP30" s="2">
        <v>1359773</v>
      </c>
      <c r="EQ30" s="2">
        <v>3534259</v>
      </c>
      <c r="ER30" s="2">
        <v>2136682</v>
      </c>
      <c r="ES30" s="2">
        <v>0</v>
      </c>
      <c r="ET30" s="2">
        <v>11928</v>
      </c>
      <c r="EU30" s="2">
        <v>1385649</v>
      </c>
      <c r="EV30" s="2">
        <v>219336</v>
      </c>
      <c r="EW30" s="2">
        <v>210668</v>
      </c>
      <c r="EX30" s="2">
        <v>8668</v>
      </c>
      <c r="EY30" s="2">
        <v>3803</v>
      </c>
      <c r="EZ30" s="2">
        <v>0</v>
      </c>
      <c r="FA30" s="2">
        <v>4865</v>
      </c>
      <c r="FB30" s="47" t="s">
        <v>337</v>
      </c>
      <c r="FC30" s="46"/>
      <c r="FD30" s="44"/>
      <c r="FE30" s="45" t="s">
        <v>336</v>
      </c>
      <c r="FF30" s="46"/>
      <c r="FG30" s="2">
        <v>185383</v>
      </c>
      <c r="FH30" s="2">
        <v>164483</v>
      </c>
      <c r="FI30" s="2">
        <v>20900</v>
      </c>
      <c r="FJ30" s="2">
        <v>0</v>
      </c>
      <c r="FK30" s="2">
        <v>3947161</v>
      </c>
      <c r="FL30" s="2">
        <v>487956</v>
      </c>
      <c r="FM30" s="2">
        <v>0</v>
      </c>
      <c r="FN30" s="2">
        <v>3450984</v>
      </c>
      <c r="FO30" s="2">
        <v>3938940</v>
      </c>
      <c r="FP30" s="2">
        <v>5649504</v>
      </c>
      <c r="FQ30" s="2">
        <v>666408</v>
      </c>
      <c r="FR30" s="2">
        <v>4983096</v>
      </c>
      <c r="FS30" s="47" t="s">
        <v>337</v>
      </c>
      <c r="FT30" s="46"/>
      <c r="FU30" s="44"/>
      <c r="FV30" s="45" t="s">
        <v>336</v>
      </c>
      <c r="FW30" s="46"/>
      <c r="FX30" s="2">
        <v>5463387</v>
      </c>
      <c r="FY30" s="2">
        <v>26650</v>
      </c>
      <c r="FZ30" s="2">
        <v>206</v>
      </c>
      <c r="GA30" s="2">
        <v>0</v>
      </c>
      <c r="GB30" s="2">
        <v>623434</v>
      </c>
      <c r="GC30" s="2">
        <v>0</v>
      </c>
      <c r="GD30" s="2">
        <v>0</v>
      </c>
      <c r="GE30" s="2">
        <v>0</v>
      </c>
      <c r="GF30" s="2">
        <v>3597823</v>
      </c>
      <c r="GG30" s="2">
        <v>1215274</v>
      </c>
      <c r="GH30" s="2">
        <v>0</v>
      </c>
      <c r="GI30" s="2">
        <v>1215274</v>
      </c>
      <c r="GJ30" s="47" t="s">
        <v>337</v>
      </c>
      <c r="GK30" s="46"/>
      <c r="GL30" s="44"/>
      <c r="GM30" s="45" t="s">
        <v>336</v>
      </c>
      <c r="GN30" s="46"/>
      <c r="GO30" s="2">
        <v>2330849</v>
      </c>
      <c r="GP30" s="11">
        <v>40400</v>
      </c>
      <c r="GQ30" s="2">
        <v>20800</v>
      </c>
      <c r="GR30" s="2">
        <v>0</v>
      </c>
      <c r="GS30" s="2">
        <v>0</v>
      </c>
      <c r="GT30" s="9">
        <v>480700</v>
      </c>
      <c r="GU30" s="2">
        <v>728400</v>
      </c>
      <c r="GV30" s="9">
        <v>0</v>
      </c>
      <c r="GW30" s="9">
        <v>39300</v>
      </c>
      <c r="GX30" s="2">
        <v>0</v>
      </c>
      <c r="GY30" s="9">
        <v>0</v>
      </c>
      <c r="GZ30" s="2">
        <v>401600</v>
      </c>
      <c r="HA30" s="47" t="s">
        <v>337</v>
      </c>
      <c r="HB30" s="46"/>
      <c r="HC30" s="44"/>
      <c r="HD30" s="45" t="s">
        <v>336</v>
      </c>
      <c r="HE30" s="46"/>
      <c r="HF30" s="9">
        <v>0</v>
      </c>
      <c r="HG30" s="2">
        <v>619649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77027912</v>
      </c>
      <c r="HO30" s="2">
        <v>42197822</v>
      </c>
      <c r="HP30" s="10">
        <v>34830090</v>
      </c>
      <c r="HQ30" s="2">
        <v>34458447</v>
      </c>
      <c r="HR30" s="10">
        <v>42569465</v>
      </c>
      <c r="HS30" s="179" t="s">
        <v>337</v>
      </c>
      <c r="HT30" s="135"/>
      <c r="HU30" s="180">
        <v>19791388</v>
      </c>
      <c r="HV30" s="180">
        <v>12935256</v>
      </c>
      <c r="HW30" s="180">
        <v>14667059</v>
      </c>
      <c r="HX30" s="180">
        <v>29634209</v>
      </c>
      <c r="HY30" s="67"/>
    </row>
    <row r="31" spans="1:233" s="181" customFormat="1" ht="18" x14ac:dyDescent="0.45">
      <c r="A31" s="64"/>
      <c r="B31" s="64"/>
      <c r="C31" s="4"/>
      <c r="D31" s="176"/>
      <c r="E31" s="177" t="s">
        <v>338</v>
      </c>
      <c r="F31" s="178"/>
      <c r="G31" s="9">
        <v>29885676</v>
      </c>
      <c r="H31" s="2">
        <v>29006677</v>
      </c>
      <c r="I31" s="2">
        <v>878999</v>
      </c>
      <c r="J31" s="9">
        <v>76639</v>
      </c>
      <c r="K31" s="2">
        <v>802360</v>
      </c>
      <c r="L31" s="41">
        <v>5.0999999999999996</v>
      </c>
      <c r="M31" s="2">
        <v>-366671</v>
      </c>
      <c r="N31" s="2">
        <v>590386</v>
      </c>
      <c r="O31" s="2">
        <v>11700</v>
      </c>
      <c r="P31" s="2">
        <v>0</v>
      </c>
      <c r="Q31" s="2">
        <v>235415</v>
      </c>
      <c r="R31" s="42" t="s">
        <v>339</v>
      </c>
      <c r="S31" s="43"/>
      <c r="T31" s="44"/>
      <c r="U31" s="45" t="s">
        <v>338</v>
      </c>
      <c r="V31" s="46"/>
      <c r="W31" s="2">
        <v>9094992</v>
      </c>
      <c r="X31" s="2">
        <v>4280795</v>
      </c>
      <c r="Y31" s="2">
        <v>115934</v>
      </c>
      <c r="Z31" s="2">
        <v>3466239</v>
      </c>
      <c r="AA31" s="2">
        <v>140132</v>
      </c>
      <c r="AB31" s="2">
        <v>558490</v>
      </c>
      <c r="AC31" s="2">
        <v>3623881</v>
      </c>
      <c r="AD31" s="2">
        <v>3599029</v>
      </c>
      <c r="AE31" s="2">
        <v>24852</v>
      </c>
      <c r="AF31" s="2">
        <v>125770</v>
      </c>
      <c r="AG31" s="2">
        <v>367961</v>
      </c>
      <c r="AH31" s="2">
        <v>0</v>
      </c>
      <c r="AI31" s="42" t="s">
        <v>339</v>
      </c>
      <c r="AJ31" s="43"/>
      <c r="AK31" s="44"/>
      <c r="AL31" s="45" t="s">
        <v>338</v>
      </c>
      <c r="AM31" s="46"/>
      <c r="AN31" s="2">
        <v>0</v>
      </c>
      <c r="AO31" s="2">
        <v>696585</v>
      </c>
      <c r="AP31" s="2">
        <v>125954</v>
      </c>
      <c r="AQ31" s="2">
        <v>29546</v>
      </c>
      <c r="AR31" s="2">
        <v>0</v>
      </c>
      <c r="AS31" s="2">
        <v>0</v>
      </c>
      <c r="AT31" s="2">
        <v>0</v>
      </c>
      <c r="AU31" s="2">
        <v>88440</v>
      </c>
      <c r="AV31" s="2">
        <v>0</v>
      </c>
      <c r="AW31" s="2">
        <v>7968</v>
      </c>
      <c r="AX31" s="2">
        <v>8765</v>
      </c>
      <c r="AY31" s="2">
        <v>73151</v>
      </c>
      <c r="AZ31" s="2">
        <v>52317</v>
      </c>
      <c r="BA31" s="47" t="s">
        <v>339</v>
      </c>
      <c r="BB31" s="46"/>
      <c r="BC31" s="44"/>
      <c r="BD31" s="45" t="s">
        <v>338</v>
      </c>
      <c r="BE31" s="46"/>
      <c r="BF31" s="2">
        <v>0</v>
      </c>
      <c r="BG31" s="2">
        <v>1583337</v>
      </c>
      <c r="BH31" s="2">
        <v>0</v>
      </c>
      <c r="BI31" s="2">
        <v>920</v>
      </c>
      <c r="BJ31" s="2">
        <v>0</v>
      </c>
      <c r="BK31" s="2">
        <v>27525</v>
      </c>
      <c r="BL31" s="2">
        <v>149330</v>
      </c>
      <c r="BM31" s="2">
        <v>61578</v>
      </c>
      <c r="BN31" s="2">
        <v>5662653</v>
      </c>
      <c r="BO31" s="2">
        <v>5445421</v>
      </c>
      <c r="BP31" s="2">
        <v>217232</v>
      </c>
      <c r="BQ31" s="2">
        <v>0</v>
      </c>
      <c r="BR31" s="2">
        <v>16840522</v>
      </c>
      <c r="BS31" s="47" t="s">
        <v>339</v>
      </c>
      <c r="BT31" s="46"/>
      <c r="BU31" s="44"/>
      <c r="BV31" s="45" t="s">
        <v>338</v>
      </c>
      <c r="BW31" s="48"/>
      <c r="BX31" s="2">
        <v>9022</v>
      </c>
      <c r="BY31" s="2">
        <v>386796</v>
      </c>
      <c r="BZ31" s="2">
        <v>16685</v>
      </c>
      <c r="CA31" s="2">
        <v>370111</v>
      </c>
      <c r="CB31" s="2">
        <v>258775</v>
      </c>
      <c r="CC31" s="2">
        <v>1111</v>
      </c>
      <c r="CD31" s="2">
        <v>0</v>
      </c>
      <c r="CE31" s="2">
        <v>1111</v>
      </c>
      <c r="CF31" s="2">
        <v>0</v>
      </c>
      <c r="CG31" s="2">
        <v>35195</v>
      </c>
      <c r="CH31" s="2">
        <v>0</v>
      </c>
      <c r="CI31" s="2">
        <v>222469</v>
      </c>
      <c r="CJ31" s="47" t="s">
        <v>339</v>
      </c>
      <c r="CK31" s="46"/>
      <c r="CL31" s="44"/>
      <c r="CM31" s="45" t="s">
        <v>338</v>
      </c>
      <c r="CN31" s="46"/>
      <c r="CO31" s="2">
        <v>32759</v>
      </c>
      <c r="CP31" s="2">
        <v>7167</v>
      </c>
      <c r="CQ31" s="2">
        <v>25592</v>
      </c>
      <c r="CR31" s="2">
        <v>6446351</v>
      </c>
      <c r="CS31" s="2">
        <v>0</v>
      </c>
      <c r="CT31" s="2">
        <v>1311358</v>
      </c>
      <c r="CU31" s="2">
        <v>826327</v>
      </c>
      <c r="CV31" s="2">
        <v>898241</v>
      </c>
      <c r="CW31" s="2">
        <v>611423</v>
      </c>
      <c r="CX31" s="2">
        <v>0</v>
      </c>
      <c r="CY31" s="2">
        <v>113066</v>
      </c>
      <c r="CZ31" s="2">
        <v>0</v>
      </c>
      <c r="DA31" s="2">
        <v>0</v>
      </c>
      <c r="DB31" s="47" t="s">
        <v>339</v>
      </c>
      <c r="DC31" s="46"/>
      <c r="DD31" s="44"/>
      <c r="DE31" s="45" t="s">
        <v>338</v>
      </c>
      <c r="DF31" s="46"/>
      <c r="DG31" s="2">
        <v>22381</v>
      </c>
      <c r="DH31" s="2">
        <v>0</v>
      </c>
      <c r="DI31" s="2">
        <v>0</v>
      </c>
      <c r="DJ31" s="2">
        <v>22381</v>
      </c>
      <c r="DK31" s="2">
        <v>0</v>
      </c>
      <c r="DL31" s="2">
        <v>81703</v>
      </c>
      <c r="DM31" s="2">
        <v>0</v>
      </c>
      <c r="DN31" s="2">
        <v>624211</v>
      </c>
      <c r="DO31" s="2">
        <v>86372</v>
      </c>
      <c r="DP31" s="2">
        <v>1404797</v>
      </c>
      <c r="DQ31" s="2">
        <v>466472</v>
      </c>
      <c r="DR31" s="2">
        <v>0</v>
      </c>
      <c r="DS31" s="47" t="s">
        <v>339</v>
      </c>
      <c r="DT31" s="46"/>
      <c r="DU31" s="44"/>
      <c r="DV31" s="45" t="s">
        <v>338</v>
      </c>
      <c r="DW31" s="46"/>
      <c r="DX31" s="2">
        <v>2030730</v>
      </c>
      <c r="DY31" s="2">
        <v>1185896</v>
      </c>
      <c r="DZ31" s="2">
        <v>314986</v>
      </c>
      <c r="EA31" s="2">
        <v>431447</v>
      </c>
      <c r="EB31" s="2">
        <v>134950</v>
      </c>
      <c r="EC31" s="2">
        <v>16596</v>
      </c>
      <c r="ED31" s="2">
        <v>0</v>
      </c>
      <c r="EE31" s="2">
        <v>27988</v>
      </c>
      <c r="EF31" s="2">
        <v>0</v>
      </c>
      <c r="EG31" s="2">
        <v>0</v>
      </c>
      <c r="EH31" s="2">
        <v>27988</v>
      </c>
      <c r="EI31" s="2">
        <v>0</v>
      </c>
      <c r="EJ31" s="47" t="s">
        <v>339</v>
      </c>
      <c r="EK31" s="46"/>
      <c r="EL31" s="44"/>
      <c r="EM31" s="45" t="s">
        <v>338</v>
      </c>
      <c r="EN31" s="46"/>
      <c r="EO31" s="2">
        <v>23814</v>
      </c>
      <c r="EP31" s="2">
        <v>236115</v>
      </c>
      <c r="EQ31" s="2">
        <v>844834</v>
      </c>
      <c r="ER31" s="2">
        <v>32828</v>
      </c>
      <c r="ES31" s="2">
        <v>0</v>
      </c>
      <c r="ET31" s="2">
        <v>12405</v>
      </c>
      <c r="EU31" s="2">
        <v>799601</v>
      </c>
      <c r="EV31" s="2">
        <v>626090</v>
      </c>
      <c r="EW31" s="2">
        <v>15319</v>
      </c>
      <c r="EX31" s="2">
        <v>610771</v>
      </c>
      <c r="EY31" s="2">
        <v>609402</v>
      </c>
      <c r="EZ31" s="2">
        <v>0</v>
      </c>
      <c r="FA31" s="2">
        <v>1369</v>
      </c>
      <c r="FB31" s="47" t="s">
        <v>339</v>
      </c>
      <c r="FC31" s="46"/>
      <c r="FD31" s="44"/>
      <c r="FE31" s="45" t="s">
        <v>338</v>
      </c>
      <c r="FF31" s="46"/>
      <c r="FG31" s="2">
        <v>406941</v>
      </c>
      <c r="FH31" s="2">
        <v>405341</v>
      </c>
      <c r="FI31" s="2">
        <v>1500</v>
      </c>
      <c r="FJ31" s="2">
        <v>100</v>
      </c>
      <c r="FK31" s="2">
        <v>150000</v>
      </c>
      <c r="FL31" s="2">
        <v>0</v>
      </c>
      <c r="FM31" s="2">
        <v>0</v>
      </c>
      <c r="FN31" s="2">
        <v>150000</v>
      </c>
      <c r="FO31" s="2">
        <v>150000</v>
      </c>
      <c r="FP31" s="2">
        <v>1188200</v>
      </c>
      <c r="FQ31" s="2">
        <v>1169031</v>
      </c>
      <c r="FR31" s="2">
        <v>19169</v>
      </c>
      <c r="FS31" s="47" t="s">
        <v>339</v>
      </c>
      <c r="FT31" s="46"/>
      <c r="FU31" s="44"/>
      <c r="FV31" s="45" t="s">
        <v>338</v>
      </c>
      <c r="FW31" s="46"/>
      <c r="FX31" s="2">
        <v>626918</v>
      </c>
      <c r="FY31" s="2">
        <v>6659</v>
      </c>
      <c r="FZ31" s="2">
        <v>344</v>
      </c>
      <c r="GA31" s="2">
        <v>0</v>
      </c>
      <c r="GB31" s="2">
        <v>366538</v>
      </c>
      <c r="GC31" s="2">
        <v>0</v>
      </c>
      <c r="GD31" s="2">
        <v>0</v>
      </c>
      <c r="GE31" s="2">
        <v>0</v>
      </c>
      <c r="GF31" s="2">
        <v>0</v>
      </c>
      <c r="GG31" s="2">
        <v>253377</v>
      </c>
      <c r="GH31" s="2">
        <v>0</v>
      </c>
      <c r="GI31" s="2">
        <v>253377</v>
      </c>
      <c r="GJ31" s="47" t="s">
        <v>339</v>
      </c>
      <c r="GK31" s="46"/>
      <c r="GL31" s="44"/>
      <c r="GM31" s="45" t="s">
        <v>338</v>
      </c>
      <c r="GN31" s="46"/>
      <c r="GO31" s="2">
        <v>882572</v>
      </c>
      <c r="GP31" s="11">
        <v>55300</v>
      </c>
      <c r="GQ31" s="2">
        <v>15000</v>
      </c>
      <c r="GR31" s="2">
        <v>0</v>
      </c>
      <c r="GS31" s="2">
        <v>0</v>
      </c>
      <c r="GT31" s="9">
        <v>84000</v>
      </c>
      <c r="GU31" s="2">
        <v>384100</v>
      </c>
      <c r="GV31" s="9">
        <v>0</v>
      </c>
      <c r="GW31" s="9">
        <v>0</v>
      </c>
      <c r="GX31" s="2">
        <v>0</v>
      </c>
      <c r="GY31" s="9">
        <v>0</v>
      </c>
      <c r="GZ31" s="2">
        <v>43800</v>
      </c>
      <c r="HA31" s="47" t="s">
        <v>339</v>
      </c>
      <c r="HB31" s="46"/>
      <c r="HC31" s="44"/>
      <c r="HD31" s="45" t="s">
        <v>338</v>
      </c>
      <c r="HE31" s="46"/>
      <c r="HF31" s="9">
        <v>0</v>
      </c>
      <c r="HG31" s="2">
        <v>300372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29885676</v>
      </c>
      <c r="HO31" s="2">
        <v>12771471</v>
      </c>
      <c r="HP31" s="10">
        <v>17114205</v>
      </c>
      <c r="HQ31" s="2">
        <v>9397676</v>
      </c>
      <c r="HR31" s="10">
        <v>20488000</v>
      </c>
      <c r="HS31" s="179" t="s">
        <v>339</v>
      </c>
      <c r="HT31" s="135"/>
      <c r="HU31" s="180">
        <v>2980197</v>
      </c>
      <c r="HV31" s="180">
        <v>4443499</v>
      </c>
      <c r="HW31" s="180">
        <v>6417479</v>
      </c>
      <c r="HX31" s="180">
        <v>16044501</v>
      </c>
      <c r="HY31" s="67"/>
    </row>
    <row r="32" spans="1:233" s="181" customFormat="1" ht="18" x14ac:dyDescent="0.45">
      <c r="A32" s="64"/>
      <c r="B32" s="64"/>
      <c r="C32" s="4"/>
      <c r="D32" s="176"/>
      <c r="E32" s="177" t="s">
        <v>340</v>
      </c>
      <c r="F32" s="178"/>
      <c r="G32" s="9">
        <v>44885289</v>
      </c>
      <c r="H32" s="2">
        <v>44762085</v>
      </c>
      <c r="I32" s="2">
        <v>123204</v>
      </c>
      <c r="J32" s="9">
        <v>17461</v>
      </c>
      <c r="K32" s="2">
        <v>105743</v>
      </c>
      <c r="L32" s="41">
        <v>0.4</v>
      </c>
      <c r="M32" s="2">
        <v>-463469</v>
      </c>
      <c r="N32" s="2">
        <v>284722</v>
      </c>
      <c r="O32" s="2">
        <v>0</v>
      </c>
      <c r="P32" s="2">
        <v>180000</v>
      </c>
      <c r="Q32" s="2">
        <v>-358747</v>
      </c>
      <c r="R32" s="42" t="s">
        <v>341</v>
      </c>
      <c r="S32" s="43"/>
      <c r="T32" s="44"/>
      <c r="U32" s="45" t="s">
        <v>340</v>
      </c>
      <c r="V32" s="46"/>
      <c r="W32" s="2">
        <v>12691128</v>
      </c>
      <c r="X32" s="2">
        <v>5942825</v>
      </c>
      <c r="Y32" s="2">
        <v>179786</v>
      </c>
      <c r="Z32" s="2">
        <v>5164648</v>
      </c>
      <c r="AA32" s="2">
        <v>217114</v>
      </c>
      <c r="AB32" s="2">
        <v>381277</v>
      </c>
      <c r="AC32" s="2">
        <v>4816329</v>
      </c>
      <c r="AD32" s="2">
        <v>4768729</v>
      </c>
      <c r="AE32" s="2">
        <v>47600</v>
      </c>
      <c r="AF32" s="2">
        <v>235181</v>
      </c>
      <c r="AG32" s="2">
        <v>671404</v>
      </c>
      <c r="AH32" s="2">
        <v>0</v>
      </c>
      <c r="AI32" s="42" t="s">
        <v>341</v>
      </c>
      <c r="AJ32" s="43"/>
      <c r="AK32" s="44"/>
      <c r="AL32" s="45" t="s">
        <v>340</v>
      </c>
      <c r="AM32" s="46"/>
      <c r="AN32" s="2">
        <v>0</v>
      </c>
      <c r="AO32" s="2">
        <v>997982</v>
      </c>
      <c r="AP32" s="2">
        <v>193242</v>
      </c>
      <c r="AQ32" s="2">
        <v>45382</v>
      </c>
      <c r="AR32" s="2">
        <v>0</v>
      </c>
      <c r="AS32" s="2">
        <v>0</v>
      </c>
      <c r="AT32" s="2">
        <v>0</v>
      </c>
      <c r="AU32" s="2">
        <v>135838</v>
      </c>
      <c r="AV32" s="2">
        <v>0</v>
      </c>
      <c r="AW32" s="2">
        <v>12022</v>
      </c>
      <c r="AX32" s="2">
        <v>13317</v>
      </c>
      <c r="AY32" s="2">
        <v>111026</v>
      </c>
      <c r="AZ32" s="2">
        <v>79309</v>
      </c>
      <c r="BA32" s="47" t="s">
        <v>341</v>
      </c>
      <c r="BB32" s="46"/>
      <c r="BC32" s="44"/>
      <c r="BD32" s="45" t="s">
        <v>340</v>
      </c>
      <c r="BE32" s="46"/>
      <c r="BF32" s="2">
        <v>0</v>
      </c>
      <c r="BG32" s="2">
        <v>2466508</v>
      </c>
      <c r="BH32" s="2">
        <v>0</v>
      </c>
      <c r="BI32" s="2">
        <v>1413</v>
      </c>
      <c r="BJ32" s="2">
        <v>0</v>
      </c>
      <c r="BK32" s="2">
        <v>42272</v>
      </c>
      <c r="BL32" s="2">
        <v>200114</v>
      </c>
      <c r="BM32" s="2">
        <v>131969</v>
      </c>
      <c r="BN32" s="2">
        <v>9334735</v>
      </c>
      <c r="BO32" s="2">
        <v>9154885</v>
      </c>
      <c r="BP32" s="2">
        <v>179850</v>
      </c>
      <c r="BQ32" s="2">
        <v>0</v>
      </c>
      <c r="BR32" s="2">
        <v>25265033</v>
      </c>
      <c r="BS32" s="47" t="s">
        <v>341</v>
      </c>
      <c r="BT32" s="46"/>
      <c r="BU32" s="44"/>
      <c r="BV32" s="45" t="s">
        <v>340</v>
      </c>
      <c r="BW32" s="48"/>
      <c r="BX32" s="2">
        <v>13654</v>
      </c>
      <c r="BY32" s="2">
        <v>115298</v>
      </c>
      <c r="BZ32" s="2">
        <v>18342</v>
      </c>
      <c r="CA32" s="2">
        <v>96956</v>
      </c>
      <c r="CB32" s="2">
        <v>390437</v>
      </c>
      <c r="CC32" s="2">
        <v>248</v>
      </c>
      <c r="CD32" s="2">
        <v>0</v>
      </c>
      <c r="CE32" s="2">
        <v>248</v>
      </c>
      <c r="CF32" s="2">
        <v>0</v>
      </c>
      <c r="CG32" s="2">
        <v>34733</v>
      </c>
      <c r="CH32" s="2">
        <v>47991</v>
      </c>
      <c r="CI32" s="2">
        <v>307465</v>
      </c>
      <c r="CJ32" s="47" t="s">
        <v>341</v>
      </c>
      <c r="CK32" s="46"/>
      <c r="CL32" s="44"/>
      <c r="CM32" s="45" t="s">
        <v>340</v>
      </c>
      <c r="CN32" s="46"/>
      <c r="CO32" s="2">
        <v>57864</v>
      </c>
      <c r="CP32" s="2">
        <v>11425</v>
      </c>
      <c r="CQ32" s="2">
        <v>46439</v>
      </c>
      <c r="CR32" s="2">
        <v>12174437</v>
      </c>
      <c r="CS32" s="2">
        <v>0</v>
      </c>
      <c r="CT32" s="2">
        <v>3519038</v>
      </c>
      <c r="CU32" s="2">
        <v>809261</v>
      </c>
      <c r="CV32" s="2">
        <v>1527643</v>
      </c>
      <c r="CW32" s="2">
        <v>1038100</v>
      </c>
      <c r="CX32" s="2">
        <v>0</v>
      </c>
      <c r="CY32" s="2">
        <v>655677</v>
      </c>
      <c r="CZ32" s="2">
        <v>0</v>
      </c>
      <c r="DA32" s="2">
        <v>0</v>
      </c>
      <c r="DB32" s="47" t="s">
        <v>341</v>
      </c>
      <c r="DC32" s="46"/>
      <c r="DD32" s="44"/>
      <c r="DE32" s="45" t="s">
        <v>340</v>
      </c>
      <c r="DF32" s="46"/>
      <c r="DG32" s="2">
        <v>30609</v>
      </c>
      <c r="DH32" s="2">
        <v>0</v>
      </c>
      <c r="DI32" s="2">
        <v>0</v>
      </c>
      <c r="DJ32" s="2">
        <v>30609</v>
      </c>
      <c r="DK32" s="2">
        <v>0</v>
      </c>
      <c r="DL32" s="2">
        <v>9222</v>
      </c>
      <c r="DM32" s="2">
        <v>0</v>
      </c>
      <c r="DN32" s="2">
        <v>1001192</v>
      </c>
      <c r="DO32" s="2">
        <v>1142986</v>
      </c>
      <c r="DP32" s="2">
        <v>958195</v>
      </c>
      <c r="DQ32" s="2">
        <v>1482514</v>
      </c>
      <c r="DR32" s="2">
        <v>0</v>
      </c>
      <c r="DS32" s="47" t="s">
        <v>341</v>
      </c>
      <c r="DT32" s="46"/>
      <c r="DU32" s="44"/>
      <c r="DV32" s="45" t="s">
        <v>340</v>
      </c>
      <c r="DW32" s="46"/>
      <c r="DX32" s="2">
        <v>3579362</v>
      </c>
      <c r="DY32" s="2">
        <v>2302986</v>
      </c>
      <c r="DZ32" s="2">
        <v>336222</v>
      </c>
      <c r="EA32" s="2">
        <v>775518</v>
      </c>
      <c r="EB32" s="2">
        <v>229690</v>
      </c>
      <c r="EC32" s="2">
        <v>36299</v>
      </c>
      <c r="ED32" s="2">
        <v>0</v>
      </c>
      <c r="EE32" s="2">
        <v>44968</v>
      </c>
      <c r="EF32" s="2">
        <v>0</v>
      </c>
      <c r="EG32" s="2">
        <v>0</v>
      </c>
      <c r="EH32" s="2">
        <v>44968</v>
      </c>
      <c r="EI32" s="2">
        <v>0</v>
      </c>
      <c r="EJ32" s="47" t="s">
        <v>341</v>
      </c>
      <c r="EK32" s="46"/>
      <c r="EL32" s="44"/>
      <c r="EM32" s="45" t="s">
        <v>340</v>
      </c>
      <c r="EN32" s="46"/>
      <c r="EO32" s="2">
        <v>16266</v>
      </c>
      <c r="EP32" s="2">
        <v>864023</v>
      </c>
      <c r="EQ32" s="2">
        <v>1276376</v>
      </c>
      <c r="ER32" s="2">
        <v>1149</v>
      </c>
      <c r="ES32" s="2">
        <v>0</v>
      </c>
      <c r="ET32" s="2">
        <v>0</v>
      </c>
      <c r="EU32" s="2">
        <v>1275227</v>
      </c>
      <c r="EV32" s="2">
        <v>108200</v>
      </c>
      <c r="EW32" s="2">
        <v>15494</v>
      </c>
      <c r="EX32" s="2">
        <v>92706</v>
      </c>
      <c r="EY32" s="2">
        <v>92706</v>
      </c>
      <c r="EZ32" s="2">
        <v>0</v>
      </c>
      <c r="FA32" s="2">
        <v>0</v>
      </c>
      <c r="FB32" s="47" t="s">
        <v>341</v>
      </c>
      <c r="FC32" s="46"/>
      <c r="FD32" s="44"/>
      <c r="FE32" s="45" t="s">
        <v>340</v>
      </c>
      <c r="FF32" s="46"/>
      <c r="FG32" s="2">
        <v>129691</v>
      </c>
      <c r="FH32" s="2">
        <v>127517</v>
      </c>
      <c r="FI32" s="2">
        <v>0</v>
      </c>
      <c r="FJ32" s="2">
        <v>2174</v>
      </c>
      <c r="FK32" s="2">
        <v>284056</v>
      </c>
      <c r="FL32" s="2">
        <v>180000</v>
      </c>
      <c r="FM32" s="2">
        <v>0</v>
      </c>
      <c r="FN32" s="2">
        <v>103330</v>
      </c>
      <c r="FO32" s="2">
        <v>283330</v>
      </c>
      <c r="FP32" s="2">
        <v>569212</v>
      </c>
      <c r="FQ32" s="2">
        <v>569212</v>
      </c>
      <c r="FR32" s="2">
        <v>0</v>
      </c>
      <c r="FS32" s="47" t="s">
        <v>341</v>
      </c>
      <c r="FT32" s="46"/>
      <c r="FU32" s="44"/>
      <c r="FV32" s="45" t="s">
        <v>340</v>
      </c>
      <c r="FW32" s="46"/>
      <c r="FX32" s="2">
        <v>298545</v>
      </c>
      <c r="FY32" s="2">
        <v>7823</v>
      </c>
      <c r="FZ32" s="2">
        <v>65</v>
      </c>
      <c r="GA32" s="2">
        <v>0</v>
      </c>
      <c r="GB32" s="2">
        <v>1606</v>
      </c>
      <c r="GC32" s="2">
        <v>0</v>
      </c>
      <c r="GD32" s="2">
        <v>0</v>
      </c>
      <c r="GE32" s="2">
        <v>0</v>
      </c>
      <c r="GF32" s="2">
        <v>0</v>
      </c>
      <c r="GG32" s="2">
        <v>289051</v>
      </c>
      <c r="GH32" s="2">
        <v>0</v>
      </c>
      <c r="GI32" s="2">
        <v>289051</v>
      </c>
      <c r="GJ32" s="47" t="s">
        <v>341</v>
      </c>
      <c r="GK32" s="46"/>
      <c r="GL32" s="44"/>
      <c r="GM32" s="45" t="s">
        <v>340</v>
      </c>
      <c r="GN32" s="46"/>
      <c r="GO32" s="2">
        <v>1899500</v>
      </c>
      <c r="GP32" s="11">
        <v>12600</v>
      </c>
      <c r="GQ32" s="2">
        <v>562500</v>
      </c>
      <c r="GR32" s="2">
        <v>66400</v>
      </c>
      <c r="GS32" s="2">
        <v>0</v>
      </c>
      <c r="GT32" s="9">
        <v>27000</v>
      </c>
      <c r="GU32" s="2">
        <v>796600</v>
      </c>
      <c r="GV32" s="9">
        <v>0</v>
      </c>
      <c r="GW32" s="9">
        <v>0</v>
      </c>
      <c r="GX32" s="2">
        <v>0</v>
      </c>
      <c r="GY32" s="9">
        <v>0</v>
      </c>
      <c r="GZ32" s="2">
        <v>9800</v>
      </c>
      <c r="HA32" s="47" t="s">
        <v>341</v>
      </c>
      <c r="HB32" s="46"/>
      <c r="HC32" s="44"/>
      <c r="HD32" s="45" t="s">
        <v>340</v>
      </c>
      <c r="HE32" s="46"/>
      <c r="HF32" s="9">
        <v>0</v>
      </c>
      <c r="HG32" s="2">
        <v>424600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44885289</v>
      </c>
      <c r="HO32" s="2">
        <v>14644431</v>
      </c>
      <c r="HP32" s="10">
        <v>30240858</v>
      </c>
      <c r="HQ32" s="2">
        <v>16896394</v>
      </c>
      <c r="HR32" s="10">
        <v>27988895</v>
      </c>
      <c r="HS32" s="179" t="s">
        <v>341</v>
      </c>
      <c r="HT32" s="135"/>
      <c r="HU32" s="180">
        <v>5079439</v>
      </c>
      <c r="HV32" s="180">
        <v>3664561</v>
      </c>
      <c r="HW32" s="180">
        <v>11816955</v>
      </c>
      <c r="HX32" s="180">
        <v>24324334</v>
      </c>
      <c r="HY32" s="67"/>
    </row>
    <row r="33" spans="1:233" s="181" customFormat="1" ht="18" x14ac:dyDescent="0.45">
      <c r="A33" s="64"/>
      <c r="B33" s="64"/>
      <c r="C33" s="4"/>
      <c r="D33" s="176"/>
      <c r="E33" s="177" t="s">
        <v>342</v>
      </c>
      <c r="F33" s="178"/>
      <c r="G33" s="9">
        <v>64721588</v>
      </c>
      <c r="H33" s="2">
        <v>64438586</v>
      </c>
      <c r="I33" s="2">
        <v>283002</v>
      </c>
      <c r="J33" s="9">
        <v>147804</v>
      </c>
      <c r="K33" s="2">
        <v>135198</v>
      </c>
      <c r="L33" s="41">
        <v>0.5</v>
      </c>
      <c r="M33" s="2">
        <v>-353897</v>
      </c>
      <c r="N33" s="2">
        <v>489719</v>
      </c>
      <c r="O33" s="2">
        <v>30168</v>
      </c>
      <c r="P33" s="2">
        <v>0</v>
      </c>
      <c r="Q33" s="2">
        <v>165990</v>
      </c>
      <c r="R33" s="42" t="s">
        <v>343</v>
      </c>
      <c r="S33" s="43"/>
      <c r="T33" s="44"/>
      <c r="U33" s="45" t="s">
        <v>342</v>
      </c>
      <c r="V33" s="46"/>
      <c r="W33" s="2">
        <v>18268940</v>
      </c>
      <c r="X33" s="2">
        <v>7084435</v>
      </c>
      <c r="Y33" s="2">
        <v>193742</v>
      </c>
      <c r="Z33" s="2">
        <v>5546854</v>
      </c>
      <c r="AA33" s="2">
        <v>483972</v>
      </c>
      <c r="AB33" s="2">
        <v>859867</v>
      </c>
      <c r="AC33" s="2">
        <v>8137274</v>
      </c>
      <c r="AD33" s="2">
        <v>8070709</v>
      </c>
      <c r="AE33" s="2">
        <v>66565</v>
      </c>
      <c r="AF33" s="2">
        <v>191587</v>
      </c>
      <c r="AG33" s="2">
        <v>1209810</v>
      </c>
      <c r="AH33" s="2">
        <v>0</v>
      </c>
      <c r="AI33" s="42" t="s">
        <v>343</v>
      </c>
      <c r="AJ33" s="43"/>
      <c r="AK33" s="44"/>
      <c r="AL33" s="45" t="s">
        <v>342</v>
      </c>
      <c r="AM33" s="46"/>
      <c r="AN33" s="2">
        <v>0</v>
      </c>
      <c r="AO33" s="2">
        <v>1644909</v>
      </c>
      <c r="AP33" s="2">
        <v>188862</v>
      </c>
      <c r="AQ33" s="2">
        <v>44159</v>
      </c>
      <c r="AR33" s="2">
        <v>0</v>
      </c>
      <c r="AS33" s="2">
        <v>0</v>
      </c>
      <c r="AT33" s="2">
        <v>0</v>
      </c>
      <c r="AU33" s="2">
        <v>132177</v>
      </c>
      <c r="AV33" s="2">
        <v>0</v>
      </c>
      <c r="AW33" s="2">
        <v>12526</v>
      </c>
      <c r="AX33" s="2">
        <v>13888</v>
      </c>
      <c r="AY33" s="2">
        <v>115839</v>
      </c>
      <c r="AZ33" s="2">
        <v>82800</v>
      </c>
      <c r="BA33" s="47" t="s">
        <v>343</v>
      </c>
      <c r="BB33" s="46"/>
      <c r="BC33" s="44"/>
      <c r="BD33" s="45" t="s">
        <v>342</v>
      </c>
      <c r="BE33" s="46"/>
      <c r="BF33" s="2">
        <v>0</v>
      </c>
      <c r="BG33" s="2">
        <v>3056932</v>
      </c>
      <c r="BH33" s="2">
        <v>0</v>
      </c>
      <c r="BI33" s="2">
        <v>1375</v>
      </c>
      <c r="BJ33" s="2">
        <v>0</v>
      </c>
      <c r="BK33" s="2">
        <v>41144</v>
      </c>
      <c r="BL33" s="2">
        <v>431226</v>
      </c>
      <c r="BM33" s="2">
        <v>100806</v>
      </c>
      <c r="BN33" s="2">
        <v>8203662</v>
      </c>
      <c r="BO33" s="2">
        <v>7827957</v>
      </c>
      <c r="BP33" s="2">
        <v>375705</v>
      </c>
      <c r="BQ33" s="2">
        <v>0</v>
      </c>
      <c r="BR33" s="2">
        <v>30505474</v>
      </c>
      <c r="BS33" s="47" t="s">
        <v>343</v>
      </c>
      <c r="BT33" s="46"/>
      <c r="BU33" s="44"/>
      <c r="BV33" s="45" t="s">
        <v>342</v>
      </c>
      <c r="BW33" s="48"/>
      <c r="BX33" s="2">
        <v>16673</v>
      </c>
      <c r="BY33" s="2">
        <v>114325</v>
      </c>
      <c r="BZ33" s="2">
        <v>100775</v>
      </c>
      <c r="CA33" s="2">
        <v>13550</v>
      </c>
      <c r="CB33" s="2">
        <v>923047</v>
      </c>
      <c r="CC33" s="2">
        <v>98</v>
      </c>
      <c r="CD33" s="2">
        <v>0</v>
      </c>
      <c r="CE33" s="2">
        <v>98</v>
      </c>
      <c r="CF33" s="2">
        <v>0</v>
      </c>
      <c r="CG33" s="2">
        <v>9774</v>
      </c>
      <c r="CH33" s="2">
        <v>576513</v>
      </c>
      <c r="CI33" s="2">
        <v>336662</v>
      </c>
      <c r="CJ33" s="47" t="s">
        <v>343</v>
      </c>
      <c r="CK33" s="46"/>
      <c r="CL33" s="44"/>
      <c r="CM33" s="45" t="s">
        <v>342</v>
      </c>
      <c r="CN33" s="46"/>
      <c r="CO33" s="2">
        <v>229606</v>
      </c>
      <c r="CP33" s="2">
        <v>11303</v>
      </c>
      <c r="CQ33" s="2">
        <v>218303</v>
      </c>
      <c r="CR33" s="2">
        <v>21056582</v>
      </c>
      <c r="CS33" s="2">
        <v>0</v>
      </c>
      <c r="CT33" s="2">
        <v>7377276</v>
      </c>
      <c r="CU33" s="2">
        <v>1255374</v>
      </c>
      <c r="CV33" s="2">
        <v>2353412</v>
      </c>
      <c r="CW33" s="2">
        <v>1035198</v>
      </c>
      <c r="CX33" s="2">
        <v>0</v>
      </c>
      <c r="CY33" s="2">
        <v>735771</v>
      </c>
      <c r="CZ33" s="2">
        <v>0</v>
      </c>
      <c r="DA33" s="2">
        <v>0</v>
      </c>
      <c r="DB33" s="47" t="s">
        <v>343</v>
      </c>
      <c r="DC33" s="46"/>
      <c r="DD33" s="44"/>
      <c r="DE33" s="45" t="s">
        <v>342</v>
      </c>
      <c r="DF33" s="46"/>
      <c r="DG33" s="2">
        <v>40416</v>
      </c>
      <c r="DH33" s="2">
        <v>0</v>
      </c>
      <c r="DI33" s="2">
        <v>0</v>
      </c>
      <c r="DJ33" s="2">
        <v>40416</v>
      </c>
      <c r="DK33" s="2">
        <v>0</v>
      </c>
      <c r="DL33" s="2">
        <v>2122086</v>
      </c>
      <c r="DM33" s="2">
        <v>0</v>
      </c>
      <c r="DN33" s="2">
        <v>1103326</v>
      </c>
      <c r="DO33" s="2">
        <v>1294574</v>
      </c>
      <c r="DP33" s="2">
        <v>2217239</v>
      </c>
      <c r="DQ33" s="2">
        <v>1521910</v>
      </c>
      <c r="DR33" s="2">
        <v>0</v>
      </c>
      <c r="DS33" s="47" t="s">
        <v>343</v>
      </c>
      <c r="DT33" s="46"/>
      <c r="DU33" s="44"/>
      <c r="DV33" s="45" t="s">
        <v>342</v>
      </c>
      <c r="DW33" s="46"/>
      <c r="DX33" s="2">
        <v>4408977</v>
      </c>
      <c r="DY33" s="2">
        <v>3036246</v>
      </c>
      <c r="DZ33" s="2">
        <v>592491</v>
      </c>
      <c r="EA33" s="2">
        <v>1188719</v>
      </c>
      <c r="EB33" s="2">
        <v>228805</v>
      </c>
      <c r="EC33" s="2">
        <v>83</v>
      </c>
      <c r="ED33" s="2">
        <v>0</v>
      </c>
      <c r="EE33" s="2">
        <v>205144</v>
      </c>
      <c r="EF33" s="2">
        <v>155263</v>
      </c>
      <c r="EG33" s="2">
        <v>0</v>
      </c>
      <c r="EH33" s="2">
        <v>49881</v>
      </c>
      <c r="EI33" s="2">
        <v>0</v>
      </c>
      <c r="EJ33" s="47" t="s">
        <v>343</v>
      </c>
      <c r="EK33" s="46"/>
      <c r="EL33" s="44"/>
      <c r="EM33" s="45" t="s">
        <v>342</v>
      </c>
      <c r="EN33" s="46"/>
      <c r="EO33" s="2">
        <v>29198</v>
      </c>
      <c r="EP33" s="2">
        <v>791806</v>
      </c>
      <c r="EQ33" s="2">
        <v>1372731</v>
      </c>
      <c r="ER33" s="2">
        <v>180850</v>
      </c>
      <c r="ES33" s="2">
        <v>0</v>
      </c>
      <c r="ET33" s="2">
        <v>1923</v>
      </c>
      <c r="EU33" s="2">
        <v>1189958</v>
      </c>
      <c r="EV33" s="2">
        <v>250776</v>
      </c>
      <c r="EW33" s="2">
        <v>52440</v>
      </c>
      <c r="EX33" s="2">
        <v>198336</v>
      </c>
      <c r="EY33" s="2">
        <v>197847</v>
      </c>
      <c r="EZ33" s="2">
        <v>0</v>
      </c>
      <c r="FA33" s="2">
        <v>489</v>
      </c>
      <c r="FB33" s="47" t="s">
        <v>343</v>
      </c>
      <c r="FC33" s="46"/>
      <c r="FD33" s="44"/>
      <c r="FE33" s="45" t="s">
        <v>342</v>
      </c>
      <c r="FF33" s="46"/>
      <c r="FG33" s="2">
        <v>1556161</v>
      </c>
      <c r="FH33" s="2">
        <v>1552108</v>
      </c>
      <c r="FI33" s="2">
        <v>448</v>
      </c>
      <c r="FJ33" s="2">
        <v>3605</v>
      </c>
      <c r="FK33" s="2">
        <v>299829</v>
      </c>
      <c r="FL33" s="2">
        <v>0</v>
      </c>
      <c r="FM33" s="2">
        <v>30167</v>
      </c>
      <c r="FN33" s="2">
        <v>269662</v>
      </c>
      <c r="FO33" s="2">
        <v>299829</v>
      </c>
      <c r="FP33" s="2">
        <v>731861</v>
      </c>
      <c r="FQ33" s="2">
        <v>489095</v>
      </c>
      <c r="FR33" s="2">
        <v>242766</v>
      </c>
      <c r="FS33" s="47" t="s">
        <v>343</v>
      </c>
      <c r="FT33" s="46"/>
      <c r="FU33" s="44"/>
      <c r="FV33" s="45" t="s">
        <v>342</v>
      </c>
      <c r="FW33" s="46"/>
      <c r="FX33" s="2">
        <v>613586</v>
      </c>
      <c r="FY33" s="2">
        <v>60184</v>
      </c>
      <c r="FZ33" s="2">
        <v>35</v>
      </c>
      <c r="GA33" s="2">
        <v>0</v>
      </c>
      <c r="GB33" s="2">
        <v>5000</v>
      </c>
      <c r="GC33" s="2">
        <v>0</v>
      </c>
      <c r="GD33" s="2">
        <v>0</v>
      </c>
      <c r="GE33" s="2">
        <v>0</v>
      </c>
      <c r="GF33" s="2">
        <v>0</v>
      </c>
      <c r="GG33" s="2">
        <v>548367</v>
      </c>
      <c r="GH33" s="2">
        <v>0</v>
      </c>
      <c r="GI33" s="2">
        <v>548367</v>
      </c>
      <c r="GJ33" s="47" t="s">
        <v>343</v>
      </c>
      <c r="GK33" s="46"/>
      <c r="GL33" s="44"/>
      <c r="GM33" s="45" t="s">
        <v>342</v>
      </c>
      <c r="GN33" s="46"/>
      <c r="GO33" s="2">
        <v>4014691</v>
      </c>
      <c r="GP33" s="11">
        <v>87000</v>
      </c>
      <c r="GQ33" s="2">
        <v>464700</v>
      </c>
      <c r="GR33" s="2">
        <v>1849500</v>
      </c>
      <c r="GS33" s="2">
        <v>0</v>
      </c>
      <c r="GT33" s="9">
        <v>80200</v>
      </c>
      <c r="GU33" s="2">
        <v>554800</v>
      </c>
      <c r="GV33" s="9">
        <v>0</v>
      </c>
      <c r="GW33" s="9">
        <v>0</v>
      </c>
      <c r="GX33" s="2">
        <v>0</v>
      </c>
      <c r="GY33" s="9">
        <v>0</v>
      </c>
      <c r="GZ33" s="2">
        <v>69500</v>
      </c>
      <c r="HA33" s="47" t="s">
        <v>343</v>
      </c>
      <c r="HB33" s="46"/>
      <c r="HC33" s="44"/>
      <c r="HD33" s="45" t="s">
        <v>342</v>
      </c>
      <c r="HE33" s="46"/>
      <c r="HF33" s="9">
        <v>0</v>
      </c>
      <c r="HG33" s="2">
        <v>620191</v>
      </c>
      <c r="HH33" s="2">
        <v>0</v>
      </c>
      <c r="HI33" s="2">
        <v>0</v>
      </c>
      <c r="HJ33" s="2">
        <v>288800</v>
      </c>
      <c r="HK33" s="2">
        <v>0</v>
      </c>
      <c r="HL33" s="2">
        <v>0</v>
      </c>
      <c r="HM33" s="2">
        <v>0</v>
      </c>
      <c r="HN33" s="2">
        <v>64721588</v>
      </c>
      <c r="HO33" s="2">
        <v>22988131</v>
      </c>
      <c r="HP33" s="10">
        <v>41733457</v>
      </c>
      <c r="HQ33" s="2">
        <v>29992742</v>
      </c>
      <c r="HR33" s="10">
        <v>34728846</v>
      </c>
      <c r="HS33" s="179" t="s">
        <v>343</v>
      </c>
      <c r="HT33" s="135"/>
      <c r="HU33" s="180">
        <v>11898759</v>
      </c>
      <c r="HV33" s="180">
        <v>5979998</v>
      </c>
      <c r="HW33" s="180">
        <v>18093983</v>
      </c>
      <c r="HX33" s="180">
        <v>28748848</v>
      </c>
      <c r="HY33" s="67"/>
    </row>
    <row r="34" spans="1:233" s="181" customFormat="1" ht="18" x14ac:dyDescent="0.45">
      <c r="A34" s="64"/>
      <c r="B34" s="64"/>
      <c r="C34" s="4"/>
      <c r="D34" s="176"/>
      <c r="E34" s="177" t="s">
        <v>344</v>
      </c>
      <c r="F34" s="178"/>
      <c r="G34" s="9">
        <v>43782657</v>
      </c>
      <c r="H34" s="2">
        <v>42936807</v>
      </c>
      <c r="I34" s="2">
        <v>845850</v>
      </c>
      <c r="J34" s="9">
        <v>875508</v>
      </c>
      <c r="K34" s="2">
        <v>-29658</v>
      </c>
      <c r="L34" s="41">
        <v>-0.1</v>
      </c>
      <c r="M34" s="2">
        <v>-563971</v>
      </c>
      <c r="N34" s="2">
        <v>274912</v>
      </c>
      <c r="O34" s="2">
        <v>0</v>
      </c>
      <c r="P34" s="2">
        <v>400000</v>
      </c>
      <c r="Q34" s="2">
        <v>-689059</v>
      </c>
      <c r="R34" s="42" t="s">
        <v>749</v>
      </c>
      <c r="S34" s="43"/>
      <c r="T34" s="44"/>
      <c r="U34" s="45" t="s">
        <v>344</v>
      </c>
      <c r="V34" s="46"/>
      <c r="W34" s="2">
        <v>18521051</v>
      </c>
      <c r="X34" s="2">
        <v>6822970</v>
      </c>
      <c r="Y34" s="2">
        <v>153169</v>
      </c>
      <c r="Z34" s="2">
        <v>4847103</v>
      </c>
      <c r="AA34" s="2">
        <v>371735</v>
      </c>
      <c r="AB34" s="2">
        <v>1450963</v>
      </c>
      <c r="AC34" s="2">
        <v>9074200</v>
      </c>
      <c r="AD34" s="2">
        <v>9007213</v>
      </c>
      <c r="AE34" s="2">
        <v>66987</v>
      </c>
      <c r="AF34" s="2">
        <v>152953</v>
      </c>
      <c r="AG34" s="2">
        <v>792736</v>
      </c>
      <c r="AH34" s="2">
        <v>0</v>
      </c>
      <c r="AI34" s="42" t="s">
        <v>746</v>
      </c>
      <c r="AJ34" s="43"/>
      <c r="AK34" s="44"/>
      <c r="AL34" s="45" t="s">
        <v>344</v>
      </c>
      <c r="AM34" s="46"/>
      <c r="AN34" s="2">
        <v>0</v>
      </c>
      <c r="AO34" s="2">
        <v>1678192</v>
      </c>
      <c r="AP34" s="2">
        <v>159475</v>
      </c>
      <c r="AQ34" s="2">
        <v>37646</v>
      </c>
      <c r="AR34" s="2">
        <v>0</v>
      </c>
      <c r="AS34" s="2">
        <v>0</v>
      </c>
      <c r="AT34" s="2">
        <v>0</v>
      </c>
      <c r="AU34" s="2">
        <v>112681</v>
      </c>
      <c r="AV34" s="2">
        <v>0</v>
      </c>
      <c r="AW34" s="2">
        <v>9148</v>
      </c>
      <c r="AX34" s="2">
        <v>11692</v>
      </c>
      <c r="AY34" s="2">
        <v>97973</v>
      </c>
      <c r="AZ34" s="2">
        <v>70403</v>
      </c>
      <c r="BA34" s="47" t="s">
        <v>746</v>
      </c>
      <c r="BB34" s="46"/>
      <c r="BC34" s="44"/>
      <c r="BD34" s="45" t="s">
        <v>344</v>
      </c>
      <c r="BE34" s="46"/>
      <c r="BF34" s="2">
        <v>0</v>
      </c>
      <c r="BG34" s="2">
        <v>2219285</v>
      </c>
      <c r="BH34" s="2">
        <v>2083</v>
      </c>
      <c r="BI34" s="2">
        <v>1172</v>
      </c>
      <c r="BJ34" s="2">
        <v>0</v>
      </c>
      <c r="BK34" s="2">
        <v>35080</v>
      </c>
      <c r="BL34" s="2">
        <v>369391</v>
      </c>
      <c r="BM34" s="2">
        <v>130192</v>
      </c>
      <c r="BN34" s="2">
        <v>1432254</v>
      </c>
      <c r="BO34" s="2">
        <v>1242497</v>
      </c>
      <c r="BP34" s="2">
        <v>189757</v>
      </c>
      <c r="BQ34" s="2">
        <v>0</v>
      </c>
      <c r="BR34" s="2">
        <v>23050051</v>
      </c>
      <c r="BS34" s="47" t="s">
        <v>746</v>
      </c>
      <c r="BT34" s="46"/>
      <c r="BU34" s="44"/>
      <c r="BV34" s="45" t="s">
        <v>344</v>
      </c>
      <c r="BW34" s="48"/>
      <c r="BX34" s="2">
        <v>12565</v>
      </c>
      <c r="BY34" s="2">
        <v>490767</v>
      </c>
      <c r="BZ34" s="2">
        <v>0</v>
      </c>
      <c r="CA34" s="2">
        <v>490767</v>
      </c>
      <c r="CB34" s="2">
        <v>380179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85424</v>
      </c>
      <c r="CI34" s="2">
        <v>294755</v>
      </c>
      <c r="CJ34" s="47" t="s">
        <v>746</v>
      </c>
      <c r="CK34" s="46"/>
      <c r="CL34" s="44"/>
      <c r="CM34" s="45" t="s">
        <v>344</v>
      </c>
      <c r="CN34" s="46"/>
      <c r="CO34" s="2">
        <v>115711</v>
      </c>
      <c r="CP34" s="2">
        <v>7560</v>
      </c>
      <c r="CQ34" s="2">
        <v>108151</v>
      </c>
      <c r="CR34" s="2">
        <v>10134604</v>
      </c>
      <c r="CS34" s="2">
        <v>0</v>
      </c>
      <c r="CT34" s="2">
        <v>2051850</v>
      </c>
      <c r="CU34" s="2">
        <v>1378281</v>
      </c>
      <c r="CV34" s="2">
        <v>931787</v>
      </c>
      <c r="CW34" s="2">
        <v>967116</v>
      </c>
      <c r="CX34" s="2">
        <v>0</v>
      </c>
      <c r="CY34" s="2">
        <v>154409</v>
      </c>
      <c r="CZ34" s="2">
        <v>0</v>
      </c>
      <c r="DA34" s="2">
        <v>0</v>
      </c>
      <c r="DB34" s="47" t="s">
        <v>746</v>
      </c>
      <c r="DC34" s="46"/>
      <c r="DD34" s="44"/>
      <c r="DE34" s="45" t="s">
        <v>344</v>
      </c>
      <c r="DF34" s="46"/>
      <c r="DG34" s="2">
        <v>22377</v>
      </c>
      <c r="DH34" s="2">
        <v>0</v>
      </c>
      <c r="DI34" s="2">
        <v>0</v>
      </c>
      <c r="DJ34" s="2">
        <v>22377</v>
      </c>
      <c r="DK34" s="2">
        <v>0</v>
      </c>
      <c r="DL34" s="2">
        <v>1072325</v>
      </c>
      <c r="DM34" s="2">
        <v>0</v>
      </c>
      <c r="DN34" s="2">
        <v>628170</v>
      </c>
      <c r="DO34" s="2">
        <v>908401</v>
      </c>
      <c r="DP34" s="2">
        <v>825703</v>
      </c>
      <c r="DQ34" s="2">
        <v>1194185</v>
      </c>
      <c r="DR34" s="2">
        <v>0</v>
      </c>
      <c r="DS34" s="47" t="s">
        <v>746</v>
      </c>
      <c r="DT34" s="46"/>
      <c r="DU34" s="44"/>
      <c r="DV34" s="45" t="s">
        <v>344</v>
      </c>
      <c r="DW34" s="46"/>
      <c r="DX34" s="2">
        <v>4848875</v>
      </c>
      <c r="DY34" s="2">
        <v>4207087</v>
      </c>
      <c r="DZ34" s="2">
        <v>611910</v>
      </c>
      <c r="EA34" s="2">
        <v>474427</v>
      </c>
      <c r="EB34" s="2">
        <v>205443</v>
      </c>
      <c r="EC34" s="2">
        <v>63706</v>
      </c>
      <c r="ED34" s="2">
        <v>0</v>
      </c>
      <c r="EE34" s="2">
        <v>2008124</v>
      </c>
      <c r="EF34" s="2">
        <v>1972425</v>
      </c>
      <c r="EG34" s="2">
        <v>0</v>
      </c>
      <c r="EH34" s="2">
        <v>35699</v>
      </c>
      <c r="EI34" s="2">
        <v>0</v>
      </c>
      <c r="EJ34" s="47" t="s">
        <v>746</v>
      </c>
      <c r="EK34" s="46"/>
      <c r="EL34" s="44"/>
      <c r="EM34" s="45" t="s">
        <v>344</v>
      </c>
      <c r="EN34" s="46"/>
      <c r="EO34" s="2">
        <v>7076</v>
      </c>
      <c r="EP34" s="2">
        <v>836401</v>
      </c>
      <c r="EQ34" s="2">
        <v>641788</v>
      </c>
      <c r="ER34" s="2">
        <v>8426</v>
      </c>
      <c r="ES34" s="2">
        <v>0</v>
      </c>
      <c r="ET34" s="2">
        <v>0</v>
      </c>
      <c r="EU34" s="2">
        <v>633362</v>
      </c>
      <c r="EV34" s="2">
        <v>135872</v>
      </c>
      <c r="EW34" s="2">
        <v>35023</v>
      </c>
      <c r="EX34" s="2">
        <v>100849</v>
      </c>
      <c r="EY34" s="2">
        <v>100849</v>
      </c>
      <c r="EZ34" s="2">
        <v>0</v>
      </c>
      <c r="FA34" s="2">
        <v>0</v>
      </c>
      <c r="FB34" s="47" t="s">
        <v>746</v>
      </c>
      <c r="FC34" s="46"/>
      <c r="FD34" s="44"/>
      <c r="FE34" s="45" t="s">
        <v>344</v>
      </c>
      <c r="FF34" s="46"/>
      <c r="FG34" s="2">
        <v>21525</v>
      </c>
      <c r="FH34" s="2">
        <v>12646</v>
      </c>
      <c r="FI34" s="2">
        <v>0</v>
      </c>
      <c r="FJ34" s="2">
        <v>8879</v>
      </c>
      <c r="FK34" s="2">
        <v>446280</v>
      </c>
      <c r="FL34" s="2">
        <v>400000</v>
      </c>
      <c r="FM34" s="2">
        <v>0</v>
      </c>
      <c r="FN34" s="2">
        <v>8794</v>
      </c>
      <c r="FO34" s="2">
        <v>408794</v>
      </c>
      <c r="FP34" s="2">
        <v>651529</v>
      </c>
      <c r="FQ34" s="2">
        <v>534313</v>
      </c>
      <c r="FR34" s="2">
        <v>117216</v>
      </c>
      <c r="FS34" s="47" t="s">
        <v>746</v>
      </c>
      <c r="FT34" s="46"/>
      <c r="FU34" s="44"/>
      <c r="FV34" s="45" t="s">
        <v>344</v>
      </c>
      <c r="FW34" s="46"/>
      <c r="FX34" s="2">
        <v>990419</v>
      </c>
      <c r="FY34" s="2">
        <v>29013</v>
      </c>
      <c r="FZ34" s="2">
        <v>3</v>
      </c>
      <c r="GA34" s="2">
        <v>0</v>
      </c>
      <c r="GB34" s="2">
        <v>201540</v>
      </c>
      <c r="GC34" s="2">
        <v>0</v>
      </c>
      <c r="GD34" s="2">
        <v>0</v>
      </c>
      <c r="GE34" s="2">
        <v>0</v>
      </c>
      <c r="GF34" s="2">
        <v>0</v>
      </c>
      <c r="GG34" s="2">
        <v>759863</v>
      </c>
      <c r="GH34" s="2">
        <v>0</v>
      </c>
      <c r="GI34" s="2">
        <v>759863</v>
      </c>
      <c r="GJ34" s="47" t="s">
        <v>746</v>
      </c>
      <c r="GK34" s="46"/>
      <c r="GL34" s="44"/>
      <c r="GM34" s="45" t="s">
        <v>344</v>
      </c>
      <c r="GN34" s="46"/>
      <c r="GO34" s="2">
        <v>2504280</v>
      </c>
      <c r="GP34" s="11">
        <v>646800</v>
      </c>
      <c r="GQ34" s="2">
        <v>30000</v>
      </c>
      <c r="GR34" s="2">
        <v>0</v>
      </c>
      <c r="GS34" s="2">
        <v>0</v>
      </c>
      <c r="GT34" s="9">
        <v>1086300</v>
      </c>
      <c r="GU34" s="2">
        <v>341700</v>
      </c>
      <c r="GV34" s="9">
        <v>0</v>
      </c>
      <c r="GW34" s="9">
        <v>0</v>
      </c>
      <c r="GX34" s="2">
        <v>0</v>
      </c>
      <c r="GY34" s="9">
        <v>0</v>
      </c>
      <c r="GZ34" s="2">
        <v>0</v>
      </c>
      <c r="HA34" s="47" t="s">
        <v>746</v>
      </c>
      <c r="HB34" s="46"/>
      <c r="HC34" s="44"/>
      <c r="HD34" s="45" t="s">
        <v>344</v>
      </c>
      <c r="HE34" s="46"/>
      <c r="HF34" s="9">
        <v>0</v>
      </c>
      <c r="HG34" s="2">
        <v>399480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43782657</v>
      </c>
      <c r="HO34" s="2">
        <v>21753333</v>
      </c>
      <c r="HP34" s="10">
        <v>22029324</v>
      </c>
      <c r="HQ34" s="2">
        <v>17917237</v>
      </c>
      <c r="HR34" s="10">
        <v>25865420</v>
      </c>
      <c r="HS34" s="179" t="s">
        <v>746</v>
      </c>
      <c r="HT34" s="135"/>
      <c r="HU34" s="180">
        <v>7261876</v>
      </c>
      <c r="HV34" s="180">
        <v>4522111</v>
      </c>
      <c r="HW34" s="180">
        <v>10655361</v>
      </c>
      <c r="HX34" s="180">
        <v>21343309</v>
      </c>
      <c r="HY34" s="67"/>
    </row>
    <row r="35" spans="1:233" s="181" customFormat="1" ht="18" x14ac:dyDescent="0.45">
      <c r="A35" s="64"/>
      <c r="B35" s="64"/>
      <c r="C35" s="4"/>
      <c r="D35" s="176"/>
      <c r="E35" s="177" t="s">
        <v>345</v>
      </c>
      <c r="F35" s="178"/>
      <c r="G35" s="9">
        <v>27266508</v>
      </c>
      <c r="H35" s="2">
        <v>26325958</v>
      </c>
      <c r="I35" s="2">
        <v>940550</v>
      </c>
      <c r="J35" s="9">
        <v>113379</v>
      </c>
      <c r="K35" s="2">
        <v>827171</v>
      </c>
      <c r="L35" s="41">
        <v>5.9</v>
      </c>
      <c r="M35" s="2">
        <v>-358430</v>
      </c>
      <c r="N35" s="2">
        <v>610912</v>
      </c>
      <c r="O35" s="2">
        <v>0</v>
      </c>
      <c r="P35" s="2">
        <v>12639</v>
      </c>
      <c r="Q35" s="2">
        <v>239843</v>
      </c>
      <c r="R35" s="42" t="s">
        <v>346</v>
      </c>
      <c r="S35" s="43"/>
      <c r="T35" s="44"/>
      <c r="U35" s="45" t="s">
        <v>345</v>
      </c>
      <c r="V35" s="46"/>
      <c r="W35" s="2">
        <v>10410839</v>
      </c>
      <c r="X35" s="2">
        <v>3858546</v>
      </c>
      <c r="Y35" s="2">
        <v>94978</v>
      </c>
      <c r="Z35" s="2">
        <v>3228249</v>
      </c>
      <c r="AA35" s="2">
        <v>165178</v>
      </c>
      <c r="AB35" s="2">
        <v>370141</v>
      </c>
      <c r="AC35" s="2">
        <v>5151869</v>
      </c>
      <c r="AD35" s="2">
        <v>5090080</v>
      </c>
      <c r="AE35" s="2">
        <v>61789</v>
      </c>
      <c r="AF35" s="2">
        <v>89057</v>
      </c>
      <c r="AG35" s="2">
        <v>380683</v>
      </c>
      <c r="AH35" s="2">
        <v>0</v>
      </c>
      <c r="AI35" s="42" t="s">
        <v>346</v>
      </c>
      <c r="AJ35" s="43"/>
      <c r="AK35" s="44"/>
      <c r="AL35" s="45" t="s">
        <v>345</v>
      </c>
      <c r="AM35" s="46"/>
      <c r="AN35" s="2">
        <v>0</v>
      </c>
      <c r="AO35" s="2">
        <v>930684</v>
      </c>
      <c r="AP35" s="2">
        <v>136305</v>
      </c>
      <c r="AQ35" s="2">
        <v>22389</v>
      </c>
      <c r="AR35" s="2">
        <v>0</v>
      </c>
      <c r="AS35" s="2">
        <v>41080</v>
      </c>
      <c r="AT35" s="2">
        <v>0</v>
      </c>
      <c r="AU35" s="2">
        <v>67018</v>
      </c>
      <c r="AV35" s="2">
        <v>0</v>
      </c>
      <c r="AW35" s="2">
        <v>5818</v>
      </c>
      <c r="AX35" s="2">
        <v>8077</v>
      </c>
      <c r="AY35" s="2">
        <v>67452</v>
      </c>
      <c r="AZ35" s="2">
        <v>48274</v>
      </c>
      <c r="BA35" s="47" t="s">
        <v>346</v>
      </c>
      <c r="BB35" s="46"/>
      <c r="BC35" s="44"/>
      <c r="BD35" s="45" t="s">
        <v>345</v>
      </c>
      <c r="BE35" s="46"/>
      <c r="BF35" s="2">
        <v>0</v>
      </c>
      <c r="BG35" s="2">
        <v>1273323</v>
      </c>
      <c r="BH35" s="2">
        <v>0</v>
      </c>
      <c r="BI35" s="2">
        <v>697</v>
      </c>
      <c r="BJ35" s="2">
        <v>0</v>
      </c>
      <c r="BK35" s="2">
        <v>20859</v>
      </c>
      <c r="BL35" s="2">
        <v>120604</v>
      </c>
      <c r="BM35" s="2">
        <v>66121</v>
      </c>
      <c r="BN35" s="2">
        <v>2731232</v>
      </c>
      <c r="BO35" s="2">
        <v>2597877</v>
      </c>
      <c r="BP35" s="2">
        <v>133355</v>
      </c>
      <c r="BQ35" s="2">
        <v>0</v>
      </c>
      <c r="BR35" s="2">
        <v>14883783</v>
      </c>
      <c r="BS35" s="47" t="s">
        <v>346</v>
      </c>
      <c r="BT35" s="46"/>
      <c r="BU35" s="44"/>
      <c r="BV35" s="45" t="s">
        <v>345</v>
      </c>
      <c r="BW35" s="48"/>
      <c r="BX35" s="2">
        <v>6923</v>
      </c>
      <c r="BY35" s="2">
        <v>1959</v>
      </c>
      <c r="BZ35" s="2">
        <v>0</v>
      </c>
      <c r="CA35" s="2">
        <v>1959</v>
      </c>
      <c r="CB35" s="2">
        <v>195282</v>
      </c>
      <c r="CC35" s="2">
        <v>80</v>
      </c>
      <c r="CD35" s="2">
        <v>0</v>
      </c>
      <c r="CE35" s="2">
        <v>80</v>
      </c>
      <c r="CF35" s="2">
        <v>0</v>
      </c>
      <c r="CG35" s="2">
        <v>13758</v>
      </c>
      <c r="CH35" s="2">
        <v>30907</v>
      </c>
      <c r="CI35" s="2">
        <v>150537</v>
      </c>
      <c r="CJ35" s="47" t="s">
        <v>346</v>
      </c>
      <c r="CK35" s="46"/>
      <c r="CL35" s="44"/>
      <c r="CM35" s="45" t="s">
        <v>345</v>
      </c>
      <c r="CN35" s="46"/>
      <c r="CO35" s="2">
        <v>55781</v>
      </c>
      <c r="CP35" s="2">
        <v>14901</v>
      </c>
      <c r="CQ35" s="2">
        <v>40880</v>
      </c>
      <c r="CR35" s="2">
        <v>6328792</v>
      </c>
      <c r="CS35" s="2">
        <v>0</v>
      </c>
      <c r="CT35" s="2">
        <v>1336902</v>
      </c>
      <c r="CU35" s="2">
        <v>836560</v>
      </c>
      <c r="CV35" s="2">
        <v>680663</v>
      </c>
      <c r="CW35" s="2">
        <v>599295</v>
      </c>
      <c r="CX35" s="2">
        <v>0</v>
      </c>
      <c r="CY35" s="2">
        <v>64640</v>
      </c>
      <c r="CZ35" s="2">
        <v>0</v>
      </c>
      <c r="DA35" s="2">
        <v>0</v>
      </c>
      <c r="DB35" s="47" t="s">
        <v>346</v>
      </c>
      <c r="DC35" s="46"/>
      <c r="DD35" s="44"/>
      <c r="DE35" s="45" t="s">
        <v>345</v>
      </c>
      <c r="DF35" s="46"/>
      <c r="DG35" s="2">
        <v>14018</v>
      </c>
      <c r="DH35" s="2">
        <v>0</v>
      </c>
      <c r="DI35" s="2">
        <v>0</v>
      </c>
      <c r="DJ35" s="2">
        <v>14018</v>
      </c>
      <c r="DK35" s="2">
        <v>0</v>
      </c>
      <c r="DL35" s="2">
        <v>338549</v>
      </c>
      <c r="DM35" s="2">
        <v>80737</v>
      </c>
      <c r="DN35" s="2">
        <v>493502</v>
      </c>
      <c r="DO35" s="2">
        <v>567845</v>
      </c>
      <c r="DP35" s="2">
        <v>475747</v>
      </c>
      <c r="DQ35" s="2">
        <v>840334</v>
      </c>
      <c r="DR35" s="2">
        <v>0</v>
      </c>
      <c r="DS35" s="47" t="s">
        <v>346</v>
      </c>
      <c r="DT35" s="46"/>
      <c r="DU35" s="44"/>
      <c r="DV35" s="45" t="s">
        <v>345</v>
      </c>
      <c r="DW35" s="46"/>
      <c r="DX35" s="2">
        <v>2108679</v>
      </c>
      <c r="DY35" s="2">
        <v>1626002</v>
      </c>
      <c r="DZ35" s="2">
        <v>366318</v>
      </c>
      <c r="EA35" s="2">
        <v>364819</v>
      </c>
      <c r="EB35" s="2">
        <v>130010</v>
      </c>
      <c r="EC35" s="2">
        <v>137</v>
      </c>
      <c r="ED35" s="2">
        <v>0</v>
      </c>
      <c r="EE35" s="2">
        <v>67322</v>
      </c>
      <c r="EF35" s="2">
        <v>40734</v>
      </c>
      <c r="EG35" s="2">
        <v>0</v>
      </c>
      <c r="EH35" s="2">
        <v>26588</v>
      </c>
      <c r="EI35" s="2">
        <v>32142</v>
      </c>
      <c r="EJ35" s="47" t="s">
        <v>346</v>
      </c>
      <c r="EK35" s="46"/>
      <c r="EL35" s="44"/>
      <c r="EM35" s="45" t="s">
        <v>345</v>
      </c>
      <c r="EN35" s="46"/>
      <c r="EO35" s="2">
        <v>11354</v>
      </c>
      <c r="EP35" s="2">
        <v>653900</v>
      </c>
      <c r="EQ35" s="2">
        <v>482677</v>
      </c>
      <c r="ER35" s="2">
        <v>462</v>
      </c>
      <c r="ES35" s="2">
        <v>0</v>
      </c>
      <c r="ET35" s="2">
        <v>0</v>
      </c>
      <c r="EU35" s="2">
        <v>482215</v>
      </c>
      <c r="EV35" s="2">
        <v>85757</v>
      </c>
      <c r="EW35" s="2">
        <v>61483</v>
      </c>
      <c r="EX35" s="2">
        <v>24274</v>
      </c>
      <c r="EY35" s="2">
        <v>24274</v>
      </c>
      <c r="EZ35" s="2">
        <v>0</v>
      </c>
      <c r="FA35" s="2">
        <v>0</v>
      </c>
      <c r="FB35" s="47" t="s">
        <v>346</v>
      </c>
      <c r="FC35" s="46"/>
      <c r="FD35" s="44"/>
      <c r="FE35" s="45" t="s">
        <v>345</v>
      </c>
      <c r="FF35" s="46"/>
      <c r="FG35" s="2">
        <v>21586</v>
      </c>
      <c r="FH35" s="2">
        <v>16753</v>
      </c>
      <c r="FI35" s="2">
        <v>3000</v>
      </c>
      <c r="FJ35" s="2">
        <v>1833</v>
      </c>
      <c r="FK35" s="2">
        <v>236424</v>
      </c>
      <c r="FL35" s="2">
        <v>12639</v>
      </c>
      <c r="FM35" s="2">
        <v>0</v>
      </c>
      <c r="FN35" s="2">
        <v>200767</v>
      </c>
      <c r="FO35" s="2">
        <v>213406</v>
      </c>
      <c r="FP35" s="2">
        <v>1235576</v>
      </c>
      <c r="FQ35" s="2">
        <v>1185601</v>
      </c>
      <c r="FR35" s="2">
        <v>49975</v>
      </c>
      <c r="FS35" s="47" t="s">
        <v>346</v>
      </c>
      <c r="FT35" s="46"/>
      <c r="FU35" s="44"/>
      <c r="FV35" s="45" t="s">
        <v>345</v>
      </c>
      <c r="FW35" s="46"/>
      <c r="FX35" s="2">
        <v>543066</v>
      </c>
      <c r="FY35" s="2">
        <v>11871</v>
      </c>
      <c r="FZ35" s="2">
        <v>0</v>
      </c>
      <c r="GA35" s="2">
        <v>0</v>
      </c>
      <c r="GB35" s="2">
        <v>11926</v>
      </c>
      <c r="GC35" s="2">
        <v>0</v>
      </c>
      <c r="GD35" s="2">
        <v>0</v>
      </c>
      <c r="GE35" s="2">
        <v>0</v>
      </c>
      <c r="GF35" s="2">
        <v>0</v>
      </c>
      <c r="GG35" s="2">
        <v>519269</v>
      </c>
      <c r="GH35" s="2">
        <v>0</v>
      </c>
      <c r="GI35" s="2">
        <v>519269</v>
      </c>
      <c r="GJ35" s="47" t="s">
        <v>346</v>
      </c>
      <c r="GK35" s="46"/>
      <c r="GL35" s="44"/>
      <c r="GM35" s="45" t="s">
        <v>345</v>
      </c>
      <c r="GN35" s="46"/>
      <c r="GO35" s="2">
        <v>1562900</v>
      </c>
      <c r="GP35" s="11">
        <v>398500</v>
      </c>
      <c r="GQ35" s="2">
        <v>9900</v>
      </c>
      <c r="GR35" s="2">
        <v>0</v>
      </c>
      <c r="GS35" s="2">
        <v>0</v>
      </c>
      <c r="GT35" s="9">
        <v>95400</v>
      </c>
      <c r="GU35" s="2">
        <v>380400</v>
      </c>
      <c r="GV35" s="9">
        <v>0</v>
      </c>
      <c r="GW35" s="9">
        <v>0</v>
      </c>
      <c r="GX35" s="2">
        <v>0</v>
      </c>
      <c r="GY35" s="9">
        <v>0</v>
      </c>
      <c r="GZ35" s="2">
        <v>318300</v>
      </c>
      <c r="HA35" s="47" t="s">
        <v>346</v>
      </c>
      <c r="HB35" s="46"/>
      <c r="HC35" s="44"/>
      <c r="HD35" s="45" t="s">
        <v>345</v>
      </c>
      <c r="HE35" s="46"/>
      <c r="HF35" s="9">
        <v>0</v>
      </c>
      <c r="HG35" s="2">
        <v>360400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27266508</v>
      </c>
      <c r="HO35" s="2">
        <v>12786270</v>
      </c>
      <c r="HP35" s="10">
        <v>14480238</v>
      </c>
      <c r="HQ35" s="2">
        <v>9862826</v>
      </c>
      <c r="HR35" s="10">
        <v>17403682</v>
      </c>
      <c r="HS35" s="179" t="s">
        <v>346</v>
      </c>
      <c r="HT35" s="135"/>
      <c r="HU35" s="180">
        <v>3096204</v>
      </c>
      <c r="HV35" s="180">
        <v>3403034</v>
      </c>
      <c r="HW35" s="180">
        <v>6766622</v>
      </c>
      <c r="HX35" s="180">
        <v>14000648</v>
      </c>
      <c r="HY35" s="67"/>
    </row>
    <row r="36" spans="1:233" s="181" customFormat="1" ht="18" x14ac:dyDescent="0.45">
      <c r="A36" s="64"/>
      <c r="B36" s="64"/>
      <c r="C36" s="4"/>
      <c r="D36" s="176"/>
      <c r="E36" s="177" t="s">
        <v>347</v>
      </c>
      <c r="F36" s="178"/>
      <c r="G36" s="9">
        <v>25444441</v>
      </c>
      <c r="H36" s="2">
        <v>25049099</v>
      </c>
      <c r="I36" s="2">
        <v>395342</v>
      </c>
      <c r="J36" s="9">
        <v>16388</v>
      </c>
      <c r="K36" s="2">
        <v>378954</v>
      </c>
      <c r="L36" s="41">
        <v>2.6</v>
      </c>
      <c r="M36" s="2">
        <v>-38185</v>
      </c>
      <c r="N36" s="2">
        <v>18</v>
      </c>
      <c r="O36" s="2">
        <v>2379</v>
      </c>
      <c r="P36" s="2">
        <v>0</v>
      </c>
      <c r="Q36" s="2">
        <v>-35788</v>
      </c>
      <c r="R36" s="42" t="s">
        <v>348</v>
      </c>
      <c r="S36" s="43"/>
      <c r="T36" s="44"/>
      <c r="U36" s="45" t="s">
        <v>347</v>
      </c>
      <c r="V36" s="46"/>
      <c r="W36" s="2">
        <v>8581845</v>
      </c>
      <c r="X36" s="2">
        <v>4070573</v>
      </c>
      <c r="Y36" s="2">
        <v>105716</v>
      </c>
      <c r="Z36" s="2">
        <v>3512351</v>
      </c>
      <c r="AA36" s="2">
        <v>157644</v>
      </c>
      <c r="AB36" s="2">
        <v>294862</v>
      </c>
      <c r="AC36" s="2">
        <v>3230604</v>
      </c>
      <c r="AD36" s="2">
        <v>3197597</v>
      </c>
      <c r="AE36" s="2">
        <v>33007</v>
      </c>
      <c r="AF36" s="2">
        <v>113399</v>
      </c>
      <c r="AG36" s="2">
        <v>444906</v>
      </c>
      <c r="AH36" s="2">
        <v>0</v>
      </c>
      <c r="AI36" s="42" t="s">
        <v>348</v>
      </c>
      <c r="AJ36" s="43"/>
      <c r="AK36" s="44"/>
      <c r="AL36" s="45" t="s">
        <v>347</v>
      </c>
      <c r="AM36" s="46"/>
      <c r="AN36" s="2">
        <v>0</v>
      </c>
      <c r="AO36" s="2">
        <v>722363</v>
      </c>
      <c r="AP36" s="2">
        <v>106060</v>
      </c>
      <c r="AQ36" s="2">
        <v>24892</v>
      </c>
      <c r="AR36" s="2">
        <v>0</v>
      </c>
      <c r="AS36" s="2">
        <v>0</v>
      </c>
      <c r="AT36" s="2">
        <v>0</v>
      </c>
      <c r="AU36" s="2">
        <v>74506</v>
      </c>
      <c r="AV36" s="2">
        <v>0</v>
      </c>
      <c r="AW36" s="2">
        <v>6662</v>
      </c>
      <c r="AX36" s="2">
        <v>8755</v>
      </c>
      <c r="AY36" s="2">
        <v>72938</v>
      </c>
      <c r="AZ36" s="2">
        <v>52058</v>
      </c>
      <c r="BA36" s="47" t="s">
        <v>348</v>
      </c>
      <c r="BB36" s="46"/>
      <c r="BC36" s="44"/>
      <c r="BD36" s="45" t="s">
        <v>347</v>
      </c>
      <c r="BE36" s="46"/>
      <c r="BF36" s="2">
        <v>0</v>
      </c>
      <c r="BG36" s="2">
        <v>1452504</v>
      </c>
      <c r="BH36" s="2">
        <v>0</v>
      </c>
      <c r="BI36" s="2">
        <v>775</v>
      </c>
      <c r="BJ36" s="2">
        <v>0</v>
      </c>
      <c r="BK36" s="2">
        <v>23182</v>
      </c>
      <c r="BL36" s="2">
        <v>127680</v>
      </c>
      <c r="BM36" s="2">
        <v>60811</v>
      </c>
      <c r="BN36" s="2">
        <v>5156406</v>
      </c>
      <c r="BO36" s="2">
        <v>4992653</v>
      </c>
      <c r="BP36" s="2">
        <v>163753</v>
      </c>
      <c r="BQ36" s="2">
        <v>0</v>
      </c>
      <c r="BR36" s="2">
        <v>15643014</v>
      </c>
      <c r="BS36" s="47" t="s">
        <v>348</v>
      </c>
      <c r="BT36" s="46"/>
      <c r="BU36" s="44"/>
      <c r="BV36" s="45" t="s">
        <v>347</v>
      </c>
      <c r="BW36" s="48"/>
      <c r="BX36" s="2">
        <v>8075</v>
      </c>
      <c r="BY36" s="2">
        <v>91031</v>
      </c>
      <c r="BZ36" s="2">
        <v>636</v>
      </c>
      <c r="CA36" s="2">
        <v>90395</v>
      </c>
      <c r="CB36" s="2">
        <v>304414</v>
      </c>
      <c r="CC36" s="2">
        <v>2607</v>
      </c>
      <c r="CD36" s="2">
        <v>0</v>
      </c>
      <c r="CE36" s="2">
        <v>2607</v>
      </c>
      <c r="CF36" s="2">
        <v>0</v>
      </c>
      <c r="CG36" s="2">
        <v>59072</v>
      </c>
      <c r="CH36" s="2">
        <v>50</v>
      </c>
      <c r="CI36" s="2">
        <v>242685</v>
      </c>
      <c r="CJ36" s="47" t="s">
        <v>348</v>
      </c>
      <c r="CK36" s="46"/>
      <c r="CL36" s="44"/>
      <c r="CM36" s="45" t="s">
        <v>347</v>
      </c>
      <c r="CN36" s="46"/>
      <c r="CO36" s="2">
        <v>39835</v>
      </c>
      <c r="CP36" s="2">
        <v>265</v>
      </c>
      <c r="CQ36" s="2">
        <v>39570</v>
      </c>
      <c r="CR36" s="2">
        <v>6596957</v>
      </c>
      <c r="CS36" s="2">
        <v>0</v>
      </c>
      <c r="CT36" s="2">
        <v>1690121</v>
      </c>
      <c r="CU36" s="2">
        <v>485556</v>
      </c>
      <c r="CV36" s="2">
        <v>857449</v>
      </c>
      <c r="CW36" s="2">
        <v>611612</v>
      </c>
      <c r="CX36" s="2">
        <v>0</v>
      </c>
      <c r="CY36" s="2">
        <v>834</v>
      </c>
      <c r="CZ36" s="2">
        <v>0</v>
      </c>
      <c r="DA36" s="2">
        <v>0</v>
      </c>
      <c r="DB36" s="47" t="s">
        <v>348</v>
      </c>
      <c r="DC36" s="46"/>
      <c r="DD36" s="44"/>
      <c r="DE36" s="45" t="s">
        <v>347</v>
      </c>
      <c r="DF36" s="46"/>
      <c r="DG36" s="2">
        <v>21906</v>
      </c>
      <c r="DH36" s="2">
        <v>0</v>
      </c>
      <c r="DI36" s="2">
        <v>0</v>
      </c>
      <c r="DJ36" s="2">
        <v>21906</v>
      </c>
      <c r="DK36" s="2">
        <v>77390</v>
      </c>
      <c r="DL36" s="2">
        <v>24638</v>
      </c>
      <c r="DM36" s="2">
        <v>0</v>
      </c>
      <c r="DN36" s="2">
        <v>672832</v>
      </c>
      <c r="DO36" s="2">
        <v>647427</v>
      </c>
      <c r="DP36" s="2">
        <v>719896</v>
      </c>
      <c r="DQ36" s="2">
        <v>787296</v>
      </c>
      <c r="DR36" s="2">
        <v>0</v>
      </c>
      <c r="DS36" s="47" t="s">
        <v>348</v>
      </c>
      <c r="DT36" s="46"/>
      <c r="DU36" s="44"/>
      <c r="DV36" s="45" t="s">
        <v>347</v>
      </c>
      <c r="DW36" s="46"/>
      <c r="DX36" s="2">
        <v>1894126</v>
      </c>
      <c r="DY36" s="2">
        <v>1172278</v>
      </c>
      <c r="DZ36" s="2">
        <v>208994</v>
      </c>
      <c r="EA36" s="2">
        <v>415767</v>
      </c>
      <c r="EB36" s="2">
        <v>136328</v>
      </c>
      <c r="EC36" s="2">
        <v>56698</v>
      </c>
      <c r="ED36" s="2">
        <v>0</v>
      </c>
      <c r="EE36" s="2">
        <v>23050</v>
      </c>
      <c r="EF36" s="2">
        <v>0</v>
      </c>
      <c r="EG36" s="2">
        <v>0</v>
      </c>
      <c r="EH36" s="2">
        <v>23050</v>
      </c>
      <c r="EI36" s="2">
        <v>0</v>
      </c>
      <c r="EJ36" s="47" t="s">
        <v>348</v>
      </c>
      <c r="EK36" s="46"/>
      <c r="EL36" s="44"/>
      <c r="EM36" s="45" t="s">
        <v>347</v>
      </c>
      <c r="EN36" s="46"/>
      <c r="EO36" s="2">
        <v>13851</v>
      </c>
      <c r="EP36" s="2">
        <v>317590</v>
      </c>
      <c r="EQ36" s="2">
        <v>721848</v>
      </c>
      <c r="ER36" s="2">
        <v>400</v>
      </c>
      <c r="ES36" s="2">
        <v>0</v>
      </c>
      <c r="ET36" s="2">
        <v>2834</v>
      </c>
      <c r="EU36" s="2">
        <v>718614</v>
      </c>
      <c r="EV36" s="2">
        <v>19197</v>
      </c>
      <c r="EW36" s="2">
        <v>18735</v>
      </c>
      <c r="EX36" s="2">
        <v>462</v>
      </c>
      <c r="EY36" s="2">
        <v>427</v>
      </c>
      <c r="EZ36" s="2">
        <v>0</v>
      </c>
      <c r="FA36" s="2">
        <v>35</v>
      </c>
      <c r="FB36" s="47" t="s">
        <v>348</v>
      </c>
      <c r="FC36" s="46"/>
      <c r="FD36" s="44"/>
      <c r="FE36" s="45" t="s">
        <v>347</v>
      </c>
      <c r="FF36" s="46"/>
      <c r="FG36" s="2">
        <v>61580</v>
      </c>
      <c r="FH36" s="2">
        <v>61580</v>
      </c>
      <c r="FI36" s="2">
        <v>0</v>
      </c>
      <c r="FJ36" s="2">
        <v>0</v>
      </c>
      <c r="FK36" s="2">
        <v>63974</v>
      </c>
      <c r="FL36" s="2">
        <v>0</v>
      </c>
      <c r="FM36" s="2">
        <v>0</v>
      </c>
      <c r="FN36" s="2">
        <v>63974</v>
      </c>
      <c r="FO36" s="2">
        <v>63974</v>
      </c>
      <c r="FP36" s="2">
        <v>179664</v>
      </c>
      <c r="FQ36" s="2">
        <v>167139</v>
      </c>
      <c r="FR36" s="2">
        <v>12525</v>
      </c>
      <c r="FS36" s="47" t="s">
        <v>348</v>
      </c>
      <c r="FT36" s="46"/>
      <c r="FU36" s="44"/>
      <c r="FV36" s="45" t="s">
        <v>347</v>
      </c>
      <c r="FW36" s="46"/>
      <c r="FX36" s="2">
        <v>190774</v>
      </c>
      <c r="FY36" s="2">
        <v>12111</v>
      </c>
      <c r="FZ36" s="2">
        <v>11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178652</v>
      </c>
      <c r="GH36" s="2">
        <v>0</v>
      </c>
      <c r="GI36" s="2">
        <v>178652</v>
      </c>
      <c r="GJ36" s="47" t="s">
        <v>348</v>
      </c>
      <c r="GK36" s="46"/>
      <c r="GL36" s="44"/>
      <c r="GM36" s="45" t="s">
        <v>347</v>
      </c>
      <c r="GN36" s="46"/>
      <c r="GO36" s="2">
        <v>351800</v>
      </c>
      <c r="GP36" s="11">
        <v>8300</v>
      </c>
      <c r="GQ36" s="2">
        <v>0</v>
      </c>
      <c r="GR36" s="2">
        <v>0</v>
      </c>
      <c r="GS36" s="2">
        <v>0</v>
      </c>
      <c r="GT36" s="9">
        <v>42800</v>
      </c>
      <c r="GU36" s="2">
        <v>12700</v>
      </c>
      <c r="GV36" s="9">
        <v>0</v>
      </c>
      <c r="GW36" s="9">
        <v>0</v>
      </c>
      <c r="GX36" s="2">
        <v>0</v>
      </c>
      <c r="GY36" s="9">
        <v>0</v>
      </c>
      <c r="GZ36" s="2">
        <v>6600</v>
      </c>
      <c r="HA36" s="47" t="s">
        <v>348</v>
      </c>
      <c r="HB36" s="46"/>
      <c r="HC36" s="44"/>
      <c r="HD36" s="45" t="s">
        <v>347</v>
      </c>
      <c r="HE36" s="46"/>
      <c r="HF36" s="9">
        <v>0</v>
      </c>
      <c r="HG36" s="2">
        <v>271900</v>
      </c>
      <c r="HH36" s="2">
        <v>0</v>
      </c>
      <c r="HI36" s="2">
        <v>0</v>
      </c>
      <c r="HJ36" s="2">
        <v>9500</v>
      </c>
      <c r="HK36" s="2">
        <v>0</v>
      </c>
      <c r="HL36" s="2">
        <v>0</v>
      </c>
      <c r="HM36" s="2">
        <v>0</v>
      </c>
      <c r="HN36" s="2">
        <v>25444441</v>
      </c>
      <c r="HO36" s="2">
        <v>9532314</v>
      </c>
      <c r="HP36" s="10">
        <v>15912127</v>
      </c>
      <c r="HQ36" s="2">
        <v>8184064</v>
      </c>
      <c r="HR36" s="10">
        <v>17260377</v>
      </c>
      <c r="HS36" s="179" t="s">
        <v>348</v>
      </c>
      <c r="HT36" s="135"/>
      <c r="HU36" s="180">
        <v>1891488</v>
      </c>
      <c r="HV36" s="180">
        <v>2396447</v>
      </c>
      <c r="HW36" s="180">
        <v>6292576</v>
      </c>
      <c r="HX36" s="180">
        <v>14863930</v>
      </c>
      <c r="HY36" s="67"/>
    </row>
    <row r="37" spans="1:233" s="181" customFormat="1" ht="18" x14ac:dyDescent="0.45">
      <c r="A37" s="64"/>
      <c r="B37" s="64"/>
      <c r="C37" s="4"/>
      <c r="D37" s="176"/>
      <c r="E37" s="177" t="s">
        <v>349</v>
      </c>
      <c r="F37" s="178"/>
      <c r="G37" s="9">
        <v>232102551</v>
      </c>
      <c r="H37" s="2">
        <v>227452704</v>
      </c>
      <c r="I37" s="2">
        <v>4649847</v>
      </c>
      <c r="J37" s="9">
        <v>565681</v>
      </c>
      <c r="K37" s="2">
        <v>4084166</v>
      </c>
      <c r="L37" s="41">
        <v>3.6</v>
      </c>
      <c r="M37" s="2">
        <v>792121</v>
      </c>
      <c r="N37" s="2">
        <v>4162800</v>
      </c>
      <c r="O37" s="2">
        <v>25</v>
      </c>
      <c r="P37" s="2">
        <v>1500000</v>
      </c>
      <c r="Q37" s="2">
        <v>3454946</v>
      </c>
      <c r="R37" s="42" t="s">
        <v>350</v>
      </c>
      <c r="S37" s="43"/>
      <c r="T37" s="44"/>
      <c r="U37" s="45" t="s">
        <v>349</v>
      </c>
      <c r="V37" s="46"/>
      <c r="W37" s="2">
        <v>79506234</v>
      </c>
      <c r="X37" s="2">
        <v>31851505</v>
      </c>
      <c r="Y37" s="2">
        <v>798603</v>
      </c>
      <c r="Z37" s="2">
        <v>25020344</v>
      </c>
      <c r="AA37" s="2">
        <v>1596262</v>
      </c>
      <c r="AB37" s="2">
        <v>4436296</v>
      </c>
      <c r="AC37" s="2">
        <v>32985412</v>
      </c>
      <c r="AD37" s="2">
        <v>32648838</v>
      </c>
      <c r="AE37" s="2">
        <v>336574</v>
      </c>
      <c r="AF37" s="2">
        <v>737220</v>
      </c>
      <c r="AG37" s="2">
        <v>4637234</v>
      </c>
      <c r="AH37" s="2">
        <v>0</v>
      </c>
      <c r="AI37" s="42" t="s">
        <v>350</v>
      </c>
      <c r="AJ37" s="43"/>
      <c r="AK37" s="44"/>
      <c r="AL37" s="45" t="s">
        <v>349</v>
      </c>
      <c r="AM37" s="46"/>
      <c r="AN37" s="2">
        <v>2337464</v>
      </c>
      <c r="AO37" s="2">
        <v>6956248</v>
      </c>
      <c r="AP37" s="2">
        <v>803662</v>
      </c>
      <c r="AQ37" s="2">
        <v>187941</v>
      </c>
      <c r="AR37" s="2">
        <v>0</v>
      </c>
      <c r="AS37" s="2">
        <v>0</v>
      </c>
      <c r="AT37" s="2">
        <v>0</v>
      </c>
      <c r="AU37" s="2">
        <v>562533</v>
      </c>
      <c r="AV37" s="2">
        <v>0</v>
      </c>
      <c r="AW37" s="2">
        <v>53188</v>
      </c>
      <c r="AX37" s="2">
        <v>63870</v>
      </c>
      <c r="AY37" s="2">
        <v>534146</v>
      </c>
      <c r="AZ37" s="2">
        <v>383001</v>
      </c>
      <c r="BA37" s="47" t="s">
        <v>350</v>
      </c>
      <c r="BB37" s="46"/>
      <c r="BC37" s="44"/>
      <c r="BD37" s="45" t="s">
        <v>349</v>
      </c>
      <c r="BE37" s="46"/>
      <c r="BF37" s="2">
        <v>0</v>
      </c>
      <c r="BG37" s="2">
        <v>11967084</v>
      </c>
      <c r="BH37" s="2">
        <v>0</v>
      </c>
      <c r="BI37" s="2">
        <v>5852</v>
      </c>
      <c r="BJ37" s="2">
        <v>0</v>
      </c>
      <c r="BK37" s="2">
        <v>175120</v>
      </c>
      <c r="BL37" s="2">
        <v>1424096</v>
      </c>
      <c r="BM37" s="2">
        <v>491545</v>
      </c>
      <c r="BN37" s="2">
        <v>24296521</v>
      </c>
      <c r="BO37" s="2">
        <v>23576430</v>
      </c>
      <c r="BP37" s="2">
        <v>720091</v>
      </c>
      <c r="BQ37" s="2">
        <v>0</v>
      </c>
      <c r="BR37" s="2">
        <v>119651131</v>
      </c>
      <c r="BS37" s="47" t="s">
        <v>350</v>
      </c>
      <c r="BT37" s="46"/>
      <c r="BU37" s="44"/>
      <c r="BV37" s="45" t="s">
        <v>349</v>
      </c>
      <c r="BW37" s="48"/>
      <c r="BX37" s="2">
        <v>64643</v>
      </c>
      <c r="BY37" s="2">
        <v>1651937</v>
      </c>
      <c r="BZ37" s="2">
        <v>16518</v>
      </c>
      <c r="CA37" s="2">
        <v>1635419</v>
      </c>
      <c r="CB37" s="2">
        <v>1709630</v>
      </c>
      <c r="CC37" s="2">
        <v>7021</v>
      </c>
      <c r="CD37" s="2">
        <v>6875</v>
      </c>
      <c r="CE37" s="2">
        <v>146</v>
      </c>
      <c r="CF37" s="2">
        <v>0</v>
      </c>
      <c r="CG37" s="2">
        <v>90446</v>
      </c>
      <c r="CH37" s="2">
        <v>531732</v>
      </c>
      <c r="CI37" s="2">
        <v>1080431</v>
      </c>
      <c r="CJ37" s="47" t="s">
        <v>350</v>
      </c>
      <c r="CK37" s="46"/>
      <c r="CL37" s="44"/>
      <c r="CM37" s="45" t="s">
        <v>349</v>
      </c>
      <c r="CN37" s="46"/>
      <c r="CO37" s="2">
        <v>350197</v>
      </c>
      <c r="CP37" s="2">
        <v>75616</v>
      </c>
      <c r="CQ37" s="2">
        <v>274581</v>
      </c>
      <c r="CR37" s="2">
        <v>69117622</v>
      </c>
      <c r="CS37" s="2">
        <v>0</v>
      </c>
      <c r="CT37" s="2">
        <v>22232507</v>
      </c>
      <c r="CU37" s="2">
        <v>2752694</v>
      </c>
      <c r="CV37" s="2">
        <v>8383338</v>
      </c>
      <c r="CW37" s="2">
        <v>4596132</v>
      </c>
      <c r="CX37" s="2">
        <v>0</v>
      </c>
      <c r="CY37" s="2">
        <v>472722</v>
      </c>
      <c r="CZ37" s="2">
        <v>0</v>
      </c>
      <c r="DA37" s="2">
        <v>0</v>
      </c>
      <c r="DB37" s="47" t="s">
        <v>350</v>
      </c>
      <c r="DC37" s="46"/>
      <c r="DD37" s="44"/>
      <c r="DE37" s="45" t="s">
        <v>349</v>
      </c>
      <c r="DF37" s="46"/>
      <c r="DG37" s="2">
        <v>142280</v>
      </c>
      <c r="DH37" s="2">
        <v>0</v>
      </c>
      <c r="DI37" s="2">
        <v>0</v>
      </c>
      <c r="DJ37" s="2">
        <v>142280</v>
      </c>
      <c r="DK37" s="2">
        <v>0</v>
      </c>
      <c r="DL37" s="2">
        <v>1135399</v>
      </c>
      <c r="DM37" s="2">
        <v>0</v>
      </c>
      <c r="DN37" s="2">
        <v>6213397</v>
      </c>
      <c r="DO37" s="2">
        <v>119970</v>
      </c>
      <c r="DP37" s="2">
        <v>11569354</v>
      </c>
      <c r="DQ37" s="2">
        <v>11499829</v>
      </c>
      <c r="DR37" s="2">
        <v>0</v>
      </c>
      <c r="DS37" s="47" t="s">
        <v>350</v>
      </c>
      <c r="DT37" s="46"/>
      <c r="DU37" s="44"/>
      <c r="DV37" s="45" t="s">
        <v>349</v>
      </c>
      <c r="DW37" s="46"/>
      <c r="DX37" s="2">
        <v>16773820</v>
      </c>
      <c r="DY37" s="2">
        <v>11383469</v>
      </c>
      <c r="DZ37" s="2">
        <v>3050947</v>
      </c>
      <c r="EA37" s="2">
        <v>4176100</v>
      </c>
      <c r="EB37" s="2">
        <v>1009104</v>
      </c>
      <c r="EC37" s="2">
        <v>95720</v>
      </c>
      <c r="ED37" s="2">
        <v>0</v>
      </c>
      <c r="EE37" s="2">
        <v>433719</v>
      </c>
      <c r="EF37" s="2">
        <v>252822</v>
      </c>
      <c r="EG37" s="2">
        <v>0</v>
      </c>
      <c r="EH37" s="2">
        <v>180897</v>
      </c>
      <c r="EI37" s="2">
        <v>0</v>
      </c>
      <c r="EJ37" s="47" t="s">
        <v>350</v>
      </c>
      <c r="EK37" s="46"/>
      <c r="EL37" s="44"/>
      <c r="EM37" s="45" t="s">
        <v>349</v>
      </c>
      <c r="EN37" s="46"/>
      <c r="EO37" s="2">
        <v>1146309</v>
      </c>
      <c r="EP37" s="2">
        <v>1471570</v>
      </c>
      <c r="EQ37" s="2">
        <v>5390351</v>
      </c>
      <c r="ER37" s="2">
        <v>341</v>
      </c>
      <c r="ES37" s="2">
        <v>0</v>
      </c>
      <c r="ET37" s="2">
        <v>43</v>
      </c>
      <c r="EU37" s="2">
        <v>5389967</v>
      </c>
      <c r="EV37" s="2">
        <v>3478294</v>
      </c>
      <c r="EW37" s="2">
        <v>327637</v>
      </c>
      <c r="EX37" s="2">
        <v>3150657</v>
      </c>
      <c r="EY37" s="2">
        <v>3127012</v>
      </c>
      <c r="EZ37" s="2">
        <v>0</v>
      </c>
      <c r="FA37" s="2">
        <v>23645</v>
      </c>
      <c r="FB37" s="47" t="s">
        <v>350</v>
      </c>
      <c r="FC37" s="46"/>
      <c r="FD37" s="44"/>
      <c r="FE37" s="45" t="s">
        <v>349</v>
      </c>
      <c r="FF37" s="46"/>
      <c r="FG37" s="2">
        <v>329108</v>
      </c>
      <c r="FH37" s="2">
        <v>308562</v>
      </c>
      <c r="FI37" s="2">
        <v>13000</v>
      </c>
      <c r="FJ37" s="2">
        <v>7546</v>
      </c>
      <c r="FK37" s="2">
        <v>2163401</v>
      </c>
      <c r="FL37" s="2">
        <v>1500000</v>
      </c>
      <c r="FM37" s="2">
        <v>0</v>
      </c>
      <c r="FN37" s="2">
        <v>448598</v>
      </c>
      <c r="FO37" s="2">
        <v>1948598</v>
      </c>
      <c r="FP37" s="2">
        <v>3546790</v>
      </c>
      <c r="FQ37" s="2">
        <v>3292045</v>
      </c>
      <c r="FR37" s="2">
        <v>254745</v>
      </c>
      <c r="FS37" s="47" t="s">
        <v>350</v>
      </c>
      <c r="FT37" s="46"/>
      <c r="FU37" s="44"/>
      <c r="FV37" s="45" t="s">
        <v>349</v>
      </c>
      <c r="FW37" s="46"/>
      <c r="FX37" s="2">
        <v>2557178</v>
      </c>
      <c r="FY37" s="2">
        <v>41449</v>
      </c>
      <c r="FZ37" s="2">
        <v>157</v>
      </c>
      <c r="GA37" s="2">
        <v>0</v>
      </c>
      <c r="GB37" s="2">
        <v>937721</v>
      </c>
      <c r="GC37" s="2">
        <v>0</v>
      </c>
      <c r="GD37" s="2">
        <v>0</v>
      </c>
      <c r="GE37" s="2">
        <v>0</v>
      </c>
      <c r="GF37" s="2">
        <v>526655</v>
      </c>
      <c r="GG37" s="2">
        <v>1051196</v>
      </c>
      <c r="GH37" s="2">
        <v>100572</v>
      </c>
      <c r="GI37" s="2">
        <v>950624</v>
      </c>
      <c r="GJ37" s="47" t="s">
        <v>350</v>
      </c>
      <c r="GK37" s="46"/>
      <c r="GL37" s="44"/>
      <c r="GM37" s="45" t="s">
        <v>349</v>
      </c>
      <c r="GN37" s="46"/>
      <c r="GO37" s="2">
        <v>10708800</v>
      </c>
      <c r="GP37" s="11">
        <v>501200</v>
      </c>
      <c r="GQ37" s="2">
        <v>333300</v>
      </c>
      <c r="GR37" s="2">
        <v>40100</v>
      </c>
      <c r="GS37" s="2">
        <v>0</v>
      </c>
      <c r="GT37" s="9">
        <v>718200</v>
      </c>
      <c r="GU37" s="2">
        <v>1939700</v>
      </c>
      <c r="GV37" s="9">
        <v>0</v>
      </c>
      <c r="GW37" s="9">
        <v>2230200</v>
      </c>
      <c r="GX37" s="2">
        <v>0</v>
      </c>
      <c r="GY37" s="9">
        <v>0</v>
      </c>
      <c r="GZ37" s="2">
        <v>399600</v>
      </c>
      <c r="HA37" s="47" t="s">
        <v>350</v>
      </c>
      <c r="HB37" s="46"/>
      <c r="HC37" s="44"/>
      <c r="HD37" s="45" t="s">
        <v>349</v>
      </c>
      <c r="HE37" s="46"/>
      <c r="HF37" s="9">
        <v>0</v>
      </c>
      <c r="HG37" s="2">
        <v>4546500</v>
      </c>
      <c r="HH37" s="2">
        <v>0</v>
      </c>
      <c r="HI37" s="2">
        <v>0</v>
      </c>
      <c r="HJ37" s="2">
        <v>0</v>
      </c>
      <c r="HK37" s="2">
        <v>0</v>
      </c>
      <c r="HL37" s="2">
        <v>0</v>
      </c>
      <c r="HM37" s="2">
        <v>0</v>
      </c>
      <c r="HN37" s="2">
        <v>232102551</v>
      </c>
      <c r="HO37" s="2">
        <v>95292769</v>
      </c>
      <c r="HP37" s="10">
        <v>136809782</v>
      </c>
      <c r="HQ37" s="2">
        <v>91666064</v>
      </c>
      <c r="HR37" s="10">
        <v>140436487</v>
      </c>
      <c r="HS37" s="179" t="s">
        <v>350</v>
      </c>
      <c r="HT37" s="135"/>
      <c r="HU37" s="180">
        <v>25625206</v>
      </c>
      <c r="HV37" s="180">
        <v>27361096</v>
      </c>
      <c r="HW37" s="180">
        <v>66040858</v>
      </c>
      <c r="HX37" s="180">
        <v>113075391</v>
      </c>
      <c r="HY37" s="67"/>
    </row>
    <row r="38" spans="1:233" s="181" customFormat="1" ht="18" x14ac:dyDescent="0.45">
      <c r="A38" s="64"/>
      <c r="B38" s="64"/>
      <c r="C38" s="4"/>
      <c r="D38" s="176"/>
      <c r="E38" s="177" t="s">
        <v>351</v>
      </c>
      <c r="F38" s="178"/>
      <c r="G38" s="9">
        <v>27149449</v>
      </c>
      <c r="H38" s="2">
        <v>26556664</v>
      </c>
      <c r="I38" s="2">
        <v>592785</v>
      </c>
      <c r="J38" s="9">
        <v>19500</v>
      </c>
      <c r="K38" s="2">
        <v>573285</v>
      </c>
      <c r="L38" s="41">
        <v>4.0999999999999996</v>
      </c>
      <c r="M38" s="2">
        <v>-132476</v>
      </c>
      <c r="N38" s="2">
        <v>235374</v>
      </c>
      <c r="O38" s="2">
        <v>187506</v>
      </c>
      <c r="P38" s="2">
        <v>0</v>
      </c>
      <c r="Q38" s="2">
        <v>290404</v>
      </c>
      <c r="R38" s="42" t="s">
        <v>352</v>
      </c>
      <c r="S38" s="43"/>
      <c r="T38" s="44"/>
      <c r="U38" s="45" t="s">
        <v>351</v>
      </c>
      <c r="V38" s="46"/>
      <c r="W38" s="2">
        <v>9094551</v>
      </c>
      <c r="X38" s="2">
        <v>2852540</v>
      </c>
      <c r="Y38" s="2">
        <v>91740</v>
      </c>
      <c r="Z38" s="2">
        <v>2290899</v>
      </c>
      <c r="AA38" s="2">
        <v>189373</v>
      </c>
      <c r="AB38" s="2">
        <v>280528</v>
      </c>
      <c r="AC38" s="2">
        <v>4861547</v>
      </c>
      <c r="AD38" s="2">
        <v>4825609</v>
      </c>
      <c r="AE38" s="2">
        <v>35938</v>
      </c>
      <c r="AF38" s="2">
        <v>187006</v>
      </c>
      <c r="AG38" s="2">
        <v>466689</v>
      </c>
      <c r="AH38" s="2">
        <v>0</v>
      </c>
      <c r="AI38" s="42" t="s">
        <v>352</v>
      </c>
      <c r="AJ38" s="43"/>
      <c r="AK38" s="44"/>
      <c r="AL38" s="45" t="s">
        <v>351</v>
      </c>
      <c r="AM38" s="46"/>
      <c r="AN38" s="2">
        <v>0</v>
      </c>
      <c r="AO38" s="2">
        <v>726001</v>
      </c>
      <c r="AP38" s="2">
        <v>159131</v>
      </c>
      <c r="AQ38" s="2">
        <v>29133</v>
      </c>
      <c r="AR38" s="2">
        <v>0</v>
      </c>
      <c r="AS38" s="2">
        <v>0</v>
      </c>
      <c r="AT38" s="2">
        <v>0</v>
      </c>
      <c r="AU38" s="2">
        <v>87203</v>
      </c>
      <c r="AV38" s="2">
        <v>32791</v>
      </c>
      <c r="AW38" s="2">
        <v>10004</v>
      </c>
      <c r="AX38" s="2">
        <v>5906</v>
      </c>
      <c r="AY38" s="2">
        <v>49226</v>
      </c>
      <c r="AZ38" s="2">
        <v>35147</v>
      </c>
      <c r="BA38" s="47" t="s">
        <v>352</v>
      </c>
      <c r="BB38" s="46"/>
      <c r="BC38" s="44"/>
      <c r="BD38" s="45" t="s">
        <v>351</v>
      </c>
      <c r="BE38" s="46"/>
      <c r="BF38" s="2">
        <v>0</v>
      </c>
      <c r="BG38" s="2">
        <v>1400604</v>
      </c>
      <c r="BH38" s="2">
        <v>37856</v>
      </c>
      <c r="BI38" s="2">
        <v>907</v>
      </c>
      <c r="BJ38" s="2">
        <v>0</v>
      </c>
      <c r="BK38" s="2">
        <v>27141</v>
      </c>
      <c r="BL38" s="2">
        <v>133693</v>
      </c>
      <c r="BM38" s="2">
        <v>56378</v>
      </c>
      <c r="BN38" s="2">
        <v>4194792</v>
      </c>
      <c r="BO38" s="2">
        <v>3753121</v>
      </c>
      <c r="BP38" s="2">
        <v>441671</v>
      </c>
      <c r="BQ38" s="2">
        <v>0</v>
      </c>
      <c r="BR38" s="2">
        <v>15195332</v>
      </c>
      <c r="BS38" s="47" t="s">
        <v>352</v>
      </c>
      <c r="BT38" s="46"/>
      <c r="BU38" s="44"/>
      <c r="BV38" s="45" t="s">
        <v>351</v>
      </c>
      <c r="BW38" s="48"/>
      <c r="BX38" s="2">
        <v>7805</v>
      </c>
      <c r="BY38" s="2">
        <v>45180</v>
      </c>
      <c r="BZ38" s="2">
        <v>34274</v>
      </c>
      <c r="CA38" s="2">
        <v>10906</v>
      </c>
      <c r="CB38" s="2">
        <v>188499</v>
      </c>
      <c r="CC38" s="2">
        <v>944</v>
      </c>
      <c r="CD38" s="2">
        <v>0</v>
      </c>
      <c r="CE38" s="2">
        <v>944</v>
      </c>
      <c r="CF38" s="2">
        <v>0</v>
      </c>
      <c r="CG38" s="2">
        <v>18760</v>
      </c>
      <c r="CH38" s="2">
        <v>39867</v>
      </c>
      <c r="CI38" s="2">
        <v>128928</v>
      </c>
      <c r="CJ38" s="47" t="s">
        <v>352</v>
      </c>
      <c r="CK38" s="46"/>
      <c r="CL38" s="44"/>
      <c r="CM38" s="45" t="s">
        <v>351</v>
      </c>
      <c r="CN38" s="46"/>
      <c r="CO38" s="2">
        <v>143885</v>
      </c>
      <c r="CP38" s="2">
        <v>6413</v>
      </c>
      <c r="CQ38" s="2">
        <v>137472</v>
      </c>
      <c r="CR38" s="2">
        <v>6273404</v>
      </c>
      <c r="CS38" s="2">
        <v>0</v>
      </c>
      <c r="CT38" s="2">
        <v>1335878</v>
      </c>
      <c r="CU38" s="2">
        <v>328481</v>
      </c>
      <c r="CV38" s="2">
        <v>927274</v>
      </c>
      <c r="CW38" s="2">
        <v>657002</v>
      </c>
      <c r="CX38" s="2">
        <v>0</v>
      </c>
      <c r="CY38" s="2">
        <v>8371</v>
      </c>
      <c r="CZ38" s="2">
        <v>0</v>
      </c>
      <c r="DA38" s="2">
        <v>0</v>
      </c>
      <c r="DB38" s="47" t="s">
        <v>352</v>
      </c>
      <c r="DC38" s="46"/>
      <c r="DD38" s="44"/>
      <c r="DE38" s="45" t="s">
        <v>351</v>
      </c>
      <c r="DF38" s="46"/>
      <c r="DG38" s="2">
        <v>19956</v>
      </c>
      <c r="DH38" s="2">
        <v>0</v>
      </c>
      <c r="DI38" s="2">
        <v>0</v>
      </c>
      <c r="DJ38" s="2">
        <v>19956</v>
      </c>
      <c r="DK38" s="2">
        <v>0</v>
      </c>
      <c r="DL38" s="2">
        <v>157735</v>
      </c>
      <c r="DM38" s="2">
        <v>86590</v>
      </c>
      <c r="DN38" s="2">
        <v>594759</v>
      </c>
      <c r="DO38" s="2">
        <v>42283</v>
      </c>
      <c r="DP38" s="2">
        <v>1048407</v>
      </c>
      <c r="DQ38" s="2">
        <v>1066668</v>
      </c>
      <c r="DR38" s="2">
        <v>0</v>
      </c>
      <c r="DS38" s="47" t="s">
        <v>352</v>
      </c>
      <c r="DT38" s="46"/>
      <c r="DU38" s="44"/>
      <c r="DV38" s="45" t="s">
        <v>351</v>
      </c>
      <c r="DW38" s="46"/>
      <c r="DX38" s="2">
        <v>2169996</v>
      </c>
      <c r="DY38" s="2">
        <v>1453027</v>
      </c>
      <c r="DZ38" s="2">
        <v>161319</v>
      </c>
      <c r="EA38" s="2">
        <v>453019</v>
      </c>
      <c r="EB38" s="2">
        <v>150279</v>
      </c>
      <c r="EC38" s="2">
        <v>22320</v>
      </c>
      <c r="ED38" s="2">
        <v>1636</v>
      </c>
      <c r="EE38" s="2">
        <v>25332</v>
      </c>
      <c r="EF38" s="2">
        <v>0</v>
      </c>
      <c r="EG38" s="2">
        <v>0</v>
      </c>
      <c r="EH38" s="2">
        <v>25332</v>
      </c>
      <c r="EI38" s="2">
        <v>0</v>
      </c>
      <c r="EJ38" s="47" t="s">
        <v>352</v>
      </c>
      <c r="EK38" s="46"/>
      <c r="EL38" s="44"/>
      <c r="EM38" s="45" t="s">
        <v>351</v>
      </c>
      <c r="EN38" s="46"/>
      <c r="EO38" s="2">
        <v>23138</v>
      </c>
      <c r="EP38" s="2">
        <v>615984</v>
      </c>
      <c r="EQ38" s="2">
        <v>716969</v>
      </c>
      <c r="ER38" s="2">
        <v>34050</v>
      </c>
      <c r="ES38" s="2">
        <v>0</v>
      </c>
      <c r="ET38" s="2">
        <v>0</v>
      </c>
      <c r="EU38" s="2">
        <v>682919</v>
      </c>
      <c r="EV38" s="2">
        <v>27865</v>
      </c>
      <c r="EW38" s="2">
        <v>23842</v>
      </c>
      <c r="EX38" s="2">
        <v>4023</v>
      </c>
      <c r="EY38" s="2">
        <v>1358</v>
      </c>
      <c r="EZ38" s="2">
        <v>0</v>
      </c>
      <c r="FA38" s="2">
        <v>2665</v>
      </c>
      <c r="FB38" s="47" t="s">
        <v>352</v>
      </c>
      <c r="FC38" s="46"/>
      <c r="FD38" s="44"/>
      <c r="FE38" s="45" t="s">
        <v>351</v>
      </c>
      <c r="FF38" s="46"/>
      <c r="FG38" s="2">
        <v>861127</v>
      </c>
      <c r="FH38" s="2">
        <v>855830</v>
      </c>
      <c r="FI38" s="2">
        <v>3200</v>
      </c>
      <c r="FJ38" s="2">
        <v>2097</v>
      </c>
      <c r="FK38" s="2">
        <v>464691</v>
      </c>
      <c r="FL38" s="2">
        <v>0</v>
      </c>
      <c r="FM38" s="2">
        <v>0</v>
      </c>
      <c r="FN38" s="2">
        <v>460150</v>
      </c>
      <c r="FO38" s="2">
        <v>460150</v>
      </c>
      <c r="FP38" s="2">
        <v>720083</v>
      </c>
      <c r="FQ38" s="2">
        <v>705761</v>
      </c>
      <c r="FR38" s="2">
        <v>14322</v>
      </c>
      <c r="FS38" s="47" t="s">
        <v>352</v>
      </c>
      <c r="FT38" s="46"/>
      <c r="FU38" s="44"/>
      <c r="FV38" s="45" t="s">
        <v>351</v>
      </c>
      <c r="FW38" s="46"/>
      <c r="FX38" s="2">
        <v>241569</v>
      </c>
      <c r="FY38" s="2">
        <v>5933</v>
      </c>
      <c r="FZ38" s="2">
        <v>0</v>
      </c>
      <c r="GA38" s="2">
        <v>0</v>
      </c>
      <c r="GB38" s="2">
        <v>1200</v>
      </c>
      <c r="GC38" s="2">
        <v>0</v>
      </c>
      <c r="GD38" s="2">
        <v>0</v>
      </c>
      <c r="GE38" s="2">
        <v>0</v>
      </c>
      <c r="GF38" s="2">
        <v>0</v>
      </c>
      <c r="GG38" s="2">
        <v>234436</v>
      </c>
      <c r="GH38" s="2">
        <v>0</v>
      </c>
      <c r="GI38" s="2">
        <v>234436</v>
      </c>
      <c r="GJ38" s="47" t="s">
        <v>352</v>
      </c>
      <c r="GK38" s="46"/>
      <c r="GL38" s="44"/>
      <c r="GM38" s="45" t="s">
        <v>351</v>
      </c>
      <c r="GN38" s="46"/>
      <c r="GO38" s="2">
        <v>810013</v>
      </c>
      <c r="GP38" s="11">
        <v>41300</v>
      </c>
      <c r="GQ38" s="2">
        <v>0</v>
      </c>
      <c r="GR38" s="2">
        <v>47400</v>
      </c>
      <c r="GS38" s="2">
        <v>200</v>
      </c>
      <c r="GT38" s="9">
        <v>91100</v>
      </c>
      <c r="GU38" s="2">
        <v>261100</v>
      </c>
      <c r="GV38" s="9">
        <v>0</v>
      </c>
      <c r="GW38" s="9">
        <v>0</v>
      </c>
      <c r="GX38" s="2">
        <v>0</v>
      </c>
      <c r="GY38" s="9">
        <v>0</v>
      </c>
      <c r="GZ38" s="2">
        <v>0</v>
      </c>
      <c r="HA38" s="47" t="s">
        <v>352</v>
      </c>
      <c r="HB38" s="46"/>
      <c r="HC38" s="44"/>
      <c r="HD38" s="45" t="s">
        <v>351</v>
      </c>
      <c r="HE38" s="46"/>
      <c r="HF38" s="9">
        <v>0</v>
      </c>
      <c r="HG38" s="2">
        <v>319913</v>
      </c>
      <c r="HH38" s="2">
        <v>0</v>
      </c>
      <c r="HI38" s="2">
        <v>0</v>
      </c>
      <c r="HJ38" s="2">
        <v>49000</v>
      </c>
      <c r="HK38" s="2">
        <v>0</v>
      </c>
      <c r="HL38" s="2">
        <v>0</v>
      </c>
      <c r="HM38" s="2">
        <v>0</v>
      </c>
      <c r="HN38" s="2">
        <v>27149449</v>
      </c>
      <c r="HO38" s="2">
        <v>11787450</v>
      </c>
      <c r="HP38" s="10">
        <v>15361999</v>
      </c>
      <c r="HQ38" s="2">
        <v>10060894</v>
      </c>
      <c r="HR38" s="10">
        <v>17088555</v>
      </c>
      <c r="HS38" s="179" t="s">
        <v>352</v>
      </c>
      <c r="HT38" s="135"/>
      <c r="HU38" s="180">
        <v>3357059</v>
      </c>
      <c r="HV38" s="180">
        <v>2942698</v>
      </c>
      <c r="HW38" s="180">
        <v>6703835</v>
      </c>
      <c r="HX38" s="180">
        <v>14145857</v>
      </c>
      <c r="HY38" s="67"/>
    </row>
    <row r="39" spans="1:233" s="181" customFormat="1" ht="18" x14ac:dyDescent="0.45">
      <c r="A39" s="64"/>
      <c r="B39" s="64"/>
      <c r="C39" s="4"/>
      <c r="D39" s="176"/>
      <c r="E39" s="177" t="s">
        <v>353</v>
      </c>
      <c r="F39" s="178"/>
      <c r="G39" s="9">
        <v>22848380</v>
      </c>
      <c r="H39" s="2">
        <v>21995295</v>
      </c>
      <c r="I39" s="2">
        <v>853085</v>
      </c>
      <c r="J39" s="9">
        <v>221936</v>
      </c>
      <c r="K39" s="2">
        <v>631149</v>
      </c>
      <c r="L39" s="41">
        <v>5</v>
      </c>
      <c r="M39" s="2">
        <v>339243</v>
      </c>
      <c r="N39" s="2">
        <v>147826</v>
      </c>
      <c r="O39" s="2">
        <v>0</v>
      </c>
      <c r="P39" s="2">
        <v>0</v>
      </c>
      <c r="Q39" s="2">
        <v>487069</v>
      </c>
      <c r="R39" s="42" t="s">
        <v>354</v>
      </c>
      <c r="S39" s="43"/>
      <c r="T39" s="44"/>
      <c r="U39" s="45" t="s">
        <v>353</v>
      </c>
      <c r="V39" s="46"/>
      <c r="W39" s="2">
        <v>6939330</v>
      </c>
      <c r="X39" s="2">
        <v>3243777</v>
      </c>
      <c r="Y39" s="2">
        <v>90649</v>
      </c>
      <c r="Z39" s="2">
        <v>2862888</v>
      </c>
      <c r="AA39" s="2">
        <v>141949</v>
      </c>
      <c r="AB39" s="2">
        <v>148291</v>
      </c>
      <c r="AC39" s="2">
        <v>2659317</v>
      </c>
      <c r="AD39" s="2">
        <v>2643722</v>
      </c>
      <c r="AE39" s="2">
        <v>15595</v>
      </c>
      <c r="AF39" s="2">
        <v>99852</v>
      </c>
      <c r="AG39" s="2">
        <v>366365</v>
      </c>
      <c r="AH39" s="2">
        <v>0</v>
      </c>
      <c r="AI39" s="42" t="s">
        <v>354</v>
      </c>
      <c r="AJ39" s="43"/>
      <c r="AK39" s="44"/>
      <c r="AL39" s="45" t="s">
        <v>353</v>
      </c>
      <c r="AM39" s="46"/>
      <c r="AN39" s="2">
        <v>0</v>
      </c>
      <c r="AO39" s="2">
        <v>569923</v>
      </c>
      <c r="AP39" s="2">
        <v>104109</v>
      </c>
      <c r="AQ39" s="2">
        <v>24490</v>
      </c>
      <c r="AR39" s="2">
        <v>0</v>
      </c>
      <c r="AS39" s="2">
        <v>0</v>
      </c>
      <c r="AT39" s="2">
        <v>0</v>
      </c>
      <c r="AU39" s="2">
        <v>73303</v>
      </c>
      <c r="AV39" s="2">
        <v>0</v>
      </c>
      <c r="AW39" s="2">
        <v>6316</v>
      </c>
      <c r="AX39" s="2">
        <v>7179</v>
      </c>
      <c r="AY39" s="2">
        <v>60026</v>
      </c>
      <c r="AZ39" s="2">
        <v>43018</v>
      </c>
      <c r="BA39" s="47" t="s">
        <v>354</v>
      </c>
      <c r="BB39" s="46"/>
      <c r="BC39" s="44"/>
      <c r="BD39" s="45" t="s">
        <v>353</v>
      </c>
      <c r="BE39" s="46"/>
      <c r="BF39" s="2">
        <v>0</v>
      </c>
      <c r="BG39" s="2">
        <v>1199904</v>
      </c>
      <c r="BH39" s="2">
        <v>31357</v>
      </c>
      <c r="BI39" s="2">
        <v>762</v>
      </c>
      <c r="BJ39" s="2">
        <v>0</v>
      </c>
      <c r="BK39" s="2">
        <v>22813</v>
      </c>
      <c r="BL39" s="2">
        <v>76470</v>
      </c>
      <c r="BM39" s="2">
        <v>66024</v>
      </c>
      <c r="BN39" s="2">
        <v>5028842</v>
      </c>
      <c r="BO39" s="2">
        <v>4583856</v>
      </c>
      <c r="BP39" s="2">
        <v>444986</v>
      </c>
      <c r="BQ39" s="2">
        <v>0</v>
      </c>
      <c r="BR39" s="2">
        <v>13579834</v>
      </c>
      <c r="BS39" s="47" t="s">
        <v>354</v>
      </c>
      <c r="BT39" s="46"/>
      <c r="BU39" s="44"/>
      <c r="BV39" s="45" t="s">
        <v>353</v>
      </c>
      <c r="BW39" s="48"/>
      <c r="BX39" s="2">
        <v>6231</v>
      </c>
      <c r="BY39" s="2">
        <v>248541</v>
      </c>
      <c r="BZ39" s="2">
        <v>171357</v>
      </c>
      <c r="CA39" s="2">
        <v>77184</v>
      </c>
      <c r="CB39" s="2">
        <v>162092</v>
      </c>
      <c r="CC39" s="2">
        <v>90</v>
      </c>
      <c r="CD39" s="2">
        <v>0</v>
      </c>
      <c r="CE39" s="2">
        <v>90</v>
      </c>
      <c r="CF39" s="2">
        <v>0</v>
      </c>
      <c r="CG39" s="2">
        <v>31909</v>
      </c>
      <c r="CH39" s="2">
        <v>952</v>
      </c>
      <c r="CI39" s="2">
        <v>129141</v>
      </c>
      <c r="CJ39" s="47" t="s">
        <v>354</v>
      </c>
      <c r="CK39" s="46"/>
      <c r="CL39" s="44"/>
      <c r="CM39" s="45" t="s">
        <v>353</v>
      </c>
      <c r="CN39" s="46"/>
      <c r="CO39" s="2">
        <v>62531</v>
      </c>
      <c r="CP39" s="2">
        <v>5017</v>
      </c>
      <c r="CQ39" s="2">
        <v>57514</v>
      </c>
      <c r="CR39" s="2">
        <v>5461221</v>
      </c>
      <c r="CS39" s="2">
        <v>0</v>
      </c>
      <c r="CT39" s="2">
        <v>991329</v>
      </c>
      <c r="CU39" s="2">
        <v>902267</v>
      </c>
      <c r="CV39" s="2">
        <v>770980</v>
      </c>
      <c r="CW39" s="2">
        <v>560621</v>
      </c>
      <c r="CX39" s="2">
        <v>0</v>
      </c>
      <c r="CY39" s="2">
        <v>119080</v>
      </c>
      <c r="CZ39" s="2">
        <v>0</v>
      </c>
      <c r="DA39" s="2">
        <v>0</v>
      </c>
      <c r="DB39" s="47" t="s">
        <v>354</v>
      </c>
      <c r="DC39" s="46"/>
      <c r="DD39" s="44"/>
      <c r="DE39" s="45" t="s">
        <v>353</v>
      </c>
      <c r="DF39" s="46"/>
      <c r="DG39" s="2">
        <v>13785</v>
      </c>
      <c r="DH39" s="2">
        <v>0</v>
      </c>
      <c r="DI39" s="2">
        <v>0</v>
      </c>
      <c r="DJ39" s="2">
        <v>13785</v>
      </c>
      <c r="DK39" s="2">
        <v>0</v>
      </c>
      <c r="DL39" s="2">
        <v>20648</v>
      </c>
      <c r="DM39" s="2">
        <v>15046</v>
      </c>
      <c r="DN39" s="2">
        <v>503870</v>
      </c>
      <c r="DO39" s="2">
        <v>561002</v>
      </c>
      <c r="DP39" s="2">
        <v>465276</v>
      </c>
      <c r="DQ39" s="2">
        <v>537317</v>
      </c>
      <c r="DR39" s="2">
        <v>0</v>
      </c>
      <c r="DS39" s="47" t="s">
        <v>354</v>
      </c>
      <c r="DT39" s="46"/>
      <c r="DU39" s="44"/>
      <c r="DV39" s="45" t="s">
        <v>353</v>
      </c>
      <c r="DW39" s="46"/>
      <c r="DX39" s="2">
        <v>1969169</v>
      </c>
      <c r="DY39" s="2">
        <v>1364849</v>
      </c>
      <c r="DZ39" s="2">
        <v>443952</v>
      </c>
      <c r="EA39" s="2">
        <v>388561</v>
      </c>
      <c r="EB39" s="2">
        <v>122223</v>
      </c>
      <c r="EC39" s="2">
        <v>53896</v>
      </c>
      <c r="ED39" s="2">
        <v>0</v>
      </c>
      <c r="EE39" s="2">
        <v>52846</v>
      </c>
      <c r="EF39" s="2">
        <v>33584</v>
      </c>
      <c r="EG39" s="2">
        <v>0</v>
      </c>
      <c r="EH39" s="2">
        <v>19262</v>
      </c>
      <c r="EI39" s="2">
        <v>0</v>
      </c>
      <c r="EJ39" s="47" t="s">
        <v>354</v>
      </c>
      <c r="EK39" s="46"/>
      <c r="EL39" s="44"/>
      <c r="EM39" s="45" t="s">
        <v>353</v>
      </c>
      <c r="EN39" s="46"/>
      <c r="EO39" s="2">
        <v>14435</v>
      </c>
      <c r="EP39" s="2">
        <v>288936</v>
      </c>
      <c r="EQ39" s="2">
        <v>604320</v>
      </c>
      <c r="ER39" s="2">
        <v>16990</v>
      </c>
      <c r="ES39" s="2">
        <v>0</v>
      </c>
      <c r="ET39" s="2">
        <v>0</v>
      </c>
      <c r="EU39" s="2">
        <v>587330</v>
      </c>
      <c r="EV39" s="2">
        <v>33517</v>
      </c>
      <c r="EW39" s="2">
        <v>32396</v>
      </c>
      <c r="EX39" s="2">
        <v>1121</v>
      </c>
      <c r="EY39" s="2">
        <v>692</v>
      </c>
      <c r="EZ39" s="2">
        <v>0</v>
      </c>
      <c r="FA39" s="2">
        <v>429</v>
      </c>
      <c r="FB39" s="47" t="s">
        <v>354</v>
      </c>
      <c r="FC39" s="46"/>
      <c r="FD39" s="44"/>
      <c r="FE39" s="45" t="s">
        <v>353</v>
      </c>
      <c r="FF39" s="46"/>
      <c r="FG39" s="2">
        <v>20161</v>
      </c>
      <c r="FH39" s="2">
        <v>14482</v>
      </c>
      <c r="FI39" s="2">
        <v>4000</v>
      </c>
      <c r="FJ39" s="2">
        <v>1679</v>
      </c>
      <c r="FK39" s="2">
        <v>3694</v>
      </c>
      <c r="FL39" s="2">
        <v>0</v>
      </c>
      <c r="FM39" s="2">
        <v>0</v>
      </c>
      <c r="FN39" s="2">
        <v>3694</v>
      </c>
      <c r="FO39" s="2">
        <v>3694</v>
      </c>
      <c r="FP39" s="2">
        <v>416992</v>
      </c>
      <c r="FQ39" s="2">
        <v>291906</v>
      </c>
      <c r="FR39" s="2">
        <v>125086</v>
      </c>
      <c r="FS39" s="47" t="s">
        <v>354</v>
      </c>
      <c r="FT39" s="46"/>
      <c r="FU39" s="44"/>
      <c r="FV39" s="45" t="s">
        <v>353</v>
      </c>
      <c r="FW39" s="46"/>
      <c r="FX39" s="2">
        <v>322397</v>
      </c>
      <c r="FY39" s="2">
        <v>7643</v>
      </c>
      <c r="FZ39" s="2">
        <v>0</v>
      </c>
      <c r="GA39" s="2">
        <v>0</v>
      </c>
      <c r="GB39" s="2">
        <v>970</v>
      </c>
      <c r="GC39" s="2">
        <v>1379</v>
      </c>
      <c r="GD39" s="2">
        <v>1379</v>
      </c>
      <c r="GE39" s="2">
        <v>0</v>
      </c>
      <c r="GF39" s="2">
        <v>0</v>
      </c>
      <c r="GG39" s="2">
        <v>312405</v>
      </c>
      <c r="GH39" s="2">
        <v>0</v>
      </c>
      <c r="GI39" s="2">
        <v>312405</v>
      </c>
      <c r="GJ39" s="47" t="s">
        <v>354</v>
      </c>
      <c r="GK39" s="46"/>
      <c r="GL39" s="44"/>
      <c r="GM39" s="45" t="s">
        <v>353</v>
      </c>
      <c r="GN39" s="46"/>
      <c r="GO39" s="2">
        <v>562000</v>
      </c>
      <c r="GP39" s="11">
        <v>8800</v>
      </c>
      <c r="GQ39" s="2">
        <v>8000</v>
      </c>
      <c r="GR39" s="2">
        <v>0</v>
      </c>
      <c r="GS39" s="2">
        <v>0</v>
      </c>
      <c r="GT39" s="9">
        <v>151000</v>
      </c>
      <c r="GU39" s="2">
        <v>137000</v>
      </c>
      <c r="GV39" s="9">
        <v>0</v>
      </c>
      <c r="GW39" s="9">
        <v>0</v>
      </c>
      <c r="GX39" s="2">
        <v>0</v>
      </c>
      <c r="GY39" s="9">
        <v>0</v>
      </c>
      <c r="GZ39" s="2">
        <v>6800</v>
      </c>
      <c r="HA39" s="47" t="s">
        <v>354</v>
      </c>
      <c r="HB39" s="46"/>
      <c r="HC39" s="44"/>
      <c r="HD39" s="45" t="s">
        <v>353</v>
      </c>
      <c r="HE39" s="46"/>
      <c r="HF39" s="9">
        <v>0</v>
      </c>
      <c r="HG39" s="2">
        <v>250400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22848380</v>
      </c>
      <c r="HO39" s="2">
        <v>8209255</v>
      </c>
      <c r="HP39" s="10">
        <v>14639125</v>
      </c>
      <c r="HQ39" s="2">
        <v>7603781</v>
      </c>
      <c r="HR39" s="10">
        <v>15244599</v>
      </c>
      <c r="HS39" s="179" t="s">
        <v>354</v>
      </c>
      <c r="HT39" s="135"/>
      <c r="HU39" s="180">
        <v>2015367</v>
      </c>
      <c r="HV39" s="180">
        <v>2596167</v>
      </c>
      <c r="HW39" s="180">
        <v>5588414</v>
      </c>
      <c r="HX39" s="180">
        <v>12648432</v>
      </c>
      <c r="HY39" s="67"/>
    </row>
    <row r="40" spans="1:233" s="181" customFormat="1" ht="18" x14ac:dyDescent="0.45">
      <c r="A40" s="64"/>
      <c r="B40" s="64"/>
      <c r="C40" s="4"/>
      <c r="D40" s="176"/>
      <c r="E40" s="177" t="s">
        <v>355</v>
      </c>
      <c r="F40" s="178"/>
      <c r="G40" s="9">
        <v>30146372</v>
      </c>
      <c r="H40" s="2">
        <v>29513196</v>
      </c>
      <c r="I40" s="2">
        <v>633176</v>
      </c>
      <c r="J40" s="9">
        <v>74269</v>
      </c>
      <c r="K40" s="2">
        <v>558907</v>
      </c>
      <c r="L40" s="41">
        <v>3.5</v>
      </c>
      <c r="M40" s="2">
        <v>107901</v>
      </c>
      <c r="N40" s="2">
        <v>233911</v>
      </c>
      <c r="O40" s="2">
        <v>154416</v>
      </c>
      <c r="P40" s="2">
        <v>2848</v>
      </c>
      <c r="Q40" s="2">
        <v>493380</v>
      </c>
      <c r="R40" s="42" t="s">
        <v>356</v>
      </c>
      <c r="S40" s="43"/>
      <c r="T40" s="44"/>
      <c r="U40" s="45" t="s">
        <v>355</v>
      </c>
      <c r="V40" s="46"/>
      <c r="W40" s="2">
        <v>10134053</v>
      </c>
      <c r="X40" s="2">
        <v>4775363</v>
      </c>
      <c r="Y40" s="2">
        <v>131922</v>
      </c>
      <c r="Z40" s="2">
        <v>4309178</v>
      </c>
      <c r="AA40" s="2">
        <v>160192</v>
      </c>
      <c r="AB40" s="2">
        <v>174071</v>
      </c>
      <c r="AC40" s="2">
        <v>4002075</v>
      </c>
      <c r="AD40" s="2">
        <v>3950773</v>
      </c>
      <c r="AE40" s="2">
        <v>51302</v>
      </c>
      <c r="AF40" s="2">
        <v>145722</v>
      </c>
      <c r="AG40" s="2">
        <v>381962</v>
      </c>
      <c r="AH40" s="2">
        <v>0</v>
      </c>
      <c r="AI40" s="42" t="s">
        <v>356</v>
      </c>
      <c r="AJ40" s="43"/>
      <c r="AK40" s="44"/>
      <c r="AL40" s="45" t="s">
        <v>355</v>
      </c>
      <c r="AM40" s="46"/>
      <c r="AN40" s="2">
        <v>0</v>
      </c>
      <c r="AO40" s="2">
        <v>828931</v>
      </c>
      <c r="AP40" s="2">
        <v>137357</v>
      </c>
      <c r="AQ40" s="2">
        <v>32122</v>
      </c>
      <c r="AR40" s="2">
        <v>0</v>
      </c>
      <c r="AS40" s="2">
        <v>0</v>
      </c>
      <c r="AT40" s="2">
        <v>0</v>
      </c>
      <c r="AU40" s="2">
        <v>96147</v>
      </c>
      <c r="AV40" s="2">
        <v>0</v>
      </c>
      <c r="AW40" s="2">
        <v>9088</v>
      </c>
      <c r="AX40" s="2">
        <v>11106</v>
      </c>
      <c r="AY40" s="2">
        <v>92693</v>
      </c>
      <c r="AZ40" s="2">
        <v>66302</v>
      </c>
      <c r="BA40" s="47" t="s">
        <v>356</v>
      </c>
      <c r="BB40" s="46"/>
      <c r="BC40" s="44"/>
      <c r="BD40" s="45" t="s">
        <v>355</v>
      </c>
      <c r="BE40" s="46"/>
      <c r="BF40" s="2">
        <v>0</v>
      </c>
      <c r="BG40" s="2">
        <v>1627359</v>
      </c>
      <c r="BH40" s="2">
        <v>73467</v>
      </c>
      <c r="BI40" s="2">
        <v>1000</v>
      </c>
      <c r="BJ40" s="2">
        <v>0</v>
      </c>
      <c r="BK40" s="2">
        <v>29924</v>
      </c>
      <c r="BL40" s="2">
        <v>99725</v>
      </c>
      <c r="BM40" s="2">
        <v>109644</v>
      </c>
      <c r="BN40" s="2">
        <v>4484304</v>
      </c>
      <c r="BO40" s="2">
        <v>4283527</v>
      </c>
      <c r="BP40" s="2">
        <v>200777</v>
      </c>
      <c r="BQ40" s="2">
        <v>0</v>
      </c>
      <c r="BR40" s="2">
        <v>16866934</v>
      </c>
      <c r="BS40" s="47" t="s">
        <v>356</v>
      </c>
      <c r="BT40" s="46"/>
      <c r="BU40" s="44"/>
      <c r="BV40" s="45" t="s">
        <v>355</v>
      </c>
      <c r="BW40" s="48"/>
      <c r="BX40" s="2">
        <v>11143</v>
      </c>
      <c r="BY40" s="2">
        <v>75491</v>
      </c>
      <c r="BZ40" s="2">
        <v>21307</v>
      </c>
      <c r="CA40" s="2">
        <v>54184</v>
      </c>
      <c r="CB40" s="2">
        <v>272449</v>
      </c>
      <c r="CC40" s="2">
        <v>603</v>
      </c>
      <c r="CD40" s="2">
        <v>0</v>
      </c>
      <c r="CE40" s="2">
        <v>603</v>
      </c>
      <c r="CF40" s="2">
        <v>0</v>
      </c>
      <c r="CG40" s="2">
        <v>0</v>
      </c>
      <c r="CH40" s="2">
        <v>49</v>
      </c>
      <c r="CI40" s="2">
        <v>271797</v>
      </c>
      <c r="CJ40" s="47" t="s">
        <v>356</v>
      </c>
      <c r="CK40" s="46"/>
      <c r="CL40" s="44"/>
      <c r="CM40" s="45" t="s">
        <v>355</v>
      </c>
      <c r="CN40" s="46"/>
      <c r="CO40" s="2">
        <v>97819</v>
      </c>
      <c r="CP40" s="2">
        <v>6044</v>
      </c>
      <c r="CQ40" s="2">
        <v>91775</v>
      </c>
      <c r="CR40" s="2">
        <v>7503921</v>
      </c>
      <c r="CS40" s="2">
        <v>0</v>
      </c>
      <c r="CT40" s="2">
        <v>915210</v>
      </c>
      <c r="CU40" s="2">
        <v>846911</v>
      </c>
      <c r="CV40" s="2">
        <v>967958</v>
      </c>
      <c r="CW40" s="2">
        <v>866995</v>
      </c>
      <c r="CX40" s="2">
        <v>0</v>
      </c>
      <c r="CY40" s="2">
        <v>204431</v>
      </c>
      <c r="CZ40" s="2">
        <v>0</v>
      </c>
      <c r="DA40" s="2">
        <v>0</v>
      </c>
      <c r="DB40" s="47" t="s">
        <v>356</v>
      </c>
      <c r="DC40" s="46"/>
      <c r="DD40" s="44"/>
      <c r="DE40" s="45" t="s">
        <v>355</v>
      </c>
      <c r="DF40" s="46"/>
      <c r="DG40" s="2">
        <v>13783</v>
      </c>
      <c r="DH40" s="2">
        <v>0</v>
      </c>
      <c r="DI40" s="2">
        <v>0</v>
      </c>
      <c r="DJ40" s="2">
        <v>13783</v>
      </c>
      <c r="DK40" s="2">
        <v>0</v>
      </c>
      <c r="DL40" s="2">
        <v>244846</v>
      </c>
      <c r="DM40" s="2">
        <v>0</v>
      </c>
      <c r="DN40" s="2">
        <v>706341</v>
      </c>
      <c r="DO40" s="2">
        <v>25522</v>
      </c>
      <c r="DP40" s="2">
        <v>1464295</v>
      </c>
      <c r="DQ40" s="2">
        <v>1247629</v>
      </c>
      <c r="DR40" s="2">
        <v>0</v>
      </c>
      <c r="DS40" s="47" t="s">
        <v>356</v>
      </c>
      <c r="DT40" s="46"/>
      <c r="DU40" s="44"/>
      <c r="DV40" s="45" t="s">
        <v>355</v>
      </c>
      <c r="DW40" s="46"/>
      <c r="DX40" s="2">
        <v>2263223</v>
      </c>
      <c r="DY40" s="2">
        <v>1630979</v>
      </c>
      <c r="DZ40" s="2">
        <v>350845</v>
      </c>
      <c r="EA40" s="2">
        <v>473058</v>
      </c>
      <c r="EB40" s="2">
        <v>172203</v>
      </c>
      <c r="EC40" s="2">
        <v>0</v>
      </c>
      <c r="ED40" s="2">
        <v>0</v>
      </c>
      <c r="EE40" s="2">
        <v>33269</v>
      </c>
      <c r="EF40" s="2">
        <v>0</v>
      </c>
      <c r="EG40" s="2">
        <v>0</v>
      </c>
      <c r="EH40" s="2">
        <v>33269</v>
      </c>
      <c r="EI40" s="2">
        <v>0</v>
      </c>
      <c r="EJ40" s="47" t="s">
        <v>356</v>
      </c>
      <c r="EK40" s="46"/>
      <c r="EL40" s="44"/>
      <c r="EM40" s="45" t="s">
        <v>355</v>
      </c>
      <c r="EN40" s="46"/>
      <c r="EO40" s="2">
        <v>0</v>
      </c>
      <c r="EP40" s="2">
        <v>601604</v>
      </c>
      <c r="EQ40" s="2">
        <v>632244</v>
      </c>
      <c r="ER40" s="2">
        <v>500</v>
      </c>
      <c r="ES40" s="2">
        <v>0</v>
      </c>
      <c r="ET40" s="2">
        <v>10</v>
      </c>
      <c r="EU40" s="2">
        <v>631734</v>
      </c>
      <c r="EV40" s="2">
        <v>94901</v>
      </c>
      <c r="EW40" s="2">
        <v>2850</v>
      </c>
      <c r="EX40" s="2">
        <v>92051</v>
      </c>
      <c r="EY40" s="2">
        <v>91534</v>
      </c>
      <c r="EZ40" s="2">
        <v>0</v>
      </c>
      <c r="FA40" s="2">
        <v>517</v>
      </c>
      <c r="FB40" s="47" t="s">
        <v>356</v>
      </c>
      <c r="FC40" s="46"/>
      <c r="FD40" s="44"/>
      <c r="FE40" s="45" t="s">
        <v>355</v>
      </c>
      <c r="FF40" s="46"/>
      <c r="FG40" s="2">
        <v>12421</v>
      </c>
      <c r="FH40" s="2">
        <v>11800</v>
      </c>
      <c r="FI40" s="2">
        <v>0</v>
      </c>
      <c r="FJ40" s="2">
        <v>621</v>
      </c>
      <c r="FK40" s="2">
        <v>69110</v>
      </c>
      <c r="FL40" s="2">
        <v>2848</v>
      </c>
      <c r="FM40" s="2">
        <v>0</v>
      </c>
      <c r="FN40" s="2">
        <v>57825</v>
      </c>
      <c r="FO40" s="2">
        <v>60673</v>
      </c>
      <c r="FP40" s="2">
        <v>609640</v>
      </c>
      <c r="FQ40" s="2">
        <v>451006</v>
      </c>
      <c r="FR40" s="2">
        <v>158634</v>
      </c>
      <c r="FS40" s="47" t="s">
        <v>356</v>
      </c>
      <c r="FT40" s="46"/>
      <c r="FU40" s="44"/>
      <c r="FV40" s="45" t="s">
        <v>355</v>
      </c>
      <c r="FW40" s="46"/>
      <c r="FX40" s="2">
        <v>491667</v>
      </c>
      <c r="FY40" s="2">
        <v>3228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488439</v>
      </c>
      <c r="GH40" s="2">
        <v>0</v>
      </c>
      <c r="GI40" s="2">
        <v>488439</v>
      </c>
      <c r="GJ40" s="47" t="s">
        <v>356</v>
      </c>
      <c r="GK40" s="46"/>
      <c r="GL40" s="44"/>
      <c r="GM40" s="45" t="s">
        <v>355</v>
      </c>
      <c r="GN40" s="46"/>
      <c r="GO40" s="2">
        <v>1777653</v>
      </c>
      <c r="GP40" s="11">
        <v>70100</v>
      </c>
      <c r="GQ40" s="2">
        <v>89400</v>
      </c>
      <c r="GR40" s="2">
        <v>0</v>
      </c>
      <c r="GS40" s="2">
        <v>0</v>
      </c>
      <c r="GT40" s="9">
        <v>33800</v>
      </c>
      <c r="GU40" s="2">
        <v>799200</v>
      </c>
      <c r="GV40" s="9">
        <v>0</v>
      </c>
      <c r="GW40" s="9">
        <v>0</v>
      </c>
      <c r="GX40" s="2">
        <v>0</v>
      </c>
      <c r="GY40" s="9">
        <v>0</v>
      </c>
      <c r="GZ40" s="2">
        <v>55700</v>
      </c>
      <c r="HA40" s="47" t="s">
        <v>356</v>
      </c>
      <c r="HB40" s="46"/>
      <c r="HC40" s="44"/>
      <c r="HD40" s="45" t="s">
        <v>355</v>
      </c>
      <c r="HE40" s="46"/>
      <c r="HF40" s="9">
        <v>0</v>
      </c>
      <c r="HG40" s="2">
        <v>329453</v>
      </c>
      <c r="HH40" s="2">
        <v>0</v>
      </c>
      <c r="HI40" s="2">
        <v>0</v>
      </c>
      <c r="HJ40" s="2">
        <v>400000</v>
      </c>
      <c r="HK40" s="2">
        <v>0</v>
      </c>
      <c r="HL40" s="2">
        <v>0</v>
      </c>
      <c r="HM40" s="2">
        <v>0</v>
      </c>
      <c r="HN40" s="2">
        <v>30146372</v>
      </c>
      <c r="HO40" s="2">
        <v>11857551</v>
      </c>
      <c r="HP40" s="10">
        <v>18288821</v>
      </c>
      <c r="HQ40" s="2">
        <v>11259795</v>
      </c>
      <c r="HR40" s="10">
        <v>18886577</v>
      </c>
      <c r="HS40" s="179" t="s">
        <v>356</v>
      </c>
      <c r="HT40" s="135"/>
      <c r="HU40" s="180">
        <v>4069095</v>
      </c>
      <c r="HV40" s="180">
        <v>2881284</v>
      </c>
      <c r="HW40" s="180">
        <v>7190700</v>
      </c>
      <c r="HX40" s="180">
        <v>16005293</v>
      </c>
      <c r="HY40" s="67"/>
    </row>
    <row r="41" spans="1:233" s="181" customFormat="1" ht="18" x14ac:dyDescent="0.45">
      <c r="A41" s="64"/>
      <c r="B41" s="64"/>
      <c r="C41" s="4"/>
      <c r="D41" s="176"/>
      <c r="E41" s="177" t="s">
        <v>357</v>
      </c>
      <c r="F41" s="178"/>
      <c r="G41" s="9">
        <v>23268429</v>
      </c>
      <c r="H41" s="2">
        <v>22500816</v>
      </c>
      <c r="I41" s="2">
        <v>767613</v>
      </c>
      <c r="J41" s="9">
        <v>37270</v>
      </c>
      <c r="K41" s="2">
        <v>730343</v>
      </c>
      <c r="L41" s="41">
        <v>5.7</v>
      </c>
      <c r="M41" s="2">
        <v>-92462</v>
      </c>
      <c r="N41" s="2">
        <v>200587</v>
      </c>
      <c r="O41" s="2">
        <v>0</v>
      </c>
      <c r="P41" s="2">
        <v>0</v>
      </c>
      <c r="Q41" s="2">
        <v>108125</v>
      </c>
      <c r="R41" s="42" t="s">
        <v>358</v>
      </c>
      <c r="S41" s="43"/>
      <c r="T41" s="44"/>
      <c r="U41" s="45" t="s">
        <v>357</v>
      </c>
      <c r="V41" s="46"/>
      <c r="W41" s="2">
        <v>7575204</v>
      </c>
      <c r="X41" s="2">
        <v>3908880</v>
      </c>
      <c r="Y41" s="2">
        <v>99419</v>
      </c>
      <c r="Z41" s="2">
        <v>3558011</v>
      </c>
      <c r="AA41" s="2">
        <v>110793</v>
      </c>
      <c r="AB41" s="2">
        <v>140657</v>
      </c>
      <c r="AC41" s="2">
        <v>2851216</v>
      </c>
      <c r="AD41" s="2">
        <v>2818646</v>
      </c>
      <c r="AE41" s="2">
        <v>32570</v>
      </c>
      <c r="AF41" s="2">
        <v>116648</v>
      </c>
      <c r="AG41" s="2">
        <v>322052</v>
      </c>
      <c r="AH41" s="2">
        <v>0</v>
      </c>
      <c r="AI41" s="42" t="s">
        <v>358</v>
      </c>
      <c r="AJ41" s="43"/>
      <c r="AK41" s="44"/>
      <c r="AL41" s="45" t="s">
        <v>357</v>
      </c>
      <c r="AM41" s="46"/>
      <c r="AN41" s="2">
        <v>0</v>
      </c>
      <c r="AO41" s="2">
        <v>376408</v>
      </c>
      <c r="AP41" s="2">
        <v>112113</v>
      </c>
      <c r="AQ41" s="2">
        <v>26545</v>
      </c>
      <c r="AR41" s="2">
        <v>0</v>
      </c>
      <c r="AS41" s="2">
        <v>0</v>
      </c>
      <c r="AT41" s="2">
        <v>0</v>
      </c>
      <c r="AU41" s="2">
        <v>79456</v>
      </c>
      <c r="AV41" s="2">
        <v>0</v>
      </c>
      <c r="AW41" s="2">
        <v>6112</v>
      </c>
      <c r="AX41" s="2">
        <v>8909</v>
      </c>
      <c r="AY41" s="2">
        <v>74433</v>
      </c>
      <c r="AZ41" s="2">
        <v>53304</v>
      </c>
      <c r="BA41" s="47" t="s">
        <v>358</v>
      </c>
      <c r="BB41" s="46"/>
      <c r="BC41" s="44"/>
      <c r="BD41" s="45" t="s">
        <v>357</v>
      </c>
      <c r="BE41" s="46"/>
      <c r="BF41" s="2">
        <v>0</v>
      </c>
      <c r="BG41" s="2">
        <v>1326431</v>
      </c>
      <c r="BH41" s="2">
        <v>0</v>
      </c>
      <c r="BI41" s="2">
        <v>827</v>
      </c>
      <c r="BJ41" s="2">
        <v>0</v>
      </c>
      <c r="BK41" s="2">
        <v>24744</v>
      </c>
      <c r="BL41" s="2">
        <v>105574</v>
      </c>
      <c r="BM41" s="2">
        <v>89408</v>
      </c>
      <c r="BN41" s="2">
        <v>4050732</v>
      </c>
      <c r="BO41" s="2">
        <v>3803041</v>
      </c>
      <c r="BP41" s="2">
        <v>247691</v>
      </c>
      <c r="BQ41" s="2">
        <v>0</v>
      </c>
      <c r="BR41" s="2">
        <v>13421679</v>
      </c>
      <c r="BS41" s="47" t="s">
        <v>358</v>
      </c>
      <c r="BT41" s="46"/>
      <c r="BU41" s="44"/>
      <c r="BV41" s="45" t="s">
        <v>357</v>
      </c>
      <c r="BW41" s="48"/>
      <c r="BX41" s="2">
        <v>7962</v>
      </c>
      <c r="BY41" s="2">
        <v>93122</v>
      </c>
      <c r="BZ41" s="2">
        <v>0</v>
      </c>
      <c r="CA41" s="2">
        <v>93122</v>
      </c>
      <c r="CB41" s="2">
        <v>198037</v>
      </c>
      <c r="CC41" s="2">
        <v>1810</v>
      </c>
      <c r="CD41" s="2">
        <v>0</v>
      </c>
      <c r="CE41" s="2">
        <v>1810</v>
      </c>
      <c r="CF41" s="2">
        <v>0</v>
      </c>
      <c r="CG41" s="2">
        <v>11451</v>
      </c>
      <c r="CH41" s="2">
        <v>0</v>
      </c>
      <c r="CI41" s="2">
        <v>184776</v>
      </c>
      <c r="CJ41" s="47" t="s">
        <v>358</v>
      </c>
      <c r="CK41" s="46"/>
      <c r="CL41" s="44"/>
      <c r="CM41" s="45" t="s">
        <v>357</v>
      </c>
      <c r="CN41" s="46"/>
      <c r="CO41" s="2">
        <v>40347</v>
      </c>
      <c r="CP41" s="2">
        <v>17764</v>
      </c>
      <c r="CQ41" s="2">
        <v>22583</v>
      </c>
      <c r="CR41" s="2">
        <v>5606195</v>
      </c>
      <c r="CS41" s="2">
        <v>0</v>
      </c>
      <c r="CT41" s="2">
        <v>850035</v>
      </c>
      <c r="CU41" s="2">
        <v>769942</v>
      </c>
      <c r="CV41" s="2">
        <v>544076</v>
      </c>
      <c r="CW41" s="2">
        <v>627734</v>
      </c>
      <c r="CX41" s="2">
        <v>0</v>
      </c>
      <c r="CY41" s="2">
        <v>1388</v>
      </c>
      <c r="CZ41" s="2">
        <v>0</v>
      </c>
      <c r="DA41" s="2">
        <v>0</v>
      </c>
      <c r="DB41" s="47" t="s">
        <v>358</v>
      </c>
      <c r="DC41" s="46"/>
      <c r="DD41" s="44"/>
      <c r="DE41" s="45" t="s">
        <v>357</v>
      </c>
      <c r="DF41" s="46"/>
      <c r="DG41" s="2">
        <v>16150</v>
      </c>
      <c r="DH41" s="2">
        <v>0</v>
      </c>
      <c r="DI41" s="2">
        <v>0</v>
      </c>
      <c r="DJ41" s="2">
        <v>16150</v>
      </c>
      <c r="DK41" s="2">
        <v>0</v>
      </c>
      <c r="DL41" s="2">
        <v>211625</v>
      </c>
      <c r="DM41" s="2">
        <v>0</v>
      </c>
      <c r="DN41" s="2">
        <v>597426</v>
      </c>
      <c r="DO41" s="2">
        <v>98219</v>
      </c>
      <c r="DP41" s="2">
        <v>932100</v>
      </c>
      <c r="DQ41" s="2">
        <v>957500</v>
      </c>
      <c r="DR41" s="2">
        <v>0</v>
      </c>
      <c r="DS41" s="47" t="s">
        <v>358</v>
      </c>
      <c r="DT41" s="46"/>
      <c r="DU41" s="44"/>
      <c r="DV41" s="45" t="s">
        <v>357</v>
      </c>
      <c r="DW41" s="46"/>
      <c r="DX41" s="2">
        <v>2130740</v>
      </c>
      <c r="DY41" s="2">
        <v>1601101</v>
      </c>
      <c r="DZ41" s="2">
        <v>327517</v>
      </c>
      <c r="EA41" s="2">
        <v>273106</v>
      </c>
      <c r="EB41" s="2">
        <v>136615</v>
      </c>
      <c r="EC41" s="2">
        <v>211928</v>
      </c>
      <c r="ED41" s="2">
        <v>0</v>
      </c>
      <c r="EE41" s="2">
        <v>27064</v>
      </c>
      <c r="EF41" s="2">
        <v>0</v>
      </c>
      <c r="EG41" s="2">
        <v>0</v>
      </c>
      <c r="EH41" s="2">
        <v>27064</v>
      </c>
      <c r="EI41" s="2">
        <v>3267</v>
      </c>
      <c r="EJ41" s="47" t="s">
        <v>358</v>
      </c>
      <c r="EK41" s="46"/>
      <c r="EL41" s="44"/>
      <c r="EM41" s="45" t="s">
        <v>357</v>
      </c>
      <c r="EN41" s="46"/>
      <c r="EO41" s="2">
        <v>7488</v>
      </c>
      <c r="EP41" s="2">
        <v>614116</v>
      </c>
      <c r="EQ41" s="2">
        <v>529639</v>
      </c>
      <c r="ER41" s="2">
        <v>14301</v>
      </c>
      <c r="ES41" s="2">
        <v>0</v>
      </c>
      <c r="ET41" s="2">
        <v>10614</v>
      </c>
      <c r="EU41" s="2">
        <v>504724</v>
      </c>
      <c r="EV41" s="2">
        <v>18258</v>
      </c>
      <c r="EW41" s="2">
        <v>16615</v>
      </c>
      <c r="EX41" s="2">
        <v>1643</v>
      </c>
      <c r="EY41" s="2">
        <v>1643</v>
      </c>
      <c r="EZ41" s="2">
        <v>0</v>
      </c>
      <c r="FA41" s="2">
        <v>0</v>
      </c>
      <c r="FB41" s="47" t="s">
        <v>358</v>
      </c>
      <c r="FC41" s="46"/>
      <c r="FD41" s="44"/>
      <c r="FE41" s="45" t="s">
        <v>357</v>
      </c>
      <c r="FF41" s="46"/>
      <c r="FG41" s="2">
        <v>19654</v>
      </c>
      <c r="FH41" s="2">
        <v>19654</v>
      </c>
      <c r="FI41" s="2">
        <v>0</v>
      </c>
      <c r="FJ41" s="2">
        <v>0</v>
      </c>
      <c r="FK41" s="2">
        <v>23213</v>
      </c>
      <c r="FL41" s="2">
        <v>0</v>
      </c>
      <c r="FM41" s="2">
        <v>0</v>
      </c>
      <c r="FN41" s="2">
        <v>5683</v>
      </c>
      <c r="FO41" s="2">
        <v>5683</v>
      </c>
      <c r="FP41" s="2">
        <v>834364</v>
      </c>
      <c r="FQ41" s="2">
        <v>822805</v>
      </c>
      <c r="FR41" s="2">
        <v>11559</v>
      </c>
      <c r="FS41" s="47" t="s">
        <v>358</v>
      </c>
      <c r="FT41" s="46"/>
      <c r="FU41" s="44"/>
      <c r="FV41" s="45" t="s">
        <v>357</v>
      </c>
      <c r="FW41" s="46"/>
      <c r="FX41" s="2">
        <v>182458</v>
      </c>
      <c r="FY41" s="2">
        <v>8616</v>
      </c>
      <c r="FZ41" s="2">
        <v>31</v>
      </c>
      <c r="GA41" s="2">
        <v>0</v>
      </c>
      <c r="GB41" s="2">
        <v>144</v>
      </c>
      <c r="GC41" s="2">
        <v>0</v>
      </c>
      <c r="GD41" s="2">
        <v>0</v>
      </c>
      <c r="GE41" s="2">
        <v>0</v>
      </c>
      <c r="GF41" s="2">
        <v>0</v>
      </c>
      <c r="GG41" s="2">
        <v>173667</v>
      </c>
      <c r="GH41" s="2">
        <v>0</v>
      </c>
      <c r="GI41" s="2">
        <v>173667</v>
      </c>
      <c r="GJ41" s="47" t="s">
        <v>358</v>
      </c>
      <c r="GK41" s="46"/>
      <c r="GL41" s="44"/>
      <c r="GM41" s="45" t="s">
        <v>357</v>
      </c>
      <c r="GN41" s="46"/>
      <c r="GO41" s="2">
        <v>692400</v>
      </c>
      <c r="GP41" s="11">
        <v>86000</v>
      </c>
      <c r="GQ41" s="2">
        <v>46500</v>
      </c>
      <c r="GR41" s="2">
        <v>0</v>
      </c>
      <c r="GS41" s="2">
        <v>12800</v>
      </c>
      <c r="GT41" s="9">
        <v>62100</v>
      </c>
      <c r="GU41" s="2">
        <v>168600</v>
      </c>
      <c r="GV41" s="9">
        <v>0</v>
      </c>
      <c r="GW41" s="9">
        <v>0</v>
      </c>
      <c r="GX41" s="2">
        <v>0</v>
      </c>
      <c r="GY41" s="9">
        <v>0</v>
      </c>
      <c r="GZ41" s="2">
        <v>38800</v>
      </c>
      <c r="HA41" s="47" t="s">
        <v>358</v>
      </c>
      <c r="HB41" s="46"/>
      <c r="HC41" s="44"/>
      <c r="HD41" s="45" t="s">
        <v>357</v>
      </c>
      <c r="HE41" s="46"/>
      <c r="HF41" s="9">
        <v>0</v>
      </c>
      <c r="HG41" s="2">
        <v>277600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23268429</v>
      </c>
      <c r="HO41" s="2">
        <v>8984657</v>
      </c>
      <c r="HP41" s="10">
        <v>14283772</v>
      </c>
      <c r="HQ41" s="2">
        <v>7756344</v>
      </c>
      <c r="HR41" s="10">
        <v>15512085</v>
      </c>
      <c r="HS41" s="179" t="s">
        <v>358</v>
      </c>
      <c r="HT41" s="135"/>
      <c r="HU41" s="180">
        <v>2052924</v>
      </c>
      <c r="HV41" s="180">
        <v>2601946</v>
      </c>
      <c r="HW41" s="180">
        <v>5703420</v>
      </c>
      <c r="HX41" s="180">
        <v>12910139</v>
      </c>
      <c r="HY41" s="67"/>
    </row>
    <row r="42" spans="1:233" s="181" customFormat="1" ht="18" x14ac:dyDescent="0.45">
      <c r="A42" s="64"/>
      <c r="B42" s="64"/>
      <c r="C42" s="4"/>
      <c r="D42" s="176"/>
      <c r="E42" s="177" t="s">
        <v>359</v>
      </c>
      <c r="F42" s="178"/>
      <c r="G42" s="9">
        <v>20875889</v>
      </c>
      <c r="H42" s="2">
        <v>20581311</v>
      </c>
      <c r="I42" s="2">
        <v>294578</v>
      </c>
      <c r="J42" s="9">
        <v>12602</v>
      </c>
      <c r="K42" s="2">
        <v>281976</v>
      </c>
      <c r="L42" s="41">
        <v>2.4</v>
      </c>
      <c r="M42" s="2">
        <v>-137562</v>
      </c>
      <c r="N42" s="2">
        <v>392885</v>
      </c>
      <c r="O42" s="2">
        <v>0</v>
      </c>
      <c r="P42" s="2">
        <v>0</v>
      </c>
      <c r="Q42" s="2">
        <v>255323</v>
      </c>
      <c r="R42" s="42" t="s">
        <v>360</v>
      </c>
      <c r="S42" s="43"/>
      <c r="T42" s="44"/>
      <c r="U42" s="45" t="s">
        <v>359</v>
      </c>
      <c r="V42" s="46"/>
      <c r="W42" s="2">
        <v>5489303</v>
      </c>
      <c r="X42" s="2">
        <v>2652724</v>
      </c>
      <c r="Y42" s="2">
        <v>87794</v>
      </c>
      <c r="Z42" s="2">
        <v>2351318</v>
      </c>
      <c r="AA42" s="2">
        <v>82522</v>
      </c>
      <c r="AB42" s="2">
        <v>131090</v>
      </c>
      <c r="AC42" s="2">
        <v>1994155</v>
      </c>
      <c r="AD42" s="2">
        <v>1947655</v>
      </c>
      <c r="AE42" s="2">
        <v>46500</v>
      </c>
      <c r="AF42" s="2">
        <v>157645</v>
      </c>
      <c r="AG42" s="2">
        <v>288580</v>
      </c>
      <c r="AH42" s="2">
        <v>0</v>
      </c>
      <c r="AI42" s="42" t="s">
        <v>360</v>
      </c>
      <c r="AJ42" s="43"/>
      <c r="AK42" s="44"/>
      <c r="AL42" s="45" t="s">
        <v>359</v>
      </c>
      <c r="AM42" s="46"/>
      <c r="AN42" s="2">
        <v>0</v>
      </c>
      <c r="AO42" s="2">
        <v>396199</v>
      </c>
      <c r="AP42" s="2">
        <v>115465</v>
      </c>
      <c r="AQ42" s="2">
        <v>26953</v>
      </c>
      <c r="AR42" s="2">
        <v>0</v>
      </c>
      <c r="AS42" s="2">
        <v>0</v>
      </c>
      <c r="AT42" s="2">
        <v>0</v>
      </c>
      <c r="AU42" s="2">
        <v>80676</v>
      </c>
      <c r="AV42" s="2">
        <v>0</v>
      </c>
      <c r="AW42" s="2">
        <v>7836</v>
      </c>
      <c r="AX42" s="2">
        <v>6033</v>
      </c>
      <c r="AY42" s="2">
        <v>50222</v>
      </c>
      <c r="AZ42" s="2">
        <v>35805</v>
      </c>
      <c r="BA42" s="47" t="s">
        <v>360</v>
      </c>
      <c r="BB42" s="46"/>
      <c r="BC42" s="44"/>
      <c r="BD42" s="45" t="s">
        <v>359</v>
      </c>
      <c r="BE42" s="46"/>
      <c r="BF42" s="2">
        <v>0</v>
      </c>
      <c r="BG42" s="2">
        <v>1108713</v>
      </c>
      <c r="BH42" s="2">
        <v>813</v>
      </c>
      <c r="BI42" s="2">
        <v>839</v>
      </c>
      <c r="BJ42" s="2">
        <v>0</v>
      </c>
      <c r="BK42" s="2">
        <v>25110</v>
      </c>
      <c r="BL42" s="2">
        <v>68772</v>
      </c>
      <c r="BM42" s="2">
        <v>39608</v>
      </c>
      <c r="BN42" s="2">
        <v>5326030</v>
      </c>
      <c r="BO42" s="2">
        <v>5018612</v>
      </c>
      <c r="BP42" s="2">
        <v>307418</v>
      </c>
      <c r="BQ42" s="2">
        <v>0</v>
      </c>
      <c r="BR42" s="2">
        <v>12266713</v>
      </c>
      <c r="BS42" s="47" t="s">
        <v>360</v>
      </c>
      <c r="BT42" s="46"/>
      <c r="BU42" s="44"/>
      <c r="BV42" s="45" t="s">
        <v>359</v>
      </c>
      <c r="BW42" s="48"/>
      <c r="BX42" s="2">
        <v>5700</v>
      </c>
      <c r="BY42" s="2">
        <v>4356</v>
      </c>
      <c r="BZ42" s="2">
        <v>0</v>
      </c>
      <c r="CA42" s="2">
        <v>4356</v>
      </c>
      <c r="CB42" s="2">
        <v>110030</v>
      </c>
      <c r="CC42" s="2">
        <v>0</v>
      </c>
      <c r="CD42" s="2">
        <v>0</v>
      </c>
      <c r="CE42" s="2">
        <v>0</v>
      </c>
      <c r="CF42" s="2">
        <v>0</v>
      </c>
      <c r="CG42" s="2">
        <v>21772</v>
      </c>
      <c r="CH42" s="2">
        <v>0</v>
      </c>
      <c r="CI42" s="2">
        <v>88258</v>
      </c>
      <c r="CJ42" s="47" t="s">
        <v>360</v>
      </c>
      <c r="CK42" s="46"/>
      <c r="CL42" s="44"/>
      <c r="CM42" s="45" t="s">
        <v>359</v>
      </c>
      <c r="CN42" s="46"/>
      <c r="CO42" s="2">
        <v>83761</v>
      </c>
      <c r="CP42" s="2">
        <v>6868</v>
      </c>
      <c r="CQ42" s="2">
        <v>76893</v>
      </c>
      <c r="CR42" s="2">
        <v>4607589</v>
      </c>
      <c r="CS42" s="2">
        <v>0</v>
      </c>
      <c r="CT42" s="2">
        <v>758044</v>
      </c>
      <c r="CU42" s="2">
        <v>491303</v>
      </c>
      <c r="CV42" s="2">
        <v>689359</v>
      </c>
      <c r="CW42" s="2">
        <v>417679</v>
      </c>
      <c r="CX42" s="2">
        <v>0</v>
      </c>
      <c r="CY42" s="2">
        <v>990</v>
      </c>
      <c r="CZ42" s="2">
        <v>0</v>
      </c>
      <c r="DA42" s="2">
        <v>0</v>
      </c>
      <c r="DB42" s="47" t="s">
        <v>360</v>
      </c>
      <c r="DC42" s="46"/>
      <c r="DD42" s="44"/>
      <c r="DE42" s="45" t="s">
        <v>359</v>
      </c>
      <c r="DF42" s="46"/>
      <c r="DG42" s="2">
        <v>18046</v>
      </c>
      <c r="DH42" s="2">
        <v>0</v>
      </c>
      <c r="DI42" s="2">
        <v>0</v>
      </c>
      <c r="DJ42" s="2">
        <v>18046</v>
      </c>
      <c r="DK42" s="2">
        <v>0</v>
      </c>
      <c r="DL42" s="2">
        <v>13263</v>
      </c>
      <c r="DM42" s="2">
        <v>852</v>
      </c>
      <c r="DN42" s="2">
        <v>955220</v>
      </c>
      <c r="DO42" s="2">
        <v>20894</v>
      </c>
      <c r="DP42" s="2">
        <v>662279</v>
      </c>
      <c r="DQ42" s="2">
        <v>579660</v>
      </c>
      <c r="DR42" s="2">
        <v>0</v>
      </c>
      <c r="DS42" s="47" t="s">
        <v>360</v>
      </c>
      <c r="DT42" s="46"/>
      <c r="DU42" s="44"/>
      <c r="DV42" s="45" t="s">
        <v>359</v>
      </c>
      <c r="DW42" s="46"/>
      <c r="DX42" s="2">
        <v>1654597</v>
      </c>
      <c r="DY42" s="2">
        <v>925843</v>
      </c>
      <c r="DZ42" s="2">
        <v>216717</v>
      </c>
      <c r="EA42" s="2">
        <v>344673</v>
      </c>
      <c r="EB42" s="2">
        <v>96546</v>
      </c>
      <c r="EC42" s="2">
        <v>0</v>
      </c>
      <c r="ED42" s="2">
        <v>0</v>
      </c>
      <c r="EE42" s="2">
        <v>22800</v>
      </c>
      <c r="EF42" s="2">
        <v>0</v>
      </c>
      <c r="EG42" s="2">
        <v>0</v>
      </c>
      <c r="EH42" s="2">
        <v>22800</v>
      </c>
      <c r="EI42" s="2">
        <v>0</v>
      </c>
      <c r="EJ42" s="47" t="s">
        <v>360</v>
      </c>
      <c r="EK42" s="46"/>
      <c r="EL42" s="44"/>
      <c r="EM42" s="45" t="s">
        <v>359</v>
      </c>
      <c r="EN42" s="46"/>
      <c r="EO42" s="2">
        <v>22714</v>
      </c>
      <c r="EP42" s="2">
        <v>222393</v>
      </c>
      <c r="EQ42" s="2">
        <v>728754</v>
      </c>
      <c r="ER42" s="2">
        <v>8618</v>
      </c>
      <c r="ES42" s="2">
        <v>0</v>
      </c>
      <c r="ET42" s="2">
        <v>0</v>
      </c>
      <c r="EU42" s="2">
        <v>720136</v>
      </c>
      <c r="EV42" s="2">
        <v>11505</v>
      </c>
      <c r="EW42" s="2">
        <v>5852</v>
      </c>
      <c r="EX42" s="2">
        <v>5653</v>
      </c>
      <c r="EY42" s="2">
        <v>684</v>
      </c>
      <c r="EZ42" s="2">
        <v>0</v>
      </c>
      <c r="FA42" s="2">
        <v>4969</v>
      </c>
      <c r="FB42" s="47" t="s">
        <v>360</v>
      </c>
      <c r="FC42" s="46"/>
      <c r="FD42" s="44"/>
      <c r="FE42" s="45" t="s">
        <v>359</v>
      </c>
      <c r="FF42" s="46"/>
      <c r="FG42" s="2">
        <v>680839</v>
      </c>
      <c r="FH42" s="2">
        <v>362711</v>
      </c>
      <c r="FI42" s="2">
        <v>17200</v>
      </c>
      <c r="FJ42" s="2">
        <v>300928</v>
      </c>
      <c r="FK42" s="2">
        <v>515687</v>
      </c>
      <c r="FL42" s="2">
        <v>0</v>
      </c>
      <c r="FM42" s="2">
        <v>0</v>
      </c>
      <c r="FN42" s="2">
        <v>484724</v>
      </c>
      <c r="FO42" s="2">
        <v>484724</v>
      </c>
      <c r="FP42" s="2">
        <v>427481</v>
      </c>
      <c r="FQ42" s="2">
        <v>419538</v>
      </c>
      <c r="FR42" s="2">
        <v>7943</v>
      </c>
      <c r="FS42" s="47" t="s">
        <v>360</v>
      </c>
      <c r="FT42" s="46"/>
      <c r="FU42" s="44"/>
      <c r="FV42" s="45" t="s">
        <v>359</v>
      </c>
      <c r="FW42" s="46"/>
      <c r="FX42" s="2">
        <v>137316</v>
      </c>
      <c r="FY42" s="2">
        <v>3890</v>
      </c>
      <c r="FZ42" s="2">
        <v>0</v>
      </c>
      <c r="GA42" s="2">
        <v>0</v>
      </c>
      <c r="GB42" s="2">
        <v>0</v>
      </c>
      <c r="GC42" s="2">
        <v>86</v>
      </c>
      <c r="GD42" s="2">
        <v>0</v>
      </c>
      <c r="GE42" s="2">
        <v>86</v>
      </c>
      <c r="GF42" s="2">
        <v>0</v>
      </c>
      <c r="GG42" s="2">
        <v>133340</v>
      </c>
      <c r="GH42" s="2">
        <v>0</v>
      </c>
      <c r="GI42" s="2">
        <v>133340</v>
      </c>
      <c r="GJ42" s="47" t="s">
        <v>360</v>
      </c>
      <c r="GK42" s="46"/>
      <c r="GL42" s="44"/>
      <c r="GM42" s="45" t="s">
        <v>359</v>
      </c>
      <c r="GN42" s="46"/>
      <c r="GO42" s="2">
        <v>370315</v>
      </c>
      <c r="GP42" s="11">
        <v>6000</v>
      </c>
      <c r="GQ42" s="2">
        <v>0</v>
      </c>
      <c r="GR42" s="2">
        <v>0</v>
      </c>
      <c r="GS42" s="2">
        <v>0</v>
      </c>
      <c r="GT42" s="9">
        <v>5500</v>
      </c>
      <c r="GU42" s="2">
        <v>117600</v>
      </c>
      <c r="GV42" s="9">
        <v>0</v>
      </c>
      <c r="GW42" s="9">
        <v>0</v>
      </c>
      <c r="GX42" s="2">
        <v>0</v>
      </c>
      <c r="GY42" s="9">
        <v>0</v>
      </c>
      <c r="GZ42" s="2">
        <v>4700</v>
      </c>
      <c r="HA42" s="47" t="s">
        <v>360</v>
      </c>
      <c r="HB42" s="46"/>
      <c r="HC42" s="44"/>
      <c r="HD42" s="45" t="s">
        <v>359</v>
      </c>
      <c r="HE42" s="46"/>
      <c r="HF42" s="9">
        <v>0</v>
      </c>
      <c r="HG42" s="2">
        <v>189215</v>
      </c>
      <c r="HH42" s="2">
        <v>0</v>
      </c>
      <c r="HI42" s="2">
        <v>0</v>
      </c>
      <c r="HJ42" s="2">
        <v>47300</v>
      </c>
      <c r="HK42" s="2">
        <v>0</v>
      </c>
      <c r="HL42" s="2">
        <v>0</v>
      </c>
      <c r="HM42" s="2">
        <v>0</v>
      </c>
      <c r="HN42" s="2">
        <v>20875889</v>
      </c>
      <c r="HO42" s="2">
        <v>7460278</v>
      </c>
      <c r="HP42" s="10">
        <v>13415611</v>
      </c>
      <c r="HQ42" s="2">
        <v>7111338</v>
      </c>
      <c r="HR42" s="10">
        <v>13764551</v>
      </c>
      <c r="HS42" s="179" t="s">
        <v>360</v>
      </c>
      <c r="HT42" s="135"/>
      <c r="HU42" s="180">
        <v>2585234</v>
      </c>
      <c r="HV42" s="180">
        <v>2131306</v>
      </c>
      <c r="HW42" s="180">
        <v>4526104</v>
      </c>
      <c r="HX42" s="180">
        <v>11633245</v>
      </c>
      <c r="HY42" s="67"/>
    </row>
    <row r="43" spans="1:233" s="181" customFormat="1" ht="18" x14ac:dyDescent="0.45">
      <c r="A43" s="64"/>
      <c r="B43" s="64"/>
      <c r="C43" s="182"/>
      <c r="D43" s="176"/>
      <c r="E43" s="177"/>
      <c r="F43" s="178"/>
      <c r="G43" s="9"/>
      <c r="H43" s="2"/>
      <c r="I43" s="2"/>
      <c r="J43" s="9"/>
      <c r="K43" s="2"/>
      <c r="L43" s="41"/>
      <c r="M43" s="2"/>
      <c r="N43" s="2"/>
      <c r="O43" s="2"/>
      <c r="P43" s="2"/>
      <c r="Q43" s="2"/>
      <c r="R43" s="42"/>
      <c r="S43" s="43"/>
      <c r="T43" s="44"/>
      <c r="U43" s="45"/>
      <c r="V43" s="4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42"/>
      <c r="AJ43" s="43"/>
      <c r="AK43" s="44"/>
      <c r="AL43" s="45"/>
      <c r="AM43" s="46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47"/>
      <c r="BB43" s="46"/>
      <c r="BC43" s="44"/>
      <c r="BD43" s="45"/>
      <c r="BE43" s="46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47"/>
      <c r="BT43" s="46"/>
      <c r="BU43" s="44"/>
      <c r="BV43" s="45"/>
      <c r="BW43" s="48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47"/>
      <c r="CK43" s="46"/>
      <c r="CL43" s="44"/>
      <c r="CM43" s="45"/>
      <c r="CN43" s="46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47"/>
      <c r="DC43" s="46"/>
      <c r="DD43" s="44"/>
      <c r="DE43" s="45"/>
      <c r="DF43" s="46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47"/>
      <c r="DT43" s="46"/>
      <c r="DU43" s="44"/>
      <c r="DV43" s="45"/>
      <c r="DW43" s="46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7"/>
      <c r="EK43" s="46"/>
      <c r="EL43" s="44"/>
      <c r="EM43" s="45"/>
      <c r="EN43" s="46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47"/>
      <c r="FC43" s="46"/>
      <c r="FD43" s="44"/>
      <c r="FE43" s="45"/>
      <c r="FF43" s="46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47"/>
      <c r="FT43" s="46"/>
      <c r="FU43" s="44"/>
      <c r="FV43" s="45"/>
      <c r="FW43" s="46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47"/>
      <c r="GK43" s="46"/>
      <c r="GL43" s="44"/>
      <c r="GM43" s="45"/>
      <c r="GN43" s="46"/>
      <c r="GO43" s="50"/>
      <c r="GP43" s="11"/>
      <c r="GQ43" s="2"/>
      <c r="GR43" s="2"/>
      <c r="GS43" s="2"/>
      <c r="GT43" s="9"/>
      <c r="GU43" s="2"/>
      <c r="GV43" s="9"/>
      <c r="GW43" s="9"/>
      <c r="GX43" s="2"/>
      <c r="GY43" s="9"/>
      <c r="GZ43" s="2"/>
      <c r="HA43" s="47"/>
      <c r="HB43" s="46"/>
      <c r="HC43" s="44"/>
      <c r="HD43" s="45"/>
      <c r="HE43" s="46"/>
      <c r="HF43" s="9"/>
      <c r="HG43" s="2"/>
      <c r="HH43" s="2"/>
      <c r="HI43" s="2"/>
      <c r="HJ43" s="2"/>
      <c r="HK43" s="2"/>
      <c r="HL43" s="2"/>
      <c r="HM43" s="2"/>
      <c r="HN43" s="2"/>
      <c r="HO43" s="2"/>
      <c r="HP43" s="10"/>
      <c r="HQ43" s="2"/>
      <c r="HR43" s="10"/>
      <c r="HS43" s="179"/>
      <c r="HT43" s="135"/>
      <c r="HU43" s="180"/>
      <c r="HV43" s="180"/>
      <c r="HW43" s="180"/>
      <c r="HX43" s="180"/>
      <c r="HY43" s="67"/>
    </row>
    <row r="44" spans="1:233" s="181" customFormat="1" ht="39.6" x14ac:dyDescent="0.45">
      <c r="A44" s="64"/>
      <c r="B44" s="64"/>
      <c r="C44" s="182"/>
      <c r="D44" s="176"/>
      <c r="E44" s="183" t="s">
        <v>750</v>
      </c>
      <c r="F44" s="178"/>
      <c r="G44" s="9">
        <v>2287952667</v>
      </c>
      <c r="H44" s="9">
        <v>2241810863</v>
      </c>
      <c r="I44" s="9">
        <v>46141804</v>
      </c>
      <c r="J44" s="9">
        <v>14126668</v>
      </c>
      <c r="K44" s="9">
        <v>32015136</v>
      </c>
      <c r="L44" s="41">
        <v>2.8858132100772278</v>
      </c>
      <c r="M44" s="2">
        <v>-5355020</v>
      </c>
      <c r="N44" s="2">
        <v>24227083</v>
      </c>
      <c r="O44" s="2">
        <v>8331723</v>
      </c>
      <c r="P44" s="2">
        <v>13267995</v>
      </c>
      <c r="Q44" s="2">
        <v>13935791</v>
      </c>
      <c r="R44" s="51" t="s">
        <v>751</v>
      </c>
      <c r="S44" s="43"/>
      <c r="T44" s="44"/>
      <c r="U44" s="183" t="s">
        <v>750</v>
      </c>
      <c r="V44" s="46"/>
      <c r="W44" s="2">
        <v>782773724</v>
      </c>
      <c r="X44" s="2">
        <v>347943126</v>
      </c>
      <c r="Y44" s="2">
        <v>8480443</v>
      </c>
      <c r="Z44" s="2">
        <v>291503768</v>
      </c>
      <c r="AA44" s="2">
        <v>14229031</v>
      </c>
      <c r="AB44" s="2">
        <v>33729884</v>
      </c>
      <c r="AC44" s="2">
        <v>318046097</v>
      </c>
      <c r="AD44" s="2">
        <v>312848042</v>
      </c>
      <c r="AE44" s="2">
        <v>5198055</v>
      </c>
      <c r="AF44" s="2">
        <v>8226389</v>
      </c>
      <c r="AG44" s="2">
        <v>34813783</v>
      </c>
      <c r="AH44" s="2">
        <v>0</v>
      </c>
      <c r="AI44" s="51" t="s">
        <v>751</v>
      </c>
      <c r="AJ44" s="43"/>
      <c r="AK44" s="44"/>
      <c r="AL44" s="183" t="s">
        <v>750</v>
      </c>
      <c r="AM44" s="46"/>
      <c r="AN44" s="2">
        <v>7800328</v>
      </c>
      <c r="AO44" s="2">
        <v>65460022</v>
      </c>
      <c r="AP44" s="2">
        <v>10374283</v>
      </c>
      <c r="AQ44" s="2">
        <v>2046334</v>
      </c>
      <c r="AR44" s="2">
        <v>0</v>
      </c>
      <c r="AS44" s="2">
        <v>117076</v>
      </c>
      <c r="AT44" s="2">
        <v>0</v>
      </c>
      <c r="AU44" s="2">
        <v>6125034</v>
      </c>
      <c r="AV44" s="2">
        <v>1485701</v>
      </c>
      <c r="AW44" s="2">
        <v>600138</v>
      </c>
      <c r="AX44" s="2">
        <v>733377</v>
      </c>
      <c r="AY44" s="2">
        <v>6123470</v>
      </c>
      <c r="AZ44" s="2">
        <v>4382298</v>
      </c>
      <c r="BA44" s="52" t="s">
        <v>751</v>
      </c>
      <c r="BB44" s="46"/>
      <c r="BC44" s="44"/>
      <c r="BD44" s="183" t="s">
        <v>750</v>
      </c>
      <c r="BE44" s="46"/>
      <c r="BF44" s="2">
        <v>0</v>
      </c>
      <c r="BG44" s="2">
        <v>117206201</v>
      </c>
      <c r="BH44" s="2">
        <v>644022</v>
      </c>
      <c r="BI44" s="2">
        <v>63718</v>
      </c>
      <c r="BJ44" s="2">
        <v>0</v>
      </c>
      <c r="BK44" s="2">
        <v>1906615</v>
      </c>
      <c r="BL44" s="2">
        <v>11489568</v>
      </c>
      <c r="BM44" s="2">
        <v>5527701</v>
      </c>
      <c r="BN44" s="2">
        <v>242822241</v>
      </c>
      <c r="BO44" s="2">
        <v>231097156</v>
      </c>
      <c r="BP44" s="2">
        <v>11724978</v>
      </c>
      <c r="BQ44" s="2">
        <v>107</v>
      </c>
      <c r="BR44" s="2">
        <v>1184047218</v>
      </c>
      <c r="BS44" s="52" t="s">
        <v>751</v>
      </c>
      <c r="BT44" s="46"/>
      <c r="BU44" s="44"/>
      <c r="BV44" s="183" t="s">
        <v>750</v>
      </c>
      <c r="BW44" s="48"/>
      <c r="BX44" s="2">
        <v>627406</v>
      </c>
      <c r="BY44" s="2">
        <v>12375111</v>
      </c>
      <c r="BZ44" s="2">
        <v>3072412</v>
      </c>
      <c r="CA44" s="2">
        <v>9302699</v>
      </c>
      <c r="CB44" s="2">
        <v>21944442</v>
      </c>
      <c r="CC44" s="2">
        <v>135874</v>
      </c>
      <c r="CD44" s="2">
        <v>106650</v>
      </c>
      <c r="CE44" s="2">
        <v>29224</v>
      </c>
      <c r="CF44" s="2">
        <v>0</v>
      </c>
      <c r="CG44" s="2">
        <v>1904309</v>
      </c>
      <c r="CH44" s="2">
        <v>4486459</v>
      </c>
      <c r="CI44" s="2">
        <v>15417800</v>
      </c>
      <c r="CJ44" s="52" t="s">
        <v>751</v>
      </c>
      <c r="CK44" s="46"/>
      <c r="CL44" s="44"/>
      <c r="CM44" s="183" t="s">
        <v>750</v>
      </c>
      <c r="CN44" s="46"/>
      <c r="CO44" s="2">
        <v>7636642</v>
      </c>
      <c r="CP44" s="2">
        <v>591960</v>
      </c>
      <c r="CQ44" s="2">
        <v>7044682</v>
      </c>
      <c r="CR44" s="2">
        <v>601974647</v>
      </c>
      <c r="CS44" s="2">
        <v>0</v>
      </c>
      <c r="CT44" s="2">
        <v>147627749</v>
      </c>
      <c r="CU44" s="2">
        <v>64675362</v>
      </c>
      <c r="CV44" s="2">
        <v>70869307</v>
      </c>
      <c r="CW44" s="2">
        <v>51315815</v>
      </c>
      <c r="CX44" s="2">
        <v>0</v>
      </c>
      <c r="CY44" s="2">
        <v>18702368</v>
      </c>
      <c r="CZ44" s="2">
        <v>24778</v>
      </c>
      <c r="DA44" s="2">
        <v>0</v>
      </c>
      <c r="DB44" s="52" t="s">
        <v>751</v>
      </c>
      <c r="DC44" s="46"/>
      <c r="DD44" s="44"/>
      <c r="DE44" s="183" t="s">
        <v>750</v>
      </c>
      <c r="DF44" s="46"/>
      <c r="DG44" s="2">
        <v>1469148</v>
      </c>
      <c r="DH44" s="2">
        <v>0</v>
      </c>
      <c r="DI44" s="2">
        <v>0</v>
      </c>
      <c r="DJ44" s="2">
        <v>1469148</v>
      </c>
      <c r="DK44" s="2">
        <v>1053622</v>
      </c>
      <c r="DL44" s="2">
        <v>23702449</v>
      </c>
      <c r="DM44" s="2">
        <v>516685</v>
      </c>
      <c r="DN44" s="2">
        <v>48428438</v>
      </c>
      <c r="DO44" s="2">
        <v>31735321</v>
      </c>
      <c r="DP44" s="2">
        <v>74738404</v>
      </c>
      <c r="DQ44" s="2">
        <v>67115201</v>
      </c>
      <c r="DR44" s="2">
        <v>274613</v>
      </c>
      <c r="DS44" s="52" t="s">
        <v>751</v>
      </c>
      <c r="DT44" s="46"/>
      <c r="DU44" s="44"/>
      <c r="DV44" s="183" t="s">
        <v>750</v>
      </c>
      <c r="DW44" s="46"/>
      <c r="DX44" s="2">
        <v>173770426</v>
      </c>
      <c r="DY44" s="2">
        <v>119634738</v>
      </c>
      <c r="DZ44" s="2">
        <v>29225291</v>
      </c>
      <c r="EA44" s="2">
        <v>34584309</v>
      </c>
      <c r="EB44" s="2">
        <v>11053845</v>
      </c>
      <c r="EC44" s="2">
        <v>3845060</v>
      </c>
      <c r="ED44" s="2">
        <v>99710</v>
      </c>
      <c r="EE44" s="2">
        <v>7368673</v>
      </c>
      <c r="EF44" s="2">
        <v>5408986</v>
      </c>
      <c r="EG44" s="2">
        <v>1702</v>
      </c>
      <c r="EH44" s="2">
        <v>1957985</v>
      </c>
      <c r="EI44" s="2">
        <v>53977</v>
      </c>
      <c r="EJ44" s="52" t="s">
        <v>751</v>
      </c>
      <c r="EK44" s="46"/>
      <c r="EL44" s="44"/>
      <c r="EM44" s="183" t="s">
        <v>750</v>
      </c>
      <c r="EN44" s="46"/>
      <c r="EO44" s="2">
        <v>4892783</v>
      </c>
      <c r="EP44" s="2">
        <v>28511090</v>
      </c>
      <c r="EQ44" s="2">
        <v>54135688</v>
      </c>
      <c r="ER44" s="2">
        <v>3253786</v>
      </c>
      <c r="ES44" s="2">
        <v>0</v>
      </c>
      <c r="ET44" s="2">
        <v>144310</v>
      </c>
      <c r="EU44" s="2">
        <v>50737592</v>
      </c>
      <c r="EV44" s="2">
        <v>11923981</v>
      </c>
      <c r="EW44" s="2">
        <v>2517011</v>
      </c>
      <c r="EX44" s="2">
        <v>9406970</v>
      </c>
      <c r="EY44" s="2">
        <v>9220291</v>
      </c>
      <c r="EZ44" s="2">
        <v>4200</v>
      </c>
      <c r="FA44" s="2">
        <v>182479</v>
      </c>
      <c r="FB44" s="52" t="s">
        <v>751</v>
      </c>
      <c r="FC44" s="46"/>
      <c r="FD44" s="44"/>
      <c r="FE44" s="183" t="s">
        <v>750</v>
      </c>
      <c r="FF44" s="46"/>
      <c r="FG44" s="2">
        <v>29247951</v>
      </c>
      <c r="FH44" s="2">
        <v>27087623</v>
      </c>
      <c r="FI44" s="2">
        <v>369714</v>
      </c>
      <c r="FJ44" s="2">
        <v>1790614</v>
      </c>
      <c r="FK44" s="2">
        <v>49866886</v>
      </c>
      <c r="FL44" s="2">
        <v>13267995</v>
      </c>
      <c r="FM44" s="2">
        <v>3179145</v>
      </c>
      <c r="FN44" s="2">
        <v>32005048</v>
      </c>
      <c r="FO44" s="2">
        <v>48452188</v>
      </c>
      <c r="FP44" s="2">
        <v>46161838</v>
      </c>
      <c r="FQ44" s="2">
        <v>32947156</v>
      </c>
      <c r="FR44" s="2">
        <v>13214682</v>
      </c>
      <c r="FS44" s="52" t="s">
        <v>751</v>
      </c>
      <c r="FT44" s="46"/>
      <c r="FU44" s="44"/>
      <c r="FV44" s="183" t="s">
        <v>750</v>
      </c>
      <c r="FW44" s="46"/>
      <c r="FX44" s="2">
        <v>45571255</v>
      </c>
      <c r="FY44" s="2">
        <v>653505</v>
      </c>
      <c r="FZ44" s="2">
        <v>5478</v>
      </c>
      <c r="GA44" s="2">
        <v>680</v>
      </c>
      <c r="GB44" s="2">
        <v>7299002</v>
      </c>
      <c r="GC44" s="2">
        <v>14341</v>
      </c>
      <c r="GD44" s="2">
        <v>8108</v>
      </c>
      <c r="GE44" s="2">
        <v>6233</v>
      </c>
      <c r="GF44" s="2">
        <v>9989533</v>
      </c>
      <c r="GG44" s="2">
        <v>27608716</v>
      </c>
      <c r="GH44" s="2">
        <v>126899</v>
      </c>
      <c r="GI44" s="2">
        <v>27481817</v>
      </c>
      <c r="GJ44" s="52" t="s">
        <v>751</v>
      </c>
      <c r="GK44" s="46"/>
      <c r="GL44" s="44"/>
      <c r="GM44" s="183" t="s">
        <v>750</v>
      </c>
      <c r="GN44" s="46"/>
      <c r="GO44" s="2">
        <v>102530251</v>
      </c>
      <c r="GP44" s="2">
        <v>8414900</v>
      </c>
      <c r="GQ44" s="2">
        <v>6291400</v>
      </c>
      <c r="GR44" s="2">
        <v>3110200</v>
      </c>
      <c r="GS44" s="2">
        <v>20700</v>
      </c>
      <c r="GT44" s="9">
        <v>14313000</v>
      </c>
      <c r="GU44" s="2">
        <v>30201500</v>
      </c>
      <c r="GV44" s="9">
        <v>0</v>
      </c>
      <c r="GW44" s="9">
        <v>3500000</v>
      </c>
      <c r="GX44" s="2">
        <v>0</v>
      </c>
      <c r="GY44" s="9">
        <v>342828</v>
      </c>
      <c r="GZ44" s="2">
        <v>6647100</v>
      </c>
      <c r="HA44" s="52" t="s">
        <v>751</v>
      </c>
      <c r="HB44" s="46"/>
      <c r="HC44" s="44"/>
      <c r="HD44" s="183" t="s">
        <v>750</v>
      </c>
      <c r="HE44" s="46"/>
      <c r="HF44" s="9">
        <v>10200</v>
      </c>
      <c r="HG44" s="9">
        <v>27332023</v>
      </c>
      <c r="HH44" s="9">
        <v>0</v>
      </c>
      <c r="HI44" s="9">
        <v>0</v>
      </c>
      <c r="HJ44" s="9">
        <v>1527800</v>
      </c>
      <c r="HK44" s="9">
        <v>0</v>
      </c>
      <c r="HL44" s="9">
        <v>0</v>
      </c>
      <c r="HM44" s="9">
        <v>818600</v>
      </c>
      <c r="HN44" s="9">
        <v>2287952667</v>
      </c>
      <c r="HO44" s="2">
        <v>1007501830</v>
      </c>
      <c r="HP44" s="10">
        <v>1280450837</v>
      </c>
      <c r="HQ44" s="9">
        <v>915474643</v>
      </c>
      <c r="HR44" s="2">
        <v>1372478024</v>
      </c>
      <c r="HS44" s="184" t="s">
        <v>751</v>
      </c>
      <c r="HT44" s="135"/>
      <c r="HU44" s="180">
        <v>332510009</v>
      </c>
      <c r="HV44" s="180">
        <v>254637362</v>
      </c>
      <c r="HW44" s="180">
        <v>582964634</v>
      </c>
      <c r="HX44" s="180">
        <v>1117840662</v>
      </c>
      <c r="HY44" s="67"/>
    </row>
    <row r="45" spans="1:233" s="181" customFormat="1" ht="18" x14ac:dyDescent="0.45">
      <c r="A45" s="64"/>
      <c r="B45" s="64"/>
      <c r="C45" s="182"/>
      <c r="D45" s="176"/>
      <c r="E45" s="183"/>
      <c r="F45" s="178"/>
      <c r="G45" s="9"/>
      <c r="H45" s="2"/>
      <c r="I45" s="2"/>
      <c r="J45" s="9"/>
      <c r="K45" s="2"/>
      <c r="L45" s="41"/>
      <c r="M45" s="2"/>
      <c r="N45" s="2"/>
      <c r="O45" s="2"/>
      <c r="P45" s="2"/>
      <c r="Q45" s="2"/>
      <c r="R45" s="42"/>
      <c r="S45" s="43"/>
      <c r="T45" s="44"/>
      <c r="U45" s="53"/>
      <c r="V45" s="4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42"/>
      <c r="AJ45" s="43"/>
      <c r="AK45" s="44"/>
      <c r="AL45" s="53"/>
      <c r="AM45" s="4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47"/>
      <c r="BB45" s="46"/>
      <c r="BC45" s="44"/>
      <c r="BD45" s="53"/>
      <c r="BE45" s="46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47"/>
      <c r="BT45" s="46"/>
      <c r="BU45" s="44"/>
      <c r="BV45" s="53"/>
      <c r="BW45" s="48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47"/>
      <c r="CK45" s="46"/>
      <c r="CL45" s="44"/>
      <c r="CM45" s="53"/>
      <c r="CN45" s="46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47"/>
      <c r="DC45" s="46"/>
      <c r="DD45" s="44"/>
      <c r="DE45" s="53"/>
      <c r="DF45" s="46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47"/>
      <c r="DT45" s="46"/>
      <c r="DU45" s="44"/>
      <c r="DV45" s="53"/>
      <c r="DW45" s="46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7"/>
      <c r="EK45" s="46"/>
      <c r="EL45" s="44"/>
      <c r="EM45" s="53"/>
      <c r="EN45" s="46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47"/>
      <c r="FC45" s="46"/>
      <c r="FD45" s="44"/>
      <c r="FE45" s="53"/>
      <c r="FF45" s="46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47"/>
      <c r="FT45" s="46"/>
      <c r="FU45" s="44"/>
      <c r="FV45" s="53"/>
      <c r="FW45" s="46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47"/>
      <c r="GK45" s="46"/>
      <c r="GL45" s="44"/>
      <c r="GM45" s="53"/>
      <c r="GN45" s="46"/>
      <c r="GO45" s="50"/>
      <c r="GP45" s="11"/>
      <c r="GQ45" s="2"/>
      <c r="GR45" s="2"/>
      <c r="GS45" s="2"/>
      <c r="GT45" s="9"/>
      <c r="GU45" s="2"/>
      <c r="GV45" s="9"/>
      <c r="GW45" s="9"/>
      <c r="GX45" s="2"/>
      <c r="GY45" s="9"/>
      <c r="GZ45" s="2"/>
      <c r="HA45" s="47"/>
      <c r="HB45" s="46"/>
      <c r="HC45" s="44"/>
      <c r="HD45" s="53"/>
      <c r="HE45" s="46"/>
      <c r="HF45" s="9"/>
      <c r="HG45" s="2"/>
      <c r="HH45" s="2"/>
      <c r="HI45" s="2"/>
      <c r="HJ45" s="2"/>
      <c r="HK45" s="2"/>
      <c r="HL45" s="2"/>
      <c r="HM45" s="2"/>
      <c r="HN45" s="2"/>
      <c r="HO45" s="2"/>
      <c r="HP45" s="10"/>
      <c r="HQ45" s="2"/>
      <c r="HR45" s="10"/>
      <c r="HS45" s="179"/>
      <c r="HT45" s="135"/>
      <c r="HU45" s="180"/>
      <c r="HV45" s="180"/>
      <c r="HW45" s="180"/>
      <c r="HX45" s="180"/>
      <c r="HY45" s="67"/>
    </row>
    <row r="46" spans="1:233" s="181" customFormat="1" ht="18" x14ac:dyDescent="0.45">
      <c r="A46" s="64"/>
      <c r="B46" s="64"/>
      <c r="C46" s="4"/>
      <c r="D46" s="176"/>
      <c r="E46" s="177" t="s">
        <v>361</v>
      </c>
      <c r="F46" s="178"/>
      <c r="G46" s="9">
        <v>14106426</v>
      </c>
      <c r="H46" s="2">
        <v>14017675</v>
      </c>
      <c r="I46" s="2">
        <v>88751</v>
      </c>
      <c r="J46" s="9">
        <v>35181</v>
      </c>
      <c r="K46" s="2">
        <v>53570</v>
      </c>
      <c r="L46" s="41">
        <v>0.7</v>
      </c>
      <c r="M46" s="2">
        <v>-226412</v>
      </c>
      <c r="N46" s="2">
        <v>459991</v>
      </c>
      <c r="O46" s="2">
        <v>0</v>
      </c>
      <c r="P46" s="2">
        <v>0</v>
      </c>
      <c r="Q46" s="2">
        <v>233579</v>
      </c>
      <c r="R46" s="42" t="s">
        <v>362</v>
      </c>
      <c r="S46" s="43"/>
      <c r="T46" s="44"/>
      <c r="U46" s="45" t="s">
        <v>361</v>
      </c>
      <c r="V46" s="46"/>
      <c r="W46" s="2">
        <v>4930797</v>
      </c>
      <c r="X46" s="2">
        <v>2367280</v>
      </c>
      <c r="Y46" s="2">
        <v>56350</v>
      </c>
      <c r="Z46" s="2">
        <v>1835242</v>
      </c>
      <c r="AA46" s="2">
        <v>59697</v>
      </c>
      <c r="AB46" s="2">
        <v>415991</v>
      </c>
      <c r="AC46" s="2">
        <v>1981999</v>
      </c>
      <c r="AD46" s="2">
        <v>1955763</v>
      </c>
      <c r="AE46" s="2">
        <v>26236</v>
      </c>
      <c r="AF46" s="2">
        <v>36990</v>
      </c>
      <c r="AG46" s="2">
        <v>118481</v>
      </c>
      <c r="AH46" s="2">
        <v>36012</v>
      </c>
      <c r="AI46" s="42" t="s">
        <v>362</v>
      </c>
      <c r="AJ46" s="43"/>
      <c r="AK46" s="44"/>
      <c r="AL46" s="45" t="s">
        <v>361</v>
      </c>
      <c r="AM46" s="46"/>
      <c r="AN46" s="2">
        <v>0</v>
      </c>
      <c r="AO46" s="2">
        <v>390035</v>
      </c>
      <c r="AP46" s="2">
        <v>57775</v>
      </c>
      <c r="AQ46" s="2">
        <v>13351</v>
      </c>
      <c r="AR46" s="2">
        <v>0</v>
      </c>
      <c r="AS46" s="2">
        <v>0</v>
      </c>
      <c r="AT46" s="2">
        <v>0</v>
      </c>
      <c r="AU46" s="2">
        <v>39964</v>
      </c>
      <c r="AV46" s="2">
        <v>0</v>
      </c>
      <c r="AW46" s="2">
        <v>4460</v>
      </c>
      <c r="AX46" s="2">
        <v>4518</v>
      </c>
      <c r="AY46" s="2">
        <v>37822</v>
      </c>
      <c r="AZ46" s="2">
        <v>27141</v>
      </c>
      <c r="BA46" s="47" t="s">
        <v>362</v>
      </c>
      <c r="BB46" s="46"/>
      <c r="BC46" s="44"/>
      <c r="BD46" s="45" t="s">
        <v>361</v>
      </c>
      <c r="BE46" s="46"/>
      <c r="BF46" s="2">
        <v>0</v>
      </c>
      <c r="BG46" s="2">
        <v>666821</v>
      </c>
      <c r="BH46" s="2">
        <v>44349</v>
      </c>
      <c r="BI46" s="2">
        <v>416</v>
      </c>
      <c r="BJ46" s="2">
        <v>0</v>
      </c>
      <c r="BK46" s="2">
        <v>12441</v>
      </c>
      <c r="BL46" s="2">
        <v>79948</v>
      </c>
      <c r="BM46" s="2">
        <v>53632</v>
      </c>
      <c r="BN46" s="2">
        <v>2001267</v>
      </c>
      <c r="BO46" s="2">
        <v>1867550</v>
      </c>
      <c r="BP46" s="2">
        <v>133717</v>
      </c>
      <c r="BQ46" s="2">
        <v>0</v>
      </c>
      <c r="BR46" s="2">
        <v>7916927</v>
      </c>
      <c r="BS46" s="47" t="s">
        <v>362</v>
      </c>
      <c r="BT46" s="46"/>
      <c r="BU46" s="44"/>
      <c r="BV46" s="45" t="s">
        <v>361</v>
      </c>
      <c r="BW46" s="48"/>
      <c r="BX46" s="2">
        <v>2424</v>
      </c>
      <c r="BY46" s="2">
        <v>67489</v>
      </c>
      <c r="BZ46" s="2">
        <v>0</v>
      </c>
      <c r="CA46" s="2">
        <v>67489</v>
      </c>
      <c r="CB46" s="2">
        <v>176692</v>
      </c>
      <c r="CC46" s="2">
        <v>172</v>
      </c>
      <c r="CD46" s="2">
        <v>0</v>
      </c>
      <c r="CE46" s="2">
        <v>172</v>
      </c>
      <c r="CF46" s="2">
        <v>0</v>
      </c>
      <c r="CG46" s="2">
        <v>36716</v>
      </c>
      <c r="CH46" s="2">
        <v>59267</v>
      </c>
      <c r="CI46" s="2">
        <v>80537</v>
      </c>
      <c r="CJ46" s="47" t="s">
        <v>362</v>
      </c>
      <c r="CK46" s="46"/>
      <c r="CL46" s="44"/>
      <c r="CM46" s="45" t="s">
        <v>361</v>
      </c>
      <c r="CN46" s="46"/>
      <c r="CO46" s="2">
        <v>35084</v>
      </c>
      <c r="CP46" s="2">
        <v>2428</v>
      </c>
      <c r="CQ46" s="2">
        <v>32656</v>
      </c>
      <c r="CR46" s="2">
        <v>2990906</v>
      </c>
      <c r="CS46" s="2">
        <v>0</v>
      </c>
      <c r="CT46" s="2">
        <v>195700</v>
      </c>
      <c r="CU46" s="2">
        <v>533931</v>
      </c>
      <c r="CV46" s="2">
        <v>347641</v>
      </c>
      <c r="CW46" s="2">
        <v>378097</v>
      </c>
      <c r="CX46" s="2">
        <v>0</v>
      </c>
      <c r="CY46" s="2">
        <v>0</v>
      </c>
      <c r="CZ46" s="2">
        <v>0</v>
      </c>
      <c r="DA46" s="2">
        <v>0</v>
      </c>
      <c r="DB46" s="47" t="s">
        <v>362</v>
      </c>
      <c r="DC46" s="46"/>
      <c r="DD46" s="44"/>
      <c r="DE46" s="45" t="s">
        <v>361</v>
      </c>
      <c r="DF46" s="46"/>
      <c r="DG46" s="2">
        <v>8065</v>
      </c>
      <c r="DH46" s="2">
        <v>0</v>
      </c>
      <c r="DI46" s="2">
        <v>0</v>
      </c>
      <c r="DJ46" s="2">
        <v>8065</v>
      </c>
      <c r="DK46" s="2">
        <v>0</v>
      </c>
      <c r="DL46" s="2">
        <v>123183</v>
      </c>
      <c r="DM46" s="2">
        <v>0</v>
      </c>
      <c r="DN46" s="2">
        <v>289334</v>
      </c>
      <c r="DO46" s="2">
        <v>242798</v>
      </c>
      <c r="DP46" s="2">
        <v>327426</v>
      </c>
      <c r="DQ46" s="2">
        <v>544731</v>
      </c>
      <c r="DR46" s="2">
        <v>0</v>
      </c>
      <c r="DS46" s="47" t="s">
        <v>362</v>
      </c>
      <c r="DT46" s="46"/>
      <c r="DU46" s="44"/>
      <c r="DV46" s="45" t="s">
        <v>361</v>
      </c>
      <c r="DW46" s="46"/>
      <c r="DX46" s="2">
        <v>992544</v>
      </c>
      <c r="DY46" s="2">
        <v>629170</v>
      </c>
      <c r="DZ46" s="2">
        <v>227264</v>
      </c>
      <c r="EA46" s="2">
        <v>161259</v>
      </c>
      <c r="EB46" s="2">
        <v>78043</v>
      </c>
      <c r="EC46" s="2">
        <v>0</v>
      </c>
      <c r="ED46" s="2">
        <v>0</v>
      </c>
      <c r="EE46" s="2">
        <v>736</v>
      </c>
      <c r="EF46" s="2">
        <v>0</v>
      </c>
      <c r="EG46" s="2">
        <v>0</v>
      </c>
      <c r="EH46" s="2">
        <v>736</v>
      </c>
      <c r="EI46" s="2">
        <v>0</v>
      </c>
      <c r="EJ46" s="47" t="s">
        <v>362</v>
      </c>
      <c r="EK46" s="46"/>
      <c r="EL46" s="44"/>
      <c r="EM46" s="45" t="s">
        <v>361</v>
      </c>
      <c r="EN46" s="46"/>
      <c r="EO46" s="2">
        <v>13938</v>
      </c>
      <c r="EP46" s="2">
        <v>147930</v>
      </c>
      <c r="EQ46" s="2">
        <v>363374</v>
      </c>
      <c r="ER46" s="2">
        <v>14550</v>
      </c>
      <c r="ES46" s="2">
        <v>0</v>
      </c>
      <c r="ET46" s="2">
        <v>0</v>
      </c>
      <c r="EU46" s="2">
        <v>348824</v>
      </c>
      <c r="EV46" s="2">
        <v>90600</v>
      </c>
      <c r="EW46" s="2">
        <v>4345</v>
      </c>
      <c r="EX46" s="2">
        <v>86255</v>
      </c>
      <c r="EY46" s="2">
        <v>86255</v>
      </c>
      <c r="EZ46" s="2">
        <v>0</v>
      </c>
      <c r="FA46" s="2">
        <v>0</v>
      </c>
      <c r="FB46" s="47" t="s">
        <v>362</v>
      </c>
      <c r="FC46" s="46"/>
      <c r="FD46" s="44"/>
      <c r="FE46" s="45" t="s">
        <v>361</v>
      </c>
      <c r="FF46" s="46"/>
      <c r="FG46" s="2">
        <v>257122</v>
      </c>
      <c r="FH46" s="2">
        <v>249944</v>
      </c>
      <c r="FI46" s="2">
        <v>100</v>
      </c>
      <c r="FJ46" s="2">
        <v>7078</v>
      </c>
      <c r="FK46" s="2">
        <v>178201</v>
      </c>
      <c r="FL46" s="2">
        <v>0</v>
      </c>
      <c r="FM46" s="2">
        <v>0</v>
      </c>
      <c r="FN46" s="2">
        <v>128712</v>
      </c>
      <c r="FO46" s="2">
        <v>128712</v>
      </c>
      <c r="FP46" s="2">
        <v>382610</v>
      </c>
      <c r="FQ46" s="2">
        <v>279982</v>
      </c>
      <c r="FR46" s="2">
        <v>102628</v>
      </c>
      <c r="FS46" s="47" t="s">
        <v>362</v>
      </c>
      <c r="FT46" s="46"/>
      <c r="FU46" s="44"/>
      <c r="FV46" s="45" t="s">
        <v>361</v>
      </c>
      <c r="FW46" s="46"/>
      <c r="FX46" s="2">
        <v>204018</v>
      </c>
      <c r="FY46" s="2">
        <v>14667</v>
      </c>
      <c r="FZ46" s="2">
        <v>0</v>
      </c>
      <c r="GA46" s="2">
        <v>0</v>
      </c>
      <c r="GB46" s="2">
        <v>70</v>
      </c>
      <c r="GC46" s="2">
        <v>0</v>
      </c>
      <c r="GD46" s="2">
        <v>0</v>
      </c>
      <c r="GE46" s="2">
        <v>0</v>
      </c>
      <c r="GF46" s="2">
        <v>0</v>
      </c>
      <c r="GG46" s="2">
        <v>189281</v>
      </c>
      <c r="GH46" s="2">
        <v>0</v>
      </c>
      <c r="GI46" s="2">
        <v>189281</v>
      </c>
      <c r="GJ46" s="47" t="s">
        <v>362</v>
      </c>
      <c r="GK46" s="46"/>
      <c r="GL46" s="44"/>
      <c r="GM46" s="45" t="s">
        <v>361</v>
      </c>
      <c r="GN46" s="46"/>
      <c r="GO46" s="2">
        <v>811809</v>
      </c>
      <c r="GP46" s="11">
        <v>2200</v>
      </c>
      <c r="GQ46" s="2">
        <v>0</v>
      </c>
      <c r="GR46" s="2">
        <v>0</v>
      </c>
      <c r="GS46" s="2">
        <v>0</v>
      </c>
      <c r="GT46" s="9">
        <v>110100</v>
      </c>
      <c r="GU46" s="2">
        <v>507600</v>
      </c>
      <c r="GV46" s="9">
        <v>0</v>
      </c>
      <c r="GW46" s="9">
        <v>0</v>
      </c>
      <c r="GX46" s="2">
        <v>0</v>
      </c>
      <c r="GY46" s="9">
        <v>0</v>
      </c>
      <c r="GZ46" s="2">
        <v>1600</v>
      </c>
      <c r="HA46" s="47" t="s">
        <v>362</v>
      </c>
      <c r="HB46" s="46"/>
      <c r="HC46" s="44"/>
      <c r="HD46" s="45" t="s">
        <v>361</v>
      </c>
      <c r="HE46" s="46"/>
      <c r="HF46" s="9">
        <v>0</v>
      </c>
      <c r="HG46" s="2">
        <v>190309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14106426</v>
      </c>
      <c r="HO46" s="2">
        <v>6322613</v>
      </c>
      <c r="HP46" s="10">
        <v>7783813</v>
      </c>
      <c r="HQ46" s="2">
        <v>4541859</v>
      </c>
      <c r="HR46" s="10">
        <v>9564567</v>
      </c>
      <c r="HS46" s="179" t="s">
        <v>362</v>
      </c>
      <c r="HT46" s="135"/>
      <c r="HU46" s="180">
        <v>1598640</v>
      </c>
      <c r="HV46" s="180">
        <v>2132346</v>
      </c>
      <c r="HW46" s="180">
        <v>2943219</v>
      </c>
      <c r="HX46" s="180">
        <v>7432221</v>
      </c>
      <c r="HY46" s="67"/>
    </row>
    <row r="47" spans="1:233" s="181" customFormat="1" ht="18" x14ac:dyDescent="0.45">
      <c r="A47" s="64"/>
      <c r="B47" s="64"/>
      <c r="C47" s="4"/>
      <c r="D47" s="176"/>
      <c r="E47" s="177" t="s">
        <v>363</v>
      </c>
      <c r="F47" s="178"/>
      <c r="G47" s="9">
        <v>8817926</v>
      </c>
      <c r="H47" s="2">
        <v>8339185</v>
      </c>
      <c r="I47" s="2">
        <v>478741</v>
      </c>
      <c r="J47" s="9">
        <v>130493</v>
      </c>
      <c r="K47" s="2">
        <v>348248</v>
      </c>
      <c r="L47" s="41">
        <v>7.1</v>
      </c>
      <c r="M47" s="2">
        <v>-56856</v>
      </c>
      <c r="N47" s="2">
        <v>406968</v>
      </c>
      <c r="O47" s="2">
        <v>0</v>
      </c>
      <c r="P47" s="2">
        <v>200000</v>
      </c>
      <c r="Q47" s="2">
        <v>150112</v>
      </c>
      <c r="R47" s="42" t="s">
        <v>364</v>
      </c>
      <c r="S47" s="43"/>
      <c r="T47" s="44"/>
      <c r="U47" s="45" t="s">
        <v>363</v>
      </c>
      <c r="V47" s="46"/>
      <c r="W47" s="2">
        <v>1705297</v>
      </c>
      <c r="X47" s="2">
        <v>1005462</v>
      </c>
      <c r="Y47" s="2">
        <v>34120</v>
      </c>
      <c r="Z47" s="2">
        <v>932510</v>
      </c>
      <c r="AA47" s="2">
        <v>21519</v>
      </c>
      <c r="AB47" s="2">
        <v>17313</v>
      </c>
      <c r="AC47" s="2">
        <v>609122</v>
      </c>
      <c r="AD47" s="2">
        <v>609122</v>
      </c>
      <c r="AE47" s="2">
        <v>0</v>
      </c>
      <c r="AF47" s="2">
        <v>41144</v>
      </c>
      <c r="AG47" s="2">
        <v>49569</v>
      </c>
      <c r="AH47" s="2">
        <v>0</v>
      </c>
      <c r="AI47" s="42" t="s">
        <v>364</v>
      </c>
      <c r="AJ47" s="43"/>
      <c r="AK47" s="44"/>
      <c r="AL47" s="45" t="s">
        <v>363</v>
      </c>
      <c r="AM47" s="46"/>
      <c r="AN47" s="2">
        <v>0</v>
      </c>
      <c r="AO47" s="2">
        <v>0</v>
      </c>
      <c r="AP47" s="2">
        <v>59366</v>
      </c>
      <c r="AQ47" s="2">
        <v>13410</v>
      </c>
      <c r="AR47" s="2">
        <v>0</v>
      </c>
      <c r="AS47" s="2">
        <v>0</v>
      </c>
      <c r="AT47" s="2">
        <v>0</v>
      </c>
      <c r="AU47" s="2">
        <v>40140</v>
      </c>
      <c r="AV47" s="2">
        <v>0</v>
      </c>
      <c r="AW47" s="2">
        <v>5816</v>
      </c>
      <c r="AX47" s="2">
        <v>2545</v>
      </c>
      <c r="AY47" s="2">
        <v>21095</v>
      </c>
      <c r="AZ47" s="2">
        <v>14961</v>
      </c>
      <c r="BA47" s="47" t="s">
        <v>364</v>
      </c>
      <c r="BB47" s="46"/>
      <c r="BC47" s="44"/>
      <c r="BD47" s="45" t="s">
        <v>363</v>
      </c>
      <c r="BE47" s="46"/>
      <c r="BF47" s="2">
        <v>0</v>
      </c>
      <c r="BG47" s="2">
        <v>373798</v>
      </c>
      <c r="BH47" s="2">
        <v>7540</v>
      </c>
      <c r="BI47" s="2">
        <v>418</v>
      </c>
      <c r="BJ47" s="2">
        <v>0</v>
      </c>
      <c r="BK47" s="2">
        <v>12498</v>
      </c>
      <c r="BL47" s="2">
        <v>12704</v>
      </c>
      <c r="BM47" s="2">
        <v>8762</v>
      </c>
      <c r="BN47" s="2">
        <v>2872735</v>
      </c>
      <c r="BO47" s="2">
        <v>2620116</v>
      </c>
      <c r="BP47" s="2">
        <v>252619</v>
      </c>
      <c r="BQ47" s="2">
        <v>0</v>
      </c>
      <c r="BR47" s="2">
        <v>5091719</v>
      </c>
      <c r="BS47" s="47" t="s">
        <v>364</v>
      </c>
      <c r="BT47" s="46"/>
      <c r="BU47" s="44"/>
      <c r="BV47" s="45" t="s">
        <v>363</v>
      </c>
      <c r="BW47" s="48"/>
      <c r="BX47" s="2">
        <v>2467</v>
      </c>
      <c r="BY47" s="2">
        <v>38557</v>
      </c>
      <c r="BZ47" s="2">
        <v>23767</v>
      </c>
      <c r="CA47" s="2">
        <v>14790</v>
      </c>
      <c r="CB47" s="2">
        <v>40685</v>
      </c>
      <c r="CC47" s="2">
        <v>443</v>
      </c>
      <c r="CD47" s="2">
        <v>0</v>
      </c>
      <c r="CE47" s="2">
        <v>443</v>
      </c>
      <c r="CF47" s="2">
        <v>0</v>
      </c>
      <c r="CG47" s="2">
        <v>0</v>
      </c>
      <c r="CH47" s="2">
        <v>295</v>
      </c>
      <c r="CI47" s="2">
        <v>39947</v>
      </c>
      <c r="CJ47" s="47" t="s">
        <v>364</v>
      </c>
      <c r="CK47" s="46"/>
      <c r="CL47" s="44"/>
      <c r="CM47" s="45" t="s">
        <v>363</v>
      </c>
      <c r="CN47" s="46"/>
      <c r="CO47" s="2">
        <v>12287</v>
      </c>
      <c r="CP47" s="2">
        <v>1604</v>
      </c>
      <c r="CQ47" s="2">
        <v>10683</v>
      </c>
      <c r="CR47" s="2">
        <v>1724281</v>
      </c>
      <c r="CS47" s="2">
        <v>0</v>
      </c>
      <c r="CT47" s="2">
        <v>0</v>
      </c>
      <c r="CU47" s="2">
        <v>3285</v>
      </c>
      <c r="CV47" s="2">
        <v>173885</v>
      </c>
      <c r="CW47" s="2">
        <v>96345</v>
      </c>
      <c r="CX47" s="2">
        <v>0</v>
      </c>
      <c r="CY47" s="2">
        <v>32835</v>
      </c>
      <c r="CZ47" s="2">
        <v>164648</v>
      </c>
      <c r="DA47" s="2">
        <v>0</v>
      </c>
      <c r="DB47" s="47" t="s">
        <v>364</v>
      </c>
      <c r="DC47" s="46"/>
      <c r="DD47" s="44"/>
      <c r="DE47" s="45" t="s">
        <v>363</v>
      </c>
      <c r="DF47" s="46"/>
      <c r="DG47" s="2">
        <v>4360</v>
      </c>
      <c r="DH47" s="2">
        <v>0</v>
      </c>
      <c r="DI47" s="2">
        <v>0</v>
      </c>
      <c r="DJ47" s="2">
        <v>4360</v>
      </c>
      <c r="DK47" s="2">
        <v>0</v>
      </c>
      <c r="DL47" s="2">
        <v>17772</v>
      </c>
      <c r="DM47" s="2">
        <v>0</v>
      </c>
      <c r="DN47" s="2">
        <v>424427</v>
      </c>
      <c r="DO47" s="2">
        <v>194467</v>
      </c>
      <c r="DP47" s="2">
        <v>491121</v>
      </c>
      <c r="DQ47" s="2">
        <v>121136</v>
      </c>
      <c r="DR47" s="2">
        <v>0</v>
      </c>
      <c r="DS47" s="47" t="s">
        <v>364</v>
      </c>
      <c r="DT47" s="46"/>
      <c r="DU47" s="44"/>
      <c r="DV47" s="45" t="s">
        <v>363</v>
      </c>
      <c r="DW47" s="46"/>
      <c r="DX47" s="2">
        <v>482223</v>
      </c>
      <c r="DY47" s="2">
        <v>268509</v>
      </c>
      <c r="DZ47" s="2">
        <v>0</v>
      </c>
      <c r="EA47" s="2">
        <v>82173</v>
      </c>
      <c r="EB47" s="2">
        <v>21931</v>
      </c>
      <c r="EC47" s="2">
        <v>0</v>
      </c>
      <c r="ED47" s="2">
        <v>3706</v>
      </c>
      <c r="EE47" s="2">
        <v>11732</v>
      </c>
      <c r="EF47" s="2">
        <v>0</v>
      </c>
      <c r="EG47" s="2">
        <v>0</v>
      </c>
      <c r="EH47" s="2">
        <v>11732</v>
      </c>
      <c r="EI47" s="2">
        <v>0</v>
      </c>
      <c r="EJ47" s="47" t="s">
        <v>364</v>
      </c>
      <c r="EK47" s="46"/>
      <c r="EL47" s="44"/>
      <c r="EM47" s="45" t="s">
        <v>363</v>
      </c>
      <c r="EN47" s="46"/>
      <c r="EO47" s="2">
        <v>9751</v>
      </c>
      <c r="EP47" s="2">
        <v>139216</v>
      </c>
      <c r="EQ47" s="2">
        <v>213714</v>
      </c>
      <c r="ER47" s="2">
        <v>0</v>
      </c>
      <c r="ES47" s="2">
        <v>0</v>
      </c>
      <c r="ET47" s="2">
        <v>0</v>
      </c>
      <c r="EU47" s="2">
        <v>213714</v>
      </c>
      <c r="EV47" s="2">
        <v>4968</v>
      </c>
      <c r="EW47" s="2">
        <v>4968</v>
      </c>
      <c r="EX47" s="2">
        <v>0</v>
      </c>
      <c r="EY47" s="2">
        <v>0</v>
      </c>
      <c r="EZ47" s="2">
        <v>0</v>
      </c>
      <c r="FA47" s="2">
        <v>0</v>
      </c>
      <c r="FB47" s="47" t="s">
        <v>364</v>
      </c>
      <c r="FC47" s="46"/>
      <c r="FD47" s="44"/>
      <c r="FE47" s="45" t="s">
        <v>363</v>
      </c>
      <c r="FF47" s="46"/>
      <c r="FG47" s="2">
        <v>77194</v>
      </c>
      <c r="FH47" s="2">
        <v>76383</v>
      </c>
      <c r="FI47" s="2">
        <v>0</v>
      </c>
      <c r="FJ47" s="2">
        <v>811</v>
      </c>
      <c r="FK47" s="2">
        <v>276026</v>
      </c>
      <c r="FL47" s="2">
        <v>200000</v>
      </c>
      <c r="FM47" s="2">
        <v>0</v>
      </c>
      <c r="FN47" s="2">
        <v>76026</v>
      </c>
      <c r="FO47" s="2">
        <v>276026</v>
      </c>
      <c r="FP47" s="2">
        <v>641059</v>
      </c>
      <c r="FQ47" s="2">
        <v>405104</v>
      </c>
      <c r="FR47" s="2">
        <v>235955</v>
      </c>
      <c r="FS47" s="47" t="s">
        <v>364</v>
      </c>
      <c r="FT47" s="46"/>
      <c r="FU47" s="44"/>
      <c r="FV47" s="45" t="s">
        <v>363</v>
      </c>
      <c r="FW47" s="46"/>
      <c r="FX47" s="2">
        <v>123002</v>
      </c>
      <c r="FY47" s="2">
        <v>752</v>
      </c>
      <c r="FZ47" s="2">
        <v>0</v>
      </c>
      <c r="GA47" s="2">
        <v>0</v>
      </c>
      <c r="GB47" s="2">
        <v>5927</v>
      </c>
      <c r="GC47" s="2">
        <v>0</v>
      </c>
      <c r="GD47" s="2">
        <v>0</v>
      </c>
      <c r="GE47" s="2">
        <v>0</v>
      </c>
      <c r="GF47" s="2">
        <v>0</v>
      </c>
      <c r="GG47" s="2">
        <v>116323</v>
      </c>
      <c r="GH47" s="2">
        <v>59880</v>
      </c>
      <c r="GI47" s="2">
        <v>56443</v>
      </c>
      <c r="GJ47" s="47" t="s">
        <v>364</v>
      </c>
      <c r="GK47" s="46"/>
      <c r="GL47" s="44"/>
      <c r="GM47" s="45" t="s">
        <v>363</v>
      </c>
      <c r="GN47" s="46"/>
      <c r="GO47" s="2">
        <v>303458</v>
      </c>
      <c r="GP47" s="11">
        <v>1600</v>
      </c>
      <c r="GQ47" s="2">
        <v>10000</v>
      </c>
      <c r="GR47" s="2">
        <v>0</v>
      </c>
      <c r="GS47" s="2">
        <v>24400</v>
      </c>
      <c r="GT47" s="9">
        <v>0</v>
      </c>
      <c r="GU47" s="2">
        <v>109800</v>
      </c>
      <c r="GV47" s="9">
        <v>84900</v>
      </c>
      <c r="GW47" s="9">
        <v>0</v>
      </c>
      <c r="GX47" s="2">
        <v>0</v>
      </c>
      <c r="GY47" s="9">
        <v>0</v>
      </c>
      <c r="GZ47" s="2">
        <v>0</v>
      </c>
      <c r="HA47" s="47" t="s">
        <v>364</v>
      </c>
      <c r="HB47" s="46"/>
      <c r="HC47" s="44"/>
      <c r="HD47" s="45" t="s">
        <v>363</v>
      </c>
      <c r="HE47" s="46"/>
      <c r="HF47" s="9">
        <v>0</v>
      </c>
      <c r="HG47" s="2">
        <v>72758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8817926</v>
      </c>
      <c r="HO47" s="2">
        <v>2919075</v>
      </c>
      <c r="HP47" s="10">
        <v>5898851</v>
      </c>
      <c r="HQ47" s="2">
        <v>2392397</v>
      </c>
      <c r="HR47" s="10">
        <v>6425529</v>
      </c>
      <c r="HS47" s="179" t="s">
        <v>364</v>
      </c>
      <c r="HT47" s="135"/>
      <c r="HU47" s="180">
        <v>1456671</v>
      </c>
      <c r="HV47" s="180">
        <v>1568357</v>
      </c>
      <c r="HW47" s="180">
        <v>935726</v>
      </c>
      <c r="HX47" s="180">
        <v>4857172</v>
      </c>
      <c r="HY47" s="67"/>
    </row>
    <row r="48" spans="1:233" s="181" customFormat="1" ht="18" x14ac:dyDescent="0.45">
      <c r="A48" s="64"/>
      <c r="B48" s="64"/>
      <c r="C48" s="4"/>
      <c r="D48" s="176"/>
      <c r="E48" s="177" t="s">
        <v>365</v>
      </c>
      <c r="F48" s="178"/>
      <c r="G48" s="9">
        <v>6251001</v>
      </c>
      <c r="H48" s="2">
        <v>6036905</v>
      </c>
      <c r="I48" s="2">
        <v>214096</v>
      </c>
      <c r="J48" s="9">
        <v>720</v>
      </c>
      <c r="K48" s="2">
        <v>213376</v>
      </c>
      <c r="L48" s="41">
        <v>5.9</v>
      </c>
      <c r="M48" s="2">
        <v>-99586</v>
      </c>
      <c r="N48" s="2">
        <v>342015</v>
      </c>
      <c r="O48" s="2">
        <v>0</v>
      </c>
      <c r="P48" s="2">
        <v>73000</v>
      </c>
      <c r="Q48" s="2">
        <v>169429</v>
      </c>
      <c r="R48" s="42" t="s">
        <v>366</v>
      </c>
      <c r="S48" s="43"/>
      <c r="T48" s="44"/>
      <c r="U48" s="45" t="s">
        <v>365</v>
      </c>
      <c r="V48" s="46"/>
      <c r="W48" s="2">
        <v>1072069</v>
      </c>
      <c r="X48" s="2">
        <v>411293</v>
      </c>
      <c r="Y48" s="2">
        <v>16582</v>
      </c>
      <c r="Z48" s="2">
        <v>353892</v>
      </c>
      <c r="AA48" s="2">
        <v>22776</v>
      </c>
      <c r="AB48" s="2">
        <v>18043</v>
      </c>
      <c r="AC48" s="2">
        <v>555723</v>
      </c>
      <c r="AD48" s="2">
        <v>555665</v>
      </c>
      <c r="AE48" s="2">
        <v>58</v>
      </c>
      <c r="AF48" s="2">
        <v>45782</v>
      </c>
      <c r="AG48" s="2">
        <v>55875</v>
      </c>
      <c r="AH48" s="2">
        <v>0</v>
      </c>
      <c r="AI48" s="42" t="s">
        <v>366</v>
      </c>
      <c r="AJ48" s="43"/>
      <c r="AK48" s="44"/>
      <c r="AL48" s="45" t="s">
        <v>365</v>
      </c>
      <c r="AM48" s="46"/>
      <c r="AN48" s="2">
        <v>0</v>
      </c>
      <c r="AO48" s="2">
        <v>0</v>
      </c>
      <c r="AP48" s="2">
        <v>62986</v>
      </c>
      <c r="AQ48" s="2">
        <v>12650</v>
      </c>
      <c r="AR48" s="2">
        <v>0</v>
      </c>
      <c r="AS48" s="2">
        <v>0</v>
      </c>
      <c r="AT48" s="2">
        <v>0</v>
      </c>
      <c r="AU48" s="2">
        <v>37866</v>
      </c>
      <c r="AV48" s="2">
        <v>0</v>
      </c>
      <c r="AW48" s="2">
        <v>12470</v>
      </c>
      <c r="AX48" s="2">
        <v>973</v>
      </c>
      <c r="AY48" s="2">
        <v>8100</v>
      </c>
      <c r="AZ48" s="2">
        <v>5769</v>
      </c>
      <c r="BA48" s="47" t="s">
        <v>366</v>
      </c>
      <c r="BB48" s="46"/>
      <c r="BC48" s="44"/>
      <c r="BD48" s="45" t="s">
        <v>365</v>
      </c>
      <c r="BE48" s="46"/>
      <c r="BF48" s="2">
        <v>0</v>
      </c>
      <c r="BG48" s="2">
        <v>210521</v>
      </c>
      <c r="BH48" s="2">
        <v>25212</v>
      </c>
      <c r="BI48" s="2">
        <v>394</v>
      </c>
      <c r="BJ48" s="2">
        <v>0</v>
      </c>
      <c r="BK48" s="2">
        <v>11785</v>
      </c>
      <c r="BL48" s="2">
        <v>18751</v>
      </c>
      <c r="BM48" s="2">
        <v>2053</v>
      </c>
      <c r="BN48" s="2">
        <v>2453189</v>
      </c>
      <c r="BO48" s="2">
        <v>2189334</v>
      </c>
      <c r="BP48" s="2">
        <v>263855</v>
      </c>
      <c r="BQ48" s="2">
        <v>0</v>
      </c>
      <c r="BR48" s="2">
        <v>3871802</v>
      </c>
      <c r="BS48" s="47" t="s">
        <v>366</v>
      </c>
      <c r="BT48" s="46"/>
      <c r="BU48" s="44"/>
      <c r="BV48" s="45" t="s">
        <v>365</v>
      </c>
      <c r="BW48" s="48"/>
      <c r="BX48" s="2">
        <v>1305</v>
      </c>
      <c r="BY48" s="2">
        <v>9191</v>
      </c>
      <c r="BZ48" s="2">
        <v>9014</v>
      </c>
      <c r="CA48" s="2">
        <v>177</v>
      </c>
      <c r="CB48" s="2">
        <v>42818</v>
      </c>
      <c r="CC48" s="2">
        <v>0</v>
      </c>
      <c r="CD48" s="2">
        <v>0</v>
      </c>
      <c r="CE48" s="2">
        <v>0</v>
      </c>
      <c r="CF48" s="2">
        <v>0</v>
      </c>
      <c r="CG48" s="2">
        <v>3765</v>
      </c>
      <c r="CH48" s="2">
        <v>1756</v>
      </c>
      <c r="CI48" s="2">
        <v>37297</v>
      </c>
      <c r="CJ48" s="47" t="s">
        <v>366</v>
      </c>
      <c r="CK48" s="46"/>
      <c r="CL48" s="44"/>
      <c r="CM48" s="45" t="s">
        <v>365</v>
      </c>
      <c r="CN48" s="46"/>
      <c r="CO48" s="2">
        <v>33225</v>
      </c>
      <c r="CP48" s="2">
        <v>0</v>
      </c>
      <c r="CQ48" s="2">
        <v>33225</v>
      </c>
      <c r="CR48" s="2">
        <v>739254</v>
      </c>
      <c r="CS48" s="2">
        <v>0</v>
      </c>
      <c r="CT48" s="2">
        <v>0</v>
      </c>
      <c r="CU48" s="2">
        <v>0</v>
      </c>
      <c r="CV48" s="2">
        <v>126641</v>
      </c>
      <c r="CW48" s="2">
        <v>52651</v>
      </c>
      <c r="CX48" s="2">
        <v>0</v>
      </c>
      <c r="CY48" s="2">
        <v>0</v>
      </c>
      <c r="CZ48" s="2">
        <v>0</v>
      </c>
      <c r="DA48" s="2">
        <v>0</v>
      </c>
      <c r="DB48" s="47" t="s">
        <v>366</v>
      </c>
      <c r="DC48" s="46"/>
      <c r="DD48" s="44"/>
      <c r="DE48" s="45" t="s">
        <v>365</v>
      </c>
      <c r="DF48" s="46"/>
      <c r="DG48" s="2">
        <v>4511</v>
      </c>
      <c r="DH48" s="2">
        <v>0</v>
      </c>
      <c r="DI48" s="2">
        <v>0</v>
      </c>
      <c r="DJ48" s="2">
        <v>4511</v>
      </c>
      <c r="DK48" s="2">
        <v>0</v>
      </c>
      <c r="DL48" s="2">
        <v>31906</v>
      </c>
      <c r="DM48" s="2">
        <v>0</v>
      </c>
      <c r="DN48" s="2">
        <v>205616</v>
      </c>
      <c r="DO48" s="2">
        <v>8554</v>
      </c>
      <c r="DP48" s="2">
        <v>226324</v>
      </c>
      <c r="DQ48" s="2">
        <v>83051</v>
      </c>
      <c r="DR48" s="2">
        <v>0</v>
      </c>
      <c r="DS48" s="47" t="s">
        <v>366</v>
      </c>
      <c r="DT48" s="46"/>
      <c r="DU48" s="44"/>
      <c r="DV48" s="45" t="s">
        <v>365</v>
      </c>
      <c r="DW48" s="46"/>
      <c r="DX48" s="2">
        <v>426696</v>
      </c>
      <c r="DY48" s="2">
        <v>148200</v>
      </c>
      <c r="DZ48" s="2">
        <v>0</v>
      </c>
      <c r="EA48" s="2">
        <v>61605</v>
      </c>
      <c r="EB48" s="2">
        <v>12308</v>
      </c>
      <c r="EC48" s="2">
        <v>0</v>
      </c>
      <c r="ED48" s="2">
        <v>0</v>
      </c>
      <c r="EE48" s="2">
        <v>8243</v>
      </c>
      <c r="EF48" s="2">
        <v>0</v>
      </c>
      <c r="EG48" s="2">
        <v>0</v>
      </c>
      <c r="EH48" s="2">
        <v>8243</v>
      </c>
      <c r="EI48" s="2">
        <v>0</v>
      </c>
      <c r="EJ48" s="47" t="s">
        <v>366</v>
      </c>
      <c r="EK48" s="46"/>
      <c r="EL48" s="44"/>
      <c r="EM48" s="45" t="s">
        <v>365</v>
      </c>
      <c r="EN48" s="46"/>
      <c r="EO48" s="2">
        <v>12111</v>
      </c>
      <c r="EP48" s="2">
        <v>53933</v>
      </c>
      <c r="EQ48" s="2">
        <v>278496</v>
      </c>
      <c r="ER48" s="2">
        <v>0</v>
      </c>
      <c r="ES48" s="2">
        <v>0</v>
      </c>
      <c r="ET48" s="2">
        <v>1040</v>
      </c>
      <c r="EU48" s="2">
        <v>277456</v>
      </c>
      <c r="EV48" s="2">
        <v>5988</v>
      </c>
      <c r="EW48" s="2">
        <v>5273</v>
      </c>
      <c r="EX48" s="2">
        <v>715</v>
      </c>
      <c r="EY48" s="2">
        <v>403</v>
      </c>
      <c r="EZ48" s="2">
        <v>132</v>
      </c>
      <c r="FA48" s="2">
        <v>180</v>
      </c>
      <c r="FB48" s="47" t="s">
        <v>366</v>
      </c>
      <c r="FC48" s="46"/>
      <c r="FD48" s="44"/>
      <c r="FE48" s="45" t="s">
        <v>365</v>
      </c>
      <c r="FF48" s="46"/>
      <c r="FG48" s="2">
        <v>41213</v>
      </c>
      <c r="FH48" s="2">
        <v>37294</v>
      </c>
      <c r="FI48" s="2">
        <v>1000</v>
      </c>
      <c r="FJ48" s="2">
        <v>2919</v>
      </c>
      <c r="FK48" s="2">
        <v>95657</v>
      </c>
      <c r="FL48" s="2">
        <v>73000</v>
      </c>
      <c r="FM48" s="2">
        <v>0</v>
      </c>
      <c r="FN48" s="2">
        <v>20726</v>
      </c>
      <c r="FO48" s="2">
        <v>93726</v>
      </c>
      <c r="FP48" s="2">
        <v>380747</v>
      </c>
      <c r="FQ48" s="2">
        <v>312962</v>
      </c>
      <c r="FR48" s="2">
        <v>67785</v>
      </c>
      <c r="FS48" s="47" t="s">
        <v>366</v>
      </c>
      <c r="FT48" s="46"/>
      <c r="FU48" s="44"/>
      <c r="FV48" s="45" t="s">
        <v>365</v>
      </c>
      <c r="FW48" s="46"/>
      <c r="FX48" s="2">
        <v>67897</v>
      </c>
      <c r="FY48" s="2">
        <v>1244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66653</v>
      </c>
      <c r="GH48" s="2">
        <v>6344</v>
      </c>
      <c r="GI48" s="2">
        <v>60309</v>
      </c>
      <c r="GJ48" s="47" t="s">
        <v>366</v>
      </c>
      <c r="GK48" s="46"/>
      <c r="GL48" s="44"/>
      <c r="GM48" s="45" t="s">
        <v>365</v>
      </c>
      <c r="GN48" s="46"/>
      <c r="GO48" s="2">
        <v>535208</v>
      </c>
      <c r="GP48" s="11">
        <v>0</v>
      </c>
      <c r="GQ48" s="2">
        <v>0</v>
      </c>
      <c r="GR48" s="2">
        <v>0</v>
      </c>
      <c r="GS48" s="2">
        <v>5000</v>
      </c>
      <c r="GT48" s="9">
        <v>0</v>
      </c>
      <c r="GU48" s="2">
        <v>366100</v>
      </c>
      <c r="GV48" s="9">
        <v>117000</v>
      </c>
      <c r="GW48" s="9">
        <v>0</v>
      </c>
      <c r="GX48" s="2">
        <v>0</v>
      </c>
      <c r="GY48" s="9">
        <v>0</v>
      </c>
      <c r="GZ48" s="2">
        <v>0</v>
      </c>
      <c r="HA48" s="47" t="s">
        <v>366</v>
      </c>
      <c r="HB48" s="46"/>
      <c r="HC48" s="44"/>
      <c r="HD48" s="45" t="s">
        <v>365</v>
      </c>
      <c r="HE48" s="46"/>
      <c r="HF48" s="9">
        <v>0</v>
      </c>
      <c r="HG48" s="2">
        <v>47108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6251001</v>
      </c>
      <c r="HO48" s="2">
        <v>1748805</v>
      </c>
      <c r="HP48" s="10">
        <v>4502196</v>
      </c>
      <c r="HQ48" s="2">
        <v>1583247</v>
      </c>
      <c r="HR48" s="10">
        <v>4667754</v>
      </c>
      <c r="HS48" s="179" t="s">
        <v>366</v>
      </c>
      <c r="HT48" s="135"/>
      <c r="HU48" s="180">
        <v>956183</v>
      </c>
      <c r="HV48" s="180">
        <v>1035719</v>
      </c>
      <c r="HW48" s="180">
        <v>627064</v>
      </c>
      <c r="HX48" s="180">
        <v>3632035</v>
      </c>
      <c r="HY48" s="67"/>
    </row>
    <row r="49" spans="1:233" s="181" customFormat="1" ht="18" x14ac:dyDescent="0.45">
      <c r="A49" s="64"/>
      <c r="B49" s="64"/>
      <c r="C49" s="4"/>
      <c r="D49" s="176"/>
      <c r="E49" s="177" t="s">
        <v>367</v>
      </c>
      <c r="F49" s="178"/>
      <c r="G49" s="9">
        <v>8740966</v>
      </c>
      <c r="H49" s="2">
        <v>8319346</v>
      </c>
      <c r="I49" s="2">
        <v>421620</v>
      </c>
      <c r="J49" s="9">
        <v>58279</v>
      </c>
      <c r="K49" s="2">
        <v>363341</v>
      </c>
      <c r="L49" s="41">
        <v>8</v>
      </c>
      <c r="M49" s="2">
        <v>-184702</v>
      </c>
      <c r="N49" s="2">
        <v>613952</v>
      </c>
      <c r="O49" s="2">
        <v>0</v>
      </c>
      <c r="P49" s="2">
        <v>0</v>
      </c>
      <c r="Q49" s="2">
        <v>429250</v>
      </c>
      <c r="R49" s="42" t="s">
        <v>368</v>
      </c>
      <c r="S49" s="43"/>
      <c r="T49" s="44"/>
      <c r="U49" s="45" t="s">
        <v>367</v>
      </c>
      <c r="V49" s="46"/>
      <c r="W49" s="2">
        <v>2428232</v>
      </c>
      <c r="X49" s="2">
        <v>946244</v>
      </c>
      <c r="Y49" s="2">
        <v>26597</v>
      </c>
      <c r="Z49" s="2">
        <v>753610</v>
      </c>
      <c r="AA49" s="2">
        <v>49799</v>
      </c>
      <c r="AB49" s="2">
        <v>116238</v>
      </c>
      <c r="AC49" s="2">
        <v>1081768</v>
      </c>
      <c r="AD49" s="2">
        <v>1070361</v>
      </c>
      <c r="AE49" s="2">
        <v>11407</v>
      </c>
      <c r="AF49" s="2">
        <v>43518</v>
      </c>
      <c r="AG49" s="2">
        <v>131127</v>
      </c>
      <c r="AH49" s="2">
        <v>0</v>
      </c>
      <c r="AI49" s="42" t="s">
        <v>368</v>
      </c>
      <c r="AJ49" s="43"/>
      <c r="AK49" s="44"/>
      <c r="AL49" s="45" t="s">
        <v>367</v>
      </c>
      <c r="AM49" s="46"/>
      <c r="AN49" s="2">
        <v>0</v>
      </c>
      <c r="AO49" s="2">
        <v>225575</v>
      </c>
      <c r="AP49" s="2">
        <v>32530</v>
      </c>
      <c r="AQ49" s="2">
        <v>7712</v>
      </c>
      <c r="AR49" s="2">
        <v>0</v>
      </c>
      <c r="AS49" s="2">
        <v>0</v>
      </c>
      <c r="AT49" s="2">
        <v>0</v>
      </c>
      <c r="AU49" s="2">
        <v>23086</v>
      </c>
      <c r="AV49" s="2">
        <v>0</v>
      </c>
      <c r="AW49" s="2">
        <v>1732</v>
      </c>
      <c r="AX49" s="2">
        <v>1873</v>
      </c>
      <c r="AY49" s="2">
        <v>15647</v>
      </c>
      <c r="AZ49" s="2">
        <v>11198</v>
      </c>
      <c r="BA49" s="47" t="s">
        <v>368</v>
      </c>
      <c r="BB49" s="46"/>
      <c r="BC49" s="44"/>
      <c r="BD49" s="45" t="s">
        <v>367</v>
      </c>
      <c r="BE49" s="46"/>
      <c r="BF49" s="2">
        <v>0</v>
      </c>
      <c r="BG49" s="2">
        <v>384563</v>
      </c>
      <c r="BH49" s="2">
        <v>0</v>
      </c>
      <c r="BI49" s="2">
        <v>240</v>
      </c>
      <c r="BJ49" s="2">
        <v>0</v>
      </c>
      <c r="BK49" s="2">
        <v>7187</v>
      </c>
      <c r="BL49" s="2">
        <v>40116</v>
      </c>
      <c r="BM49" s="2">
        <v>18887</v>
      </c>
      <c r="BN49" s="2">
        <v>2016749</v>
      </c>
      <c r="BO49" s="2">
        <v>1778591</v>
      </c>
      <c r="BP49" s="2">
        <v>238158</v>
      </c>
      <c r="BQ49" s="2">
        <v>0</v>
      </c>
      <c r="BR49" s="2">
        <v>4957222</v>
      </c>
      <c r="BS49" s="47" t="s">
        <v>368</v>
      </c>
      <c r="BT49" s="46"/>
      <c r="BU49" s="44"/>
      <c r="BV49" s="45" t="s">
        <v>367</v>
      </c>
      <c r="BW49" s="48"/>
      <c r="BX49" s="2">
        <v>2899</v>
      </c>
      <c r="BY49" s="2">
        <v>588</v>
      </c>
      <c r="BZ49" s="2">
        <v>0</v>
      </c>
      <c r="CA49" s="2">
        <v>588</v>
      </c>
      <c r="CB49" s="2">
        <v>56621</v>
      </c>
      <c r="CC49" s="2">
        <v>123</v>
      </c>
      <c r="CD49" s="2">
        <v>0</v>
      </c>
      <c r="CE49" s="2">
        <v>123</v>
      </c>
      <c r="CF49" s="2">
        <v>0</v>
      </c>
      <c r="CG49" s="2">
        <v>15555</v>
      </c>
      <c r="CH49" s="2">
        <v>403</v>
      </c>
      <c r="CI49" s="2">
        <v>40540</v>
      </c>
      <c r="CJ49" s="47" t="s">
        <v>368</v>
      </c>
      <c r="CK49" s="46"/>
      <c r="CL49" s="44"/>
      <c r="CM49" s="45" t="s">
        <v>367</v>
      </c>
      <c r="CN49" s="46"/>
      <c r="CO49" s="2">
        <v>40589</v>
      </c>
      <c r="CP49" s="2">
        <v>1985</v>
      </c>
      <c r="CQ49" s="2">
        <v>38604</v>
      </c>
      <c r="CR49" s="2">
        <v>1614905</v>
      </c>
      <c r="CS49" s="2">
        <v>0</v>
      </c>
      <c r="CT49" s="2">
        <v>0</v>
      </c>
      <c r="CU49" s="2">
        <v>122304</v>
      </c>
      <c r="CV49" s="2">
        <v>184370</v>
      </c>
      <c r="CW49" s="2">
        <v>170242</v>
      </c>
      <c r="CX49" s="2">
        <v>0</v>
      </c>
      <c r="CY49" s="2">
        <v>259158</v>
      </c>
      <c r="CZ49" s="2">
        <v>0</v>
      </c>
      <c r="DA49" s="2">
        <v>0</v>
      </c>
      <c r="DB49" s="47" t="s">
        <v>368</v>
      </c>
      <c r="DC49" s="46"/>
      <c r="DD49" s="44"/>
      <c r="DE49" s="45" t="s">
        <v>367</v>
      </c>
      <c r="DF49" s="46"/>
      <c r="DG49" s="2">
        <v>6058</v>
      </c>
      <c r="DH49" s="2">
        <v>0</v>
      </c>
      <c r="DI49" s="2">
        <v>0</v>
      </c>
      <c r="DJ49" s="2">
        <v>6058</v>
      </c>
      <c r="DK49" s="2">
        <v>0</v>
      </c>
      <c r="DL49" s="2">
        <v>725</v>
      </c>
      <c r="DM49" s="2">
        <v>580</v>
      </c>
      <c r="DN49" s="2">
        <v>211490</v>
      </c>
      <c r="DO49" s="2">
        <v>370811</v>
      </c>
      <c r="DP49" s="2">
        <v>88312</v>
      </c>
      <c r="DQ49" s="2">
        <v>200855</v>
      </c>
      <c r="DR49" s="2">
        <v>0</v>
      </c>
      <c r="DS49" s="47" t="s">
        <v>368</v>
      </c>
      <c r="DT49" s="46"/>
      <c r="DU49" s="44"/>
      <c r="DV49" s="45" t="s">
        <v>367</v>
      </c>
      <c r="DW49" s="46"/>
      <c r="DX49" s="2">
        <v>556819</v>
      </c>
      <c r="DY49" s="2">
        <v>363243</v>
      </c>
      <c r="DZ49" s="2">
        <v>54661</v>
      </c>
      <c r="EA49" s="2">
        <v>89406</v>
      </c>
      <c r="EB49" s="2">
        <v>37559</v>
      </c>
      <c r="EC49" s="2">
        <v>0</v>
      </c>
      <c r="ED49" s="2">
        <v>0</v>
      </c>
      <c r="EE49" s="2">
        <v>8096</v>
      </c>
      <c r="EF49" s="2">
        <v>0</v>
      </c>
      <c r="EG49" s="2">
        <v>0</v>
      </c>
      <c r="EH49" s="2">
        <v>8096</v>
      </c>
      <c r="EI49" s="2">
        <v>0</v>
      </c>
      <c r="EJ49" s="47" t="s">
        <v>368</v>
      </c>
      <c r="EK49" s="46"/>
      <c r="EL49" s="44"/>
      <c r="EM49" s="45" t="s">
        <v>367</v>
      </c>
      <c r="EN49" s="46"/>
      <c r="EO49" s="2">
        <v>1071</v>
      </c>
      <c r="EP49" s="2">
        <v>172450</v>
      </c>
      <c r="EQ49" s="2">
        <v>193576</v>
      </c>
      <c r="ER49" s="2">
        <v>7200</v>
      </c>
      <c r="ES49" s="2">
        <v>0</v>
      </c>
      <c r="ET49" s="2">
        <v>0</v>
      </c>
      <c r="EU49" s="2">
        <v>186376</v>
      </c>
      <c r="EV49" s="2">
        <v>37455</v>
      </c>
      <c r="EW49" s="2">
        <v>33223</v>
      </c>
      <c r="EX49" s="2">
        <v>4232</v>
      </c>
      <c r="EY49" s="2">
        <v>4232</v>
      </c>
      <c r="EZ49" s="2">
        <v>0</v>
      </c>
      <c r="FA49" s="2">
        <v>0</v>
      </c>
      <c r="FB49" s="47" t="s">
        <v>368</v>
      </c>
      <c r="FC49" s="46"/>
      <c r="FD49" s="44"/>
      <c r="FE49" s="45" t="s">
        <v>367</v>
      </c>
      <c r="FF49" s="46"/>
      <c r="FG49" s="2">
        <v>207398</v>
      </c>
      <c r="FH49" s="2">
        <v>207298</v>
      </c>
      <c r="FI49" s="2">
        <v>0</v>
      </c>
      <c r="FJ49" s="2">
        <v>100</v>
      </c>
      <c r="FK49" s="2">
        <v>104249</v>
      </c>
      <c r="FL49" s="2">
        <v>0</v>
      </c>
      <c r="FM49" s="2">
        <v>0</v>
      </c>
      <c r="FN49" s="2">
        <v>104249</v>
      </c>
      <c r="FO49" s="2">
        <v>104249</v>
      </c>
      <c r="FP49" s="2">
        <v>565701</v>
      </c>
      <c r="FQ49" s="2">
        <v>548043</v>
      </c>
      <c r="FR49" s="2">
        <v>17658</v>
      </c>
      <c r="FS49" s="47" t="s">
        <v>368</v>
      </c>
      <c r="FT49" s="46"/>
      <c r="FU49" s="44"/>
      <c r="FV49" s="45" t="s">
        <v>367</v>
      </c>
      <c r="FW49" s="46"/>
      <c r="FX49" s="2">
        <v>131566</v>
      </c>
      <c r="FY49" s="2">
        <v>2609</v>
      </c>
      <c r="FZ49" s="2">
        <v>1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128956</v>
      </c>
      <c r="GH49" s="2">
        <v>0</v>
      </c>
      <c r="GI49" s="2">
        <v>128956</v>
      </c>
      <c r="GJ49" s="47" t="s">
        <v>368</v>
      </c>
      <c r="GK49" s="46"/>
      <c r="GL49" s="44"/>
      <c r="GM49" s="45" t="s">
        <v>367</v>
      </c>
      <c r="GN49" s="46"/>
      <c r="GO49" s="2">
        <v>464954</v>
      </c>
      <c r="GP49" s="11">
        <v>0</v>
      </c>
      <c r="GQ49" s="2">
        <v>0</v>
      </c>
      <c r="GR49" s="2">
        <v>0</v>
      </c>
      <c r="GS49" s="2">
        <v>0</v>
      </c>
      <c r="GT49" s="9">
        <v>0</v>
      </c>
      <c r="GU49" s="2">
        <v>383300</v>
      </c>
      <c r="GV49" s="9">
        <v>0</v>
      </c>
      <c r="GW49" s="9">
        <v>0</v>
      </c>
      <c r="GX49" s="2">
        <v>0</v>
      </c>
      <c r="GY49" s="9">
        <v>0</v>
      </c>
      <c r="GZ49" s="2">
        <v>0</v>
      </c>
      <c r="HA49" s="47" t="s">
        <v>368</v>
      </c>
      <c r="HB49" s="46"/>
      <c r="HC49" s="44"/>
      <c r="HD49" s="45" t="s">
        <v>367</v>
      </c>
      <c r="HE49" s="46"/>
      <c r="HF49" s="9">
        <v>0</v>
      </c>
      <c r="HG49" s="2">
        <v>81654</v>
      </c>
      <c r="HH49" s="2">
        <v>0</v>
      </c>
      <c r="HI49" s="2">
        <v>0</v>
      </c>
      <c r="HJ49" s="2">
        <v>0</v>
      </c>
      <c r="HK49" s="2">
        <v>0</v>
      </c>
      <c r="HL49" s="2">
        <v>0</v>
      </c>
      <c r="HM49" s="2">
        <v>0</v>
      </c>
      <c r="HN49" s="2">
        <v>8740966</v>
      </c>
      <c r="HO49" s="2">
        <v>3572399</v>
      </c>
      <c r="HP49" s="10">
        <v>5168567</v>
      </c>
      <c r="HQ49" s="2">
        <v>2715567</v>
      </c>
      <c r="HR49" s="10">
        <v>6025399</v>
      </c>
      <c r="HS49" s="179" t="s">
        <v>368</v>
      </c>
      <c r="HT49" s="135"/>
      <c r="HU49" s="180">
        <v>1445475</v>
      </c>
      <c r="HV49" s="180">
        <v>1495869</v>
      </c>
      <c r="HW49" s="180">
        <v>1270092</v>
      </c>
      <c r="HX49" s="180">
        <v>4529530</v>
      </c>
      <c r="HY49" s="67"/>
    </row>
    <row r="50" spans="1:233" s="181" customFormat="1" ht="18" x14ac:dyDescent="0.45">
      <c r="A50" s="64"/>
      <c r="B50" s="64"/>
      <c r="C50" s="4"/>
      <c r="D50" s="176"/>
      <c r="E50" s="177" t="s">
        <v>369</v>
      </c>
      <c r="F50" s="178"/>
      <c r="G50" s="9">
        <v>17734023</v>
      </c>
      <c r="H50" s="2">
        <v>17584111</v>
      </c>
      <c r="I50" s="2">
        <v>149912</v>
      </c>
      <c r="J50" s="9">
        <v>74023</v>
      </c>
      <c r="K50" s="2">
        <v>75889</v>
      </c>
      <c r="L50" s="41">
        <v>0.8</v>
      </c>
      <c r="M50" s="2">
        <v>-538390</v>
      </c>
      <c r="N50" s="2">
        <v>308000</v>
      </c>
      <c r="O50" s="2">
        <v>0</v>
      </c>
      <c r="P50" s="2">
        <v>0</v>
      </c>
      <c r="Q50" s="2">
        <v>-230390</v>
      </c>
      <c r="R50" s="42" t="s">
        <v>370</v>
      </c>
      <c r="S50" s="43"/>
      <c r="T50" s="44"/>
      <c r="U50" s="45" t="s">
        <v>369</v>
      </c>
      <c r="V50" s="46"/>
      <c r="W50" s="2">
        <v>4243288</v>
      </c>
      <c r="X50" s="2">
        <v>2327947</v>
      </c>
      <c r="Y50" s="2">
        <v>72652</v>
      </c>
      <c r="Z50" s="2">
        <v>2136672</v>
      </c>
      <c r="AA50" s="2">
        <v>59580</v>
      </c>
      <c r="AB50" s="2">
        <v>59043</v>
      </c>
      <c r="AC50" s="2">
        <v>1598497</v>
      </c>
      <c r="AD50" s="2">
        <v>1586648</v>
      </c>
      <c r="AE50" s="2">
        <v>11849</v>
      </c>
      <c r="AF50" s="2">
        <v>128018</v>
      </c>
      <c r="AG50" s="2">
        <v>188826</v>
      </c>
      <c r="AH50" s="2">
        <v>0</v>
      </c>
      <c r="AI50" s="42" t="s">
        <v>370</v>
      </c>
      <c r="AJ50" s="43"/>
      <c r="AK50" s="44"/>
      <c r="AL50" s="45" t="s">
        <v>369</v>
      </c>
      <c r="AM50" s="46"/>
      <c r="AN50" s="2">
        <v>0</v>
      </c>
      <c r="AO50" s="2">
        <v>0</v>
      </c>
      <c r="AP50" s="2">
        <v>90687</v>
      </c>
      <c r="AQ50" s="2">
        <v>21444</v>
      </c>
      <c r="AR50" s="2">
        <v>0</v>
      </c>
      <c r="AS50" s="2">
        <v>0</v>
      </c>
      <c r="AT50" s="2">
        <v>0</v>
      </c>
      <c r="AU50" s="2">
        <v>64187</v>
      </c>
      <c r="AV50" s="2">
        <v>0</v>
      </c>
      <c r="AW50" s="2">
        <v>5056</v>
      </c>
      <c r="AX50" s="2">
        <v>5586</v>
      </c>
      <c r="AY50" s="2">
        <v>46517</v>
      </c>
      <c r="AZ50" s="2">
        <v>33178</v>
      </c>
      <c r="BA50" s="47" t="s">
        <v>370</v>
      </c>
      <c r="BB50" s="46"/>
      <c r="BC50" s="44"/>
      <c r="BD50" s="45" t="s">
        <v>369</v>
      </c>
      <c r="BE50" s="46"/>
      <c r="BF50" s="2">
        <v>0</v>
      </c>
      <c r="BG50" s="2">
        <v>938960</v>
      </c>
      <c r="BH50" s="2">
        <v>12495</v>
      </c>
      <c r="BI50" s="2">
        <v>668</v>
      </c>
      <c r="BJ50" s="2">
        <v>0</v>
      </c>
      <c r="BK50" s="2">
        <v>19983</v>
      </c>
      <c r="BL50" s="2">
        <v>50876</v>
      </c>
      <c r="BM50" s="2">
        <v>63090</v>
      </c>
      <c r="BN50" s="2">
        <v>3646122</v>
      </c>
      <c r="BO50" s="2">
        <v>3460666</v>
      </c>
      <c r="BP50" s="2">
        <v>185456</v>
      </c>
      <c r="BQ50" s="2">
        <v>0</v>
      </c>
      <c r="BR50" s="2">
        <v>9151450</v>
      </c>
      <c r="BS50" s="47" t="s">
        <v>370</v>
      </c>
      <c r="BT50" s="46"/>
      <c r="BU50" s="44"/>
      <c r="BV50" s="45" t="s">
        <v>369</v>
      </c>
      <c r="BW50" s="48"/>
      <c r="BX50" s="2">
        <v>5580</v>
      </c>
      <c r="BY50" s="2">
        <v>35045</v>
      </c>
      <c r="BZ50" s="2">
        <v>25175</v>
      </c>
      <c r="CA50" s="2">
        <v>9870</v>
      </c>
      <c r="CB50" s="2">
        <v>185806</v>
      </c>
      <c r="CC50" s="2">
        <v>0</v>
      </c>
      <c r="CD50" s="2">
        <v>0</v>
      </c>
      <c r="CE50" s="2">
        <v>0</v>
      </c>
      <c r="CF50" s="2">
        <v>0</v>
      </c>
      <c r="CG50" s="2">
        <v>81682</v>
      </c>
      <c r="CH50" s="2">
        <v>25147</v>
      </c>
      <c r="CI50" s="2">
        <v>78977</v>
      </c>
      <c r="CJ50" s="47" t="s">
        <v>370</v>
      </c>
      <c r="CK50" s="46"/>
      <c r="CL50" s="44"/>
      <c r="CM50" s="45" t="s">
        <v>369</v>
      </c>
      <c r="CN50" s="46"/>
      <c r="CO50" s="2">
        <v>97161</v>
      </c>
      <c r="CP50" s="2">
        <v>3396</v>
      </c>
      <c r="CQ50" s="2">
        <v>93765</v>
      </c>
      <c r="CR50" s="2">
        <v>3530024</v>
      </c>
      <c r="CS50" s="2">
        <v>0</v>
      </c>
      <c r="CT50" s="2">
        <v>0</v>
      </c>
      <c r="CU50" s="2">
        <v>593001</v>
      </c>
      <c r="CV50" s="2">
        <v>467204</v>
      </c>
      <c r="CW50" s="2">
        <v>451409</v>
      </c>
      <c r="CX50" s="2">
        <v>0</v>
      </c>
      <c r="CY50" s="2">
        <v>50831</v>
      </c>
      <c r="CZ50" s="2">
        <v>0</v>
      </c>
      <c r="DA50" s="2">
        <v>0</v>
      </c>
      <c r="DB50" s="47" t="s">
        <v>370</v>
      </c>
      <c r="DC50" s="46"/>
      <c r="DD50" s="44"/>
      <c r="DE50" s="45" t="s">
        <v>369</v>
      </c>
      <c r="DF50" s="46"/>
      <c r="DG50" s="2">
        <v>13006</v>
      </c>
      <c r="DH50" s="2">
        <v>0</v>
      </c>
      <c r="DI50" s="2">
        <v>0</v>
      </c>
      <c r="DJ50" s="2">
        <v>13006</v>
      </c>
      <c r="DK50" s="2">
        <v>0</v>
      </c>
      <c r="DL50" s="2">
        <v>278244</v>
      </c>
      <c r="DM50" s="2">
        <v>675</v>
      </c>
      <c r="DN50" s="2">
        <v>429564</v>
      </c>
      <c r="DO50" s="2">
        <v>395732</v>
      </c>
      <c r="DP50" s="2">
        <v>369460</v>
      </c>
      <c r="DQ50" s="2">
        <v>480898</v>
      </c>
      <c r="DR50" s="2">
        <v>0</v>
      </c>
      <c r="DS50" s="47" t="s">
        <v>370</v>
      </c>
      <c r="DT50" s="46"/>
      <c r="DU50" s="44"/>
      <c r="DV50" s="45" t="s">
        <v>369</v>
      </c>
      <c r="DW50" s="46"/>
      <c r="DX50" s="2">
        <v>1377436</v>
      </c>
      <c r="DY50" s="2">
        <v>927637</v>
      </c>
      <c r="DZ50" s="2">
        <v>255028</v>
      </c>
      <c r="EA50" s="2">
        <v>225315</v>
      </c>
      <c r="EB50" s="2">
        <v>100035</v>
      </c>
      <c r="EC50" s="2">
        <v>0</v>
      </c>
      <c r="ED50" s="2">
        <v>0</v>
      </c>
      <c r="EE50" s="2">
        <v>477</v>
      </c>
      <c r="EF50" s="2">
        <v>0</v>
      </c>
      <c r="EG50" s="2">
        <v>0</v>
      </c>
      <c r="EH50" s="2">
        <v>477</v>
      </c>
      <c r="EI50" s="2">
        <v>0</v>
      </c>
      <c r="EJ50" s="47" t="s">
        <v>370</v>
      </c>
      <c r="EK50" s="46"/>
      <c r="EL50" s="44"/>
      <c r="EM50" s="45" t="s">
        <v>369</v>
      </c>
      <c r="EN50" s="46"/>
      <c r="EO50" s="2">
        <v>19514</v>
      </c>
      <c r="EP50" s="2">
        <v>327268</v>
      </c>
      <c r="EQ50" s="2">
        <v>449799</v>
      </c>
      <c r="ER50" s="2">
        <v>212</v>
      </c>
      <c r="ES50" s="2">
        <v>0</v>
      </c>
      <c r="ET50" s="2">
        <v>0</v>
      </c>
      <c r="EU50" s="2">
        <v>449587</v>
      </c>
      <c r="EV50" s="2">
        <v>13755</v>
      </c>
      <c r="EW50" s="2">
        <v>13344</v>
      </c>
      <c r="EX50" s="2">
        <v>411</v>
      </c>
      <c r="EY50" s="2">
        <v>411</v>
      </c>
      <c r="EZ50" s="2">
        <v>0</v>
      </c>
      <c r="FA50" s="2">
        <v>0</v>
      </c>
      <c r="FB50" s="47" t="s">
        <v>370</v>
      </c>
      <c r="FC50" s="46"/>
      <c r="FD50" s="44"/>
      <c r="FE50" s="45" t="s">
        <v>369</v>
      </c>
      <c r="FF50" s="46"/>
      <c r="FG50" s="2">
        <v>1270369</v>
      </c>
      <c r="FH50" s="2">
        <v>1269517</v>
      </c>
      <c r="FI50" s="2">
        <v>0</v>
      </c>
      <c r="FJ50" s="2">
        <v>852</v>
      </c>
      <c r="FK50" s="2">
        <v>95068</v>
      </c>
      <c r="FL50" s="2">
        <v>0</v>
      </c>
      <c r="FM50" s="2">
        <v>0</v>
      </c>
      <c r="FN50" s="2">
        <v>50771</v>
      </c>
      <c r="FO50" s="2">
        <v>50771</v>
      </c>
      <c r="FP50" s="2">
        <v>876017</v>
      </c>
      <c r="FQ50" s="2">
        <v>614279</v>
      </c>
      <c r="FR50" s="2">
        <v>261738</v>
      </c>
      <c r="FS50" s="47" t="s">
        <v>370</v>
      </c>
      <c r="FT50" s="46"/>
      <c r="FU50" s="44"/>
      <c r="FV50" s="45" t="s">
        <v>369</v>
      </c>
      <c r="FW50" s="46"/>
      <c r="FX50" s="2">
        <v>265612</v>
      </c>
      <c r="FY50" s="2">
        <v>1980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263632</v>
      </c>
      <c r="GH50" s="2">
        <v>0</v>
      </c>
      <c r="GI50" s="2">
        <v>263632</v>
      </c>
      <c r="GJ50" s="47" t="s">
        <v>370</v>
      </c>
      <c r="GK50" s="46"/>
      <c r="GL50" s="44"/>
      <c r="GM50" s="45" t="s">
        <v>369</v>
      </c>
      <c r="GN50" s="46"/>
      <c r="GO50" s="2">
        <v>830700</v>
      </c>
      <c r="GP50" s="11">
        <v>48800</v>
      </c>
      <c r="GQ50" s="2">
        <v>52400</v>
      </c>
      <c r="GR50" s="2">
        <v>0</v>
      </c>
      <c r="GS50" s="2">
        <v>0</v>
      </c>
      <c r="GT50" s="9">
        <v>219900</v>
      </c>
      <c r="GU50" s="2">
        <v>210800</v>
      </c>
      <c r="GV50" s="9">
        <v>0</v>
      </c>
      <c r="GW50" s="9">
        <v>0</v>
      </c>
      <c r="GX50" s="2">
        <v>0</v>
      </c>
      <c r="GY50" s="9">
        <v>0</v>
      </c>
      <c r="GZ50" s="2">
        <v>40800</v>
      </c>
      <c r="HA50" s="47" t="s">
        <v>370</v>
      </c>
      <c r="HB50" s="46"/>
      <c r="HC50" s="44"/>
      <c r="HD50" s="45" t="s">
        <v>369</v>
      </c>
      <c r="HE50" s="46"/>
      <c r="HF50" s="9">
        <v>0</v>
      </c>
      <c r="HG50" s="2">
        <v>172000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86000</v>
      </c>
      <c r="HN50" s="2">
        <v>17734023</v>
      </c>
      <c r="HO50" s="2">
        <v>7082121</v>
      </c>
      <c r="HP50" s="10">
        <v>10651902</v>
      </c>
      <c r="HQ50" s="2">
        <v>7089601</v>
      </c>
      <c r="HR50" s="10">
        <v>10644422</v>
      </c>
      <c r="HS50" s="179" t="s">
        <v>370</v>
      </c>
      <c r="HT50" s="135"/>
      <c r="HU50" s="180">
        <v>3675468</v>
      </c>
      <c r="HV50" s="180">
        <v>1531338</v>
      </c>
      <c r="HW50" s="180">
        <v>3414133</v>
      </c>
      <c r="HX50" s="180">
        <v>9113084</v>
      </c>
      <c r="HY50" s="67"/>
    </row>
    <row r="51" spans="1:233" s="181" customFormat="1" ht="18" x14ac:dyDescent="0.45">
      <c r="A51" s="64"/>
      <c r="B51" s="64"/>
      <c r="C51" s="4"/>
      <c r="D51" s="176"/>
      <c r="E51" s="177" t="s">
        <v>371</v>
      </c>
      <c r="F51" s="178"/>
      <c r="G51" s="9">
        <v>6165576</v>
      </c>
      <c r="H51" s="2">
        <v>5562234</v>
      </c>
      <c r="I51" s="2">
        <v>603342</v>
      </c>
      <c r="J51" s="9">
        <v>65338</v>
      </c>
      <c r="K51" s="2">
        <v>538004</v>
      </c>
      <c r="L51" s="41">
        <v>13.4</v>
      </c>
      <c r="M51" s="2">
        <v>-13781</v>
      </c>
      <c r="N51" s="2">
        <v>276083</v>
      </c>
      <c r="O51" s="2">
        <v>0</v>
      </c>
      <c r="P51" s="2">
        <v>0</v>
      </c>
      <c r="Q51" s="2">
        <v>262302</v>
      </c>
      <c r="R51" s="42" t="s">
        <v>372</v>
      </c>
      <c r="S51" s="43"/>
      <c r="T51" s="44"/>
      <c r="U51" s="45" t="s">
        <v>371</v>
      </c>
      <c r="V51" s="46"/>
      <c r="W51" s="2">
        <v>3793298</v>
      </c>
      <c r="X51" s="2">
        <v>541414</v>
      </c>
      <c r="Y51" s="2">
        <v>12932</v>
      </c>
      <c r="Z51" s="2">
        <v>364474</v>
      </c>
      <c r="AA51" s="2">
        <v>50142</v>
      </c>
      <c r="AB51" s="2">
        <v>113866</v>
      </c>
      <c r="AC51" s="2">
        <v>3138180</v>
      </c>
      <c r="AD51" s="2">
        <v>3118575</v>
      </c>
      <c r="AE51" s="2">
        <v>19605</v>
      </c>
      <c r="AF51" s="2">
        <v>22236</v>
      </c>
      <c r="AG51" s="2">
        <v>91468</v>
      </c>
      <c r="AH51" s="2">
        <v>0</v>
      </c>
      <c r="AI51" s="42" t="s">
        <v>372</v>
      </c>
      <c r="AJ51" s="43"/>
      <c r="AK51" s="44"/>
      <c r="AL51" s="45" t="s">
        <v>371</v>
      </c>
      <c r="AM51" s="46"/>
      <c r="AN51" s="2">
        <v>0</v>
      </c>
      <c r="AO51" s="2">
        <v>0</v>
      </c>
      <c r="AP51" s="2">
        <v>57360</v>
      </c>
      <c r="AQ51" s="2">
        <v>3943</v>
      </c>
      <c r="AR51" s="2">
        <v>0</v>
      </c>
      <c r="AS51" s="2">
        <v>0</v>
      </c>
      <c r="AT51" s="2">
        <v>0</v>
      </c>
      <c r="AU51" s="2">
        <v>11806</v>
      </c>
      <c r="AV51" s="2">
        <v>40729</v>
      </c>
      <c r="AW51" s="2">
        <v>882</v>
      </c>
      <c r="AX51" s="2">
        <v>1042</v>
      </c>
      <c r="AY51" s="2">
        <v>8712</v>
      </c>
      <c r="AZ51" s="2">
        <v>6234</v>
      </c>
      <c r="BA51" s="47" t="s">
        <v>372</v>
      </c>
      <c r="BB51" s="46"/>
      <c r="BC51" s="44"/>
      <c r="BD51" s="45" t="s">
        <v>371</v>
      </c>
      <c r="BE51" s="46"/>
      <c r="BF51" s="2">
        <v>0</v>
      </c>
      <c r="BG51" s="2">
        <v>231918</v>
      </c>
      <c r="BH51" s="2">
        <v>0</v>
      </c>
      <c r="BI51" s="2">
        <v>123</v>
      </c>
      <c r="BJ51" s="2">
        <v>0</v>
      </c>
      <c r="BK51" s="2">
        <v>3672</v>
      </c>
      <c r="BL51" s="2">
        <v>63693</v>
      </c>
      <c r="BM51" s="2">
        <v>11081</v>
      </c>
      <c r="BN51" s="2">
        <v>5138</v>
      </c>
      <c r="BO51" s="2">
        <v>0</v>
      </c>
      <c r="BP51" s="2">
        <v>5138</v>
      </c>
      <c r="BQ51" s="2">
        <v>0</v>
      </c>
      <c r="BR51" s="2">
        <v>4182271</v>
      </c>
      <c r="BS51" s="47" t="s">
        <v>372</v>
      </c>
      <c r="BT51" s="46"/>
      <c r="BU51" s="44"/>
      <c r="BV51" s="45" t="s">
        <v>371</v>
      </c>
      <c r="BW51" s="48"/>
      <c r="BX51" s="2">
        <v>1104</v>
      </c>
      <c r="BY51" s="2">
        <v>76</v>
      </c>
      <c r="BZ51" s="2">
        <v>0</v>
      </c>
      <c r="CA51" s="2">
        <v>76</v>
      </c>
      <c r="CB51" s="2">
        <v>70231</v>
      </c>
      <c r="CC51" s="2">
        <v>0</v>
      </c>
      <c r="CD51" s="2">
        <v>0</v>
      </c>
      <c r="CE51" s="2">
        <v>0</v>
      </c>
      <c r="CF51" s="2">
        <v>0</v>
      </c>
      <c r="CG51" s="2">
        <v>19742</v>
      </c>
      <c r="CH51" s="2">
        <v>29289</v>
      </c>
      <c r="CI51" s="2">
        <v>21200</v>
      </c>
      <c r="CJ51" s="47" t="s">
        <v>372</v>
      </c>
      <c r="CK51" s="46"/>
      <c r="CL51" s="44"/>
      <c r="CM51" s="45" t="s">
        <v>371</v>
      </c>
      <c r="CN51" s="46"/>
      <c r="CO51" s="2">
        <v>25192</v>
      </c>
      <c r="CP51" s="2">
        <v>0</v>
      </c>
      <c r="CQ51" s="2">
        <v>25192</v>
      </c>
      <c r="CR51" s="2">
        <v>685385</v>
      </c>
      <c r="CS51" s="2">
        <v>0</v>
      </c>
      <c r="CT51" s="2">
        <v>0</v>
      </c>
      <c r="CU51" s="2">
        <v>0</v>
      </c>
      <c r="CV51" s="2">
        <v>114435</v>
      </c>
      <c r="CW51" s="2">
        <v>82137</v>
      </c>
      <c r="CX51" s="2">
        <v>0</v>
      </c>
      <c r="CY51" s="2">
        <v>45742</v>
      </c>
      <c r="CZ51" s="2">
        <v>0</v>
      </c>
      <c r="DA51" s="2">
        <v>0</v>
      </c>
      <c r="DB51" s="47" t="s">
        <v>372</v>
      </c>
      <c r="DC51" s="46"/>
      <c r="DD51" s="44"/>
      <c r="DE51" s="45" t="s">
        <v>371</v>
      </c>
      <c r="DF51" s="46"/>
      <c r="DG51" s="2">
        <v>2122</v>
      </c>
      <c r="DH51" s="2">
        <v>0</v>
      </c>
      <c r="DI51" s="2">
        <v>0</v>
      </c>
      <c r="DJ51" s="2">
        <v>2122</v>
      </c>
      <c r="DK51" s="2">
        <v>0</v>
      </c>
      <c r="DL51" s="2">
        <v>56934</v>
      </c>
      <c r="DM51" s="2">
        <v>544</v>
      </c>
      <c r="DN51" s="2">
        <v>32137</v>
      </c>
      <c r="DO51" s="2">
        <v>68937</v>
      </c>
      <c r="DP51" s="2">
        <v>166096</v>
      </c>
      <c r="DQ51" s="2">
        <v>116301</v>
      </c>
      <c r="DR51" s="2">
        <v>0</v>
      </c>
      <c r="DS51" s="47" t="s">
        <v>372</v>
      </c>
      <c r="DT51" s="46"/>
      <c r="DU51" s="44"/>
      <c r="DV51" s="45" t="s">
        <v>371</v>
      </c>
      <c r="DW51" s="46"/>
      <c r="DX51" s="2">
        <v>289555</v>
      </c>
      <c r="DY51" s="2">
        <v>132955</v>
      </c>
      <c r="DZ51" s="2">
        <v>0</v>
      </c>
      <c r="EA51" s="2">
        <v>56063</v>
      </c>
      <c r="EB51" s="2">
        <v>17479</v>
      </c>
      <c r="EC51" s="2">
        <v>0</v>
      </c>
      <c r="ED51" s="2">
        <v>0</v>
      </c>
      <c r="EE51" s="2">
        <v>5566</v>
      </c>
      <c r="EF51" s="2">
        <v>0</v>
      </c>
      <c r="EG51" s="2">
        <v>0</v>
      </c>
      <c r="EH51" s="2">
        <v>5566</v>
      </c>
      <c r="EI51" s="2">
        <v>0</v>
      </c>
      <c r="EJ51" s="47" t="s">
        <v>372</v>
      </c>
      <c r="EK51" s="46"/>
      <c r="EL51" s="44"/>
      <c r="EM51" s="45" t="s">
        <v>371</v>
      </c>
      <c r="EN51" s="46"/>
      <c r="EO51" s="2">
        <v>255</v>
      </c>
      <c r="EP51" s="2">
        <v>53592</v>
      </c>
      <c r="EQ51" s="2">
        <v>156600</v>
      </c>
      <c r="ER51" s="2">
        <v>0</v>
      </c>
      <c r="ES51" s="2">
        <v>0</v>
      </c>
      <c r="ET51" s="2">
        <v>0</v>
      </c>
      <c r="EU51" s="2">
        <v>156600</v>
      </c>
      <c r="EV51" s="2">
        <v>3809</v>
      </c>
      <c r="EW51" s="2">
        <v>3809</v>
      </c>
      <c r="EX51" s="2">
        <v>0</v>
      </c>
      <c r="EY51" s="2">
        <v>0</v>
      </c>
      <c r="EZ51" s="2">
        <v>0</v>
      </c>
      <c r="FA51" s="2">
        <v>0</v>
      </c>
      <c r="FB51" s="47" t="s">
        <v>372</v>
      </c>
      <c r="FC51" s="46"/>
      <c r="FD51" s="44"/>
      <c r="FE51" s="45" t="s">
        <v>371</v>
      </c>
      <c r="FF51" s="46"/>
      <c r="FG51" s="2">
        <v>46319</v>
      </c>
      <c r="FH51" s="2">
        <v>46073</v>
      </c>
      <c r="FI51" s="2">
        <v>0</v>
      </c>
      <c r="FJ51" s="2">
        <v>246</v>
      </c>
      <c r="FK51" s="2">
        <v>162420</v>
      </c>
      <c r="FL51" s="2">
        <v>0</v>
      </c>
      <c r="FM51" s="2">
        <v>0</v>
      </c>
      <c r="FN51" s="2">
        <v>162420</v>
      </c>
      <c r="FO51" s="2">
        <v>162420</v>
      </c>
      <c r="FP51" s="2">
        <v>596494</v>
      </c>
      <c r="FQ51" s="2">
        <v>551785</v>
      </c>
      <c r="FR51" s="2">
        <v>44709</v>
      </c>
      <c r="FS51" s="47" t="s">
        <v>372</v>
      </c>
      <c r="FT51" s="46"/>
      <c r="FU51" s="44"/>
      <c r="FV51" s="45" t="s">
        <v>371</v>
      </c>
      <c r="FW51" s="46"/>
      <c r="FX51" s="2">
        <v>102720</v>
      </c>
      <c r="FY51" s="2">
        <v>2037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100683</v>
      </c>
      <c r="GH51" s="2">
        <v>0</v>
      </c>
      <c r="GI51" s="2">
        <v>100683</v>
      </c>
      <c r="GJ51" s="47" t="s">
        <v>372</v>
      </c>
      <c r="GK51" s="46"/>
      <c r="GL51" s="44"/>
      <c r="GM51" s="45" t="s">
        <v>371</v>
      </c>
      <c r="GN51" s="46"/>
      <c r="GO51" s="2">
        <v>0</v>
      </c>
      <c r="GP51" s="11">
        <v>0</v>
      </c>
      <c r="GQ51" s="2">
        <v>0</v>
      </c>
      <c r="GR51" s="2">
        <v>0</v>
      </c>
      <c r="GS51" s="2">
        <v>0</v>
      </c>
      <c r="GT51" s="9">
        <v>0</v>
      </c>
      <c r="GU51" s="2">
        <v>0</v>
      </c>
      <c r="GV51" s="9">
        <v>0</v>
      </c>
      <c r="GW51" s="9">
        <v>0</v>
      </c>
      <c r="GX51" s="2">
        <v>0</v>
      </c>
      <c r="GY51" s="9">
        <v>0</v>
      </c>
      <c r="GZ51" s="2">
        <v>0</v>
      </c>
      <c r="HA51" s="47" t="s">
        <v>372</v>
      </c>
      <c r="HB51" s="46"/>
      <c r="HC51" s="44"/>
      <c r="HD51" s="45" t="s">
        <v>371</v>
      </c>
      <c r="HE51" s="46"/>
      <c r="HF51" s="9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6165576</v>
      </c>
      <c r="HO51" s="2">
        <v>4800559</v>
      </c>
      <c r="HP51" s="10">
        <v>1365017</v>
      </c>
      <c r="HQ51" s="2">
        <v>1320447</v>
      </c>
      <c r="HR51" s="10">
        <v>4845129</v>
      </c>
      <c r="HS51" s="179" t="s">
        <v>372</v>
      </c>
      <c r="HT51" s="135"/>
      <c r="HU51" s="180">
        <v>632328</v>
      </c>
      <c r="HV51" s="180">
        <v>657022</v>
      </c>
      <c r="HW51" s="180">
        <v>688119</v>
      </c>
      <c r="HX51" s="180">
        <v>4188107</v>
      </c>
      <c r="HY51" s="67"/>
    </row>
    <row r="52" spans="1:233" s="181" customFormat="1" ht="18" x14ac:dyDescent="0.45">
      <c r="A52" s="64"/>
      <c r="B52" s="64"/>
      <c r="C52" s="4"/>
      <c r="D52" s="176"/>
      <c r="E52" s="177" t="s">
        <v>373</v>
      </c>
      <c r="F52" s="178"/>
      <c r="G52" s="9">
        <v>8200456</v>
      </c>
      <c r="H52" s="2">
        <v>8078125</v>
      </c>
      <c r="I52" s="2">
        <v>122331</v>
      </c>
      <c r="J52" s="9">
        <v>45646</v>
      </c>
      <c r="K52" s="2">
        <v>76685</v>
      </c>
      <c r="L52" s="41">
        <v>1.7</v>
      </c>
      <c r="M52" s="2">
        <v>4902</v>
      </c>
      <c r="N52" s="2">
        <v>20030</v>
      </c>
      <c r="O52" s="2">
        <v>0</v>
      </c>
      <c r="P52" s="2">
        <v>336000</v>
      </c>
      <c r="Q52" s="2">
        <v>-311068</v>
      </c>
      <c r="R52" s="42" t="s">
        <v>374</v>
      </c>
      <c r="S52" s="43"/>
      <c r="T52" s="44"/>
      <c r="U52" s="45" t="s">
        <v>373</v>
      </c>
      <c r="V52" s="46"/>
      <c r="W52" s="2">
        <v>1841604</v>
      </c>
      <c r="X52" s="2">
        <v>717367</v>
      </c>
      <c r="Y52" s="2">
        <v>25242</v>
      </c>
      <c r="Z52" s="2">
        <v>624459</v>
      </c>
      <c r="AA52" s="2">
        <v>32098</v>
      </c>
      <c r="AB52" s="2">
        <v>35568</v>
      </c>
      <c r="AC52" s="2">
        <v>999880</v>
      </c>
      <c r="AD52" s="2">
        <v>996460</v>
      </c>
      <c r="AE52" s="2">
        <v>3420</v>
      </c>
      <c r="AF52" s="2">
        <v>47919</v>
      </c>
      <c r="AG52" s="2">
        <v>76438</v>
      </c>
      <c r="AH52" s="2">
        <v>0</v>
      </c>
      <c r="AI52" s="42" t="s">
        <v>374</v>
      </c>
      <c r="AJ52" s="43"/>
      <c r="AK52" s="44"/>
      <c r="AL52" s="45" t="s">
        <v>373</v>
      </c>
      <c r="AM52" s="46"/>
      <c r="AN52" s="2">
        <v>0</v>
      </c>
      <c r="AO52" s="2">
        <v>0</v>
      </c>
      <c r="AP52" s="2">
        <v>49351</v>
      </c>
      <c r="AQ52" s="2">
        <v>11115</v>
      </c>
      <c r="AR52" s="2">
        <v>0</v>
      </c>
      <c r="AS52" s="2">
        <v>0</v>
      </c>
      <c r="AT52" s="2">
        <v>0</v>
      </c>
      <c r="AU52" s="2">
        <v>33272</v>
      </c>
      <c r="AV52" s="2">
        <v>0</v>
      </c>
      <c r="AW52" s="2">
        <v>4964</v>
      </c>
      <c r="AX52" s="2">
        <v>1637</v>
      </c>
      <c r="AY52" s="2">
        <v>13615</v>
      </c>
      <c r="AZ52" s="2">
        <v>9693</v>
      </c>
      <c r="BA52" s="47" t="s">
        <v>374</v>
      </c>
      <c r="BB52" s="46"/>
      <c r="BC52" s="44"/>
      <c r="BD52" s="45" t="s">
        <v>373</v>
      </c>
      <c r="BE52" s="46"/>
      <c r="BF52" s="2">
        <v>0</v>
      </c>
      <c r="BG52" s="2">
        <v>327373</v>
      </c>
      <c r="BH52" s="2">
        <v>52283</v>
      </c>
      <c r="BI52" s="2">
        <v>346</v>
      </c>
      <c r="BJ52" s="2">
        <v>0</v>
      </c>
      <c r="BK52" s="2">
        <v>10355</v>
      </c>
      <c r="BL52" s="2">
        <v>24106</v>
      </c>
      <c r="BM52" s="2">
        <v>11336</v>
      </c>
      <c r="BN52" s="2">
        <v>2415335</v>
      </c>
      <c r="BO52" s="2">
        <v>2160456</v>
      </c>
      <c r="BP52" s="2">
        <v>254879</v>
      </c>
      <c r="BQ52" s="2">
        <v>0</v>
      </c>
      <c r="BR52" s="2">
        <v>4757034</v>
      </c>
      <c r="BS52" s="47" t="s">
        <v>374</v>
      </c>
      <c r="BT52" s="46"/>
      <c r="BU52" s="44"/>
      <c r="BV52" s="45" t="s">
        <v>373</v>
      </c>
      <c r="BW52" s="48"/>
      <c r="BX52" s="2">
        <v>1861</v>
      </c>
      <c r="BY52" s="2">
        <v>13420</v>
      </c>
      <c r="BZ52" s="2">
        <v>3076</v>
      </c>
      <c r="CA52" s="2">
        <v>10344</v>
      </c>
      <c r="CB52" s="2">
        <v>93250</v>
      </c>
      <c r="CC52" s="2">
        <v>0</v>
      </c>
      <c r="CD52" s="2">
        <v>0</v>
      </c>
      <c r="CE52" s="2">
        <v>0</v>
      </c>
      <c r="CF52" s="2">
        <v>0</v>
      </c>
      <c r="CG52" s="2">
        <v>11573</v>
      </c>
      <c r="CH52" s="2">
        <v>49314</v>
      </c>
      <c r="CI52" s="2">
        <v>32363</v>
      </c>
      <c r="CJ52" s="47" t="s">
        <v>374</v>
      </c>
      <c r="CK52" s="46"/>
      <c r="CL52" s="44"/>
      <c r="CM52" s="45" t="s">
        <v>373</v>
      </c>
      <c r="CN52" s="46"/>
      <c r="CO52" s="2">
        <v>17412</v>
      </c>
      <c r="CP52" s="2">
        <v>2991</v>
      </c>
      <c r="CQ52" s="2">
        <v>14421</v>
      </c>
      <c r="CR52" s="2">
        <v>1351144</v>
      </c>
      <c r="CS52" s="2">
        <v>0</v>
      </c>
      <c r="CT52" s="2">
        <v>0</v>
      </c>
      <c r="CU52" s="2">
        <v>33392</v>
      </c>
      <c r="CV52" s="2">
        <v>261547</v>
      </c>
      <c r="CW52" s="2">
        <v>96671</v>
      </c>
      <c r="CX52" s="2">
        <v>0</v>
      </c>
      <c r="CY52" s="2">
        <v>8730</v>
      </c>
      <c r="CZ52" s="2">
        <v>0</v>
      </c>
      <c r="DA52" s="2">
        <v>0</v>
      </c>
      <c r="DB52" s="47" t="s">
        <v>374</v>
      </c>
      <c r="DC52" s="46"/>
      <c r="DD52" s="44"/>
      <c r="DE52" s="45" t="s">
        <v>373</v>
      </c>
      <c r="DF52" s="46"/>
      <c r="DG52" s="2">
        <v>19155</v>
      </c>
      <c r="DH52" s="2">
        <v>0</v>
      </c>
      <c r="DI52" s="2">
        <v>0</v>
      </c>
      <c r="DJ52" s="2">
        <v>19155</v>
      </c>
      <c r="DK52" s="2">
        <v>0</v>
      </c>
      <c r="DL52" s="2">
        <v>239156</v>
      </c>
      <c r="DM52" s="2">
        <v>13493</v>
      </c>
      <c r="DN52" s="2">
        <v>211387</v>
      </c>
      <c r="DO52" s="2">
        <v>124196</v>
      </c>
      <c r="DP52" s="2">
        <v>189644</v>
      </c>
      <c r="DQ52" s="2">
        <v>153773</v>
      </c>
      <c r="DR52" s="2">
        <v>0</v>
      </c>
      <c r="DS52" s="47" t="s">
        <v>374</v>
      </c>
      <c r="DT52" s="46"/>
      <c r="DU52" s="44"/>
      <c r="DV52" s="45" t="s">
        <v>373</v>
      </c>
      <c r="DW52" s="46"/>
      <c r="DX52" s="2">
        <v>583870</v>
      </c>
      <c r="DY52" s="2">
        <v>289999</v>
      </c>
      <c r="DZ52" s="2">
        <v>16226</v>
      </c>
      <c r="EA52" s="2">
        <v>127137</v>
      </c>
      <c r="EB52" s="2">
        <v>21700</v>
      </c>
      <c r="EC52" s="2">
        <v>18511</v>
      </c>
      <c r="ED52" s="2">
        <v>4547</v>
      </c>
      <c r="EE52" s="2">
        <v>14709</v>
      </c>
      <c r="EF52" s="2">
        <v>0</v>
      </c>
      <c r="EG52" s="2">
        <v>0</v>
      </c>
      <c r="EH52" s="2">
        <v>14709</v>
      </c>
      <c r="EI52" s="2">
        <v>0</v>
      </c>
      <c r="EJ52" s="47" t="s">
        <v>374</v>
      </c>
      <c r="EK52" s="46"/>
      <c r="EL52" s="44"/>
      <c r="EM52" s="45" t="s">
        <v>373</v>
      </c>
      <c r="EN52" s="46"/>
      <c r="EO52" s="2">
        <v>3358</v>
      </c>
      <c r="EP52" s="2">
        <v>83811</v>
      </c>
      <c r="EQ52" s="2">
        <v>293871</v>
      </c>
      <c r="ER52" s="2">
        <v>248</v>
      </c>
      <c r="ES52" s="2">
        <v>13072</v>
      </c>
      <c r="ET52" s="2">
        <v>0</v>
      </c>
      <c r="EU52" s="2">
        <v>280551</v>
      </c>
      <c r="EV52" s="2">
        <v>55618</v>
      </c>
      <c r="EW52" s="2">
        <v>44389</v>
      </c>
      <c r="EX52" s="2">
        <v>11229</v>
      </c>
      <c r="EY52" s="2">
        <v>11229</v>
      </c>
      <c r="EZ52" s="2">
        <v>0</v>
      </c>
      <c r="FA52" s="2">
        <v>0</v>
      </c>
      <c r="FB52" s="47" t="s">
        <v>374</v>
      </c>
      <c r="FC52" s="46"/>
      <c r="FD52" s="44"/>
      <c r="FE52" s="45" t="s">
        <v>373</v>
      </c>
      <c r="FF52" s="46"/>
      <c r="FG52" s="2">
        <v>126435</v>
      </c>
      <c r="FH52" s="2">
        <v>116511</v>
      </c>
      <c r="FI52" s="2">
        <v>2100</v>
      </c>
      <c r="FJ52" s="2">
        <v>7824</v>
      </c>
      <c r="FK52" s="2">
        <v>549781</v>
      </c>
      <c r="FL52" s="2">
        <v>336000</v>
      </c>
      <c r="FM52" s="2">
        <v>0</v>
      </c>
      <c r="FN52" s="2">
        <v>193186</v>
      </c>
      <c r="FO52" s="2">
        <v>529186</v>
      </c>
      <c r="FP52" s="2">
        <v>98045</v>
      </c>
      <c r="FQ52" s="2">
        <v>71783</v>
      </c>
      <c r="FR52" s="2">
        <v>26262</v>
      </c>
      <c r="FS52" s="47" t="s">
        <v>374</v>
      </c>
      <c r="FT52" s="46"/>
      <c r="FU52" s="44"/>
      <c r="FV52" s="45" t="s">
        <v>373</v>
      </c>
      <c r="FW52" s="46"/>
      <c r="FX52" s="2">
        <v>166909</v>
      </c>
      <c r="FY52" s="2">
        <v>775</v>
      </c>
      <c r="FZ52" s="2">
        <v>4</v>
      </c>
      <c r="GA52" s="2">
        <v>20014</v>
      </c>
      <c r="GB52" s="2">
        <v>537</v>
      </c>
      <c r="GC52" s="2">
        <v>0</v>
      </c>
      <c r="GD52" s="2">
        <v>0</v>
      </c>
      <c r="GE52" s="2">
        <v>0</v>
      </c>
      <c r="GF52" s="2">
        <v>0</v>
      </c>
      <c r="GG52" s="2">
        <v>145579</v>
      </c>
      <c r="GH52" s="2">
        <v>0</v>
      </c>
      <c r="GI52" s="2">
        <v>145579</v>
      </c>
      <c r="GJ52" s="47" t="s">
        <v>374</v>
      </c>
      <c r="GK52" s="46"/>
      <c r="GL52" s="44"/>
      <c r="GM52" s="45" t="s">
        <v>373</v>
      </c>
      <c r="GN52" s="46"/>
      <c r="GO52" s="2">
        <v>385677</v>
      </c>
      <c r="GP52" s="11">
        <v>8500</v>
      </c>
      <c r="GQ52" s="2">
        <v>40400</v>
      </c>
      <c r="GR52" s="2">
        <v>0</v>
      </c>
      <c r="GS52" s="2">
        <v>0</v>
      </c>
      <c r="GT52" s="9">
        <v>0</v>
      </c>
      <c r="GU52" s="2">
        <v>21100</v>
      </c>
      <c r="GV52" s="9">
        <v>241100</v>
      </c>
      <c r="GW52" s="9">
        <v>0</v>
      </c>
      <c r="GX52" s="2">
        <v>0</v>
      </c>
      <c r="GY52" s="9">
        <v>0</v>
      </c>
      <c r="GZ52" s="2">
        <v>0</v>
      </c>
      <c r="HA52" s="47" t="s">
        <v>374</v>
      </c>
      <c r="HB52" s="46"/>
      <c r="HC52" s="44"/>
      <c r="HD52" s="45" t="s">
        <v>373</v>
      </c>
      <c r="HE52" s="46"/>
      <c r="HF52" s="9">
        <v>0</v>
      </c>
      <c r="HG52" s="2">
        <v>74577</v>
      </c>
      <c r="HH52" s="2">
        <v>0</v>
      </c>
      <c r="HI52" s="2">
        <v>0</v>
      </c>
      <c r="HJ52" s="2">
        <v>0</v>
      </c>
      <c r="HK52" s="2">
        <v>0</v>
      </c>
      <c r="HL52" s="2">
        <v>0</v>
      </c>
      <c r="HM52" s="2">
        <v>0</v>
      </c>
      <c r="HN52" s="2">
        <v>8200456</v>
      </c>
      <c r="HO52" s="2">
        <v>2962474</v>
      </c>
      <c r="HP52" s="10">
        <v>5237982</v>
      </c>
      <c r="HQ52" s="2">
        <v>2565194</v>
      </c>
      <c r="HR52" s="10">
        <v>5635262</v>
      </c>
      <c r="HS52" s="179" t="s">
        <v>374</v>
      </c>
      <c r="HT52" s="135"/>
      <c r="HU52" s="180">
        <v>1369401</v>
      </c>
      <c r="HV52" s="180">
        <v>1103995</v>
      </c>
      <c r="HW52" s="180">
        <v>1195793</v>
      </c>
      <c r="HX52" s="180">
        <v>4531267</v>
      </c>
      <c r="HY52" s="67"/>
    </row>
    <row r="53" spans="1:233" s="181" customFormat="1" ht="18" x14ac:dyDescent="0.45">
      <c r="A53" s="64"/>
      <c r="B53" s="64"/>
      <c r="C53" s="4"/>
      <c r="D53" s="176"/>
      <c r="E53" s="177" t="s">
        <v>375</v>
      </c>
      <c r="F53" s="178"/>
      <c r="G53" s="9">
        <v>6569521</v>
      </c>
      <c r="H53" s="2">
        <v>6394939</v>
      </c>
      <c r="I53" s="2">
        <v>174582</v>
      </c>
      <c r="J53" s="9">
        <v>8695</v>
      </c>
      <c r="K53" s="2">
        <v>165887</v>
      </c>
      <c r="L53" s="41">
        <v>4.7</v>
      </c>
      <c r="M53" s="2">
        <v>-15512</v>
      </c>
      <c r="N53" s="2">
        <v>91001</v>
      </c>
      <c r="O53" s="2">
        <v>0</v>
      </c>
      <c r="P53" s="2">
        <v>0</v>
      </c>
      <c r="Q53" s="2">
        <v>75489</v>
      </c>
      <c r="R53" s="42" t="s">
        <v>376</v>
      </c>
      <c r="S53" s="43"/>
      <c r="T53" s="44"/>
      <c r="U53" s="45" t="s">
        <v>375</v>
      </c>
      <c r="V53" s="46"/>
      <c r="W53" s="2">
        <v>1375419</v>
      </c>
      <c r="X53" s="2">
        <v>694641</v>
      </c>
      <c r="Y53" s="2">
        <v>22748</v>
      </c>
      <c r="Z53" s="2">
        <v>636697</v>
      </c>
      <c r="AA53" s="2">
        <v>21993</v>
      </c>
      <c r="AB53" s="2">
        <v>13203</v>
      </c>
      <c r="AC53" s="2">
        <v>502425</v>
      </c>
      <c r="AD53" s="2">
        <v>502425</v>
      </c>
      <c r="AE53" s="2">
        <v>0</v>
      </c>
      <c r="AF53" s="2">
        <v>42435</v>
      </c>
      <c r="AG53" s="2">
        <v>135830</v>
      </c>
      <c r="AH53" s="2">
        <v>0</v>
      </c>
      <c r="AI53" s="42" t="s">
        <v>376</v>
      </c>
      <c r="AJ53" s="43"/>
      <c r="AK53" s="44"/>
      <c r="AL53" s="45" t="s">
        <v>375</v>
      </c>
      <c r="AM53" s="46"/>
      <c r="AN53" s="2">
        <v>0</v>
      </c>
      <c r="AO53" s="2">
        <v>0</v>
      </c>
      <c r="AP53" s="2">
        <v>34228</v>
      </c>
      <c r="AQ53" s="2">
        <v>8114</v>
      </c>
      <c r="AR53" s="2">
        <v>0</v>
      </c>
      <c r="AS53" s="2">
        <v>0</v>
      </c>
      <c r="AT53" s="2">
        <v>0</v>
      </c>
      <c r="AU53" s="2">
        <v>24288</v>
      </c>
      <c r="AV53" s="2">
        <v>0</v>
      </c>
      <c r="AW53" s="2">
        <v>1826</v>
      </c>
      <c r="AX53" s="2">
        <v>1643</v>
      </c>
      <c r="AY53" s="2">
        <v>13718</v>
      </c>
      <c r="AZ53" s="2">
        <v>9806</v>
      </c>
      <c r="BA53" s="47" t="s">
        <v>376</v>
      </c>
      <c r="BB53" s="46"/>
      <c r="BC53" s="44"/>
      <c r="BD53" s="45" t="s">
        <v>375</v>
      </c>
      <c r="BE53" s="46"/>
      <c r="BF53" s="2">
        <v>0</v>
      </c>
      <c r="BG53" s="2">
        <v>281412</v>
      </c>
      <c r="BH53" s="2">
        <v>16342</v>
      </c>
      <c r="BI53" s="2">
        <v>253</v>
      </c>
      <c r="BJ53" s="2">
        <v>0</v>
      </c>
      <c r="BK53" s="2">
        <v>7562</v>
      </c>
      <c r="BL53" s="2">
        <v>16283</v>
      </c>
      <c r="BM53" s="2">
        <v>11292</v>
      </c>
      <c r="BN53" s="2">
        <v>2029303</v>
      </c>
      <c r="BO53" s="2">
        <v>1778108</v>
      </c>
      <c r="BP53" s="2">
        <v>251195</v>
      </c>
      <c r="BQ53" s="2">
        <v>0</v>
      </c>
      <c r="BR53" s="2">
        <v>3797261</v>
      </c>
      <c r="BS53" s="47" t="s">
        <v>376</v>
      </c>
      <c r="BT53" s="46"/>
      <c r="BU53" s="44"/>
      <c r="BV53" s="45" t="s">
        <v>375</v>
      </c>
      <c r="BW53" s="48"/>
      <c r="BX53" s="2">
        <v>1911</v>
      </c>
      <c r="BY53" s="2">
        <v>34162</v>
      </c>
      <c r="BZ53" s="2">
        <v>8067</v>
      </c>
      <c r="CA53" s="2">
        <v>26095</v>
      </c>
      <c r="CB53" s="2">
        <v>32795</v>
      </c>
      <c r="CC53" s="2">
        <v>569</v>
      </c>
      <c r="CD53" s="2">
        <v>0</v>
      </c>
      <c r="CE53" s="2">
        <v>569</v>
      </c>
      <c r="CF53" s="2">
        <v>0</v>
      </c>
      <c r="CG53" s="2">
        <v>0</v>
      </c>
      <c r="CH53" s="2">
        <v>0</v>
      </c>
      <c r="CI53" s="2">
        <v>32226</v>
      </c>
      <c r="CJ53" s="47" t="s">
        <v>376</v>
      </c>
      <c r="CK53" s="46"/>
      <c r="CL53" s="44"/>
      <c r="CM53" s="45" t="s">
        <v>375</v>
      </c>
      <c r="CN53" s="46"/>
      <c r="CO53" s="2">
        <v>25722</v>
      </c>
      <c r="CP53" s="2">
        <v>0</v>
      </c>
      <c r="CQ53" s="2">
        <v>25722</v>
      </c>
      <c r="CR53" s="2">
        <v>1095349</v>
      </c>
      <c r="CS53" s="2">
        <v>0</v>
      </c>
      <c r="CT53" s="2">
        <v>0</v>
      </c>
      <c r="CU53" s="2">
        <v>155132</v>
      </c>
      <c r="CV53" s="2">
        <v>149282</v>
      </c>
      <c r="CW53" s="2">
        <v>120088</v>
      </c>
      <c r="CX53" s="2">
        <v>0</v>
      </c>
      <c r="CY53" s="2">
        <v>32050</v>
      </c>
      <c r="CZ53" s="2">
        <v>0</v>
      </c>
      <c r="DA53" s="2">
        <v>0</v>
      </c>
      <c r="DB53" s="47" t="s">
        <v>376</v>
      </c>
      <c r="DC53" s="46"/>
      <c r="DD53" s="44"/>
      <c r="DE53" s="45" t="s">
        <v>375</v>
      </c>
      <c r="DF53" s="46"/>
      <c r="DG53" s="2">
        <v>3733</v>
      </c>
      <c r="DH53" s="2">
        <v>0</v>
      </c>
      <c r="DI53" s="2">
        <v>0</v>
      </c>
      <c r="DJ53" s="2">
        <v>3733</v>
      </c>
      <c r="DK53" s="2">
        <v>0</v>
      </c>
      <c r="DL53" s="2">
        <v>12641</v>
      </c>
      <c r="DM53" s="2">
        <v>0</v>
      </c>
      <c r="DN53" s="2">
        <v>191771</v>
      </c>
      <c r="DO53" s="2">
        <v>13112</v>
      </c>
      <c r="DP53" s="2">
        <v>126216</v>
      </c>
      <c r="DQ53" s="2">
        <v>291324</v>
      </c>
      <c r="DR53" s="2">
        <v>0</v>
      </c>
      <c r="DS53" s="47" t="s">
        <v>376</v>
      </c>
      <c r="DT53" s="46"/>
      <c r="DU53" s="44"/>
      <c r="DV53" s="45" t="s">
        <v>375</v>
      </c>
      <c r="DW53" s="46"/>
      <c r="DX53" s="2">
        <v>532897</v>
      </c>
      <c r="DY53" s="2">
        <v>325792</v>
      </c>
      <c r="DZ53" s="2">
        <v>63512</v>
      </c>
      <c r="EA53" s="2">
        <v>86138</v>
      </c>
      <c r="EB53" s="2">
        <v>27085</v>
      </c>
      <c r="EC53" s="2">
        <v>0</v>
      </c>
      <c r="ED53" s="2">
        <v>0</v>
      </c>
      <c r="EE53" s="2">
        <v>8335</v>
      </c>
      <c r="EF53" s="2">
        <v>0</v>
      </c>
      <c r="EG53" s="2">
        <v>0</v>
      </c>
      <c r="EH53" s="2">
        <v>8335</v>
      </c>
      <c r="EI53" s="2">
        <v>0</v>
      </c>
      <c r="EJ53" s="47" t="s">
        <v>376</v>
      </c>
      <c r="EK53" s="46"/>
      <c r="EL53" s="44"/>
      <c r="EM53" s="45" t="s">
        <v>375</v>
      </c>
      <c r="EN53" s="46"/>
      <c r="EO53" s="2">
        <v>2267</v>
      </c>
      <c r="EP53" s="2">
        <v>138455</v>
      </c>
      <c r="EQ53" s="2">
        <v>207105</v>
      </c>
      <c r="ER53" s="2">
        <v>15534</v>
      </c>
      <c r="ES53" s="2">
        <v>0</v>
      </c>
      <c r="ET53" s="2">
        <v>0</v>
      </c>
      <c r="EU53" s="2">
        <v>191571</v>
      </c>
      <c r="EV53" s="2">
        <v>45679</v>
      </c>
      <c r="EW53" s="2">
        <v>1249</v>
      </c>
      <c r="EX53" s="2">
        <v>44430</v>
      </c>
      <c r="EY53" s="2">
        <v>44430</v>
      </c>
      <c r="EZ53" s="2">
        <v>0</v>
      </c>
      <c r="FA53" s="2">
        <v>0</v>
      </c>
      <c r="FB53" s="47" t="s">
        <v>376</v>
      </c>
      <c r="FC53" s="46"/>
      <c r="FD53" s="44"/>
      <c r="FE53" s="45" t="s">
        <v>375</v>
      </c>
      <c r="FF53" s="46"/>
      <c r="FG53" s="2">
        <v>366778</v>
      </c>
      <c r="FH53" s="2">
        <v>366778</v>
      </c>
      <c r="FI53" s="2">
        <v>0</v>
      </c>
      <c r="FJ53" s="2">
        <v>0</v>
      </c>
      <c r="FK53" s="2">
        <v>190351</v>
      </c>
      <c r="FL53" s="2">
        <v>0</v>
      </c>
      <c r="FM53" s="2">
        <v>0</v>
      </c>
      <c r="FN53" s="2">
        <v>178948</v>
      </c>
      <c r="FO53" s="2">
        <v>178948</v>
      </c>
      <c r="FP53" s="2">
        <v>208072</v>
      </c>
      <c r="FQ53" s="2">
        <v>181399</v>
      </c>
      <c r="FR53" s="2">
        <v>26673</v>
      </c>
      <c r="FS53" s="47" t="s">
        <v>376</v>
      </c>
      <c r="FT53" s="46"/>
      <c r="FU53" s="44"/>
      <c r="FV53" s="45" t="s">
        <v>375</v>
      </c>
      <c r="FW53" s="46"/>
      <c r="FX53" s="2">
        <v>48075</v>
      </c>
      <c r="FY53" s="2">
        <v>2606</v>
      </c>
      <c r="FZ53" s="2">
        <v>39</v>
      </c>
      <c r="GA53" s="2">
        <v>0</v>
      </c>
      <c r="GB53" s="2">
        <v>0</v>
      </c>
      <c r="GC53" s="2">
        <v>9616</v>
      </c>
      <c r="GD53" s="2">
        <v>9616</v>
      </c>
      <c r="GE53" s="2">
        <v>0</v>
      </c>
      <c r="GF53" s="2">
        <v>0</v>
      </c>
      <c r="GG53" s="2">
        <v>35814</v>
      </c>
      <c r="GH53" s="2">
        <v>0</v>
      </c>
      <c r="GI53" s="2">
        <v>35814</v>
      </c>
      <c r="GJ53" s="47" t="s">
        <v>376</v>
      </c>
      <c r="GK53" s="46"/>
      <c r="GL53" s="44"/>
      <c r="GM53" s="45" t="s">
        <v>375</v>
      </c>
      <c r="GN53" s="46"/>
      <c r="GO53" s="2">
        <v>190469</v>
      </c>
      <c r="GP53" s="11">
        <v>1400</v>
      </c>
      <c r="GQ53" s="2">
        <v>27700</v>
      </c>
      <c r="GR53" s="2">
        <v>0</v>
      </c>
      <c r="GS53" s="2">
        <v>0</v>
      </c>
      <c r="GT53" s="9">
        <v>0</v>
      </c>
      <c r="GU53" s="2">
        <v>98700</v>
      </c>
      <c r="GV53" s="9">
        <v>0</v>
      </c>
      <c r="GW53" s="9">
        <v>0</v>
      </c>
      <c r="GX53" s="2">
        <v>0</v>
      </c>
      <c r="GY53" s="9">
        <v>0</v>
      </c>
      <c r="GZ53" s="2">
        <v>1100</v>
      </c>
      <c r="HA53" s="47" t="s">
        <v>376</v>
      </c>
      <c r="HB53" s="46"/>
      <c r="HC53" s="44"/>
      <c r="HD53" s="45" t="s">
        <v>375</v>
      </c>
      <c r="HE53" s="46"/>
      <c r="HF53" s="9">
        <v>0</v>
      </c>
      <c r="HG53" s="2">
        <v>61569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6569521</v>
      </c>
      <c r="HO53" s="2">
        <v>2327053</v>
      </c>
      <c r="HP53" s="10">
        <v>4242468</v>
      </c>
      <c r="HQ53" s="2">
        <v>2192984</v>
      </c>
      <c r="HR53" s="10">
        <v>4376537</v>
      </c>
      <c r="HS53" s="179" t="s">
        <v>376</v>
      </c>
      <c r="HT53" s="135"/>
      <c r="HU53" s="180">
        <v>1143831</v>
      </c>
      <c r="HV53" s="180">
        <v>818729</v>
      </c>
      <c r="HW53" s="180">
        <v>1049153</v>
      </c>
      <c r="HX53" s="180">
        <v>3557808</v>
      </c>
      <c r="HY53" s="67"/>
    </row>
    <row r="54" spans="1:233" s="181" customFormat="1" ht="18" x14ac:dyDescent="0.45">
      <c r="A54" s="64"/>
      <c r="B54" s="64"/>
      <c r="C54" s="4"/>
      <c r="D54" s="176"/>
      <c r="E54" s="177" t="s">
        <v>377</v>
      </c>
      <c r="F54" s="178"/>
      <c r="G54" s="9">
        <v>6795188</v>
      </c>
      <c r="H54" s="2">
        <v>6504827</v>
      </c>
      <c r="I54" s="2">
        <v>290361</v>
      </c>
      <c r="J54" s="9">
        <v>15136</v>
      </c>
      <c r="K54" s="2">
        <v>275225</v>
      </c>
      <c r="L54" s="41">
        <v>6.4</v>
      </c>
      <c r="M54" s="2">
        <v>98337</v>
      </c>
      <c r="N54" s="2">
        <v>493</v>
      </c>
      <c r="O54" s="2">
        <v>0</v>
      </c>
      <c r="P54" s="2">
        <v>0</v>
      </c>
      <c r="Q54" s="2">
        <v>98830</v>
      </c>
      <c r="R54" s="42" t="s">
        <v>378</v>
      </c>
      <c r="S54" s="43"/>
      <c r="T54" s="44"/>
      <c r="U54" s="45" t="s">
        <v>377</v>
      </c>
      <c r="V54" s="46"/>
      <c r="W54" s="2">
        <v>1514169</v>
      </c>
      <c r="X54" s="2">
        <v>790323</v>
      </c>
      <c r="Y54" s="2">
        <v>26030</v>
      </c>
      <c r="Z54" s="2">
        <v>708728</v>
      </c>
      <c r="AA54" s="2">
        <v>29211</v>
      </c>
      <c r="AB54" s="2">
        <v>26354</v>
      </c>
      <c r="AC54" s="2">
        <v>567134</v>
      </c>
      <c r="AD54" s="2">
        <v>567134</v>
      </c>
      <c r="AE54" s="2">
        <v>0</v>
      </c>
      <c r="AF54" s="2">
        <v>56407</v>
      </c>
      <c r="AG54" s="2">
        <v>99871</v>
      </c>
      <c r="AH54" s="2">
        <v>0</v>
      </c>
      <c r="AI54" s="42" t="s">
        <v>378</v>
      </c>
      <c r="AJ54" s="43"/>
      <c r="AK54" s="44"/>
      <c r="AL54" s="45" t="s">
        <v>377</v>
      </c>
      <c r="AM54" s="46"/>
      <c r="AN54" s="2">
        <v>0</v>
      </c>
      <c r="AO54" s="2">
        <v>0</v>
      </c>
      <c r="AP54" s="2">
        <v>48577</v>
      </c>
      <c r="AQ54" s="2">
        <v>11114</v>
      </c>
      <c r="AR54" s="2">
        <v>0</v>
      </c>
      <c r="AS54" s="2">
        <v>0</v>
      </c>
      <c r="AT54" s="2">
        <v>0</v>
      </c>
      <c r="AU54" s="2">
        <v>33267</v>
      </c>
      <c r="AV54" s="2">
        <v>0</v>
      </c>
      <c r="AW54" s="2">
        <v>4196</v>
      </c>
      <c r="AX54" s="2">
        <v>1857</v>
      </c>
      <c r="AY54" s="2">
        <v>15406</v>
      </c>
      <c r="AZ54" s="2">
        <v>10934</v>
      </c>
      <c r="BA54" s="47" t="s">
        <v>378</v>
      </c>
      <c r="BB54" s="46"/>
      <c r="BC54" s="44"/>
      <c r="BD54" s="45" t="s">
        <v>377</v>
      </c>
      <c r="BE54" s="46"/>
      <c r="BF54" s="2">
        <v>0</v>
      </c>
      <c r="BG54" s="2">
        <v>353074</v>
      </c>
      <c r="BH54" s="2">
        <v>44106</v>
      </c>
      <c r="BI54" s="2">
        <v>346</v>
      </c>
      <c r="BJ54" s="2">
        <v>0</v>
      </c>
      <c r="BK54" s="2">
        <v>10355</v>
      </c>
      <c r="BL54" s="2">
        <v>25864</v>
      </c>
      <c r="BM54" s="2">
        <v>15402</v>
      </c>
      <c r="BN54" s="2">
        <v>2423521</v>
      </c>
      <c r="BO54" s="2">
        <v>2240712</v>
      </c>
      <c r="BP54" s="2">
        <v>182809</v>
      </c>
      <c r="BQ54" s="2">
        <v>0</v>
      </c>
      <c r="BR54" s="2">
        <v>4463611</v>
      </c>
      <c r="BS54" s="47" t="s">
        <v>378</v>
      </c>
      <c r="BT54" s="46"/>
      <c r="BU54" s="44"/>
      <c r="BV54" s="45" t="s">
        <v>377</v>
      </c>
      <c r="BW54" s="48"/>
      <c r="BX54" s="2">
        <v>1993</v>
      </c>
      <c r="BY54" s="2">
        <v>2117</v>
      </c>
      <c r="BZ54" s="2">
        <v>0</v>
      </c>
      <c r="CA54" s="2">
        <v>2117</v>
      </c>
      <c r="CB54" s="2">
        <v>57692</v>
      </c>
      <c r="CC54" s="2">
        <v>0</v>
      </c>
      <c r="CD54" s="2">
        <v>0</v>
      </c>
      <c r="CE54" s="2">
        <v>0</v>
      </c>
      <c r="CF54" s="2">
        <v>0</v>
      </c>
      <c r="CG54" s="2">
        <v>21369</v>
      </c>
      <c r="CH54" s="2">
        <v>0</v>
      </c>
      <c r="CI54" s="2">
        <v>36323</v>
      </c>
      <c r="CJ54" s="47" t="s">
        <v>378</v>
      </c>
      <c r="CK54" s="46"/>
      <c r="CL54" s="44"/>
      <c r="CM54" s="45" t="s">
        <v>377</v>
      </c>
      <c r="CN54" s="46"/>
      <c r="CO54" s="2">
        <v>56307</v>
      </c>
      <c r="CP54" s="2">
        <v>2042</v>
      </c>
      <c r="CQ54" s="2">
        <v>54265</v>
      </c>
      <c r="CR54" s="2">
        <v>1227169</v>
      </c>
      <c r="CS54" s="2">
        <v>0</v>
      </c>
      <c r="CT54" s="2">
        <v>0</v>
      </c>
      <c r="CU54" s="2">
        <v>372</v>
      </c>
      <c r="CV54" s="2">
        <v>293174</v>
      </c>
      <c r="CW54" s="2">
        <v>137828</v>
      </c>
      <c r="CX54" s="2">
        <v>0</v>
      </c>
      <c r="CY54" s="2">
        <v>0</v>
      </c>
      <c r="CZ54" s="2">
        <v>0</v>
      </c>
      <c r="DA54" s="2">
        <v>0</v>
      </c>
      <c r="DB54" s="47" t="s">
        <v>378</v>
      </c>
      <c r="DC54" s="46"/>
      <c r="DD54" s="44"/>
      <c r="DE54" s="45" t="s">
        <v>377</v>
      </c>
      <c r="DF54" s="46"/>
      <c r="DG54" s="2">
        <v>5933</v>
      </c>
      <c r="DH54" s="2">
        <v>0</v>
      </c>
      <c r="DI54" s="2">
        <v>0</v>
      </c>
      <c r="DJ54" s="2">
        <v>5933</v>
      </c>
      <c r="DK54" s="2">
        <v>0</v>
      </c>
      <c r="DL54" s="2">
        <v>16006</v>
      </c>
      <c r="DM54" s="2">
        <v>0</v>
      </c>
      <c r="DN54" s="2">
        <v>241823</v>
      </c>
      <c r="DO54" s="2">
        <v>6145</v>
      </c>
      <c r="DP54" s="2">
        <v>228237</v>
      </c>
      <c r="DQ54" s="2">
        <v>297651</v>
      </c>
      <c r="DR54" s="2">
        <v>0</v>
      </c>
      <c r="DS54" s="47" t="s">
        <v>378</v>
      </c>
      <c r="DT54" s="46"/>
      <c r="DU54" s="44"/>
      <c r="DV54" s="45" t="s">
        <v>377</v>
      </c>
      <c r="DW54" s="46"/>
      <c r="DX54" s="2">
        <v>591894</v>
      </c>
      <c r="DY54" s="2">
        <v>325289</v>
      </c>
      <c r="DZ54" s="2">
        <v>46419</v>
      </c>
      <c r="EA54" s="2">
        <v>140109</v>
      </c>
      <c r="EB54" s="2">
        <v>31379</v>
      </c>
      <c r="EC54" s="2">
        <v>2135</v>
      </c>
      <c r="ED54" s="2">
        <v>0</v>
      </c>
      <c r="EE54" s="2">
        <v>9808</v>
      </c>
      <c r="EF54" s="2">
        <v>0</v>
      </c>
      <c r="EG54" s="2">
        <v>0</v>
      </c>
      <c r="EH54" s="2">
        <v>9808</v>
      </c>
      <c r="EI54" s="2">
        <v>0</v>
      </c>
      <c r="EJ54" s="47" t="s">
        <v>378</v>
      </c>
      <c r="EK54" s="46"/>
      <c r="EL54" s="44"/>
      <c r="EM54" s="45" t="s">
        <v>377</v>
      </c>
      <c r="EN54" s="46"/>
      <c r="EO54" s="2">
        <v>21713</v>
      </c>
      <c r="EP54" s="2">
        <v>73726</v>
      </c>
      <c r="EQ54" s="2">
        <v>266605</v>
      </c>
      <c r="ER54" s="2">
        <v>16805</v>
      </c>
      <c r="ES54" s="2">
        <v>0</v>
      </c>
      <c r="ET54" s="2">
        <v>0</v>
      </c>
      <c r="EU54" s="2">
        <v>249800</v>
      </c>
      <c r="EV54" s="2">
        <v>3181</v>
      </c>
      <c r="EW54" s="2">
        <v>3181</v>
      </c>
      <c r="EX54" s="2">
        <v>0</v>
      </c>
      <c r="EY54" s="2">
        <v>0</v>
      </c>
      <c r="EZ54" s="2">
        <v>0</v>
      </c>
      <c r="FA54" s="2">
        <v>0</v>
      </c>
      <c r="FB54" s="47" t="s">
        <v>378</v>
      </c>
      <c r="FC54" s="46"/>
      <c r="FD54" s="44"/>
      <c r="FE54" s="45" t="s">
        <v>377</v>
      </c>
      <c r="FF54" s="46"/>
      <c r="FG54" s="2">
        <v>25580</v>
      </c>
      <c r="FH54" s="2">
        <v>25480</v>
      </c>
      <c r="FI54" s="2">
        <v>0</v>
      </c>
      <c r="FJ54" s="2">
        <v>100</v>
      </c>
      <c r="FK54" s="2">
        <v>57883</v>
      </c>
      <c r="FL54" s="2">
        <v>0</v>
      </c>
      <c r="FM54" s="2">
        <v>0</v>
      </c>
      <c r="FN54" s="2">
        <v>56669</v>
      </c>
      <c r="FO54" s="2">
        <v>56669</v>
      </c>
      <c r="FP54" s="2">
        <v>92889</v>
      </c>
      <c r="FQ54" s="2">
        <v>86888</v>
      </c>
      <c r="FR54" s="2">
        <v>6001</v>
      </c>
      <c r="FS54" s="47" t="s">
        <v>378</v>
      </c>
      <c r="FT54" s="46"/>
      <c r="FU54" s="44"/>
      <c r="FV54" s="45" t="s">
        <v>377</v>
      </c>
      <c r="FW54" s="46"/>
      <c r="FX54" s="2">
        <v>92272</v>
      </c>
      <c r="FY54" s="2">
        <v>1128</v>
      </c>
      <c r="FZ54" s="2">
        <v>51</v>
      </c>
      <c r="GA54" s="2">
        <v>0</v>
      </c>
      <c r="GB54" s="2">
        <v>1000</v>
      </c>
      <c r="GC54" s="2">
        <v>8805</v>
      </c>
      <c r="GD54" s="2">
        <v>8805</v>
      </c>
      <c r="GE54" s="2">
        <v>0</v>
      </c>
      <c r="GF54" s="2">
        <v>0</v>
      </c>
      <c r="GG54" s="2">
        <v>81288</v>
      </c>
      <c r="GH54" s="2">
        <v>0</v>
      </c>
      <c r="GI54" s="2">
        <v>81288</v>
      </c>
      <c r="GJ54" s="47" t="s">
        <v>378</v>
      </c>
      <c r="GK54" s="46"/>
      <c r="GL54" s="44"/>
      <c r="GM54" s="45" t="s">
        <v>377</v>
      </c>
      <c r="GN54" s="46"/>
      <c r="GO54" s="2">
        <v>122600</v>
      </c>
      <c r="GP54" s="11">
        <v>2000</v>
      </c>
      <c r="GQ54" s="2">
        <v>0</v>
      </c>
      <c r="GR54" s="2">
        <v>0</v>
      </c>
      <c r="GS54" s="2">
        <v>0</v>
      </c>
      <c r="GT54" s="9">
        <v>400</v>
      </c>
      <c r="GU54" s="2">
        <v>57100</v>
      </c>
      <c r="GV54" s="9">
        <v>0</v>
      </c>
      <c r="GW54" s="9">
        <v>0</v>
      </c>
      <c r="GX54" s="2">
        <v>0</v>
      </c>
      <c r="GY54" s="9">
        <v>0</v>
      </c>
      <c r="GZ54" s="2">
        <v>1300</v>
      </c>
      <c r="HA54" s="47" t="s">
        <v>378</v>
      </c>
      <c r="HB54" s="46"/>
      <c r="HC54" s="44"/>
      <c r="HD54" s="45" t="s">
        <v>377</v>
      </c>
      <c r="HE54" s="46"/>
      <c r="HF54" s="9">
        <v>0</v>
      </c>
      <c r="HG54" s="2">
        <v>61800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6795188</v>
      </c>
      <c r="HO54" s="2">
        <v>1902090</v>
      </c>
      <c r="HP54" s="10">
        <v>4893098</v>
      </c>
      <c r="HQ54" s="2">
        <v>1801452</v>
      </c>
      <c r="HR54" s="10">
        <v>4993736</v>
      </c>
      <c r="HS54" s="179" t="s">
        <v>378</v>
      </c>
      <c r="HT54" s="135"/>
      <c r="HU54" s="180">
        <v>770479</v>
      </c>
      <c r="HV54" s="180">
        <v>684859</v>
      </c>
      <c r="HW54" s="180">
        <v>1030973</v>
      </c>
      <c r="HX54" s="180">
        <v>4308877</v>
      </c>
      <c r="HY54" s="67"/>
    </row>
    <row r="55" spans="1:233" s="181" customFormat="1" ht="18" x14ac:dyDescent="0.45">
      <c r="A55" s="64"/>
      <c r="B55" s="64"/>
      <c r="C55" s="4"/>
      <c r="D55" s="176"/>
      <c r="E55" s="177" t="s">
        <v>379</v>
      </c>
      <c r="F55" s="178"/>
      <c r="G55" s="9">
        <v>4205200</v>
      </c>
      <c r="H55" s="2">
        <v>4120003</v>
      </c>
      <c r="I55" s="2">
        <v>85197</v>
      </c>
      <c r="J55" s="9">
        <v>8114</v>
      </c>
      <c r="K55" s="2">
        <v>77083</v>
      </c>
      <c r="L55" s="41">
        <v>3.4</v>
      </c>
      <c r="M55" s="2">
        <v>-28631</v>
      </c>
      <c r="N55" s="2">
        <v>54101</v>
      </c>
      <c r="O55" s="2">
        <v>23372</v>
      </c>
      <c r="P55" s="2">
        <v>0</v>
      </c>
      <c r="Q55" s="2">
        <v>48842</v>
      </c>
      <c r="R55" s="42" t="s">
        <v>380</v>
      </c>
      <c r="S55" s="43"/>
      <c r="T55" s="44"/>
      <c r="U55" s="45" t="s">
        <v>379</v>
      </c>
      <c r="V55" s="46"/>
      <c r="W55" s="2">
        <v>476710</v>
      </c>
      <c r="X55" s="2">
        <v>231304</v>
      </c>
      <c r="Y55" s="2">
        <v>7667</v>
      </c>
      <c r="Z55" s="2">
        <v>194587</v>
      </c>
      <c r="AA55" s="2">
        <v>15007</v>
      </c>
      <c r="AB55" s="2">
        <v>14043</v>
      </c>
      <c r="AC55" s="2">
        <v>223600</v>
      </c>
      <c r="AD55" s="2">
        <v>223600</v>
      </c>
      <c r="AE55" s="2">
        <v>0</v>
      </c>
      <c r="AF55" s="2">
        <v>20694</v>
      </c>
      <c r="AG55" s="2">
        <v>1112</v>
      </c>
      <c r="AH55" s="2">
        <v>0</v>
      </c>
      <c r="AI55" s="42" t="s">
        <v>380</v>
      </c>
      <c r="AJ55" s="43"/>
      <c r="AK55" s="44"/>
      <c r="AL55" s="45" t="s">
        <v>379</v>
      </c>
      <c r="AM55" s="46"/>
      <c r="AN55" s="2">
        <v>0</v>
      </c>
      <c r="AO55" s="2">
        <v>0</v>
      </c>
      <c r="AP55" s="2">
        <v>30587</v>
      </c>
      <c r="AQ55" s="2">
        <v>4318</v>
      </c>
      <c r="AR55" s="2">
        <v>0</v>
      </c>
      <c r="AS55" s="2">
        <v>0</v>
      </c>
      <c r="AT55" s="2">
        <v>0</v>
      </c>
      <c r="AU55" s="2">
        <v>12927</v>
      </c>
      <c r="AV55" s="2">
        <v>0</v>
      </c>
      <c r="AW55" s="2">
        <v>13342</v>
      </c>
      <c r="AX55" s="2">
        <v>497</v>
      </c>
      <c r="AY55" s="2">
        <v>4144</v>
      </c>
      <c r="AZ55" s="2">
        <v>2951</v>
      </c>
      <c r="BA55" s="47" t="s">
        <v>380</v>
      </c>
      <c r="BB55" s="46"/>
      <c r="BC55" s="44"/>
      <c r="BD55" s="45" t="s">
        <v>379</v>
      </c>
      <c r="BE55" s="46"/>
      <c r="BF55" s="2">
        <v>0</v>
      </c>
      <c r="BG55" s="2">
        <v>115179</v>
      </c>
      <c r="BH55" s="2">
        <v>18907</v>
      </c>
      <c r="BI55" s="2">
        <v>135</v>
      </c>
      <c r="BJ55" s="2">
        <v>0</v>
      </c>
      <c r="BK55" s="2">
        <v>4021</v>
      </c>
      <c r="BL55" s="2">
        <v>11128</v>
      </c>
      <c r="BM55" s="2">
        <v>1513</v>
      </c>
      <c r="BN55" s="2">
        <v>1783379</v>
      </c>
      <c r="BO55" s="2">
        <v>1586066</v>
      </c>
      <c r="BP55" s="2">
        <v>197313</v>
      </c>
      <c r="BQ55" s="2">
        <v>0</v>
      </c>
      <c r="BR55" s="2">
        <v>2449151</v>
      </c>
      <c r="BS55" s="47" t="s">
        <v>380</v>
      </c>
      <c r="BT55" s="46"/>
      <c r="BU55" s="44"/>
      <c r="BV55" s="45" t="s">
        <v>379</v>
      </c>
      <c r="BW55" s="48"/>
      <c r="BX55" s="2">
        <v>673</v>
      </c>
      <c r="BY55" s="2">
        <v>1664</v>
      </c>
      <c r="BZ55" s="2">
        <v>0</v>
      </c>
      <c r="CA55" s="2">
        <v>1664</v>
      </c>
      <c r="CB55" s="2">
        <v>9867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9867</v>
      </c>
      <c r="CJ55" s="47" t="s">
        <v>380</v>
      </c>
      <c r="CK55" s="46"/>
      <c r="CL55" s="44"/>
      <c r="CM55" s="45" t="s">
        <v>379</v>
      </c>
      <c r="CN55" s="46"/>
      <c r="CO55" s="2">
        <v>12589</v>
      </c>
      <c r="CP55" s="2">
        <v>1110</v>
      </c>
      <c r="CQ55" s="2">
        <v>11479</v>
      </c>
      <c r="CR55" s="2">
        <v>482144</v>
      </c>
      <c r="CS55" s="2">
        <v>0</v>
      </c>
      <c r="CT55" s="2">
        <v>0</v>
      </c>
      <c r="CU55" s="2">
        <v>0</v>
      </c>
      <c r="CV55" s="2">
        <v>51242</v>
      </c>
      <c r="CW55" s="2">
        <v>32469</v>
      </c>
      <c r="CX55" s="2">
        <v>0</v>
      </c>
      <c r="CY55" s="2">
        <v>994</v>
      </c>
      <c r="CZ55" s="2">
        <v>0</v>
      </c>
      <c r="DA55" s="2">
        <v>0</v>
      </c>
      <c r="DB55" s="47" t="s">
        <v>380</v>
      </c>
      <c r="DC55" s="46"/>
      <c r="DD55" s="44"/>
      <c r="DE55" s="45" t="s">
        <v>379</v>
      </c>
      <c r="DF55" s="46"/>
      <c r="DG55" s="2">
        <v>2022</v>
      </c>
      <c r="DH55" s="2">
        <v>0</v>
      </c>
      <c r="DI55" s="2">
        <v>0</v>
      </c>
      <c r="DJ55" s="2">
        <v>2022</v>
      </c>
      <c r="DK55" s="2">
        <v>0</v>
      </c>
      <c r="DL55" s="2">
        <v>400</v>
      </c>
      <c r="DM55" s="2">
        <v>0</v>
      </c>
      <c r="DN55" s="2">
        <v>149600</v>
      </c>
      <c r="DO55" s="2">
        <v>5441</v>
      </c>
      <c r="DP55" s="2">
        <v>95999</v>
      </c>
      <c r="DQ55" s="2">
        <v>143977</v>
      </c>
      <c r="DR55" s="2">
        <v>0</v>
      </c>
      <c r="DS55" s="47" t="s">
        <v>380</v>
      </c>
      <c r="DT55" s="46"/>
      <c r="DU55" s="44"/>
      <c r="DV55" s="45" t="s">
        <v>379</v>
      </c>
      <c r="DW55" s="46"/>
      <c r="DX55" s="2">
        <v>251514</v>
      </c>
      <c r="DY55" s="2">
        <v>127086</v>
      </c>
      <c r="DZ55" s="2">
        <v>0</v>
      </c>
      <c r="EA55" s="2">
        <v>25215</v>
      </c>
      <c r="EB55" s="2">
        <v>7455</v>
      </c>
      <c r="EC55" s="2">
        <v>0</v>
      </c>
      <c r="ED55" s="2">
        <v>0</v>
      </c>
      <c r="EE55" s="2">
        <v>390</v>
      </c>
      <c r="EF55" s="2">
        <v>0</v>
      </c>
      <c r="EG55" s="2">
        <v>0</v>
      </c>
      <c r="EH55" s="2">
        <v>390</v>
      </c>
      <c r="EI55" s="2">
        <v>0</v>
      </c>
      <c r="EJ55" s="47" t="s">
        <v>380</v>
      </c>
      <c r="EK55" s="46"/>
      <c r="EL55" s="44"/>
      <c r="EM55" s="45" t="s">
        <v>379</v>
      </c>
      <c r="EN55" s="46"/>
      <c r="EO55" s="2">
        <v>0</v>
      </c>
      <c r="EP55" s="2">
        <v>94026</v>
      </c>
      <c r="EQ55" s="2">
        <v>124428</v>
      </c>
      <c r="ER55" s="2">
        <v>276</v>
      </c>
      <c r="ES55" s="2">
        <v>0</v>
      </c>
      <c r="ET55" s="2">
        <v>0</v>
      </c>
      <c r="EU55" s="2">
        <v>124152</v>
      </c>
      <c r="EV55" s="2">
        <v>37645</v>
      </c>
      <c r="EW55" s="2">
        <v>2571</v>
      </c>
      <c r="EX55" s="2">
        <v>35074</v>
      </c>
      <c r="EY55" s="2">
        <v>0</v>
      </c>
      <c r="EZ55" s="2">
        <v>0</v>
      </c>
      <c r="FA55" s="2">
        <v>35074</v>
      </c>
      <c r="FB55" s="47" t="s">
        <v>380</v>
      </c>
      <c r="FC55" s="46"/>
      <c r="FD55" s="44"/>
      <c r="FE55" s="45" t="s">
        <v>379</v>
      </c>
      <c r="FF55" s="46"/>
      <c r="FG55" s="2">
        <v>7663</v>
      </c>
      <c r="FH55" s="2">
        <v>7243</v>
      </c>
      <c r="FI55" s="2">
        <v>0</v>
      </c>
      <c r="FJ55" s="2">
        <v>420</v>
      </c>
      <c r="FK55" s="2">
        <v>207065</v>
      </c>
      <c r="FL55" s="2">
        <v>0</v>
      </c>
      <c r="FM55" s="2">
        <v>23372</v>
      </c>
      <c r="FN55" s="2">
        <v>183693</v>
      </c>
      <c r="FO55" s="2">
        <v>207065</v>
      </c>
      <c r="FP55" s="2">
        <v>119667</v>
      </c>
      <c r="FQ55" s="2">
        <v>105714</v>
      </c>
      <c r="FR55" s="2">
        <v>13953</v>
      </c>
      <c r="FS55" s="47" t="s">
        <v>380</v>
      </c>
      <c r="FT55" s="46"/>
      <c r="FU55" s="44"/>
      <c r="FV55" s="45" t="s">
        <v>379</v>
      </c>
      <c r="FW55" s="46"/>
      <c r="FX55" s="2">
        <v>67558</v>
      </c>
      <c r="FY55" s="2">
        <v>64</v>
      </c>
      <c r="FZ55" s="2">
        <v>10</v>
      </c>
      <c r="GA55" s="2">
        <v>0</v>
      </c>
      <c r="GB55" s="2">
        <v>0</v>
      </c>
      <c r="GC55" s="2">
        <v>7209</v>
      </c>
      <c r="GD55" s="2">
        <v>7209</v>
      </c>
      <c r="GE55" s="2">
        <v>0</v>
      </c>
      <c r="GF55" s="2">
        <v>0</v>
      </c>
      <c r="GG55" s="2">
        <v>60275</v>
      </c>
      <c r="GH55" s="2">
        <v>0</v>
      </c>
      <c r="GI55" s="2">
        <v>60275</v>
      </c>
      <c r="GJ55" s="47" t="s">
        <v>380</v>
      </c>
      <c r="GK55" s="46"/>
      <c r="GL55" s="44"/>
      <c r="GM55" s="45" t="s">
        <v>379</v>
      </c>
      <c r="GN55" s="46"/>
      <c r="GO55" s="2">
        <v>558000</v>
      </c>
      <c r="GP55" s="11">
        <v>0</v>
      </c>
      <c r="GQ55" s="2">
        <v>0</v>
      </c>
      <c r="GR55" s="2">
        <v>0</v>
      </c>
      <c r="GS55" s="2">
        <v>0</v>
      </c>
      <c r="GT55" s="9">
        <v>0</v>
      </c>
      <c r="GU55" s="2">
        <v>427800</v>
      </c>
      <c r="GV55" s="9">
        <v>100200</v>
      </c>
      <c r="GW55" s="9">
        <v>0</v>
      </c>
      <c r="GX55" s="2">
        <v>0</v>
      </c>
      <c r="GY55" s="9">
        <v>0</v>
      </c>
      <c r="GZ55" s="2">
        <v>0</v>
      </c>
      <c r="HA55" s="47" t="s">
        <v>380</v>
      </c>
      <c r="HB55" s="46"/>
      <c r="HC55" s="44"/>
      <c r="HD55" s="45" t="s">
        <v>379</v>
      </c>
      <c r="HE55" s="46"/>
      <c r="HF55" s="9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30000</v>
      </c>
      <c r="HN55" s="2">
        <v>4205200</v>
      </c>
      <c r="HO55" s="2">
        <v>940428</v>
      </c>
      <c r="HP55" s="10">
        <v>3264772</v>
      </c>
      <c r="HQ55" s="2">
        <v>1372842</v>
      </c>
      <c r="HR55" s="10">
        <v>2832358</v>
      </c>
      <c r="HS55" s="179" t="s">
        <v>380</v>
      </c>
      <c r="HT55" s="135"/>
      <c r="HU55" s="180">
        <v>995415</v>
      </c>
      <c r="HV55" s="180">
        <v>568285</v>
      </c>
      <c r="HW55" s="180">
        <v>377427</v>
      </c>
      <c r="HX55" s="180">
        <v>2264073</v>
      </c>
      <c r="HY55" s="67"/>
    </row>
    <row r="56" spans="1:233" s="181" customFormat="1" ht="18" x14ac:dyDescent="0.45">
      <c r="A56" s="64"/>
      <c r="B56" s="64"/>
      <c r="C56" s="182"/>
      <c r="D56" s="176"/>
      <c r="E56" s="177"/>
      <c r="F56" s="178"/>
      <c r="G56" s="9"/>
      <c r="H56" s="2"/>
      <c r="I56" s="2"/>
      <c r="J56" s="9"/>
      <c r="K56" s="2"/>
      <c r="L56" s="41"/>
      <c r="M56" s="2"/>
      <c r="N56" s="2"/>
      <c r="O56" s="2"/>
      <c r="P56" s="2"/>
      <c r="Q56" s="2"/>
      <c r="R56" s="42"/>
      <c r="S56" s="43"/>
      <c r="T56" s="44"/>
      <c r="U56" s="45"/>
      <c r="V56" s="4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/>
      <c r="AJ56" s="43"/>
      <c r="AK56" s="44"/>
      <c r="AL56" s="45"/>
      <c r="AM56" s="46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47"/>
      <c r="BB56" s="46"/>
      <c r="BC56" s="44"/>
      <c r="BD56" s="45"/>
      <c r="BE56" s="46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47"/>
      <c r="BT56" s="46"/>
      <c r="BU56" s="44"/>
      <c r="BV56" s="45"/>
      <c r="BW56" s="48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47"/>
      <c r="CK56" s="46"/>
      <c r="CL56" s="44"/>
      <c r="CM56" s="45"/>
      <c r="CN56" s="46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47"/>
      <c r="DC56" s="46"/>
      <c r="DD56" s="44"/>
      <c r="DE56" s="45"/>
      <c r="DF56" s="46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47"/>
      <c r="DT56" s="46"/>
      <c r="DU56" s="44"/>
      <c r="DV56" s="45"/>
      <c r="DW56" s="46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7"/>
      <c r="EK56" s="46"/>
      <c r="EL56" s="44"/>
      <c r="EM56" s="45"/>
      <c r="EN56" s="46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47"/>
      <c r="FC56" s="46"/>
      <c r="FD56" s="44"/>
      <c r="FE56" s="45"/>
      <c r="FF56" s="46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47"/>
      <c r="FT56" s="46"/>
      <c r="FU56" s="44"/>
      <c r="FV56" s="45"/>
      <c r="FW56" s="46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47"/>
      <c r="GK56" s="46"/>
      <c r="GL56" s="44"/>
      <c r="GM56" s="45"/>
      <c r="GN56" s="46"/>
      <c r="GO56" s="50"/>
      <c r="GP56" s="11"/>
      <c r="GQ56" s="2"/>
      <c r="GR56" s="2"/>
      <c r="GS56" s="2"/>
      <c r="GT56" s="9"/>
      <c r="GU56" s="2"/>
      <c r="GV56" s="9"/>
      <c r="GW56" s="9"/>
      <c r="GX56" s="2"/>
      <c r="GY56" s="9"/>
      <c r="GZ56" s="2"/>
      <c r="HA56" s="47"/>
      <c r="HB56" s="46"/>
      <c r="HC56" s="44"/>
      <c r="HD56" s="45"/>
      <c r="HE56" s="46"/>
      <c r="HF56" s="9"/>
      <c r="HG56" s="2"/>
      <c r="HH56" s="2"/>
      <c r="HI56" s="2"/>
      <c r="HJ56" s="2"/>
      <c r="HK56" s="2"/>
      <c r="HL56" s="2"/>
      <c r="HM56" s="2"/>
      <c r="HN56" s="2"/>
      <c r="HO56" s="2"/>
      <c r="HP56" s="10"/>
      <c r="HQ56" s="2"/>
      <c r="HR56" s="10"/>
      <c r="HS56" s="179"/>
      <c r="HT56" s="135"/>
      <c r="HU56" s="180"/>
      <c r="HV56" s="180"/>
      <c r="HW56" s="180"/>
      <c r="HX56" s="180"/>
      <c r="HY56" s="67"/>
    </row>
    <row r="57" spans="1:233" s="181" customFormat="1" ht="16.5" customHeight="1" x14ac:dyDescent="0.45">
      <c r="A57" s="64"/>
      <c r="B57" s="65"/>
      <c r="C57" s="182"/>
      <c r="D57" s="176"/>
      <c r="E57" s="177" t="s">
        <v>381</v>
      </c>
      <c r="F57" s="178"/>
      <c r="G57" s="9">
        <v>87586283</v>
      </c>
      <c r="H57" s="9">
        <v>84957350</v>
      </c>
      <c r="I57" s="9">
        <v>2628933</v>
      </c>
      <c r="J57" s="9">
        <v>441625</v>
      </c>
      <c r="K57" s="9">
        <v>2187308</v>
      </c>
      <c r="L57" s="41">
        <v>4.5</v>
      </c>
      <c r="M57" s="2">
        <v>-1060631</v>
      </c>
      <c r="N57" s="2">
        <v>2572634</v>
      </c>
      <c r="O57" s="2">
        <v>23372</v>
      </c>
      <c r="P57" s="2">
        <v>609000</v>
      </c>
      <c r="Q57" s="2">
        <v>926375</v>
      </c>
      <c r="R57" s="42" t="s">
        <v>752</v>
      </c>
      <c r="S57" s="43"/>
      <c r="T57" s="44"/>
      <c r="U57" s="45" t="s">
        <v>381</v>
      </c>
      <c r="V57" s="46"/>
      <c r="W57" s="2">
        <v>23380883</v>
      </c>
      <c r="X57" s="2">
        <v>10033275</v>
      </c>
      <c r="Y57" s="2">
        <v>300920</v>
      </c>
      <c r="Z57" s="2">
        <v>8540871</v>
      </c>
      <c r="AA57" s="2">
        <v>361822</v>
      </c>
      <c r="AB57" s="2">
        <v>829662</v>
      </c>
      <c r="AC57" s="2">
        <v>11258328</v>
      </c>
      <c r="AD57" s="2">
        <v>11185753</v>
      </c>
      <c r="AE57" s="2">
        <v>72575</v>
      </c>
      <c r="AF57" s="2">
        <v>485143</v>
      </c>
      <c r="AG57" s="2">
        <v>948597</v>
      </c>
      <c r="AH57" s="2">
        <v>36012</v>
      </c>
      <c r="AI57" s="42" t="s">
        <v>752</v>
      </c>
      <c r="AJ57" s="43"/>
      <c r="AK57" s="44"/>
      <c r="AL57" s="45" t="s">
        <v>381</v>
      </c>
      <c r="AM57" s="46"/>
      <c r="AN57" s="2">
        <v>0</v>
      </c>
      <c r="AO57" s="2">
        <v>615610</v>
      </c>
      <c r="AP57" s="2">
        <v>523447</v>
      </c>
      <c r="AQ57" s="2">
        <v>107171</v>
      </c>
      <c r="AR57" s="2">
        <v>0</v>
      </c>
      <c r="AS57" s="2">
        <v>0</v>
      </c>
      <c r="AT57" s="2">
        <v>0</v>
      </c>
      <c r="AU57" s="2">
        <v>320803</v>
      </c>
      <c r="AV57" s="2">
        <v>40729</v>
      </c>
      <c r="AW57" s="2">
        <v>54744</v>
      </c>
      <c r="AX57" s="2">
        <v>22171</v>
      </c>
      <c r="AY57" s="2">
        <v>184776</v>
      </c>
      <c r="AZ57" s="2">
        <v>131865</v>
      </c>
      <c r="BA57" s="54" t="s">
        <v>752</v>
      </c>
      <c r="BB57" s="46"/>
      <c r="BC57" s="44"/>
      <c r="BD57" s="45" t="s">
        <v>381</v>
      </c>
      <c r="BE57" s="46"/>
      <c r="BF57" s="2">
        <v>0</v>
      </c>
      <c r="BG57" s="2">
        <v>3883619</v>
      </c>
      <c r="BH57" s="2">
        <v>221234</v>
      </c>
      <c r="BI57" s="2">
        <v>3339</v>
      </c>
      <c r="BJ57" s="2">
        <v>0</v>
      </c>
      <c r="BK57" s="2">
        <v>99859</v>
      </c>
      <c r="BL57" s="2">
        <v>343469</v>
      </c>
      <c r="BM57" s="2">
        <v>197048</v>
      </c>
      <c r="BN57" s="2">
        <v>21646738</v>
      </c>
      <c r="BO57" s="2">
        <v>19681599</v>
      </c>
      <c r="BP57" s="2">
        <v>1965139</v>
      </c>
      <c r="BQ57" s="2">
        <v>0</v>
      </c>
      <c r="BR57" s="2">
        <v>50638448</v>
      </c>
      <c r="BS57" s="54" t="s">
        <v>752</v>
      </c>
      <c r="BT57" s="46"/>
      <c r="BU57" s="44"/>
      <c r="BV57" s="45" t="s">
        <v>381</v>
      </c>
      <c r="BW57" s="48"/>
      <c r="BX57" s="2">
        <v>22217</v>
      </c>
      <c r="BY57" s="2">
        <v>202309</v>
      </c>
      <c r="BZ57" s="2">
        <v>69099</v>
      </c>
      <c r="CA57" s="2">
        <v>133210</v>
      </c>
      <c r="CB57" s="2">
        <v>766457</v>
      </c>
      <c r="CC57" s="2">
        <v>1307</v>
      </c>
      <c r="CD57" s="2">
        <v>0</v>
      </c>
      <c r="CE57" s="2">
        <v>1307</v>
      </c>
      <c r="CF57" s="2">
        <v>0</v>
      </c>
      <c r="CG57" s="2">
        <v>190402</v>
      </c>
      <c r="CH57" s="2">
        <v>165471</v>
      </c>
      <c r="CI57" s="2">
        <v>409277</v>
      </c>
      <c r="CJ57" s="54" t="s">
        <v>752</v>
      </c>
      <c r="CK57" s="46"/>
      <c r="CL57" s="44"/>
      <c r="CM57" s="45" t="s">
        <v>381</v>
      </c>
      <c r="CN57" s="46"/>
      <c r="CO57" s="2">
        <v>355568</v>
      </c>
      <c r="CP57" s="2">
        <v>15556</v>
      </c>
      <c r="CQ57" s="2">
        <v>340012</v>
      </c>
      <c r="CR57" s="2">
        <v>15440561</v>
      </c>
      <c r="CS57" s="2">
        <v>0</v>
      </c>
      <c r="CT57" s="2">
        <v>195700</v>
      </c>
      <c r="CU57" s="2">
        <v>1441417</v>
      </c>
      <c r="CV57" s="2">
        <v>2169421</v>
      </c>
      <c r="CW57" s="2">
        <v>1617937</v>
      </c>
      <c r="CX57" s="2">
        <v>0</v>
      </c>
      <c r="CY57" s="2">
        <v>430340</v>
      </c>
      <c r="CZ57" s="2">
        <v>164648</v>
      </c>
      <c r="DA57" s="2">
        <v>0</v>
      </c>
      <c r="DB57" s="54" t="s">
        <v>752</v>
      </c>
      <c r="DC57" s="46"/>
      <c r="DD57" s="44"/>
      <c r="DE57" s="45" t="s">
        <v>381</v>
      </c>
      <c r="DF57" s="46"/>
      <c r="DG57" s="2">
        <v>68965</v>
      </c>
      <c r="DH57" s="2">
        <v>0</v>
      </c>
      <c r="DI57" s="2">
        <v>0</v>
      </c>
      <c r="DJ57" s="2">
        <v>68965</v>
      </c>
      <c r="DK57" s="2">
        <v>0</v>
      </c>
      <c r="DL57" s="2">
        <v>776967</v>
      </c>
      <c r="DM57" s="2">
        <v>15292</v>
      </c>
      <c r="DN57" s="2">
        <v>2387149</v>
      </c>
      <c r="DO57" s="2">
        <v>1430193</v>
      </c>
      <c r="DP57" s="2">
        <v>2308835</v>
      </c>
      <c r="DQ57" s="2">
        <v>2433697</v>
      </c>
      <c r="DR57" s="2">
        <v>0</v>
      </c>
      <c r="DS57" s="54" t="s">
        <v>752</v>
      </c>
      <c r="DT57" s="46"/>
      <c r="DU57" s="44"/>
      <c r="DV57" s="45" t="s">
        <v>381</v>
      </c>
      <c r="DW57" s="46"/>
      <c r="DX57" s="2">
        <v>6085448</v>
      </c>
      <c r="DY57" s="2">
        <v>3537880</v>
      </c>
      <c r="DZ57" s="2">
        <v>663110</v>
      </c>
      <c r="EA57" s="2">
        <v>1054420</v>
      </c>
      <c r="EB57" s="2">
        <v>354974</v>
      </c>
      <c r="EC57" s="2">
        <v>20646</v>
      </c>
      <c r="ED57" s="2">
        <v>8253</v>
      </c>
      <c r="EE57" s="2">
        <v>68092</v>
      </c>
      <c r="EF57" s="2">
        <v>0</v>
      </c>
      <c r="EG57" s="2">
        <v>0</v>
      </c>
      <c r="EH57" s="2">
        <v>68092</v>
      </c>
      <c r="EI57" s="2">
        <v>0</v>
      </c>
      <c r="EJ57" s="54" t="s">
        <v>752</v>
      </c>
      <c r="EK57" s="46"/>
      <c r="EL57" s="44"/>
      <c r="EM57" s="45" t="s">
        <v>381</v>
      </c>
      <c r="EN57" s="46"/>
      <c r="EO57" s="2">
        <v>83978</v>
      </c>
      <c r="EP57" s="2">
        <v>1284407</v>
      </c>
      <c r="EQ57" s="2">
        <v>2547568</v>
      </c>
      <c r="ER57" s="2">
        <v>54825</v>
      </c>
      <c r="ES57" s="2">
        <v>13072</v>
      </c>
      <c r="ET57" s="2">
        <v>1040</v>
      </c>
      <c r="EU57" s="2">
        <v>2478631</v>
      </c>
      <c r="EV57" s="2">
        <v>298698</v>
      </c>
      <c r="EW57" s="2">
        <v>116352</v>
      </c>
      <c r="EX57" s="2">
        <v>182346</v>
      </c>
      <c r="EY57" s="2">
        <v>146960</v>
      </c>
      <c r="EZ57" s="2">
        <v>132</v>
      </c>
      <c r="FA57" s="2">
        <v>35254</v>
      </c>
      <c r="FB57" s="54" t="s">
        <v>752</v>
      </c>
      <c r="FC57" s="46"/>
      <c r="FD57" s="44"/>
      <c r="FE57" s="45" t="s">
        <v>381</v>
      </c>
      <c r="FF57" s="46"/>
      <c r="FG57" s="2">
        <v>2426071</v>
      </c>
      <c r="FH57" s="2">
        <v>2402521</v>
      </c>
      <c r="FI57" s="2">
        <v>3200</v>
      </c>
      <c r="FJ57" s="2">
        <v>20350</v>
      </c>
      <c r="FK57" s="2">
        <v>1916701</v>
      </c>
      <c r="FL57" s="2">
        <v>609000</v>
      </c>
      <c r="FM57" s="2">
        <v>23372</v>
      </c>
      <c r="FN57" s="2">
        <v>1155400</v>
      </c>
      <c r="FO57" s="2">
        <v>1787772</v>
      </c>
      <c r="FP57" s="2">
        <v>3961301</v>
      </c>
      <c r="FQ57" s="2">
        <v>3157939</v>
      </c>
      <c r="FR57" s="2">
        <v>803362</v>
      </c>
      <c r="FS57" s="54" t="s">
        <v>752</v>
      </c>
      <c r="FT57" s="46"/>
      <c r="FU57" s="44"/>
      <c r="FV57" s="45" t="s">
        <v>381</v>
      </c>
      <c r="FW57" s="46"/>
      <c r="FX57" s="2">
        <v>1269629</v>
      </c>
      <c r="FY57" s="2">
        <v>27862</v>
      </c>
      <c r="FZ57" s="2">
        <v>105</v>
      </c>
      <c r="GA57" s="2">
        <v>20014</v>
      </c>
      <c r="GB57" s="2">
        <v>7534</v>
      </c>
      <c r="GC57" s="2">
        <v>25630</v>
      </c>
      <c r="GD57" s="2">
        <v>25630</v>
      </c>
      <c r="GE57" s="2">
        <v>0</v>
      </c>
      <c r="GF57" s="2">
        <v>0</v>
      </c>
      <c r="GG57" s="2">
        <v>1188484</v>
      </c>
      <c r="GH57" s="2">
        <v>66224</v>
      </c>
      <c r="GI57" s="2">
        <v>1122260</v>
      </c>
      <c r="GJ57" s="54" t="s">
        <v>752</v>
      </c>
      <c r="GK57" s="46"/>
      <c r="GL57" s="44"/>
      <c r="GM57" s="45" t="s">
        <v>381</v>
      </c>
      <c r="GN57" s="46"/>
      <c r="GO57" s="2">
        <v>4202875</v>
      </c>
      <c r="GP57" s="2">
        <v>64500</v>
      </c>
      <c r="GQ57" s="2">
        <v>130500</v>
      </c>
      <c r="GR57" s="2">
        <v>0</v>
      </c>
      <c r="GS57" s="2">
        <v>29400</v>
      </c>
      <c r="GT57" s="9">
        <v>330400</v>
      </c>
      <c r="GU57" s="2">
        <v>2182300</v>
      </c>
      <c r="GV57" s="9">
        <v>543200</v>
      </c>
      <c r="GW57" s="9">
        <v>0</v>
      </c>
      <c r="GX57" s="2">
        <v>0</v>
      </c>
      <c r="GY57" s="9">
        <v>0</v>
      </c>
      <c r="GZ57" s="2">
        <v>44800</v>
      </c>
      <c r="HA57" s="54" t="s">
        <v>752</v>
      </c>
      <c r="HB57" s="46"/>
      <c r="HC57" s="44"/>
      <c r="HD57" s="45" t="s">
        <v>381</v>
      </c>
      <c r="HE57" s="46"/>
      <c r="HF57" s="9">
        <v>0</v>
      </c>
      <c r="HG57" s="9">
        <v>761775</v>
      </c>
      <c r="HH57" s="9">
        <v>0</v>
      </c>
      <c r="HI57" s="9">
        <v>0</v>
      </c>
      <c r="HJ57" s="9">
        <v>0</v>
      </c>
      <c r="HK57" s="9">
        <v>0</v>
      </c>
      <c r="HL57" s="9">
        <v>0</v>
      </c>
      <c r="HM57" s="9">
        <v>116000</v>
      </c>
      <c r="HN57" s="9">
        <v>87586283</v>
      </c>
      <c r="HO57" s="2">
        <v>34577617</v>
      </c>
      <c r="HP57" s="10">
        <v>53008666</v>
      </c>
      <c r="HQ57" s="2">
        <v>27575590</v>
      </c>
      <c r="HR57" s="2">
        <v>60010693</v>
      </c>
      <c r="HS57" s="179" t="s">
        <v>752</v>
      </c>
      <c r="HT57" s="135"/>
      <c r="HU57" s="180">
        <v>14043891</v>
      </c>
      <c r="HV57" s="180">
        <v>11596519</v>
      </c>
      <c r="HW57" s="180">
        <v>13531699</v>
      </c>
      <c r="HX57" s="180">
        <v>48414174</v>
      </c>
      <c r="HY57" s="67"/>
    </row>
    <row r="58" spans="1:233" s="181" customFormat="1" ht="16.5" customHeight="1" x14ac:dyDescent="0.45">
      <c r="A58" s="64"/>
      <c r="B58" s="65"/>
      <c r="C58" s="182"/>
      <c r="D58" s="176"/>
      <c r="E58" s="177"/>
      <c r="F58" s="178"/>
      <c r="G58" s="9"/>
      <c r="H58" s="2"/>
      <c r="I58" s="2"/>
      <c r="J58" s="9"/>
      <c r="K58" s="2"/>
      <c r="L58" s="41"/>
      <c r="M58" s="2"/>
      <c r="N58" s="2"/>
      <c r="O58" s="2"/>
      <c r="P58" s="2"/>
      <c r="Q58" s="2"/>
      <c r="R58" s="42"/>
      <c r="S58" s="43"/>
      <c r="T58" s="44"/>
      <c r="U58" s="45"/>
      <c r="V58" s="4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42"/>
      <c r="AJ58" s="43"/>
      <c r="AK58" s="44"/>
      <c r="AL58" s="45"/>
      <c r="AM58" s="46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54"/>
      <c r="BB58" s="46"/>
      <c r="BC58" s="44"/>
      <c r="BD58" s="45"/>
      <c r="BE58" s="46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54"/>
      <c r="BT58" s="46"/>
      <c r="BU58" s="44"/>
      <c r="BV58" s="45"/>
      <c r="BW58" s="48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54"/>
      <c r="CK58" s="46"/>
      <c r="CL58" s="44"/>
      <c r="CM58" s="45"/>
      <c r="CN58" s="46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54"/>
      <c r="DC58" s="46"/>
      <c r="DD58" s="44"/>
      <c r="DE58" s="45"/>
      <c r="DF58" s="46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54"/>
      <c r="DT58" s="46"/>
      <c r="DU58" s="44"/>
      <c r="DV58" s="45"/>
      <c r="DW58" s="46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54"/>
      <c r="EK58" s="46"/>
      <c r="EL58" s="44"/>
      <c r="EM58" s="45"/>
      <c r="EN58" s="46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54"/>
      <c r="FC58" s="46"/>
      <c r="FD58" s="44"/>
      <c r="FE58" s="45"/>
      <c r="FF58" s="46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54"/>
      <c r="FT58" s="46"/>
      <c r="FU58" s="44"/>
      <c r="FV58" s="45"/>
      <c r="FW58" s="46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54"/>
      <c r="GK58" s="46"/>
      <c r="GL58" s="44"/>
      <c r="GM58" s="45"/>
      <c r="GN58" s="46"/>
      <c r="GO58" s="50"/>
      <c r="GP58" s="11"/>
      <c r="GQ58" s="2"/>
      <c r="GR58" s="2"/>
      <c r="GS58" s="2"/>
      <c r="GT58" s="9"/>
      <c r="GU58" s="2"/>
      <c r="GV58" s="9"/>
      <c r="GW58" s="9"/>
      <c r="GX58" s="2"/>
      <c r="GY58" s="9"/>
      <c r="GZ58" s="2"/>
      <c r="HA58" s="54"/>
      <c r="HB58" s="46"/>
      <c r="HC58" s="44"/>
      <c r="HD58" s="45"/>
      <c r="HE58" s="46"/>
      <c r="HF58" s="9"/>
      <c r="HG58" s="2"/>
      <c r="HH58" s="2"/>
      <c r="HI58" s="2"/>
      <c r="HJ58" s="2"/>
      <c r="HK58" s="2"/>
      <c r="HL58" s="2"/>
      <c r="HM58" s="2"/>
      <c r="HN58" s="2"/>
      <c r="HO58" s="2"/>
      <c r="HP58" s="10"/>
      <c r="HQ58" s="2"/>
      <c r="HR58" s="10"/>
      <c r="HS58" s="179"/>
      <c r="HT58" s="135"/>
      <c r="HU58" s="180"/>
      <c r="HV58" s="180"/>
      <c r="HW58" s="180"/>
      <c r="HX58" s="180"/>
      <c r="HY58" s="67"/>
    </row>
    <row r="59" spans="1:233" s="181" customFormat="1" ht="39.6" x14ac:dyDescent="0.45">
      <c r="A59" s="64"/>
      <c r="B59" s="65"/>
      <c r="C59" s="182"/>
      <c r="D59" s="176"/>
      <c r="E59" s="183" t="s">
        <v>382</v>
      </c>
      <c r="F59" s="178"/>
      <c r="G59" s="9">
        <v>2375538950</v>
      </c>
      <c r="H59" s="9">
        <v>2326768213</v>
      </c>
      <c r="I59" s="9">
        <v>48770737</v>
      </c>
      <c r="J59" s="9">
        <v>14568293</v>
      </c>
      <c r="K59" s="9">
        <v>34202444</v>
      </c>
      <c r="L59" s="41">
        <v>3</v>
      </c>
      <c r="M59" s="2">
        <v>-6415651</v>
      </c>
      <c r="N59" s="2">
        <v>26799717</v>
      </c>
      <c r="O59" s="2">
        <v>8355095</v>
      </c>
      <c r="P59" s="2">
        <v>13876995</v>
      </c>
      <c r="Q59" s="2">
        <v>14862166</v>
      </c>
      <c r="R59" s="51" t="s">
        <v>753</v>
      </c>
      <c r="S59" s="43"/>
      <c r="T59" s="44"/>
      <c r="U59" s="53" t="s">
        <v>382</v>
      </c>
      <c r="V59" s="46"/>
      <c r="W59" s="2">
        <v>806154607</v>
      </c>
      <c r="X59" s="2">
        <v>357976401</v>
      </c>
      <c r="Y59" s="2">
        <v>8781363</v>
      </c>
      <c r="Z59" s="2">
        <v>300044639</v>
      </c>
      <c r="AA59" s="2">
        <v>14590853</v>
      </c>
      <c r="AB59" s="2">
        <v>34559546</v>
      </c>
      <c r="AC59" s="2">
        <v>329304425</v>
      </c>
      <c r="AD59" s="2">
        <v>324033795</v>
      </c>
      <c r="AE59" s="2">
        <v>5270630</v>
      </c>
      <c r="AF59" s="2">
        <v>8711532</v>
      </c>
      <c r="AG59" s="2">
        <v>35762380</v>
      </c>
      <c r="AH59" s="2">
        <v>36012</v>
      </c>
      <c r="AI59" s="51" t="s">
        <v>753</v>
      </c>
      <c r="AJ59" s="43"/>
      <c r="AK59" s="44"/>
      <c r="AL59" s="53" t="s">
        <v>382</v>
      </c>
      <c r="AM59" s="46"/>
      <c r="AN59" s="2">
        <v>7800328</v>
      </c>
      <c r="AO59" s="2">
        <v>66075632</v>
      </c>
      <c r="AP59" s="2">
        <v>10897730</v>
      </c>
      <c r="AQ59" s="2">
        <v>2153505</v>
      </c>
      <c r="AR59" s="2">
        <v>0</v>
      </c>
      <c r="AS59" s="2">
        <v>117076</v>
      </c>
      <c r="AT59" s="2">
        <v>0</v>
      </c>
      <c r="AU59" s="2">
        <v>6445837</v>
      </c>
      <c r="AV59" s="2">
        <v>1526430</v>
      </c>
      <c r="AW59" s="2">
        <v>654882</v>
      </c>
      <c r="AX59" s="2">
        <v>755548</v>
      </c>
      <c r="AY59" s="2">
        <v>6308246</v>
      </c>
      <c r="AZ59" s="2">
        <v>4514163</v>
      </c>
      <c r="BA59" s="55" t="s">
        <v>753</v>
      </c>
      <c r="BB59" s="46"/>
      <c r="BC59" s="44"/>
      <c r="BD59" s="53" t="s">
        <v>382</v>
      </c>
      <c r="BE59" s="46"/>
      <c r="BF59" s="2">
        <v>0</v>
      </c>
      <c r="BG59" s="2">
        <v>121089820</v>
      </c>
      <c r="BH59" s="2">
        <v>865256</v>
      </c>
      <c r="BI59" s="2">
        <v>67057</v>
      </c>
      <c r="BJ59" s="2">
        <v>0</v>
      </c>
      <c r="BK59" s="2">
        <v>2006474</v>
      </c>
      <c r="BL59" s="2">
        <v>11833037</v>
      </c>
      <c r="BM59" s="2">
        <v>5724749</v>
      </c>
      <c r="BN59" s="2">
        <v>264468979</v>
      </c>
      <c r="BO59" s="2">
        <v>250778755</v>
      </c>
      <c r="BP59" s="2">
        <v>13690117</v>
      </c>
      <c r="BQ59" s="2">
        <v>107</v>
      </c>
      <c r="BR59" s="2">
        <v>1234685666</v>
      </c>
      <c r="BS59" s="55" t="s">
        <v>753</v>
      </c>
      <c r="BT59" s="46"/>
      <c r="BU59" s="44"/>
      <c r="BV59" s="53" t="s">
        <v>382</v>
      </c>
      <c r="BW59" s="48"/>
      <c r="BX59" s="2">
        <v>649623</v>
      </c>
      <c r="BY59" s="2">
        <v>12577420</v>
      </c>
      <c r="BZ59" s="2">
        <v>3141511</v>
      </c>
      <c r="CA59" s="2">
        <v>9435909</v>
      </c>
      <c r="CB59" s="2">
        <v>22710899</v>
      </c>
      <c r="CC59" s="2">
        <v>137181</v>
      </c>
      <c r="CD59" s="2">
        <v>106650</v>
      </c>
      <c r="CE59" s="2">
        <v>30531</v>
      </c>
      <c r="CF59" s="2">
        <v>0</v>
      </c>
      <c r="CG59" s="2">
        <v>2094711</v>
      </c>
      <c r="CH59" s="2">
        <v>4651930</v>
      </c>
      <c r="CI59" s="2">
        <v>15827077</v>
      </c>
      <c r="CJ59" s="55" t="s">
        <v>753</v>
      </c>
      <c r="CK59" s="46"/>
      <c r="CL59" s="44"/>
      <c r="CM59" s="53" t="s">
        <v>382</v>
      </c>
      <c r="CN59" s="46"/>
      <c r="CO59" s="2">
        <v>7992210</v>
      </c>
      <c r="CP59" s="2">
        <v>607516</v>
      </c>
      <c r="CQ59" s="2">
        <v>7384694</v>
      </c>
      <c r="CR59" s="2">
        <v>617415208</v>
      </c>
      <c r="CS59" s="2">
        <v>0</v>
      </c>
      <c r="CT59" s="2">
        <v>147823449</v>
      </c>
      <c r="CU59" s="2">
        <v>66116779</v>
      </c>
      <c r="CV59" s="2">
        <v>73038728</v>
      </c>
      <c r="CW59" s="2">
        <v>52933752</v>
      </c>
      <c r="CX59" s="2">
        <v>0</v>
      </c>
      <c r="CY59" s="2">
        <v>19132708</v>
      </c>
      <c r="CZ59" s="2">
        <v>189426</v>
      </c>
      <c r="DA59" s="2">
        <v>0</v>
      </c>
      <c r="DB59" s="55" t="s">
        <v>753</v>
      </c>
      <c r="DC59" s="46"/>
      <c r="DD59" s="44"/>
      <c r="DE59" s="53" t="s">
        <v>382</v>
      </c>
      <c r="DF59" s="46"/>
      <c r="DG59" s="2">
        <v>1538113</v>
      </c>
      <c r="DH59" s="2">
        <v>0</v>
      </c>
      <c r="DI59" s="2">
        <v>0</v>
      </c>
      <c r="DJ59" s="2">
        <v>1538113</v>
      </c>
      <c r="DK59" s="2">
        <v>1053622</v>
      </c>
      <c r="DL59" s="2">
        <v>24479416</v>
      </c>
      <c r="DM59" s="2">
        <v>531977</v>
      </c>
      <c r="DN59" s="2">
        <v>50815587</v>
      </c>
      <c r="DO59" s="2">
        <v>33165514</v>
      </c>
      <c r="DP59" s="2">
        <v>77047239</v>
      </c>
      <c r="DQ59" s="2">
        <v>69548898</v>
      </c>
      <c r="DR59" s="2">
        <v>274613</v>
      </c>
      <c r="DS59" s="55" t="s">
        <v>753</v>
      </c>
      <c r="DT59" s="46"/>
      <c r="DU59" s="44"/>
      <c r="DV59" s="53" t="s">
        <v>382</v>
      </c>
      <c r="DW59" s="46"/>
      <c r="DX59" s="2">
        <v>179855874</v>
      </c>
      <c r="DY59" s="2">
        <v>123172618</v>
      </c>
      <c r="DZ59" s="2">
        <v>29888401</v>
      </c>
      <c r="EA59" s="2">
        <v>35638729</v>
      </c>
      <c r="EB59" s="2">
        <v>11408819</v>
      </c>
      <c r="EC59" s="2">
        <v>3865706</v>
      </c>
      <c r="ED59" s="2">
        <v>107963</v>
      </c>
      <c r="EE59" s="2">
        <v>7436765</v>
      </c>
      <c r="EF59" s="2">
        <v>5408986</v>
      </c>
      <c r="EG59" s="2">
        <v>1702</v>
      </c>
      <c r="EH59" s="2">
        <v>2026077</v>
      </c>
      <c r="EI59" s="2">
        <v>53977</v>
      </c>
      <c r="EJ59" s="55" t="s">
        <v>753</v>
      </c>
      <c r="EK59" s="46"/>
      <c r="EL59" s="44"/>
      <c r="EM59" s="53" t="s">
        <v>382</v>
      </c>
      <c r="EN59" s="46"/>
      <c r="EO59" s="2">
        <v>4976761</v>
      </c>
      <c r="EP59" s="2">
        <v>29795497</v>
      </c>
      <c r="EQ59" s="2">
        <v>56683256</v>
      </c>
      <c r="ER59" s="2">
        <v>3308611</v>
      </c>
      <c r="ES59" s="2">
        <v>13072</v>
      </c>
      <c r="ET59" s="2">
        <v>145350</v>
      </c>
      <c r="EU59" s="2">
        <v>53216223</v>
      </c>
      <c r="EV59" s="2">
        <v>12222679</v>
      </c>
      <c r="EW59" s="2">
        <v>2633363</v>
      </c>
      <c r="EX59" s="2">
        <v>9589316</v>
      </c>
      <c r="EY59" s="2">
        <v>9367251</v>
      </c>
      <c r="EZ59" s="2">
        <v>4332</v>
      </c>
      <c r="FA59" s="2">
        <v>217733</v>
      </c>
      <c r="FB59" s="55" t="s">
        <v>753</v>
      </c>
      <c r="FC59" s="46"/>
      <c r="FD59" s="44"/>
      <c r="FE59" s="53" t="s">
        <v>382</v>
      </c>
      <c r="FF59" s="46"/>
      <c r="FG59" s="2">
        <v>31674022</v>
      </c>
      <c r="FH59" s="2">
        <v>29490144</v>
      </c>
      <c r="FI59" s="2">
        <v>372914</v>
      </c>
      <c r="FJ59" s="2">
        <v>1810964</v>
      </c>
      <c r="FK59" s="2">
        <v>51783587</v>
      </c>
      <c r="FL59" s="2">
        <v>13876995</v>
      </c>
      <c r="FM59" s="2">
        <v>3202517</v>
      </c>
      <c r="FN59" s="2">
        <v>33160448</v>
      </c>
      <c r="FO59" s="2">
        <v>50239960</v>
      </c>
      <c r="FP59" s="2">
        <v>50123139</v>
      </c>
      <c r="FQ59" s="2">
        <v>36105095</v>
      </c>
      <c r="FR59" s="2">
        <v>14018044</v>
      </c>
      <c r="FS59" s="55" t="s">
        <v>753</v>
      </c>
      <c r="FT59" s="46"/>
      <c r="FU59" s="44"/>
      <c r="FV59" s="53" t="s">
        <v>382</v>
      </c>
      <c r="FW59" s="46"/>
      <c r="FX59" s="2">
        <v>46840884</v>
      </c>
      <c r="FY59" s="2">
        <v>681367</v>
      </c>
      <c r="FZ59" s="2">
        <v>5583</v>
      </c>
      <c r="GA59" s="2">
        <v>20694</v>
      </c>
      <c r="GB59" s="2">
        <v>7306536</v>
      </c>
      <c r="GC59" s="2">
        <v>39971</v>
      </c>
      <c r="GD59" s="2">
        <v>33738</v>
      </c>
      <c r="GE59" s="2">
        <v>6233</v>
      </c>
      <c r="GF59" s="2">
        <v>9989533</v>
      </c>
      <c r="GG59" s="2">
        <v>28797200</v>
      </c>
      <c r="GH59" s="2">
        <v>193123</v>
      </c>
      <c r="GI59" s="2">
        <v>28604077</v>
      </c>
      <c r="GJ59" s="55" t="s">
        <v>753</v>
      </c>
      <c r="GK59" s="46"/>
      <c r="GL59" s="44"/>
      <c r="GM59" s="53" t="s">
        <v>382</v>
      </c>
      <c r="GN59" s="46"/>
      <c r="GO59" s="2">
        <v>106733126</v>
      </c>
      <c r="GP59" s="2">
        <v>8479400</v>
      </c>
      <c r="GQ59" s="2">
        <v>6421900</v>
      </c>
      <c r="GR59" s="2">
        <v>3110200</v>
      </c>
      <c r="GS59" s="2">
        <v>50100</v>
      </c>
      <c r="GT59" s="9">
        <v>14643400</v>
      </c>
      <c r="GU59" s="2">
        <v>32383800</v>
      </c>
      <c r="GV59" s="9">
        <v>543200</v>
      </c>
      <c r="GW59" s="9">
        <v>3500000</v>
      </c>
      <c r="GX59" s="2">
        <v>0</v>
      </c>
      <c r="GY59" s="9">
        <v>342828</v>
      </c>
      <c r="GZ59" s="2">
        <v>6691900</v>
      </c>
      <c r="HA59" s="55" t="s">
        <v>753</v>
      </c>
      <c r="HB59" s="46"/>
      <c r="HC59" s="44"/>
      <c r="HD59" s="53" t="s">
        <v>382</v>
      </c>
      <c r="HE59" s="46"/>
      <c r="HF59" s="9">
        <v>10200</v>
      </c>
      <c r="HG59" s="9">
        <v>28093798</v>
      </c>
      <c r="HH59" s="9">
        <v>0</v>
      </c>
      <c r="HI59" s="9">
        <v>0</v>
      </c>
      <c r="HJ59" s="9">
        <v>1527800</v>
      </c>
      <c r="HK59" s="9">
        <v>0</v>
      </c>
      <c r="HL59" s="9">
        <v>0</v>
      </c>
      <c r="HM59" s="9">
        <v>934600</v>
      </c>
      <c r="HN59" s="9">
        <v>2375538950</v>
      </c>
      <c r="HO59" s="2">
        <v>1042079447</v>
      </c>
      <c r="HP59" s="10">
        <v>1333459503</v>
      </c>
      <c r="HQ59" s="2">
        <v>943050233</v>
      </c>
      <c r="HR59" s="2">
        <v>1432488717</v>
      </c>
      <c r="HS59" s="184" t="s">
        <v>753</v>
      </c>
      <c r="HT59" s="135"/>
      <c r="HU59" s="180">
        <v>346553900</v>
      </c>
      <c r="HV59" s="180">
        <v>266233881</v>
      </c>
      <c r="HW59" s="180">
        <v>596496333</v>
      </c>
      <c r="HX59" s="180">
        <v>1166254836</v>
      </c>
      <c r="HY59" s="67"/>
    </row>
    <row r="60" spans="1:233" s="181" customFormat="1" ht="18" x14ac:dyDescent="0.45">
      <c r="A60" s="64"/>
      <c r="B60" s="65"/>
      <c r="C60" s="182"/>
      <c r="D60" s="176"/>
      <c r="E60" s="183"/>
      <c r="F60" s="178"/>
      <c r="G60" s="9"/>
      <c r="H60" s="2"/>
      <c r="I60" s="2"/>
      <c r="J60" s="9"/>
      <c r="K60" s="2"/>
      <c r="L60" s="41"/>
      <c r="M60" s="2"/>
      <c r="N60" s="2"/>
      <c r="O60" s="2"/>
      <c r="P60" s="2"/>
      <c r="Q60" s="2"/>
      <c r="R60" s="42"/>
      <c r="S60" s="43"/>
      <c r="T60" s="44"/>
      <c r="U60" s="53"/>
      <c r="V60" s="4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42"/>
      <c r="AJ60" s="43"/>
      <c r="AK60" s="44"/>
      <c r="AL60" s="53"/>
      <c r="AM60" s="46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54"/>
      <c r="BB60" s="46"/>
      <c r="BC60" s="44"/>
      <c r="BD60" s="53"/>
      <c r="BE60" s="46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54"/>
      <c r="BT60" s="46"/>
      <c r="BU60" s="44"/>
      <c r="BV60" s="53"/>
      <c r="BW60" s="48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54"/>
      <c r="CK60" s="46"/>
      <c r="CL60" s="44"/>
      <c r="CM60" s="53"/>
      <c r="CN60" s="46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54"/>
      <c r="DC60" s="46"/>
      <c r="DD60" s="44"/>
      <c r="DE60" s="53"/>
      <c r="DF60" s="46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54"/>
      <c r="DT60" s="46"/>
      <c r="DU60" s="44"/>
      <c r="DV60" s="53"/>
      <c r="DW60" s="46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54"/>
      <c r="EK60" s="46"/>
      <c r="EL60" s="44"/>
      <c r="EM60" s="53"/>
      <c r="EN60" s="46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54"/>
      <c r="FC60" s="46"/>
      <c r="FD60" s="44"/>
      <c r="FE60" s="53"/>
      <c r="FF60" s="46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54"/>
      <c r="FT60" s="46"/>
      <c r="FU60" s="44"/>
      <c r="FV60" s="53"/>
      <c r="FW60" s="46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54"/>
      <c r="GK60" s="46"/>
      <c r="GL60" s="44"/>
      <c r="GM60" s="53"/>
      <c r="GN60" s="46"/>
      <c r="GO60" s="50"/>
      <c r="GP60" s="11"/>
      <c r="GQ60" s="2"/>
      <c r="GR60" s="2"/>
      <c r="GS60" s="2"/>
      <c r="GT60" s="9"/>
      <c r="GU60" s="2"/>
      <c r="GV60" s="9"/>
      <c r="GW60" s="9"/>
      <c r="GX60" s="2"/>
      <c r="GY60" s="9"/>
      <c r="GZ60" s="2"/>
      <c r="HA60" s="54"/>
      <c r="HB60" s="46"/>
      <c r="HC60" s="44"/>
      <c r="HD60" s="53"/>
      <c r="HE60" s="46"/>
      <c r="HF60" s="9"/>
      <c r="HG60" s="2"/>
      <c r="HH60" s="2"/>
      <c r="HI60" s="2"/>
      <c r="HJ60" s="2"/>
      <c r="HK60" s="2"/>
      <c r="HL60" s="2"/>
      <c r="HM60" s="2"/>
      <c r="HN60" s="2"/>
      <c r="HO60" s="2"/>
      <c r="HP60" s="10"/>
      <c r="HQ60" s="2"/>
      <c r="HR60" s="10"/>
      <c r="HS60" s="179"/>
      <c r="HT60" s="135"/>
      <c r="HU60" s="180"/>
      <c r="HV60" s="180"/>
      <c r="HW60" s="180"/>
      <c r="HX60" s="180"/>
      <c r="HY60" s="67"/>
    </row>
    <row r="61" spans="1:233" s="181" customFormat="1" ht="16.5" customHeight="1" x14ac:dyDescent="0.45">
      <c r="A61" s="64"/>
      <c r="B61" s="65"/>
      <c r="C61" s="182"/>
      <c r="D61" s="176"/>
      <c r="E61" s="177" t="s">
        <v>383</v>
      </c>
      <c r="F61" s="178"/>
      <c r="G61" s="9">
        <v>4776751429</v>
      </c>
      <c r="H61" s="9">
        <v>4687642831</v>
      </c>
      <c r="I61" s="9">
        <v>89108598</v>
      </c>
      <c r="J61" s="9">
        <v>21285598</v>
      </c>
      <c r="K61" s="9">
        <v>67823000</v>
      </c>
      <c r="L61" s="41">
        <v>3</v>
      </c>
      <c r="M61" s="2">
        <v>-10883739</v>
      </c>
      <c r="N61" s="2">
        <v>70958438</v>
      </c>
      <c r="O61" s="2">
        <v>8355095</v>
      </c>
      <c r="P61" s="2">
        <v>22196824</v>
      </c>
      <c r="Q61" s="2">
        <v>46232970</v>
      </c>
      <c r="R61" s="42" t="s">
        <v>4</v>
      </c>
      <c r="S61" s="43"/>
      <c r="T61" s="44"/>
      <c r="U61" s="45" t="s">
        <v>383</v>
      </c>
      <c r="V61" s="46"/>
      <c r="W61" s="2">
        <v>1748457074</v>
      </c>
      <c r="X61" s="2">
        <v>780085869</v>
      </c>
      <c r="Y61" s="2">
        <v>14879904</v>
      </c>
      <c r="Z61" s="2">
        <v>589453096</v>
      </c>
      <c r="AA61" s="2">
        <v>37113360</v>
      </c>
      <c r="AB61" s="2">
        <v>138639509</v>
      </c>
      <c r="AC61" s="2">
        <v>701932381</v>
      </c>
      <c r="AD61" s="2">
        <v>695517507</v>
      </c>
      <c r="AE61" s="2">
        <v>6414874</v>
      </c>
      <c r="AF61" s="2">
        <v>12289414</v>
      </c>
      <c r="AG61" s="2">
        <v>71789361</v>
      </c>
      <c r="AH61" s="2">
        <v>36012</v>
      </c>
      <c r="AI61" s="42" t="s">
        <v>4</v>
      </c>
      <c r="AJ61" s="43"/>
      <c r="AK61" s="44"/>
      <c r="AL61" s="45" t="s">
        <v>383</v>
      </c>
      <c r="AM61" s="46"/>
      <c r="AN61" s="2">
        <v>41422870</v>
      </c>
      <c r="AO61" s="2">
        <v>140206198</v>
      </c>
      <c r="AP61" s="2">
        <v>19148487</v>
      </c>
      <c r="AQ61" s="2">
        <v>5109671</v>
      </c>
      <c r="AR61" s="2">
        <v>0</v>
      </c>
      <c r="AS61" s="2">
        <v>525191</v>
      </c>
      <c r="AT61" s="2">
        <v>54899</v>
      </c>
      <c r="AU61" s="2">
        <v>10879558</v>
      </c>
      <c r="AV61" s="2">
        <v>1526430</v>
      </c>
      <c r="AW61" s="2">
        <v>1052738</v>
      </c>
      <c r="AX61" s="2">
        <v>1273357</v>
      </c>
      <c r="AY61" s="2">
        <v>10638349</v>
      </c>
      <c r="AZ61" s="2">
        <v>7618713</v>
      </c>
      <c r="BA61" s="54" t="s">
        <v>4</v>
      </c>
      <c r="BB61" s="46"/>
      <c r="BC61" s="44"/>
      <c r="BD61" s="45" t="s">
        <v>383</v>
      </c>
      <c r="BE61" s="46"/>
      <c r="BF61" s="2">
        <v>640380</v>
      </c>
      <c r="BG61" s="2">
        <v>217059650</v>
      </c>
      <c r="BH61" s="2">
        <v>1001206</v>
      </c>
      <c r="BI61" s="2">
        <v>123550</v>
      </c>
      <c r="BJ61" s="2">
        <v>16728760</v>
      </c>
      <c r="BK61" s="2">
        <v>4364769</v>
      </c>
      <c r="BL61" s="2">
        <v>31789537</v>
      </c>
      <c r="BM61" s="2">
        <v>10059201</v>
      </c>
      <c r="BN61" s="2">
        <v>353692752</v>
      </c>
      <c r="BO61" s="2">
        <v>337695540</v>
      </c>
      <c r="BP61" s="2">
        <v>15996954</v>
      </c>
      <c r="BQ61" s="2">
        <v>258</v>
      </c>
      <c r="BR61" s="2">
        <v>2422595785</v>
      </c>
      <c r="BS61" s="54" t="s">
        <v>4</v>
      </c>
      <c r="BT61" s="46"/>
      <c r="BU61" s="44"/>
      <c r="BV61" s="45" t="s">
        <v>383</v>
      </c>
      <c r="BW61" s="48"/>
      <c r="BX61" s="2">
        <v>1616584</v>
      </c>
      <c r="BY61" s="2">
        <v>21173483</v>
      </c>
      <c r="BZ61" s="2">
        <v>5173813</v>
      </c>
      <c r="CA61" s="2">
        <v>15999670</v>
      </c>
      <c r="CB61" s="2">
        <v>85887747</v>
      </c>
      <c r="CC61" s="2">
        <v>269826</v>
      </c>
      <c r="CD61" s="2">
        <v>191052</v>
      </c>
      <c r="CE61" s="2">
        <v>30707</v>
      </c>
      <c r="CF61" s="2">
        <v>48067</v>
      </c>
      <c r="CG61" s="2">
        <v>2926579</v>
      </c>
      <c r="CH61" s="2">
        <v>46134988</v>
      </c>
      <c r="CI61" s="2">
        <v>36556354</v>
      </c>
      <c r="CJ61" s="54" t="s">
        <v>4</v>
      </c>
      <c r="CK61" s="46"/>
      <c r="CL61" s="44"/>
      <c r="CM61" s="45" t="s">
        <v>383</v>
      </c>
      <c r="CN61" s="46"/>
      <c r="CO61" s="2">
        <v>17623842</v>
      </c>
      <c r="CP61" s="2">
        <v>1215434</v>
      </c>
      <c r="CQ61" s="2">
        <v>16408408</v>
      </c>
      <c r="CR61" s="2">
        <v>1300569749</v>
      </c>
      <c r="CS61" s="2">
        <v>36650148</v>
      </c>
      <c r="CT61" s="2">
        <v>374758446</v>
      </c>
      <c r="CU61" s="2">
        <v>141167000</v>
      </c>
      <c r="CV61" s="2">
        <v>151990662</v>
      </c>
      <c r="CW61" s="2">
        <v>86690729</v>
      </c>
      <c r="CX61" s="2">
        <v>0</v>
      </c>
      <c r="CY61" s="2">
        <v>46997252</v>
      </c>
      <c r="CZ61" s="2">
        <v>189426</v>
      </c>
      <c r="DA61" s="2">
        <v>0</v>
      </c>
      <c r="DB61" s="54" t="s">
        <v>4</v>
      </c>
      <c r="DC61" s="46"/>
      <c r="DD61" s="44"/>
      <c r="DE61" s="45" t="s">
        <v>383</v>
      </c>
      <c r="DF61" s="46"/>
      <c r="DG61" s="2">
        <v>2958000</v>
      </c>
      <c r="DH61" s="2">
        <v>8389</v>
      </c>
      <c r="DI61" s="2">
        <v>0</v>
      </c>
      <c r="DJ61" s="2">
        <v>2949611</v>
      </c>
      <c r="DK61" s="2">
        <v>1599428</v>
      </c>
      <c r="DL61" s="2">
        <v>61548733</v>
      </c>
      <c r="DM61" s="2">
        <v>580365</v>
      </c>
      <c r="DN61" s="2">
        <v>79926703</v>
      </c>
      <c r="DO61" s="2">
        <v>84518867</v>
      </c>
      <c r="DP61" s="2">
        <v>123345439</v>
      </c>
      <c r="DQ61" s="2">
        <v>107648551</v>
      </c>
      <c r="DR61" s="2">
        <v>284339</v>
      </c>
      <c r="DS61" s="54" t="s">
        <v>4</v>
      </c>
      <c r="DT61" s="46"/>
      <c r="DU61" s="44"/>
      <c r="DV61" s="45" t="s">
        <v>383</v>
      </c>
      <c r="DW61" s="46"/>
      <c r="DX61" s="2">
        <v>314813624</v>
      </c>
      <c r="DY61" s="2">
        <v>221269755</v>
      </c>
      <c r="DZ61" s="2">
        <v>35193762</v>
      </c>
      <c r="EA61" s="2">
        <v>70883231</v>
      </c>
      <c r="EB61" s="2">
        <v>18630934</v>
      </c>
      <c r="EC61" s="2">
        <v>5187698</v>
      </c>
      <c r="ED61" s="2">
        <v>107963</v>
      </c>
      <c r="EE61" s="2">
        <v>7465253</v>
      </c>
      <c r="EF61" s="2">
        <v>5408986</v>
      </c>
      <c r="EG61" s="2">
        <v>1702</v>
      </c>
      <c r="EH61" s="2">
        <v>2054565</v>
      </c>
      <c r="EI61" s="2">
        <v>151470</v>
      </c>
      <c r="EJ61" s="54" t="s">
        <v>4</v>
      </c>
      <c r="EK61" s="46"/>
      <c r="EL61" s="44"/>
      <c r="EM61" s="45" t="s">
        <v>383</v>
      </c>
      <c r="EN61" s="46"/>
      <c r="EO61" s="2">
        <v>20764638</v>
      </c>
      <c r="EP61" s="2">
        <v>62884806</v>
      </c>
      <c r="EQ61" s="2">
        <v>93543869</v>
      </c>
      <c r="ER61" s="2">
        <v>3715176</v>
      </c>
      <c r="ES61" s="2">
        <v>13072</v>
      </c>
      <c r="ET61" s="2">
        <v>145928</v>
      </c>
      <c r="EU61" s="2">
        <v>89669693</v>
      </c>
      <c r="EV61" s="2">
        <v>50475068</v>
      </c>
      <c r="EW61" s="2">
        <v>19889788</v>
      </c>
      <c r="EX61" s="2">
        <v>30585280</v>
      </c>
      <c r="EY61" s="2">
        <v>29350979</v>
      </c>
      <c r="EZ61" s="2">
        <v>4332</v>
      </c>
      <c r="FA61" s="2">
        <v>1229969</v>
      </c>
      <c r="FB61" s="54" t="s">
        <v>4</v>
      </c>
      <c r="FC61" s="46"/>
      <c r="FD61" s="44"/>
      <c r="FE61" s="45" t="s">
        <v>383</v>
      </c>
      <c r="FF61" s="46"/>
      <c r="FG61" s="2">
        <v>33800849</v>
      </c>
      <c r="FH61" s="2">
        <v>30898408</v>
      </c>
      <c r="FI61" s="2">
        <v>378114</v>
      </c>
      <c r="FJ61" s="2">
        <v>2524327</v>
      </c>
      <c r="FK61" s="2">
        <v>72927052</v>
      </c>
      <c r="FL61" s="2">
        <v>22196824</v>
      </c>
      <c r="FM61" s="2">
        <v>11159195</v>
      </c>
      <c r="FN61" s="2">
        <v>36085952</v>
      </c>
      <c r="FO61" s="2">
        <v>69441970</v>
      </c>
      <c r="FP61" s="2">
        <v>99907895</v>
      </c>
      <c r="FQ61" s="2">
        <v>74193741</v>
      </c>
      <c r="FR61" s="2">
        <v>25714154</v>
      </c>
      <c r="FS61" s="54" t="s">
        <v>4</v>
      </c>
      <c r="FT61" s="46"/>
      <c r="FU61" s="44"/>
      <c r="FV61" s="45" t="s">
        <v>383</v>
      </c>
      <c r="FW61" s="46"/>
      <c r="FX61" s="2">
        <v>120135546</v>
      </c>
      <c r="FY61" s="2">
        <v>1229989</v>
      </c>
      <c r="FZ61" s="2">
        <v>9111</v>
      </c>
      <c r="GA61" s="2">
        <v>20694</v>
      </c>
      <c r="GB61" s="2">
        <v>15715123</v>
      </c>
      <c r="GC61" s="2">
        <v>927420</v>
      </c>
      <c r="GD61" s="2">
        <v>44967</v>
      </c>
      <c r="GE61" s="2">
        <v>882453</v>
      </c>
      <c r="GF61" s="2">
        <v>22279862</v>
      </c>
      <c r="GG61" s="2">
        <v>79953347</v>
      </c>
      <c r="GH61" s="2">
        <v>193123</v>
      </c>
      <c r="GI61" s="2">
        <v>79760224</v>
      </c>
      <c r="GJ61" s="54" t="s">
        <v>4</v>
      </c>
      <c r="GK61" s="46"/>
      <c r="GL61" s="44"/>
      <c r="GM61" s="45" t="s">
        <v>383</v>
      </c>
      <c r="GN61" s="46"/>
      <c r="GO61" s="2">
        <v>234939866</v>
      </c>
      <c r="GP61" s="2">
        <v>29138700</v>
      </c>
      <c r="GQ61" s="2">
        <v>7085200</v>
      </c>
      <c r="GR61" s="2">
        <v>21351600</v>
      </c>
      <c r="GS61" s="2">
        <v>100100</v>
      </c>
      <c r="GT61" s="9">
        <v>30976000</v>
      </c>
      <c r="GU61" s="2">
        <v>61519990</v>
      </c>
      <c r="GV61" s="9">
        <v>543200</v>
      </c>
      <c r="GW61" s="9">
        <v>4502450</v>
      </c>
      <c r="GX61" s="2">
        <v>0</v>
      </c>
      <c r="GY61" s="9">
        <v>875828</v>
      </c>
      <c r="GZ61" s="2">
        <v>20145600</v>
      </c>
      <c r="HA61" s="54" t="s">
        <v>4</v>
      </c>
      <c r="HB61" s="46"/>
      <c r="HC61" s="44"/>
      <c r="HD61" s="45" t="s">
        <v>383</v>
      </c>
      <c r="HE61" s="46"/>
      <c r="HF61" s="9">
        <v>10200</v>
      </c>
      <c r="HG61" s="9">
        <v>52156598</v>
      </c>
      <c r="HH61" s="9">
        <v>0</v>
      </c>
      <c r="HI61" s="9">
        <v>0</v>
      </c>
      <c r="HJ61" s="9">
        <v>1527800</v>
      </c>
      <c r="HK61" s="9">
        <v>0</v>
      </c>
      <c r="HL61" s="9">
        <v>0</v>
      </c>
      <c r="HM61" s="9">
        <v>5006600</v>
      </c>
      <c r="HN61" s="9">
        <v>4776751429</v>
      </c>
      <c r="HO61" s="2">
        <v>2250388556</v>
      </c>
      <c r="HP61" s="10">
        <v>2526362873</v>
      </c>
      <c r="HQ61" s="2">
        <v>1975900596</v>
      </c>
      <c r="HR61" s="2">
        <v>2800850833</v>
      </c>
      <c r="HS61" s="179" t="s">
        <v>4</v>
      </c>
      <c r="HT61" s="135"/>
      <c r="HU61" s="180">
        <v>676519464</v>
      </c>
      <c r="HV61" s="180">
        <v>500741528</v>
      </c>
      <c r="HW61" s="180">
        <v>1299381132</v>
      </c>
      <c r="HX61" s="180">
        <v>2300109305</v>
      </c>
      <c r="HY61" s="67"/>
    </row>
    <row r="62" spans="1:233" ht="7.5" customHeight="1" x14ac:dyDescent="0.45">
      <c r="B62" s="65"/>
      <c r="C62" s="167"/>
      <c r="D62" s="138"/>
      <c r="E62" s="68"/>
      <c r="F62" s="94"/>
      <c r="G62" s="185"/>
      <c r="H62" s="186"/>
      <c r="I62" s="185"/>
      <c r="J62" s="187"/>
      <c r="K62" s="185"/>
      <c r="L62" s="188"/>
      <c r="M62" s="185"/>
      <c r="N62" s="185"/>
      <c r="O62" s="185"/>
      <c r="P62" s="185"/>
      <c r="Q62" s="185"/>
      <c r="R62" s="71"/>
      <c r="S62" s="171"/>
      <c r="T62" s="138"/>
      <c r="U62" s="68"/>
      <c r="V62" s="189"/>
      <c r="W62" s="185"/>
      <c r="X62" s="185"/>
      <c r="Y62" s="185"/>
      <c r="Z62" s="185"/>
      <c r="AA62" s="185"/>
      <c r="AB62" s="185"/>
      <c r="AC62" s="185"/>
      <c r="AD62" s="185"/>
      <c r="AE62" s="185"/>
      <c r="AF62" s="190"/>
      <c r="AG62" s="190"/>
      <c r="AH62" s="190"/>
      <c r="AI62" s="71"/>
      <c r="AJ62" s="191"/>
      <c r="AK62" s="138"/>
      <c r="AL62" s="68"/>
      <c r="AM62" s="68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85"/>
      <c r="BB62" s="65"/>
      <c r="BC62" s="138"/>
      <c r="BD62" s="68"/>
      <c r="BE62" s="68"/>
      <c r="BF62" s="185"/>
      <c r="BG62" s="185"/>
      <c r="BH62" s="185"/>
      <c r="BI62" s="185"/>
      <c r="BJ62" s="185"/>
      <c r="BK62" s="185"/>
      <c r="BL62" s="192"/>
      <c r="BM62" s="185"/>
      <c r="BN62" s="185"/>
      <c r="BO62" s="185"/>
      <c r="BP62" s="185"/>
      <c r="BQ62" s="185"/>
      <c r="BR62" s="192"/>
      <c r="BT62" s="65"/>
      <c r="BU62" s="138"/>
      <c r="BV62" s="68"/>
      <c r="BW62" s="94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K62" s="65"/>
      <c r="CL62" s="138"/>
      <c r="CM62" s="68"/>
      <c r="CN62" s="68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C62" s="65"/>
      <c r="DD62" s="138"/>
      <c r="DE62" s="68"/>
      <c r="DF62" s="68"/>
      <c r="DG62" s="185"/>
      <c r="DH62" s="185"/>
      <c r="DI62" s="185"/>
      <c r="DJ62" s="185"/>
      <c r="DK62" s="185"/>
      <c r="DL62" s="185"/>
      <c r="DM62" s="185"/>
      <c r="DN62" s="192"/>
      <c r="DO62" s="192"/>
      <c r="DP62" s="192"/>
      <c r="DQ62" s="185"/>
      <c r="DR62" s="185"/>
      <c r="DT62" s="65"/>
      <c r="DU62" s="138"/>
      <c r="DV62" s="68"/>
      <c r="DW62" s="68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K62" s="65"/>
      <c r="EL62" s="138"/>
      <c r="EM62" s="68"/>
      <c r="EN62" s="68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C62" s="65"/>
      <c r="FD62" s="138"/>
      <c r="FE62" s="68"/>
      <c r="FF62" s="68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T62" s="65"/>
      <c r="FU62" s="138"/>
      <c r="FV62" s="68"/>
      <c r="FW62" s="68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K62" s="65"/>
      <c r="GL62" s="138"/>
      <c r="GM62" s="68"/>
      <c r="GN62" s="68"/>
      <c r="GO62" s="185"/>
      <c r="GP62" s="186"/>
      <c r="GQ62" s="185"/>
      <c r="GR62" s="185"/>
      <c r="GS62" s="185"/>
      <c r="GT62" s="187"/>
      <c r="GU62" s="185"/>
      <c r="GV62" s="187"/>
      <c r="GW62" s="187"/>
      <c r="GX62" s="185"/>
      <c r="GY62" s="187"/>
      <c r="GZ62" s="185"/>
      <c r="HB62" s="65"/>
      <c r="HC62" s="138"/>
      <c r="HD62" s="68"/>
      <c r="HE62" s="68"/>
      <c r="HF62" s="187"/>
      <c r="HG62" s="185"/>
      <c r="HH62" s="192"/>
      <c r="HI62" s="185"/>
      <c r="HJ62" s="185"/>
      <c r="HK62" s="192"/>
      <c r="HL62" s="192"/>
      <c r="HM62" s="185"/>
      <c r="HN62" s="185"/>
      <c r="HO62" s="185"/>
      <c r="HP62" s="193"/>
      <c r="HQ62" s="185"/>
      <c r="HR62" s="194"/>
      <c r="HT62" s="195"/>
      <c r="HU62" s="195"/>
      <c r="HV62" s="195"/>
      <c r="HW62" s="195"/>
      <c r="HX62" s="195"/>
    </row>
    <row r="63" spans="1:233" s="63" customFormat="1" x14ac:dyDescent="0.45">
      <c r="A63" s="61"/>
      <c r="B63" s="62"/>
      <c r="C63" s="62"/>
      <c r="D63" s="62"/>
      <c r="E63" s="62"/>
      <c r="F63" s="62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7"/>
      <c r="R63" s="62"/>
      <c r="S63" s="198"/>
      <c r="T63" s="62"/>
      <c r="U63" s="62"/>
      <c r="V63" s="62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62"/>
      <c r="AJ63" s="62"/>
      <c r="AK63" s="62"/>
      <c r="AL63" s="62"/>
      <c r="AM63" s="62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62"/>
      <c r="BB63" s="62"/>
      <c r="BC63" s="62"/>
      <c r="BD63" s="62"/>
      <c r="BE63" s="62"/>
      <c r="BF63" s="196"/>
      <c r="BG63" s="196"/>
      <c r="BH63" s="196"/>
      <c r="BI63" s="196"/>
      <c r="BJ63" s="196"/>
      <c r="BK63" s="197"/>
      <c r="BL63" s="197"/>
      <c r="BM63" s="197"/>
      <c r="BN63" s="197"/>
      <c r="BO63" s="197"/>
      <c r="BP63" s="197"/>
      <c r="BQ63" s="197"/>
      <c r="BR63" s="196"/>
      <c r="BS63" s="62"/>
      <c r="BT63" s="62"/>
      <c r="BU63" s="62"/>
      <c r="BV63" s="62"/>
      <c r="BW63" s="62"/>
      <c r="BX63" s="196"/>
      <c r="BY63" s="196"/>
      <c r="BZ63" s="196"/>
      <c r="CA63" s="196"/>
      <c r="CB63" s="196"/>
      <c r="CC63" s="196"/>
      <c r="CD63" s="196"/>
      <c r="CE63" s="196"/>
      <c r="CF63" s="196"/>
      <c r="CG63" s="196"/>
      <c r="CH63" s="196"/>
      <c r="CI63" s="196"/>
      <c r="CJ63" s="62"/>
      <c r="CK63" s="62"/>
      <c r="CL63" s="62"/>
      <c r="CM63" s="62"/>
      <c r="CN63" s="62"/>
      <c r="CO63" s="196"/>
      <c r="CP63" s="196"/>
      <c r="CQ63" s="196"/>
      <c r="CR63" s="196"/>
      <c r="CS63" s="196"/>
      <c r="CT63" s="196"/>
      <c r="CU63" s="196"/>
      <c r="CV63" s="196"/>
      <c r="CW63" s="196"/>
      <c r="CX63" s="196"/>
      <c r="CY63" s="196"/>
      <c r="CZ63" s="196"/>
      <c r="DA63" s="196"/>
      <c r="DB63" s="62"/>
      <c r="DC63" s="62"/>
      <c r="DD63" s="62"/>
      <c r="DE63" s="62"/>
      <c r="DF63" s="62"/>
      <c r="DG63" s="196"/>
      <c r="DH63" s="196"/>
      <c r="DI63" s="196"/>
      <c r="DJ63" s="196"/>
      <c r="DK63" s="196"/>
      <c r="DL63" s="196"/>
      <c r="DM63" s="196"/>
      <c r="DN63" s="196"/>
      <c r="DO63" s="196"/>
      <c r="DP63" s="196"/>
      <c r="DQ63" s="197"/>
      <c r="DR63" s="197"/>
      <c r="DS63" s="62"/>
      <c r="DT63" s="62"/>
      <c r="DU63" s="62"/>
      <c r="DV63" s="62"/>
      <c r="DW63" s="62"/>
      <c r="DX63" s="196"/>
      <c r="DY63" s="196"/>
      <c r="DZ63" s="196"/>
      <c r="EA63" s="196"/>
      <c r="EB63" s="196"/>
      <c r="EC63" s="196"/>
      <c r="ED63" s="196"/>
      <c r="EE63" s="196"/>
      <c r="EF63" s="196"/>
      <c r="EG63" s="196"/>
      <c r="EH63" s="196"/>
      <c r="EI63" s="196"/>
      <c r="EJ63" s="62"/>
      <c r="EK63" s="62"/>
      <c r="EL63" s="62"/>
      <c r="EM63" s="62"/>
      <c r="EN63" s="62"/>
      <c r="EO63" s="196"/>
      <c r="EP63" s="196"/>
      <c r="EQ63" s="196"/>
      <c r="ER63" s="196"/>
      <c r="ES63" s="196"/>
      <c r="ET63" s="196"/>
      <c r="EU63" s="196"/>
      <c r="EV63" s="196"/>
      <c r="EW63" s="196"/>
      <c r="EX63" s="196"/>
      <c r="EY63" s="196"/>
      <c r="EZ63" s="196"/>
      <c r="FA63" s="196"/>
      <c r="FB63" s="62"/>
      <c r="FC63" s="62"/>
      <c r="FD63" s="62"/>
      <c r="FE63" s="62"/>
      <c r="FF63" s="62"/>
      <c r="FG63" s="196"/>
      <c r="FH63" s="196"/>
      <c r="FI63" s="196"/>
      <c r="FJ63" s="196"/>
      <c r="FK63" s="196"/>
      <c r="FL63" s="196"/>
      <c r="FM63" s="196"/>
      <c r="FN63" s="196"/>
      <c r="FO63" s="196"/>
      <c r="FP63" s="196"/>
      <c r="FQ63" s="196"/>
      <c r="FR63" s="196"/>
      <c r="FS63" s="62"/>
      <c r="FT63" s="62"/>
      <c r="FU63" s="62"/>
      <c r="FV63" s="62"/>
      <c r="FW63" s="62"/>
      <c r="FX63" s="196"/>
      <c r="FY63" s="196"/>
      <c r="FZ63" s="196"/>
      <c r="GA63" s="196"/>
      <c r="GB63" s="196"/>
      <c r="GC63" s="196"/>
      <c r="GD63" s="196"/>
      <c r="GE63" s="196"/>
      <c r="GF63" s="196"/>
      <c r="GG63" s="196"/>
      <c r="GH63" s="196"/>
      <c r="GI63" s="196"/>
      <c r="GJ63" s="62"/>
      <c r="GK63" s="62"/>
      <c r="GL63" s="62"/>
      <c r="GM63" s="62"/>
      <c r="GN63" s="62"/>
      <c r="GO63" s="196"/>
      <c r="GP63" s="196"/>
      <c r="GQ63" s="196"/>
      <c r="GR63" s="196"/>
      <c r="GS63" s="196"/>
      <c r="GT63" s="197"/>
      <c r="GU63" s="197"/>
      <c r="GV63" s="197"/>
      <c r="GW63" s="197"/>
      <c r="GX63" s="197"/>
      <c r="GY63" s="197"/>
      <c r="GZ63" s="197"/>
      <c r="HA63" s="62"/>
      <c r="HB63" s="62"/>
      <c r="HC63" s="62"/>
      <c r="HD63" s="62"/>
      <c r="HE63" s="62"/>
      <c r="HF63" s="197"/>
      <c r="HG63" s="197"/>
      <c r="HH63" s="197"/>
      <c r="HI63" s="197"/>
      <c r="HJ63" s="197"/>
      <c r="HK63" s="197"/>
      <c r="HL63" s="197"/>
      <c r="HM63" s="197"/>
      <c r="HN63" s="196"/>
      <c r="HO63" s="196"/>
      <c r="HP63" s="196"/>
      <c r="HQ63" s="196"/>
      <c r="HR63" s="196"/>
      <c r="HS63" s="62"/>
      <c r="HT63" s="199"/>
      <c r="HU63" s="199"/>
      <c r="HV63" s="199"/>
      <c r="HW63" s="199"/>
      <c r="HX63" s="199"/>
    </row>
    <row r="64" spans="1:233" s="63" customFormat="1" x14ac:dyDescent="0.45">
      <c r="A64" s="64"/>
      <c r="B64" s="65"/>
      <c r="C64" s="65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198"/>
      <c r="R64" s="62"/>
      <c r="S64" s="198"/>
      <c r="T64" s="62"/>
      <c r="U64" s="62"/>
      <c r="V64" s="62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196"/>
      <c r="BG64" s="196"/>
      <c r="BH64" s="196"/>
      <c r="BI64" s="196"/>
      <c r="BJ64" s="196"/>
      <c r="BK64" s="197"/>
      <c r="BL64" s="197"/>
      <c r="BM64" s="197"/>
      <c r="BN64" s="197"/>
      <c r="BO64" s="197"/>
      <c r="BP64" s="197"/>
      <c r="BQ64" s="197"/>
      <c r="BR64" s="196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198"/>
      <c r="DR64" s="198"/>
      <c r="DS64" s="62"/>
      <c r="DT64" s="62"/>
      <c r="DU64" s="62"/>
      <c r="DV64" s="62"/>
      <c r="DW64" s="62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62"/>
      <c r="EK64" s="62"/>
      <c r="EL64" s="62"/>
      <c r="EM64" s="62"/>
      <c r="EN64" s="62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62"/>
      <c r="FC64" s="62"/>
      <c r="FD64" s="62"/>
      <c r="FE64" s="62"/>
      <c r="FF64" s="62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62"/>
      <c r="FT64" s="62"/>
      <c r="FU64" s="62"/>
      <c r="FV64" s="62"/>
      <c r="FW64" s="62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62"/>
      <c r="GK64" s="62"/>
      <c r="GL64" s="62"/>
      <c r="GM64" s="62"/>
      <c r="GN64" s="62"/>
      <c r="GO64" s="196"/>
      <c r="GP64" s="196"/>
      <c r="GQ64" s="196"/>
      <c r="GR64" s="196"/>
      <c r="GS64" s="197"/>
      <c r="GT64" s="197"/>
      <c r="GU64" s="197"/>
      <c r="GV64" s="197"/>
      <c r="GW64" s="197"/>
      <c r="GX64" s="197"/>
      <c r="GY64" s="197"/>
      <c r="GZ64" s="197"/>
      <c r="HA64" s="62"/>
      <c r="HB64" s="62"/>
      <c r="HC64" s="62"/>
      <c r="HD64" s="62"/>
      <c r="HE64" s="62"/>
      <c r="HF64" s="198"/>
      <c r="HG64" s="198"/>
      <c r="HH64" s="198"/>
      <c r="HI64" s="198"/>
      <c r="HJ64" s="198"/>
      <c r="HK64" s="198"/>
      <c r="HL64" s="198"/>
      <c r="HM64" s="198"/>
      <c r="HN64" s="62"/>
      <c r="HO64" s="62"/>
      <c r="HP64" s="62"/>
      <c r="HQ64" s="62"/>
      <c r="HR64" s="62"/>
      <c r="HS64" s="62"/>
      <c r="HT64" s="67"/>
      <c r="HU64" s="67"/>
      <c r="HV64" s="67"/>
      <c r="HW64" s="67"/>
      <c r="HX64" s="67"/>
      <c r="HY64" s="67"/>
    </row>
    <row r="65" spans="2:206" x14ac:dyDescent="0.45">
      <c r="B65" s="65"/>
      <c r="C65" s="65"/>
      <c r="D65" s="65"/>
      <c r="F65" s="65"/>
      <c r="G65" s="66"/>
      <c r="H65" s="66"/>
      <c r="I65" s="66"/>
      <c r="J65" s="66"/>
      <c r="K65" s="66"/>
      <c r="L65" s="65"/>
      <c r="M65" s="66"/>
      <c r="N65" s="66"/>
      <c r="O65" s="66"/>
      <c r="P65" s="66"/>
      <c r="Q65" s="66"/>
      <c r="S65" s="66"/>
      <c r="T65" s="65"/>
      <c r="V65" s="65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J65" s="66"/>
      <c r="AK65" s="65"/>
      <c r="AM65" s="65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5"/>
      <c r="AY65" s="66"/>
      <c r="AZ65" s="66"/>
      <c r="BB65" s="65"/>
      <c r="BC65" s="65"/>
      <c r="BE65" s="65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T65" s="65"/>
      <c r="BU65" s="65"/>
      <c r="BW65" s="65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K65" s="65"/>
      <c r="CL65" s="65"/>
      <c r="CN65" s="65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C65" s="65"/>
      <c r="DD65" s="65"/>
      <c r="DF65" s="65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T65" s="65"/>
      <c r="DU65" s="65"/>
      <c r="DW65" s="65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K65" s="65"/>
      <c r="EL65" s="65"/>
      <c r="EN65" s="65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C65" s="65"/>
      <c r="FD65" s="65"/>
      <c r="FF65" s="65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T65" s="65"/>
      <c r="FU65" s="65"/>
      <c r="FW65" s="65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K65" s="65"/>
      <c r="GL65" s="65"/>
      <c r="GN65" s="65"/>
      <c r="GO65" s="66"/>
      <c r="GP65" s="66"/>
      <c r="GQ65" s="66"/>
      <c r="GR65" s="66"/>
      <c r="GS65" s="66"/>
      <c r="GT65" s="66"/>
      <c r="GU65" s="66"/>
      <c r="GV65" s="66"/>
      <c r="GW65" s="66"/>
      <c r="GX65" s="66"/>
    </row>
    <row r="66" spans="2:206" x14ac:dyDescent="0.45">
      <c r="D66" s="65"/>
      <c r="F66" s="65"/>
      <c r="G66" s="66"/>
      <c r="H66" s="66"/>
      <c r="I66" s="66"/>
      <c r="J66" s="66"/>
      <c r="K66" s="66"/>
      <c r="L66" s="65"/>
      <c r="M66" s="66"/>
      <c r="N66" s="66"/>
      <c r="O66" s="66"/>
      <c r="P66" s="66"/>
      <c r="Q66" s="66"/>
      <c r="S66" s="66"/>
      <c r="T66" s="65"/>
      <c r="V66" s="65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J66" s="66"/>
      <c r="AK66" s="65"/>
      <c r="AM66" s="65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5"/>
      <c r="AY66" s="66"/>
      <c r="AZ66" s="66"/>
      <c r="BB66" s="65"/>
      <c r="BC66" s="65"/>
      <c r="BE66" s="65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T66" s="65"/>
      <c r="BU66" s="65"/>
      <c r="BW66" s="65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K66" s="65"/>
      <c r="CL66" s="65"/>
      <c r="CN66" s="65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C66" s="65"/>
      <c r="DD66" s="65"/>
      <c r="DF66" s="65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T66" s="65"/>
      <c r="DU66" s="65"/>
      <c r="DW66" s="65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K66" s="65"/>
      <c r="EL66" s="65"/>
      <c r="EN66" s="65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C66" s="65"/>
      <c r="FD66" s="65"/>
      <c r="FF66" s="65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T66" s="65"/>
      <c r="FU66" s="65"/>
      <c r="FW66" s="65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K66" s="65"/>
      <c r="GL66" s="65"/>
      <c r="GN66" s="65"/>
      <c r="GO66" s="66"/>
      <c r="GP66" s="66"/>
      <c r="GQ66" s="66"/>
      <c r="GR66" s="66"/>
      <c r="GS66" s="66"/>
      <c r="GT66" s="66"/>
      <c r="GU66" s="66"/>
      <c r="GV66" s="66"/>
      <c r="GW66" s="66"/>
      <c r="GX66" s="66"/>
    </row>
  </sheetData>
  <mergeCells count="94">
    <mergeCell ref="GE6:GE7"/>
    <mergeCell ref="GI6:GI7"/>
    <mergeCell ref="GO6:GO7"/>
    <mergeCell ref="FG6:FG7"/>
    <mergeCell ref="EP6:EP7"/>
    <mergeCell ref="EU6:EU7"/>
    <mergeCell ref="FP6:FP7"/>
    <mergeCell ref="FK6:FK7"/>
    <mergeCell ref="FX6:FX7"/>
    <mergeCell ref="EY6:EY7"/>
    <mergeCell ref="EZ6:EZ7"/>
    <mergeCell ref="CD5:CF5"/>
    <mergeCell ref="CB4:CB5"/>
    <mergeCell ref="CF6:CF7"/>
    <mergeCell ref="CC4:CI4"/>
    <mergeCell ref="CB6:CB7"/>
    <mergeCell ref="CD6:CD7"/>
    <mergeCell ref="CE6:CE7"/>
    <mergeCell ref="CO6:CO7"/>
    <mergeCell ref="CR6:CR7"/>
    <mergeCell ref="FA6:FA7"/>
    <mergeCell ref="DX6:DX7"/>
    <mergeCell ref="EV6:EV7"/>
    <mergeCell ref="DH6:DH7"/>
    <mergeCell ref="DI6:DI7"/>
    <mergeCell ref="DJ6:DJ7"/>
    <mergeCell ref="EE6:EE7"/>
    <mergeCell ref="EF6:EH6"/>
    <mergeCell ref="FP4:FP5"/>
    <mergeCell ref="FH4:FJ4"/>
    <mergeCell ref="FK4:FK5"/>
    <mergeCell ref="FL4:FO4"/>
    <mergeCell ref="CO4:CO5"/>
    <mergeCell ref="CP4:CQ4"/>
    <mergeCell ref="CR4:CR5"/>
    <mergeCell ref="CS4:DA4"/>
    <mergeCell ref="DG4:DQ4"/>
    <mergeCell ref="DH5:DJ5"/>
    <mergeCell ref="DZ5:EI5"/>
    <mergeCell ref="EO5:EP5"/>
    <mergeCell ref="ER5:EU5"/>
    <mergeCell ref="EY5:FA5"/>
    <mergeCell ref="FQ4:FR4"/>
    <mergeCell ref="FX4:FX5"/>
    <mergeCell ref="GD5:GE5"/>
    <mergeCell ref="AA6:AA7"/>
    <mergeCell ref="AB6:AB7"/>
    <mergeCell ref="AC6:AC7"/>
    <mergeCell ref="AD6:AD7"/>
    <mergeCell ref="AE6:AE7"/>
    <mergeCell ref="DR5:DR6"/>
    <mergeCell ref="FY4:GI4"/>
    <mergeCell ref="GH5:GI5"/>
    <mergeCell ref="DY4:EI4"/>
    <mergeCell ref="EO4:EU4"/>
    <mergeCell ref="EV4:EV5"/>
    <mergeCell ref="EW4:FA4"/>
    <mergeCell ref="FG4:FG5"/>
    <mergeCell ref="GO4:GO5"/>
    <mergeCell ref="GP4:GZ4"/>
    <mergeCell ref="HF4:HM4"/>
    <mergeCell ref="HO4:HP4"/>
    <mergeCell ref="HQ4:HR4"/>
    <mergeCell ref="HN5:HN6"/>
    <mergeCell ref="AQ4:AW4"/>
    <mergeCell ref="BO4:BQ4"/>
    <mergeCell ref="BR4:BR5"/>
    <mergeCell ref="BZ4:CA4"/>
    <mergeCell ref="AY5:AY7"/>
    <mergeCell ref="AZ5:AZ6"/>
    <mergeCell ref="BF5:BF6"/>
    <mergeCell ref="BG5:BG6"/>
    <mergeCell ref="AX6:AX7"/>
    <mergeCell ref="BR6:BR7"/>
    <mergeCell ref="BJ5:BJ6"/>
    <mergeCell ref="BL5:BL6"/>
    <mergeCell ref="BM5:BM6"/>
    <mergeCell ref="BN5:BN6"/>
    <mergeCell ref="AP4:AP5"/>
    <mergeCell ref="AP6:AP7"/>
    <mergeCell ref="E4:F4"/>
    <mergeCell ref="J4:J6"/>
    <mergeCell ref="W4:W5"/>
    <mergeCell ref="X4:AH4"/>
    <mergeCell ref="AN4:AO4"/>
    <mergeCell ref="I5:I6"/>
    <mergeCell ref="K5:K6"/>
    <mergeCell ref="Q5:Q6"/>
    <mergeCell ref="Y5:AB5"/>
    <mergeCell ref="AD5:AE5"/>
    <mergeCell ref="W6:W7"/>
    <mergeCell ref="X6:X7"/>
    <mergeCell ref="Y6:Y7"/>
    <mergeCell ref="Z6:Z7"/>
  </mergeCells>
  <phoneticPr fontId="3"/>
  <pageMargins left="0.51181102362204722" right="0.39370078740157483" top="0.43307086614173229" bottom="0.35433070866141736" header="0.31496062992125984" footer="0.23622047244094491"/>
  <pageSetup paperSize="9" scale="46" fitToWidth="0" orientation="landscape" horizontalDpi="300" verticalDpi="300" r:id="rId1"/>
  <headerFooter alignWithMargins="0"/>
  <colBreaks count="1" manualBreakCount="1">
    <brk id="18" max="6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FCCF-349C-404B-8B85-DC50272EBB84}">
  <sheetPr>
    <tabColor theme="9" tint="0.39997558519241921"/>
    <pageSetUpPr fitToPage="1"/>
  </sheetPr>
  <dimension ref="A1:IM68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15.59765625" defaultRowHeight="16.2" x14ac:dyDescent="0.45"/>
  <cols>
    <col min="1" max="1" width="2.3984375" style="201" customWidth="1"/>
    <col min="2" max="2" width="1.59765625" style="67" customWidth="1"/>
    <col min="3" max="4" width="1.59765625" style="66" customWidth="1"/>
    <col min="5" max="5" width="11.59765625" style="66" customWidth="1"/>
    <col min="6" max="6" width="1.59765625" style="66" customWidth="1"/>
    <col min="7" max="16" width="22.09765625" style="66" customWidth="1"/>
    <col min="17" max="17" width="11" style="202" customWidth="1"/>
    <col min="18" max="18" width="8.8984375" style="66" customWidth="1"/>
    <col min="19" max="19" width="1.5" style="66" customWidth="1"/>
    <col min="20" max="20" width="11.59765625" style="66" customWidth="1"/>
    <col min="21" max="21" width="1.5" style="66" customWidth="1"/>
    <col min="22" max="32" width="20.09765625" style="66" customWidth="1"/>
    <col min="33" max="33" width="11" style="202" customWidth="1"/>
    <col min="34" max="34" width="9" style="66" customWidth="1"/>
    <col min="35" max="35" width="1.3984375" style="66" customWidth="1"/>
    <col min="36" max="36" width="11.59765625" style="66" customWidth="1"/>
    <col min="37" max="37" width="1.5" style="66" customWidth="1"/>
    <col min="38" max="47" width="22.09765625" style="66" customWidth="1"/>
    <col min="48" max="48" width="11" style="202" customWidth="1"/>
    <col min="49" max="49" width="8.8984375" style="66" customWidth="1"/>
    <col min="50" max="50" width="1.5" style="66" customWidth="1"/>
    <col min="51" max="51" width="11.59765625" style="66" customWidth="1"/>
    <col min="52" max="52" width="1.5" style="66" customWidth="1"/>
    <col min="53" max="62" width="22.09765625" style="66" customWidth="1"/>
    <col min="63" max="63" width="11" style="202" customWidth="1"/>
    <col min="64" max="64" width="8.8984375" style="66" customWidth="1"/>
    <col min="65" max="65" width="1.5" style="66" customWidth="1"/>
    <col min="66" max="66" width="11.59765625" style="66" customWidth="1"/>
    <col min="67" max="67" width="1.5" style="66" customWidth="1"/>
    <col min="68" max="78" width="21.59765625" style="66" customWidth="1"/>
    <col min="79" max="79" width="11" style="202" customWidth="1"/>
    <col min="80" max="80" width="8.8984375" style="66" customWidth="1"/>
    <col min="81" max="81" width="1.5" style="66" customWidth="1"/>
    <col min="82" max="82" width="11.59765625" style="66" customWidth="1"/>
    <col min="83" max="83" width="1.5" style="66" customWidth="1"/>
    <col min="84" max="93" width="21.59765625" style="66" customWidth="1"/>
    <col min="94" max="94" width="11" style="202" customWidth="1"/>
    <col min="95" max="95" width="8.8984375" style="66" customWidth="1"/>
    <col min="96" max="96" width="1.5" style="66" customWidth="1"/>
    <col min="97" max="97" width="11.59765625" style="66" customWidth="1"/>
    <col min="98" max="98" width="1.5" style="66" customWidth="1"/>
    <col min="99" max="108" width="22.09765625" style="66" customWidth="1"/>
    <col min="109" max="109" width="11" style="202" customWidth="1"/>
    <col min="110" max="110" width="8.8984375" style="66" customWidth="1"/>
    <col min="111" max="111" width="1.5" style="66" customWidth="1"/>
    <col min="112" max="112" width="11.59765625" style="66" customWidth="1"/>
    <col min="113" max="113" width="1.5" style="66" customWidth="1"/>
    <col min="114" max="123" width="22.09765625" style="66" customWidth="1"/>
    <col min="124" max="124" width="11" style="202" customWidth="1"/>
    <col min="125" max="125" width="8.8984375" style="66" customWidth="1"/>
    <col min="126" max="126" width="1.5" style="66" customWidth="1"/>
    <col min="127" max="127" width="11.59765625" style="66" customWidth="1"/>
    <col min="128" max="128" width="1.5" style="66" customWidth="1"/>
    <col min="129" max="138" width="22.09765625" style="66" customWidth="1"/>
    <col min="139" max="139" width="11" style="202" customWidth="1"/>
    <col min="140" max="140" width="8.8984375" style="66" customWidth="1"/>
    <col min="141" max="141" width="1.5" style="66" customWidth="1"/>
    <col min="142" max="142" width="11.59765625" style="66" customWidth="1"/>
    <col min="143" max="143" width="1.5" style="66" customWidth="1"/>
    <col min="144" max="154" width="20.09765625" style="66" customWidth="1"/>
    <col min="155" max="155" width="11" style="202" customWidth="1"/>
    <col min="156" max="156" width="9" style="66" customWidth="1"/>
    <col min="157" max="157" width="1.5" style="66" customWidth="1"/>
    <col min="158" max="158" width="11.59765625" style="66" customWidth="1"/>
    <col min="159" max="159" width="1.5" style="66" customWidth="1"/>
    <col min="160" max="169" width="22.09765625" style="66" customWidth="1"/>
    <col min="170" max="170" width="11" style="202" customWidth="1"/>
    <col min="171" max="171" width="9" style="66" customWidth="1"/>
    <col min="172" max="172" width="1.5" style="66" customWidth="1"/>
    <col min="173" max="173" width="11.59765625" style="66" customWidth="1"/>
    <col min="174" max="174" width="1.5" style="66" customWidth="1"/>
    <col min="175" max="186" width="18.59765625" style="66" customWidth="1"/>
    <col min="187" max="187" width="11" style="202" customWidth="1"/>
    <col min="188" max="188" width="9" style="66" customWidth="1"/>
    <col min="189" max="189" width="1.5" style="66" customWidth="1"/>
    <col min="190" max="190" width="11.59765625" style="66" customWidth="1"/>
    <col min="191" max="191" width="1.5" style="66" customWidth="1"/>
    <col min="192" max="204" width="17.09765625" style="66" customWidth="1"/>
    <col min="205" max="205" width="11" style="202" customWidth="1"/>
    <col min="206" max="206" width="9" style="66" customWidth="1"/>
    <col min="207" max="207" width="1.5" style="66" customWidth="1"/>
    <col min="208" max="208" width="11.59765625" style="66" customWidth="1"/>
    <col min="209" max="209" width="1.5" style="66" customWidth="1"/>
    <col min="210" max="218" width="23.59765625" style="66" customWidth="1"/>
    <col min="219" max="219" width="11" style="202" customWidth="1"/>
    <col min="220" max="220" width="9" style="66" customWidth="1"/>
    <col min="221" max="221" width="1.5" style="66" customWidth="1"/>
    <col min="222" max="222" width="11.59765625" style="66" customWidth="1"/>
    <col min="223" max="223" width="1.5" style="66" customWidth="1"/>
    <col min="224" max="232" width="23.59765625" style="66" customWidth="1"/>
    <col min="233" max="233" width="11" style="202" customWidth="1"/>
    <col min="234" max="234" width="9" style="66" customWidth="1"/>
    <col min="235" max="235" width="1.5" style="66" customWidth="1"/>
    <col min="236" max="236" width="11.59765625" style="66" customWidth="1"/>
    <col min="237" max="237" width="1.5" style="66" customWidth="1"/>
    <col min="238" max="246" width="22.09765625" style="66" customWidth="1"/>
    <col min="247" max="247" width="11" style="66" bestFit="1" customWidth="1"/>
    <col min="248" max="248" width="15.59765625" style="66" customWidth="1"/>
    <col min="249" max="249" width="1.5" style="66" customWidth="1"/>
    <col min="250" max="250" width="10.5" style="66" customWidth="1"/>
    <col min="251" max="251" width="1.5" style="66" customWidth="1"/>
    <col min="252" max="16384" width="15.59765625" style="66"/>
  </cols>
  <sheetData>
    <row r="1" spans="1:247" s="523" customFormat="1" x14ac:dyDescent="0.45">
      <c r="A1" s="535"/>
      <c r="B1" s="522"/>
      <c r="Q1" s="536"/>
      <c r="AG1" s="536"/>
      <c r="AV1" s="536"/>
      <c r="BK1" s="536"/>
      <c r="CA1" s="536"/>
      <c r="CP1" s="536"/>
      <c r="DE1" s="536"/>
      <c r="DS1" s="517"/>
      <c r="DT1" s="536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3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37"/>
      <c r="EZ1" s="517"/>
      <c r="FA1" s="517"/>
      <c r="FB1" s="517"/>
      <c r="FC1" s="517"/>
      <c r="FD1" s="517"/>
      <c r="FE1" s="517"/>
      <c r="FF1" s="517"/>
      <c r="FG1" s="517"/>
      <c r="FH1" s="517"/>
      <c r="FI1" s="517"/>
      <c r="FJ1" s="517"/>
      <c r="FK1" s="517"/>
      <c r="FL1" s="517"/>
      <c r="FM1" s="517"/>
      <c r="FN1" s="537"/>
      <c r="FO1" s="517"/>
      <c r="FP1" s="517"/>
      <c r="FQ1" s="517"/>
      <c r="FR1" s="517"/>
      <c r="FS1" s="517"/>
      <c r="FT1" s="517"/>
      <c r="FU1" s="517"/>
      <c r="FV1" s="517"/>
      <c r="FW1" s="517"/>
      <c r="FX1" s="517"/>
      <c r="FY1" s="517"/>
      <c r="FZ1" s="517"/>
      <c r="GA1" s="517"/>
      <c r="GB1" s="517"/>
      <c r="GC1" s="517"/>
      <c r="GD1" s="517"/>
      <c r="GE1" s="537"/>
      <c r="GF1" s="517"/>
      <c r="GG1" s="517"/>
      <c r="GH1" s="517"/>
      <c r="GI1" s="517"/>
      <c r="GJ1" s="517"/>
      <c r="GK1" s="517"/>
      <c r="GL1" s="517"/>
      <c r="GM1" s="517"/>
      <c r="GN1" s="517"/>
      <c r="GO1" s="517"/>
      <c r="GP1" s="517"/>
      <c r="GQ1" s="517"/>
      <c r="GR1" s="517"/>
      <c r="GS1" s="517"/>
      <c r="GT1" s="517"/>
      <c r="GU1" s="517"/>
      <c r="GV1" s="517"/>
      <c r="GW1" s="537"/>
      <c r="GX1" s="517"/>
      <c r="GY1" s="517"/>
      <c r="GZ1" s="517"/>
      <c r="HA1" s="517"/>
      <c r="HB1" s="517"/>
      <c r="HC1" s="517"/>
      <c r="HD1" s="517"/>
      <c r="HE1" s="517"/>
      <c r="HF1" s="517"/>
      <c r="HG1" s="517"/>
      <c r="HH1" s="517"/>
      <c r="HI1" s="517"/>
      <c r="HJ1" s="517"/>
      <c r="HK1" s="537"/>
      <c r="HL1" s="517"/>
      <c r="HM1" s="517"/>
      <c r="HN1" s="517"/>
      <c r="HO1" s="517"/>
      <c r="HP1" s="517"/>
      <c r="HQ1" s="517"/>
      <c r="HR1" s="517"/>
      <c r="HS1" s="517"/>
      <c r="HT1" s="517"/>
      <c r="HU1" s="517"/>
      <c r="HV1" s="517"/>
      <c r="HW1" s="517"/>
      <c r="HX1" s="517"/>
      <c r="HY1" s="537"/>
      <c r="HZ1" s="517"/>
      <c r="IA1" s="517"/>
      <c r="IB1" s="517"/>
      <c r="IC1" s="517"/>
      <c r="ID1" s="517"/>
      <c r="IE1" s="517"/>
      <c r="IF1" s="517"/>
      <c r="IG1" s="517"/>
      <c r="IH1" s="517"/>
      <c r="II1" s="517"/>
      <c r="IJ1" s="517"/>
      <c r="IK1" s="517"/>
      <c r="IL1" s="517"/>
      <c r="IM1" s="517"/>
    </row>
    <row r="2" spans="1:247" s="523" customFormat="1" x14ac:dyDescent="0.45">
      <c r="A2" s="535"/>
      <c r="B2" s="522"/>
      <c r="I2" s="528"/>
      <c r="Q2" s="536"/>
      <c r="AG2" s="536"/>
      <c r="AV2" s="536"/>
      <c r="BK2" s="536"/>
      <c r="CA2" s="536"/>
      <c r="CP2" s="536"/>
      <c r="DE2" s="536"/>
      <c r="DS2" s="538" t="s">
        <v>384</v>
      </c>
      <c r="DT2" s="536"/>
      <c r="EI2" s="536"/>
      <c r="EY2" s="536"/>
      <c r="FN2" s="536"/>
      <c r="GE2" s="536"/>
      <c r="GW2" s="536"/>
      <c r="HK2" s="536"/>
      <c r="HY2" s="536"/>
    </row>
    <row r="3" spans="1:247" s="523" customFormat="1" x14ac:dyDescent="0.45">
      <c r="A3" s="535"/>
      <c r="B3" s="522"/>
      <c r="I3" s="539" t="s">
        <v>385</v>
      </c>
      <c r="P3" s="529" t="s">
        <v>6</v>
      </c>
      <c r="Q3" s="536"/>
      <c r="X3" s="528"/>
      <c r="AF3" s="529" t="s">
        <v>6</v>
      </c>
      <c r="AG3" s="536"/>
      <c r="AN3" s="528"/>
      <c r="AU3" s="529" t="s">
        <v>6</v>
      </c>
      <c r="AV3" s="536"/>
      <c r="BC3" s="528"/>
      <c r="BJ3" s="529" t="s">
        <v>6</v>
      </c>
      <c r="BK3" s="536"/>
      <c r="BR3" s="528"/>
      <c r="BY3" s="529"/>
      <c r="BZ3" s="533" t="s">
        <v>6</v>
      </c>
      <c r="CA3" s="536"/>
      <c r="CG3" s="528"/>
      <c r="CO3" s="529" t="s">
        <v>6</v>
      </c>
      <c r="CP3" s="536"/>
      <c r="CW3" s="528"/>
      <c r="DD3" s="529" t="s">
        <v>6</v>
      </c>
      <c r="DE3" s="536"/>
      <c r="DL3" s="528"/>
      <c r="DS3" s="540" t="s">
        <v>386</v>
      </c>
      <c r="DT3" s="536"/>
      <c r="DY3" s="529" t="s">
        <v>387</v>
      </c>
      <c r="EB3" s="528"/>
      <c r="EH3" s="529" t="s">
        <v>6</v>
      </c>
      <c r="EI3" s="536"/>
      <c r="EP3" s="528"/>
      <c r="EX3" s="529" t="s">
        <v>6</v>
      </c>
      <c r="EY3" s="536"/>
      <c r="FF3" s="528"/>
      <c r="FM3" s="529" t="s">
        <v>6</v>
      </c>
      <c r="FN3" s="536"/>
      <c r="FU3" s="528"/>
      <c r="GD3" s="533" t="s">
        <v>6</v>
      </c>
      <c r="GE3" s="536"/>
      <c r="GL3" s="528"/>
      <c r="GV3" s="533" t="s">
        <v>6</v>
      </c>
      <c r="GW3" s="536"/>
      <c r="HD3" s="528"/>
      <c r="HJ3" s="533" t="s">
        <v>6</v>
      </c>
      <c r="HK3" s="536"/>
      <c r="HR3" s="528"/>
      <c r="HX3" s="533" t="s">
        <v>6</v>
      </c>
      <c r="HY3" s="536"/>
      <c r="IF3" s="528"/>
      <c r="IL3" s="533" t="s">
        <v>6</v>
      </c>
    </row>
    <row r="4" spans="1:247" x14ac:dyDescent="0.45">
      <c r="B4" s="65"/>
      <c r="D4" s="204"/>
      <c r="E4" s="206" t="s">
        <v>10</v>
      </c>
      <c r="F4" s="207"/>
      <c r="G4" s="800" t="s">
        <v>388</v>
      </c>
      <c r="H4" s="801"/>
      <c r="I4" s="800" t="s">
        <v>389</v>
      </c>
      <c r="J4" s="801"/>
      <c r="K4" s="800" t="s">
        <v>390</v>
      </c>
      <c r="L4" s="801"/>
      <c r="M4" s="802" t="s">
        <v>391</v>
      </c>
      <c r="N4" s="803"/>
      <c r="O4" s="803"/>
      <c r="P4" s="804"/>
      <c r="S4" s="204"/>
      <c r="T4" s="206" t="s">
        <v>10</v>
      </c>
      <c r="U4" s="207"/>
      <c r="V4" s="800" t="s">
        <v>392</v>
      </c>
      <c r="W4" s="801"/>
      <c r="X4" s="805" t="s">
        <v>393</v>
      </c>
      <c r="Y4" s="801"/>
      <c r="Z4" s="800" t="s">
        <v>394</v>
      </c>
      <c r="AA4" s="806"/>
      <c r="AB4" s="806"/>
      <c r="AC4" s="806"/>
      <c r="AD4" s="801"/>
      <c r="AE4" s="800" t="s">
        <v>395</v>
      </c>
      <c r="AF4" s="801"/>
      <c r="AI4" s="204"/>
      <c r="AJ4" s="206" t="s">
        <v>10</v>
      </c>
      <c r="AK4" s="207"/>
      <c r="AL4" s="800" t="s">
        <v>396</v>
      </c>
      <c r="AM4" s="806"/>
      <c r="AN4" s="806"/>
      <c r="AO4" s="801"/>
      <c r="AP4" s="800" t="s">
        <v>397</v>
      </c>
      <c r="AQ4" s="801"/>
      <c r="AR4" s="800" t="s">
        <v>398</v>
      </c>
      <c r="AS4" s="801"/>
      <c r="AT4" s="800" t="s">
        <v>399</v>
      </c>
      <c r="AU4" s="801"/>
      <c r="AX4" s="204"/>
      <c r="AY4" s="206" t="s">
        <v>10</v>
      </c>
      <c r="AZ4" s="207"/>
      <c r="BA4" s="800" t="s">
        <v>400</v>
      </c>
      <c r="BB4" s="806"/>
      <c r="BC4" s="806"/>
      <c r="BD4" s="806"/>
      <c r="BE4" s="801"/>
      <c r="BF4" s="800" t="s">
        <v>401</v>
      </c>
      <c r="BG4" s="801"/>
      <c r="BH4" s="800" t="s">
        <v>402</v>
      </c>
      <c r="BI4" s="801"/>
      <c r="BJ4" s="208" t="s">
        <v>403</v>
      </c>
      <c r="BM4" s="204"/>
      <c r="BN4" s="206" t="s">
        <v>10</v>
      </c>
      <c r="BO4" s="207"/>
      <c r="BP4" s="800" t="s">
        <v>404</v>
      </c>
      <c r="BQ4" s="806"/>
      <c r="BR4" s="806"/>
      <c r="BS4" s="806"/>
      <c r="BT4" s="806"/>
      <c r="BU4" s="806"/>
      <c r="BV4" s="806"/>
      <c r="BW4" s="806"/>
      <c r="BX4" s="806"/>
      <c r="BY4" s="800" t="s">
        <v>405</v>
      </c>
      <c r="BZ4" s="801"/>
      <c r="CC4" s="204"/>
      <c r="CD4" s="206" t="s">
        <v>10</v>
      </c>
      <c r="CE4" s="207"/>
      <c r="CF4" s="800" t="s">
        <v>406</v>
      </c>
      <c r="CG4" s="801"/>
      <c r="CH4" s="800" t="s">
        <v>407</v>
      </c>
      <c r="CI4" s="806"/>
      <c r="CJ4" s="806"/>
      <c r="CK4" s="806"/>
      <c r="CL4" s="806"/>
      <c r="CM4" s="806"/>
      <c r="CN4" s="806"/>
      <c r="CO4" s="801"/>
      <c r="CR4" s="204"/>
      <c r="CS4" s="206" t="s">
        <v>10</v>
      </c>
      <c r="CT4" s="207"/>
      <c r="CU4" s="800" t="s">
        <v>408</v>
      </c>
      <c r="CV4" s="806"/>
      <c r="CW4" s="801"/>
      <c r="CX4" s="800" t="s">
        <v>409</v>
      </c>
      <c r="CY4" s="801"/>
      <c r="CZ4" s="800" t="s">
        <v>410</v>
      </c>
      <c r="DA4" s="806"/>
      <c r="DB4" s="801"/>
      <c r="DC4" s="800" t="s">
        <v>411</v>
      </c>
      <c r="DD4" s="801"/>
      <c r="DG4" s="204"/>
      <c r="DH4" s="206" t="s">
        <v>10</v>
      </c>
      <c r="DI4" s="207"/>
      <c r="DJ4" s="800" t="s">
        <v>412</v>
      </c>
      <c r="DK4" s="801"/>
      <c r="DL4" s="800" t="s">
        <v>413</v>
      </c>
      <c r="DM4" s="806"/>
      <c r="DN4" s="801"/>
      <c r="DO4" s="800" t="s">
        <v>414</v>
      </c>
      <c r="DP4" s="801"/>
      <c r="DQ4" s="800" t="s">
        <v>415</v>
      </c>
      <c r="DR4" s="801"/>
      <c r="DS4" s="209" t="s">
        <v>416</v>
      </c>
      <c r="DV4" s="204"/>
      <c r="DW4" s="206" t="s">
        <v>10</v>
      </c>
      <c r="DX4" s="207"/>
      <c r="DY4" s="210" t="s">
        <v>416</v>
      </c>
      <c r="DZ4" s="800" t="s">
        <v>417</v>
      </c>
      <c r="EA4" s="801"/>
      <c r="EB4" s="800" t="s">
        <v>418</v>
      </c>
      <c r="EC4" s="801"/>
      <c r="ED4" s="800" t="s">
        <v>419</v>
      </c>
      <c r="EE4" s="801"/>
      <c r="EF4" s="800" t="s">
        <v>420</v>
      </c>
      <c r="EG4" s="801"/>
      <c r="EH4" s="208" t="s">
        <v>421</v>
      </c>
      <c r="EK4" s="204"/>
      <c r="EL4" s="206" t="s">
        <v>10</v>
      </c>
      <c r="EM4" s="207"/>
      <c r="EN4" s="211" t="s">
        <v>421</v>
      </c>
      <c r="EO4" s="800" t="s">
        <v>422</v>
      </c>
      <c r="EP4" s="806"/>
      <c r="EQ4" s="806"/>
      <c r="ER4" s="806"/>
      <c r="ES4" s="806"/>
      <c r="ET4" s="806"/>
      <c r="EU4" s="806"/>
      <c r="EV4" s="806"/>
      <c r="EW4" s="806"/>
      <c r="EX4" s="801"/>
      <c r="FA4" s="204"/>
      <c r="FB4" s="206" t="s">
        <v>10</v>
      </c>
      <c r="FC4" s="207"/>
      <c r="FD4" s="800" t="s">
        <v>423</v>
      </c>
      <c r="FE4" s="801"/>
      <c r="FF4" s="800" t="s">
        <v>424</v>
      </c>
      <c r="FG4" s="806"/>
      <c r="FH4" s="806"/>
      <c r="FI4" s="806"/>
      <c r="FJ4" s="806"/>
      <c r="FK4" s="806"/>
      <c r="FL4" s="806"/>
      <c r="FM4" s="801"/>
      <c r="FP4" s="204"/>
      <c r="FQ4" s="206" t="s">
        <v>10</v>
      </c>
      <c r="FR4" s="207"/>
      <c r="FS4" s="800" t="s">
        <v>424</v>
      </c>
      <c r="FT4" s="806"/>
      <c r="FU4" s="806"/>
      <c r="FV4" s="806"/>
      <c r="FW4" s="806"/>
      <c r="FX4" s="806"/>
      <c r="FY4" s="806"/>
      <c r="FZ4" s="801"/>
      <c r="GA4" s="800" t="s">
        <v>425</v>
      </c>
      <c r="GB4" s="801"/>
      <c r="GC4" s="800" t="s">
        <v>426</v>
      </c>
      <c r="GD4" s="801"/>
      <c r="GG4" s="204"/>
      <c r="GH4" s="206" t="s">
        <v>10</v>
      </c>
      <c r="GI4" s="207"/>
      <c r="GJ4" s="800" t="s">
        <v>427</v>
      </c>
      <c r="GK4" s="806"/>
      <c r="GL4" s="806"/>
      <c r="GM4" s="806"/>
      <c r="GN4" s="806"/>
      <c r="GO4" s="806"/>
      <c r="GP4" s="806"/>
      <c r="GQ4" s="806"/>
      <c r="GR4" s="806"/>
      <c r="GS4" s="806"/>
      <c r="GT4" s="806"/>
      <c r="GU4" s="801"/>
      <c r="GV4" s="212" t="s">
        <v>428</v>
      </c>
      <c r="GY4" s="204"/>
      <c r="GZ4" s="206" t="s">
        <v>10</v>
      </c>
      <c r="HA4" s="207"/>
      <c r="HB4" s="211" t="s">
        <v>428</v>
      </c>
      <c r="HC4" s="800" t="s">
        <v>429</v>
      </c>
      <c r="HD4" s="806"/>
      <c r="HE4" s="806"/>
      <c r="HF4" s="801"/>
      <c r="HG4" s="800" t="s">
        <v>430</v>
      </c>
      <c r="HH4" s="801"/>
      <c r="HI4" s="800" t="s">
        <v>431</v>
      </c>
      <c r="HJ4" s="801"/>
      <c r="HM4" s="204"/>
      <c r="HN4" s="206" t="s">
        <v>10</v>
      </c>
      <c r="HO4" s="207"/>
      <c r="HP4" s="800" t="s">
        <v>432</v>
      </c>
      <c r="HQ4" s="801"/>
      <c r="HR4" s="800" t="s">
        <v>433</v>
      </c>
      <c r="HS4" s="801"/>
      <c r="HT4" s="800" t="s">
        <v>434</v>
      </c>
      <c r="HU4" s="801"/>
      <c r="HV4" s="800" t="s">
        <v>414</v>
      </c>
      <c r="HW4" s="801"/>
      <c r="HX4" s="211" t="s">
        <v>435</v>
      </c>
      <c r="IA4" s="204"/>
      <c r="IB4" s="206" t="s">
        <v>10</v>
      </c>
      <c r="IC4" s="207"/>
      <c r="ID4" s="211" t="s">
        <v>435</v>
      </c>
      <c r="IE4" s="800" t="s">
        <v>436</v>
      </c>
      <c r="IF4" s="806"/>
      <c r="IG4" s="806"/>
      <c r="IH4" s="806"/>
      <c r="II4" s="806"/>
      <c r="IJ4" s="801"/>
      <c r="IK4" s="800" t="s">
        <v>437</v>
      </c>
      <c r="IL4" s="801"/>
    </row>
    <row r="5" spans="1:247" x14ac:dyDescent="0.45">
      <c r="B5" s="65"/>
      <c r="D5" s="213"/>
      <c r="G5" s="807" t="s">
        <v>438</v>
      </c>
      <c r="H5" s="807" t="s">
        <v>439</v>
      </c>
      <c r="I5" s="807" t="s">
        <v>440</v>
      </c>
      <c r="J5" s="807" t="s">
        <v>441</v>
      </c>
      <c r="K5" s="807" t="s">
        <v>440</v>
      </c>
      <c r="L5" s="807" t="s">
        <v>441</v>
      </c>
      <c r="M5" s="86" t="s">
        <v>68</v>
      </c>
      <c r="N5" s="85" t="s">
        <v>442</v>
      </c>
      <c r="O5" s="85" t="s">
        <v>443</v>
      </c>
      <c r="P5" s="85" t="s">
        <v>444</v>
      </c>
      <c r="S5" s="213"/>
      <c r="V5" s="85" t="s">
        <v>445</v>
      </c>
      <c r="W5" s="85" t="s">
        <v>446</v>
      </c>
      <c r="X5" s="807" t="s">
        <v>440</v>
      </c>
      <c r="Y5" s="807" t="s">
        <v>441</v>
      </c>
      <c r="Z5" s="85" t="s">
        <v>68</v>
      </c>
      <c r="AA5" s="85" t="s">
        <v>442</v>
      </c>
      <c r="AB5" s="85" t="s">
        <v>443</v>
      </c>
      <c r="AC5" s="85" t="s">
        <v>444</v>
      </c>
      <c r="AD5" s="85" t="s">
        <v>445</v>
      </c>
      <c r="AE5" s="807" t="s">
        <v>440</v>
      </c>
      <c r="AF5" s="807" t="s">
        <v>441</v>
      </c>
      <c r="AI5" s="213"/>
      <c r="AL5" s="85" t="s">
        <v>447</v>
      </c>
      <c r="AM5" s="85" t="s">
        <v>442</v>
      </c>
      <c r="AN5" s="85" t="s">
        <v>443</v>
      </c>
      <c r="AO5" s="85" t="s">
        <v>444</v>
      </c>
      <c r="AP5" s="807" t="s">
        <v>440</v>
      </c>
      <c r="AQ5" s="807" t="s">
        <v>441</v>
      </c>
      <c r="AR5" s="85" t="s">
        <v>447</v>
      </c>
      <c r="AS5" s="85" t="s">
        <v>442</v>
      </c>
      <c r="AT5" s="807" t="s">
        <v>440</v>
      </c>
      <c r="AU5" s="807" t="s">
        <v>441</v>
      </c>
      <c r="AX5" s="213"/>
      <c r="BA5" s="85" t="s">
        <v>447</v>
      </c>
      <c r="BB5" s="85" t="s">
        <v>442</v>
      </c>
      <c r="BC5" s="85" t="s">
        <v>443</v>
      </c>
      <c r="BD5" s="85" t="s">
        <v>444</v>
      </c>
      <c r="BE5" s="85" t="s">
        <v>445</v>
      </c>
      <c r="BF5" s="807" t="s">
        <v>440</v>
      </c>
      <c r="BG5" s="807" t="s">
        <v>441</v>
      </c>
      <c r="BH5" s="807" t="s">
        <v>440</v>
      </c>
      <c r="BI5" s="807" t="s">
        <v>441</v>
      </c>
      <c r="BJ5" s="85" t="s">
        <v>447</v>
      </c>
      <c r="BM5" s="213"/>
      <c r="BP5" s="85" t="s">
        <v>442</v>
      </c>
      <c r="BQ5" s="85" t="s">
        <v>443</v>
      </c>
      <c r="BR5" s="85" t="s">
        <v>444</v>
      </c>
      <c r="BS5" s="85" t="s">
        <v>445</v>
      </c>
      <c r="BT5" s="800" t="s">
        <v>448</v>
      </c>
      <c r="BU5" s="806"/>
      <c r="BV5" s="806"/>
      <c r="BW5" s="806"/>
      <c r="BX5" s="85" t="s">
        <v>75</v>
      </c>
      <c r="BY5" s="807" t="s">
        <v>440</v>
      </c>
      <c r="BZ5" s="807" t="s">
        <v>441</v>
      </c>
      <c r="CC5" s="213"/>
      <c r="CF5" s="807" t="s">
        <v>440</v>
      </c>
      <c r="CG5" s="807" t="s">
        <v>441</v>
      </c>
      <c r="CH5" s="85" t="s">
        <v>447</v>
      </c>
      <c r="CI5" s="85" t="s">
        <v>442</v>
      </c>
      <c r="CJ5" s="85" t="s">
        <v>443</v>
      </c>
      <c r="CK5" s="85" t="s">
        <v>444</v>
      </c>
      <c r="CL5" s="85" t="s">
        <v>445</v>
      </c>
      <c r="CM5" s="85" t="s">
        <v>446</v>
      </c>
      <c r="CN5" s="85" t="s">
        <v>449</v>
      </c>
      <c r="CO5" s="85" t="s">
        <v>450</v>
      </c>
      <c r="CR5" s="213"/>
      <c r="CU5" s="800" t="s">
        <v>451</v>
      </c>
      <c r="CV5" s="810"/>
      <c r="CW5" s="85" t="s">
        <v>452</v>
      </c>
      <c r="CX5" s="807" t="s">
        <v>440</v>
      </c>
      <c r="CY5" s="807" t="s">
        <v>441</v>
      </c>
      <c r="CZ5" s="85" t="s">
        <v>447</v>
      </c>
      <c r="DA5" s="85" t="s">
        <v>442</v>
      </c>
      <c r="DB5" s="85" t="s">
        <v>443</v>
      </c>
      <c r="DC5" s="807" t="s">
        <v>440</v>
      </c>
      <c r="DD5" s="807" t="s">
        <v>441</v>
      </c>
      <c r="DG5" s="213"/>
      <c r="DJ5" s="807" t="s">
        <v>440</v>
      </c>
      <c r="DK5" s="807" t="s">
        <v>441</v>
      </c>
      <c r="DL5" s="85" t="s">
        <v>447</v>
      </c>
      <c r="DM5" s="85" t="s">
        <v>442</v>
      </c>
      <c r="DN5" s="85" t="s">
        <v>443</v>
      </c>
      <c r="DO5" s="807" t="s">
        <v>440</v>
      </c>
      <c r="DP5" s="807" t="s">
        <v>441</v>
      </c>
      <c r="DQ5" s="807" t="s">
        <v>440</v>
      </c>
      <c r="DR5" s="807" t="s">
        <v>441</v>
      </c>
      <c r="DS5" s="807" t="s">
        <v>440</v>
      </c>
      <c r="DV5" s="213"/>
      <c r="DY5" s="807" t="s">
        <v>441</v>
      </c>
      <c r="DZ5" s="800" t="s">
        <v>453</v>
      </c>
      <c r="EA5" s="810"/>
      <c r="EB5" s="807" t="s">
        <v>440</v>
      </c>
      <c r="EC5" s="807" t="s">
        <v>441</v>
      </c>
      <c r="ED5" s="807" t="s">
        <v>440</v>
      </c>
      <c r="EE5" s="807" t="s">
        <v>441</v>
      </c>
      <c r="EF5" s="807" t="s">
        <v>440</v>
      </c>
      <c r="EG5" s="807" t="s">
        <v>441</v>
      </c>
      <c r="EH5" s="807" t="s">
        <v>440</v>
      </c>
      <c r="EK5" s="213"/>
      <c r="EN5" s="807" t="s">
        <v>441</v>
      </c>
      <c r="EO5" s="811" t="s">
        <v>454</v>
      </c>
      <c r="EP5" s="810"/>
      <c r="EQ5" s="811" t="s">
        <v>455</v>
      </c>
      <c r="ER5" s="810"/>
      <c r="ES5" s="811" t="s">
        <v>456</v>
      </c>
      <c r="ET5" s="810"/>
      <c r="EU5" s="811" t="s">
        <v>457</v>
      </c>
      <c r="EV5" s="810"/>
      <c r="EW5" s="811" t="s">
        <v>458</v>
      </c>
      <c r="EX5" s="810"/>
      <c r="FA5" s="213"/>
      <c r="FD5" s="807" t="s">
        <v>459</v>
      </c>
      <c r="FE5" s="807" t="s">
        <v>441</v>
      </c>
      <c r="FF5" s="811" t="s">
        <v>460</v>
      </c>
      <c r="FG5" s="810"/>
      <c r="FH5" s="811" t="s">
        <v>461</v>
      </c>
      <c r="FI5" s="810"/>
      <c r="FJ5" s="811" t="s">
        <v>462</v>
      </c>
      <c r="FK5" s="810"/>
      <c r="FL5" s="811" t="s">
        <v>463</v>
      </c>
      <c r="FM5" s="810"/>
      <c r="FP5" s="213"/>
      <c r="FS5" s="811" t="s">
        <v>464</v>
      </c>
      <c r="FT5" s="810"/>
      <c r="FU5" s="811" t="s">
        <v>465</v>
      </c>
      <c r="FV5" s="810"/>
      <c r="FW5" s="800" t="s">
        <v>466</v>
      </c>
      <c r="FX5" s="812"/>
      <c r="FY5" s="806"/>
      <c r="FZ5" s="801"/>
      <c r="GA5" s="802" t="s">
        <v>459</v>
      </c>
      <c r="GB5" s="807" t="s">
        <v>441</v>
      </c>
      <c r="GC5" s="811" t="s">
        <v>460</v>
      </c>
      <c r="GD5" s="810"/>
      <c r="GG5" s="213"/>
      <c r="GJ5" s="811" t="s">
        <v>461</v>
      </c>
      <c r="GK5" s="810"/>
      <c r="GL5" s="811" t="s">
        <v>467</v>
      </c>
      <c r="GM5" s="810"/>
      <c r="GN5" s="811" t="s">
        <v>468</v>
      </c>
      <c r="GO5" s="810"/>
      <c r="GP5" s="811" t="s">
        <v>469</v>
      </c>
      <c r="GQ5" s="810"/>
      <c r="GR5" s="800" t="s">
        <v>466</v>
      </c>
      <c r="GS5" s="806"/>
      <c r="GT5" s="806"/>
      <c r="GU5" s="801"/>
      <c r="GV5" s="807" t="s">
        <v>459</v>
      </c>
      <c r="GY5" s="213"/>
      <c r="HB5" s="807" t="s">
        <v>441</v>
      </c>
      <c r="HC5" s="811" t="s">
        <v>460</v>
      </c>
      <c r="HD5" s="801"/>
      <c r="HE5" s="811" t="s">
        <v>461</v>
      </c>
      <c r="HF5" s="801"/>
      <c r="HG5" s="807" t="s">
        <v>459</v>
      </c>
      <c r="HH5" s="807" t="s">
        <v>441</v>
      </c>
      <c r="HI5" s="807" t="s">
        <v>459</v>
      </c>
      <c r="HJ5" s="807" t="s">
        <v>441</v>
      </c>
      <c r="HM5" s="213"/>
      <c r="HP5" s="807" t="s">
        <v>459</v>
      </c>
      <c r="HQ5" s="807" t="s">
        <v>441</v>
      </c>
      <c r="HR5" s="807" t="s">
        <v>459</v>
      </c>
      <c r="HS5" s="807" t="s">
        <v>441</v>
      </c>
      <c r="HT5" s="807" t="s">
        <v>459</v>
      </c>
      <c r="HU5" s="807" t="s">
        <v>441</v>
      </c>
      <c r="HV5" s="807" t="s">
        <v>459</v>
      </c>
      <c r="HW5" s="807" t="s">
        <v>441</v>
      </c>
      <c r="HX5" s="807" t="s">
        <v>459</v>
      </c>
      <c r="IA5" s="213"/>
      <c r="ID5" s="807" t="s">
        <v>441</v>
      </c>
      <c r="IE5" s="811" t="s">
        <v>470</v>
      </c>
      <c r="IF5" s="801"/>
      <c r="IG5" s="811" t="s">
        <v>471</v>
      </c>
      <c r="IH5" s="801"/>
      <c r="II5" s="800" t="s">
        <v>786</v>
      </c>
      <c r="IJ5" s="801"/>
      <c r="IK5" s="807" t="s">
        <v>438</v>
      </c>
      <c r="IL5" s="807" t="s">
        <v>439</v>
      </c>
    </row>
    <row r="6" spans="1:247" ht="13.5" customHeight="1" x14ac:dyDescent="0.45">
      <c r="B6" s="65"/>
      <c r="D6" s="213"/>
      <c r="G6" s="808"/>
      <c r="H6" s="808"/>
      <c r="I6" s="808"/>
      <c r="J6" s="808"/>
      <c r="K6" s="808"/>
      <c r="L6" s="808"/>
      <c r="M6" s="214"/>
      <c r="N6" s="77"/>
      <c r="O6" s="77"/>
      <c r="P6" s="77"/>
      <c r="S6" s="213"/>
      <c r="V6" s="77"/>
      <c r="W6" s="77"/>
      <c r="X6" s="808"/>
      <c r="Y6" s="808"/>
      <c r="Z6" s="77"/>
      <c r="AA6" s="77"/>
      <c r="AB6" s="77"/>
      <c r="AC6" s="77"/>
      <c r="AD6" s="77"/>
      <c r="AE6" s="808"/>
      <c r="AF6" s="808"/>
      <c r="AI6" s="213"/>
      <c r="AL6" s="77"/>
      <c r="AM6" s="77"/>
      <c r="AN6" s="77"/>
      <c r="AO6" s="77"/>
      <c r="AP6" s="808"/>
      <c r="AQ6" s="808"/>
      <c r="AR6" s="77"/>
      <c r="AS6" s="77"/>
      <c r="AT6" s="808"/>
      <c r="AU6" s="808"/>
      <c r="AX6" s="213"/>
      <c r="BA6" s="77"/>
      <c r="BB6" s="77"/>
      <c r="BC6" s="77"/>
      <c r="BD6" s="77"/>
      <c r="BE6" s="77"/>
      <c r="BF6" s="808"/>
      <c r="BG6" s="808"/>
      <c r="BH6" s="808"/>
      <c r="BI6" s="808"/>
      <c r="BJ6" s="77"/>
      <c r="BM6" s="213"/>
      <c r="BP6" s="77"/>
      <c r="BQ6" s="77"/>
      <c r="BR6" s="77"/>
      <c r="BS6" s="77"/>
      <c r="BT6" s="807" t="s">
        <v>472</v>
      </c>
      <c r="BU6" s="807" t="s">
        <v>473</v>
      </c>
      <c r="BV6" s="807" t="s">
        <v>474</v>
      </c>
      <c r="BW6" s="807" t="s">
        <v>475</v>
      </c>
      <c r="BX6" s="77"/>
      <c r="BY6" s="808"/>
      <c r="BZ6" s="808"/>
      <c r="CC6" s="213"/>
      <c r="CF6" s="808"/>
      <c r="CG6" s="808"/>
      <c r="CH6" s="77"/>
      <c r="CI6" s="77"/>
      <c r="CJ6" s="77"/>
      <c r="CK6" s="77"/>
      <c r="CL6" s="77"/>
      <c r="CM6" s="77"/>
      <c r="CN6" s="77"/>
      <c r="CO6" s="77"/>
      <c r="CR6" s="213"/>
      <c r="CU6" s="807" t="s">
        <v>476</v>
      </c>
      <c r="CV6" s="807" t="s">
        <v>477</v>
      </c>
      <c r="CW6" s="77"/>
      <c r="CX6" s="808"/>
      <c r="CY6" s="808"/>
      <c r="CZ6" s="815" t="s">
        <v>784</v>
      </c>
      <c r="DA6" s="815" t="s">
        <v>785</v>
      </c>
      <c r="DB6" s="808" t="s">
        <v>245</v>
      </c>
      <c r="DC6" s="808"/>
      <c r="DD6" s="808"/>
      <c r="DG6" s="213"/>
      <c r="DJ6" s="808"/>
      <c r="DK6" s="808"/>
      <c r="DL6" s="77"/>
      <c r="DM6" s="77"/>
      <c r="DN6" s="77" t="s">
        <v>209</v>
      </c>
      <c r="DO6" s="808"/>
      <c r="DP6" s="808"/>
      <c r="DQ6" s="808"/>
      <c r="DR6" s="808"/>
      <c r="DS6" s="808"/>
      <c r="DV6" s="213"/>
      <c r="DY6" s="808"/>
      <c r="DZ6" s="808" t="s">
        <v>459</v>
      </c>
      <c r="EA6" s="807" t="s">
        <v>478</v>
      </c>
      <c r="EB6" s="808"/>
      <c r="EC6" s="808"/>
      <c r="ED6" s="808"/>
      <c r="EE6" s="808"/>
      <c r="EF6" s="808"/>
      <c r="EG6" s="808"/>
      <c r="EH6" s="808"/>
      <c r="EK6" s="213"/>
      <c r="EN6" s="808"/>
      <c r="EO6" s="808" t="s">
        <v>459</v>
      </c>
      <c r="EP6" s="807" t="s">
        <v>478</v>
      </c>
      <c r="EQ6" s="808" t="s">
        <v>459</v>
      </c>
      <c r="ER6" s="807" t="s">
        <v>478</v>
      </c>
      <c r="ES6" s="808" t="s">
        <v>459</v>
      </c>
      <c r="ET6" s="807" t="s">
        <v>478</v>
      </c>
      <c r="EU6" s="808" t="s">
        <v>459</v>
      </c>
      <c r="EV6" s="807" t="s">
        <v>478</v>
      </c>
      <c r="EW6" s="808" t="s">
        <v>459</v>
      </c>
      <c r="EX6" s="807" t="s">
        <v>478</v>
      </c>
      <c r="FA6" s="213"/>
      <c r="FD6" s="808"/>
      <c r="FE6" s="808"/>
      <c r="FF6" s="808" t="s">
        <v>459</v>
      </c>
      <c r="FG6" s="807" t="s">
        <v>478</v>
      </c>
      <c r="FH6" s="808" t="s">
        <v>459</v>
      </c>
      <c r="FI6" s="807" t="s">
        <v>478</v>
      </c>
      <c r="FJ6" s="808" t="s">
        <v>459</v>
      </c>
      <c r="FK6" s="807" t="s">
        <v>478</v>
      </c>
      <c r="FL6" s="808" t="s">
        <v>459</v>
      </c>
      <c r="FM6" s="807" t="s">
        <v>478</v>
      </c>
      <c r="FP6" s="213"/>
      <c r="FS6" s="808" t="s">
        <v>459</v>
      </c>
      <c r="FT6" s="813" t="s">
        <v>479</v>
      </c>
      <c r="FU6" s="808" t="s">
        <v>459</v>
      </c>
      <c r="FV6" s="813" t="s">
        <v>480</v>
      </c>
      <c r="FW6" s="802" t="s">
        <v>481</v>
      </c>
      <c r="FX6" s="801"/>
      <c r="FY6" s="800" t="s">
        <v>482</v>
      </c>
      <c r="FZ6" s="801"/>
      <c r="GA6" s="817"/>
      <c r="GB6" s="808"/>
      <c r="GC6" s="808" t="s">
        <v>459</v>
      </c>
      <c r="GD6" s="807" t="s">
        <v>478</v>
      </c>
      <c r="GG6" s="213"/>
      <c r="GJ6" s="808" t="s">
        <v>459</v>
      </c>
      <c r="GK6" s="813" t="s">
        <v>480</v>
      </c>
      <c r="GL6" s="808" t="s">
        <v>459</v>
      </c>
      <c r="GM6" s="813" t="s">
        <v>480</v>
      </c>
      <c r="GN6" s="808" t="s">
        <v>459</v>
      </c>
      <c r="GO6" s="813" t="s">
        <v>480</v>
      </c>
      <c r="GP6" s="808" t="s">
        <v>459</v>
      </c>
      <c r="GQ6" s="813" t="s">
        <v>480</v>
      </c>
      <c r="GR6" s="800" t="s">
        <v>483</v>
      </c>
      <c r="GS6" s="801"/>
      <c r="GT6" s="800" t="s">
        <v>482</v>
      </c>
      <c r="GU6" s="801"/>
      <c r="GV6" s="808"/>
      <c r="GY6" s="213"/>
      <c r="HB6" s="808"/>
      <c r="HC6" s="808" t="s">
        <v>459</v>
      </c>
      <c r="HD6" s="807" t="s">
        <v>484</v>
      </c>
      <c r="HE6" s="808" t="s">
        <v>459</v>
      </c>
      <c r="HF6" s="807" t="s">
        <v>484</v>
      </c>
      <c r="HG6" s="808"/>
      <c r="HH6" s="808"/>
      <c r="HI6" s="808"/>
      <c r="HJ6" s="808"/>
      <c r="HM6" s="213"/>
      <c r="HP6" s="808"/>
      <c r="HQ6" s="808"/>
      <c r="HR6" s="808"/>
      <c r="HS6" s="808"/>
      <c r="HT6" s="808"/>
      <c r="HU6" s="808"/>
      <c r="HV6" s="808"/>
      <c r="HW6" s="808"/>
      <c r="HX6" s="808"/>
      <c r="IA6" s="213"/>
      <c r="ID6" s="808"/>
      <c r="IE6" s="808" t="s">
        <v>459</v>
      </c>
      <c r="IF6" s="807" t="s">
        <v>484</v>
      </c>
      <c r="IG6" s="808" t="s">
        <v>459</v>
      </c>
      <c r="IH6" s="807" t="s">
        <v>484</v>
      </c>
      <c r="II6" s="808" t="s">
        <v>459</v>
      </c>
      <c r="IJ6" s="807" t="s">
        <v>484</v>
      </c>
      <c r="IK6" s="808"/>
      <c r="IL6" s="808"/>
    </row>
    <row r="7" spans="1:247" x14ac:dyDescent="0.45">
      <c r="B7" s="65"/>
      <c r="D7" s="205" t="s">
        <v>196</v>
      </c>
      <c r="E7" s="69"/>
      <c r="F7" s="69"/>
      <c r="G7" s="809"/>
      <c r="H7" s="809"/>
      <c r="I7" s="809"/>
      <c r="J7" s="809"/>
      <c r="K7" s="809"/>
      <c r="L7" s="809"/>
      <c r="M7" s="215" t="s">
        <v>485</v>
      </c>
      <c r="N7" s="216" t="s">
        <v>486</v>
      </c>
      <c r="O7" s="216" t="s">
        <v>487</v>
      </c>
      <c r="P7" s="216" t="s">
        <v>488</v>
      </c>
      <c r="S7" s="205" t="s">
        <v>196</v>
      </c>
      <c r="T7" s="69"/>
      <c r="U7" s="69"/>
      <c r="V7" s="216" t="s">
        <v>489</v>
      </c>
      <c r="W7" s="216" t="s">
        <v>490</v>
      </c>
      <c r="X7" s="809"/>
      <c r="Y7" s="809"/>
      <c r="Z7" s="216" t="s">
        <v>491</v>
      </c>
      <c r="AA7" s="216" t="s">
        <v>492</v>
      </c>
      <c r="AB7" s="216" t="s">
        <v>493</v>
      </c>
      <c r="AC7" s="216" t="s">
        <v>494</v>
      </c>
      <c r="AD7" s="216" t="s">
        <v>495</v>
      </c>
      <c r="AE7" s="809"/>
      <c r="AF7" s="809"/>
      <c r="AI7" s="205" t="s">
        <v>196</v>
      </c>
      <c r="AJ7" s="69"/>
      <c r="AK7" s="69"/>
      <c r="AL7" s="77" t="s">
        <v>496</v>
      </c>
      <c r="AM7" s="77" t="s">
        <v>497</v>
      </c>
      <c r="AN7" s="77" t="s">
        <v>498</v>
      </c>
      <c r="AO7" s="77" t="s">
        <v>499</v>
      </c>
      <c r="AP7" s="808"/>
      <c r="AQ7" s="808"/>
      <c r="AR7" s="77" t="s">
        <v>500</v>
      </c>
      <c r="AS7" s="77" t="s">
        <v>501</v>
      </c>
      <c r="AT7" s="808"/>
      <c r="AU7" s="808"/>
      <c r="AX7" s="205" t="s">
        <v>196</v>
      </c>
      <c r="AY7" s="69"/>
      <c r="AZ7" s="69"/>
      <c r="BA7" s="216" t="s">
        <v>502</v>
      </c>
      <c r="BB7" s="216" t="s">
        <v>503</v>
      </c>
      <c r="BC7" s="216" t="s">
        <v>504</v>
      </c>
      <c r="BD7" s="216" t="s">
        <v>505</v>
      </c>
      <c r="BE7" s="216" t="s">
        <v>506</v>
      </c>
      <c r="BF7" s="809"/>
      <c r="BG7" s="809"/>
      <c r="BH7" s="809"/>
      <c r="BI7" s="809"/>
      <c r="BJ7" s="216" t="s">
        <v>507</v>
      </c>
      <c r="BM7" s="205" t="s">
        <v>196</v>
      </c>
      <c r="BN7" s="69"/>
      <c r="BO7" s="69"/>
      <c r="BP7" s="216" t="s">
        <v>508</v>
      </c>
      <c r="BQ7" s="216" t="s">
        <v>509</v>
      </c>
      <c r="BR7" s="216" t="s">
        <v>510</v>
      </c>
      <c r="BS7" s="216" t="s">
        <v>511</v>
      </c>
      <c r="BT7" s="809"/>
      <c r="BU7" s="809"/>
      <c r="BV7" s="809"/>
      <c r="BW7" s="809"/>
      <c r="BX7" s="216" t="s">
        <v>512</v>
      </c>
      <c r="BY7" s="809"/>
      <c r="BZ7" s="809"/>
      <c r="CC7" s="205" t="s">
        <v>196</v>
      </c>
      <c r="CD7" s="69"/>
      <c r="CE7" s="69"/>
      <c r="CF7" s="809"/>
      <c r="CG7" s="809"/>
      <c r="CH7" s="216" t="s">
        <v>513</v>
      </c>
      <c r="CI7" s="216" t="s">
        <v>514</v>
      </c>
      <c r="CJ7" s="216" t="s">
        <v>515</v>
      </c>
      <c r="CK7" s="216" t="s">
        <v>516</v>
      </c>
      <c r="CL7" s="217" t="s">
        <v>517</v>
      </c>
      <c r="CM7" s="216" t="s">
        <v>518</v>
      </c>
      <c r="CN7" s="216" t="s">
        <v>519</v>
      </c>
      <c r="CO7" s="216" t="s">
        <v>520</v>
      </c>
      <c r="CR7" s="205" t="s">
        <v>196</v>
      </c>
      <c r="CS7" s="69"/>
      <c r="CT7" s="69"/>
      <c r="CU7" s="809"/>
      <c r="CV7" s="809"/>
      <c r="CW7" s="216" t="s">
        <v>521</v>
      </c>
      <c r="CX7" s="809"/>
      <c r="CY7" s="809"/>
      <c r="CZ7" s="814"/>
      <c r="DA7" s="814"/>
      <c r="DB7" s="809"/>
      <c r="DC7" s="809"/>
      <c r="DD7" s="809"/>
      <c r="DG7" s="205" t="s">
        <v>196</v>
      </c>
      <c r="DH7" s="69"/>
      <c r="DI7" s="69"/>
      <c r="DJ7" s="809"/>
      <c r="DK7" s="809"/>
      <c r="DL7" s="216" t="s">
        <v>522</v>
      </c>
      <c r="DM7" s="216" t="s">
        <v>523</v>
      </c>
      <c r="DN7" s="216" t="s">
        <v>524</v>
      </c>
      <c r="DO7" s="809"/>
      <c r="DP7" s="809"/>
      <c r="DQ7" s="809"/>
      <c r="DR7" s="809"/>
      <c r="DS7" s="809"/>
      <c r="DV7" s="205" t="s">
        <v>196</v>
      </c>
      <c r="DW7" s="69"/>
      <c r="DX7" s="69"/>
      <c r="DY7" s="808"/>
      <c r="DZ7" s="808"/>
      <c r="EA7" s="808"/>
      <c r="EB7" s="808"/>
      <c r="EC7" s="808"/>
      <c r="ED7" s="808"/>
      <c r="EE7" s="808"/>
      <c r="EF7" s="808"/>
      <c r="EG7" s="808"/>
      <c r="EH7" s="808"/>
      <c r="EK7" s="205" t="s">
        <v>196</v>
      </c>
      <c r="EL7" s="69"/>
      <c r="EM7" s="69"/>
      <c r="EN7" s="809"/>
      <c r="EO7" s="809"/>
      <c r="EP7" s="809"/>
      <c r="EQ7" s="809"/>
      <c r="ER7" s="809"/>
      <c r="ES7" s="809"/>
      <c r="ET7" s="809"/>
      <c r="EU7" s="809"/>
      <c r="EV7" s="809"/>
      <c r="EW7" s="809"/>
      <c r="EX7" s="809"/>
      <c r="FA7" s="205" t="s">
        <v>196</v>
      </c>
      <c r="FB7" s="69"/>
      <c r="FC7" s="69"/>
      <c r="FD7" s="808"/>
      <c r="FE7" s="808"/>
      <c r="FF7" s="808"/>
      <c r="FG7" s="808"/>
      <c r="FH7" s="808"/>
      <c r="FI7" s="808"/>
      <c r="FJ7" s="808"/>
      <c r="FK7" s="808"/>
      <c r="FL7" s="808"/>
      <c r="FM7" s="808"/>
      <c r="FP7" s="205" t="s">
        <v>196</v>
      </c>
      <c r="FQ7" s="69"/>
      <c r="FR7" s="69"/>
      <c r="FS7" s="809"/>
      <c r="FT7" s="814"/>
      <c r="FU7" s="809"/>
      <c r="FV7" s="816"/>
      <c r="FW7" s="211" t="s">
        <v>440</v>
      </c>
      <c r="FX7" s="209" t="s">
        <v>441</v>
      </c>
      <c r="FY7" s="211" t="s">
        <v>440</v>
      </c>
      <c r="FZ7" s="209" t="s">
        <v>441</v>
      </c>
      <c r="GA7" s="805"/>
      <c r="GB7" s="809"/>
      <c r="GC7" s="809"/>
      <c r="GD7" s="809"/>
      <c r="GG7" s="205" t="s">
        <v>196</v>
      </c>
      <c r="GH7" s="69"/>
      <c r="GI7" s="69"/>
      <c r="GJ7" s="809"/>
      <c r="GK7" s="814"/>
      <c r="GL7" s="809"/>
      <c r="GM7" s="816"/>
      <c r="GN7" s="809"/>
      <c r="GO7" s="816"/>
      <c r="GP7" s="809"/>
      <c r="GQ7" s="816"/>
      <c r="GR7" s="211" t="s">
        <v>440</v>
      </c>
      <c r="GS7" s="218" t="s">
        <v>441</v>
      </c>
      <c r="GT7" s="211" t="s">
        <v>440</v>
      </c>
      <c r="GU7" s="218" t="s">
        <v>441</v>
      </c>
      <c r="GV7" s="809"/>
      <c r="GY7" s="205" t="s">
        <v>196</v>
      </c>
      <c r="GZ7" s="69"/>
      <c r="HA7" s="69"/>
      <c r="HB7" s="809"/>
      <c r="HC7" s="809"/>
      <c r="HD7" s="809"/>
      <c r="HE7" s="809"/>
      <c r="HF7" s="809"/>
      <c r="HG7" s="809"/>
      <c r="HH7" s="809"/>
      <c r="HI7" s="809"/>
      <c r="HJ7" s="809"/>
      <c r="HM7" s="205" t="s">
        <v>196</v>
      </c>
      <c r="HN7" s="69"/>
      <c r="HO7" s="69"/>
      <c r="HP7" s="809"/>
      <c r="HQ7" s="809"/>
      <c r="HR7" s="809"/>
      <c r="HS7" s="809"/>
      <c r="HT7" s="809"/>
      <c r="HU7" s="809"/>
      <c r="HV7" s="809"/>
      <c r="HW7" s="809"/>
      <c r="HX7" s="809"/>
      <c r="IA7" s="205" t="s">
        <v>196</v>
      </c>
      <c r="IB7" s="69"/>
      <c r="IC7" s="69"/>
      <c r="ID7" s="809"/>
      <c r="IE7" s="809"/>
      <c r="IF7" s="809"/>
      <c r="IG7" s="809"/>
      <c r="IH7" s="809"/>
      <c r="II7" s="809"/>
      <c r="IJ7" s="809"/>
      <c r="IK7" s="809"/>
      <c r="IL7" s="809"/>
    </row>
    <row r="8" spans="1:247" ht="8.1" customHeight="1" x14ac:dyDescent="0.45">
      <c r="B8" s="65"/>
      <c r="D8" s="213"/>
      <c r="G8" s="213"/>
      <c r="H8" s="97"/>
      <c r="I8" s="91"/>
      <c r="J8" s="97"/>
      <c r="K8" s="97"/>
      <c r="L8" s="97"/>
      <c r="M8" s="213"/>
      <c r="N8" s="97"/>
      <c r="O8" s="97"/>
      <c r="P8" s="97"/>
      <c r="S8" s="213"/>
      <c r="V8" s="91"/>
      <c r="W8" s="91"/>
      <c r="X8" s="38"/>
      <c r="Y8" s="204"/>
      <c r="Z8" s="91"/>
      <c r="AA8" s="91"/>
      <c r="AB8" s="91"/>
      <c r="AC8" s="91"/>
      <c r="AD8" s="91"/>
      <c r="AE8" s="91"/>
      <c r="AF8" s="91"/>
      <c r="AI8" s="213"/>
      <c r="AL8" s="91"/>
      <c r="AM8" s="91"/>
      <c r="AN8" s="91"/>
      <c r="AO8" s="91"/>
      <c r="AP8" s="91"/>
      <c r="AQ8" s="91"/>
      <c r="AR8" s="91"/>
      <c r="AS8" s="91"/>
      <c r="AT8" s="91"/>
      <c r="AU8" s="91"/>
      <c r="AX8" s="213"/>
      <c r="BA8" s="91"/>
      <c r="BB8" s="91"/>
      <c r="BC8" s="91"/>
      <c r="BD8" s="91"/>
      <c r="BE8" s="91"/>
      <c r="BF8" s="91"/>
      <c r="BG8" s="91"/>
      <c r="BH8" s="91"/>
      <c r="BI8" s="91"/>
      <c r="BJ8" s="91"/>
      <c r="BM8" s="213"/>
      <c r="BP8" s="91"/>
      <c r="BQ8" s="91"/>
      <c r="BR8" s="91"/>
      <c r="BS8" s="91"/>
      <c r="BT8" s="91"/>
      <c r="BU8" s="91"/>
      <c r="BV8" s="219"/>
      <c r="BW8" s="91"/>
      <c r="BX8" s="91"/>
      <c r="BY8" s="38"/>
      <c r="BZ8" s="91"/>
      <c r="CC8" s="213"/>
      <c r="CF8" s="91"/>
      <c r="CG8" s="91"/>
      <c r="CH8" s="91"/>
      <c r="CI8" s="91"/>
      <c r="CJ8" s="91"/>
      <c r="CK8" s="91"/>
      <c r="CL8" s="91"/>
      <c r="CM8" s="91"/>
      <c r="CN8" s="91"/>
      <c r="CO8" s="91"/>
      <c r="CR8" s="213"/>
      <c r="CU8" s="91"/>
      <c r="CV8" s="91"/>
      <c r="CW8" s="91"/>
      <c r="CX8" s="91"/>
      <c r="CY8" s="91"/>
      <c r="CZ8" s="91"/>
      <c r="DA8" s="91"/>
      <c r="DB8" s="91"/>
      <c r="DC8" s="91"/>
      <c r="DD8" s="91"/>
      <c r="DG8" s="213"/>
      <c r="DJ8" s="91"/>
      <c r="DK8" s="91"/>
      <c r="DL8" s="91"/>
      <c r="DM8" s="91"/>
      <c r="DN8" s="91"/>
      <c r="DO8" s="91"/>
      <c r="DP8" s="207"/>
      <c r="DQ8" s="91"/>
      <c r="DR8" s="91"/>
      <c r="DS8" s="91"/>
      <c r="DV8" s="213"/>
      <c r="DY8" s="91"/>
      <c r="DZ8" s="91"/>
      <c r="EA8" s="91"/>
      <c r="EB8" s="91"/>
      <c r="EC8" s="91"/>
      <c r="ED8" s="91"/>
      <c r="EE8" s="91"/>
      <c r="EF8" s="91"/>
      <c r="EG8" s="91"/>
      <c r="EH8" s="91"/>
      <c r="EK8" s="213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FA8" s="213"/>
      <c r="FD8" s="91"/>
      <c r="FE8" s="91"/>
      <c r="FF8" s="91"/>
      <c r="FG8" s="91"/>
      <c r="FH8" s="91"/>
      <c r="FI8" s="91"/>
      <c r="FJ8" s="91"/>
      <c r="FK8" s="91"/>
      <c r="FL8" s="91"/>
      <c r="FM8" s="91"/>
      <c r="FP8" s="213"/>
      <c r="FS8" s="91"/>
      <c r="FT8" s="170"/>
      <c r="FU8" s="170"/>
      <c r="FV8" s="91"/>
      <c r="FW8" s="220"/>
      <c r="FX8" s="91"/>
      <c r="FY8" s="219"/>
      <c r="FZ8" s="91"/>
      <c r="GA8" s="91"/>
      <c r="GB8" s="91"/>
      <c r="GC8" s="91"/>
      <c r="GD8" s="91"/>
      <c r="GG8" s="213"/>
      <c r="GJ8" s="213"/>
      <c r="GK8" s="97"/>
      <c r="GL8" s="97"/>
      <c r="GM8" s="213"/>
      <c r="GN8" s="77"/>
      <c r="GP8" s="97"/>
      <c r="GQ8" s="97"/>
      <c r="GR8" s="111"/>
      <c r="GS8" s="111"/>
      <c r="GT8" s="111"/>
      <c r="GU8" s="111"/>
      <c r="GV8" s="111"/>
      <c r="GY8" s="213"/>
      <c r="HB8" s="213"/>
      <c r="HC8" s="97"/>
      <c r="HD8" s="97"/>
      <c r="HE8" s="213"/>
      <c r="HF8" s="77"/>
      <c r="HH8" s="97"/>
      <c r="HI8" s="97"/>
      <c r="HJ8" s="111"/>
      <c r="HM8" s="213"/>
      <c r="HP8" s="213"/>
      <c r="HQ8" s="97"/>
      <c r="HR8" s="97"/>
      <c r="HS8" s="213"/>
      <c r="HT8" s="77"/>
      <c r="HV8" s="97"/>
      <c r="HW8" s="97"/>
      <c r="HX8" s="97"/>
      <c r="IA8" s="213"/>
      <c r="ID8" s="213"/>
      <c r="IE8" s="97"/>
      <c r="IF8" s="97"/>
      <c r="IG8" s="213"/>
      <c r="IH8" s="77"/>
      <c r="IJ8" s="97"/>
      <c r="IK8" s="97"/>
      <c r="IL8" s="111"/>
      <c r="IM8" s="202"/>
    </row>
    <row r="9" spans="1:247" ht="18" x14ac:dyDescent="0.45">
      <c r="A9" s="201">
        <v>1</v>
      </c>
      <c r="B9" s="64">
        <v>1</v>
      </c>
      <c r="D9" s="213"/>
      <c r="E9" s="221" t="s">
        <v>298</v>
      </c>
      <c r="G9" s="9">
        <v>176629592</v>
      </c>
      <c r="H9" s="2">
        <v>911470878</v>
      </c>
      <c r="I9" s="2">
        <v>2189618</v>
      </c>
      <c r="J9" s="2">
        <v>2187450</v>
      </c>
      <c r="K9" s="2">
        <v>122865567</v>
      </c>
      <c r="L9" s="2">
        <v>102234723</v>
      </c>
      <c r="M9" s="9">
        <v>104123843</v>
      </c>
      <c r="N9" s="2">
        <v>13356165</v>
      </c>
      <c r="O9" s="2">
        <v>3071186</v>
      </c>
      <c r="P9" s="2">
        <v>1416881</v>
      </c>
      <c r="Q9" s="12" t="s">
        <v>299</v>
      </c>
      <c r="R9" s="13"/>
      <c r="S9" s="14"/>
      <c r="T9" s="15" t="s">
        <v>298</v>
      </c>
      <c r="U9" s="16"/>
      <c r="V9" s="2">
        <v>598345</v>
      </c>
      <c r="W9" s="2">
        <v>299147</v>
      </c>
      <c r="X9" s="2">
        <v>841600219</v>
      </c>
      <c r="Y9" s="9">
        <v>323590494</v>
      </c>
      <c r="Z9" s="2">
        <v>236795254</v>
      </c>
      <c r="AA9" s="2">
        <v>102912537</v>
      </c>
      <c r="AB9" s="2">
        <v>221961493</v>
      </c>
      <c r="AC9" s="2">
        <v>279766491</v>
      </c>
      <c r="AD9" s="2">
        <v>164444</v>
      </c>
      <c r="AE9" s="2">
        <v>149501453</v>
      </c>
      <c r="AF9" s="2">
        <v>90602338</v>
      </c>
      <c r="AG9" s="12" t="s">
        <v>299</v>
      </c>
      <c r="AH9" s="13"/>
      <c r="AI9" s="14"/>
      <c r="AJ9" s="15" t="s">
        <v>298</v>
      </c>
      <c r="AK9" s="16"/>
      <c r="AL9" s="2">
        <v>110367222</v>
      </c>
      <c r="AM9" s="2">
        <v>526561</v>
      </c>
      <c r="AN9" s="2">
        <v>9761825</v>
      </c>
      <c r="AO9" s="2">
        <v>28845845</v>
      </c>
      <c r="AP9" s="2">
        <v>206315</v>
      </c>
      <c r="AQ9" s="2">
        <v>173434</v>
      </c>
      <c r="AR9" s="2">
        <v>0</v>
      </c>
      <c r="AS9" s="2">
        <v>206315</v>
      </c>
      <c r="AT9" s="2">
        <v>102879</v>
      </c>
      <c r="AU9" s="2">
        <v>21001</v>
      </c>
      <c r="AV9" s="12" t="s">
        <v>299</v>
      </c>
      <c r="AW9" s="13"/>
      <c r="AX9" s="14"/>
      <c r="AY9" s="15" t="s">
        <v>298</v>
      </c>
      <c r="AZ9" s="16"/>
      <c r="BA9" s="2">
        <v>81878</v>
      </c>
      <c r="BB9" s="2">
        <v>9038</v>
      </c>
      <c r="BC9" s="2">
        <v>11963</v>
      </c>
      <c r="BD9" s="2">
        <v>0</v>
      </c>
      <c r="BE9" s="2">
        <v>0</v>
      </c>
      <c r="BF9" s="2">
        <v>27946844</v>
      </c>
      <c r="BG9" s="2">
        <v>20613796</v>
      </c>
      <c r="BH9" s="2">
        <v>243171455</v>
      </c>
      <c r="BI9" s="2">
        <v>101004467</v>
      </c>
      <c r="BJ9" s="2">
        <v>4177743</v>
      </c>
      <c r="BK9" s="12" t="s">
        <v>299</v>
      </c>
      <c r="BL9" s="13"/>
      <c r="BM9" s="14"/>
      <c r="BN9" s="15" t="s">
        <v>298</v>
      </c>
      <c r="BO9" s="16"/>
      <c r="BP9" s="2">
        <v>28610390</v>
      </c>
      <c r="BQ9" s="2">
        <v>4194929</v>
      </c>
      <c r="BR9" s="2">
        <v>29418717</v>
      </c>
      <c r="BS9" s="2">
        <v>129066430</v>
      </c>
      <c r="BT9" s="2">
        <v>47539814</v>
      </c>
      <c r="BU9" s="2">
        <v>14673739</v>
      </c>
      <c r="BV9" s="10">
        <v>23688789</v>
      </c>
      <c r="BW9" s="2">
        <v>43164088</v>
      </c>
      <c r="BX9" s="2">
        <v>47703246</v>
      </c>
      <c r="BY9" s="2">
        <v>39934245</v>
      </c>
      <c r="BZ9" s="2">
        <v>36955801</v>
      </c>
      <c r="CA9" s="12" t="s">
        <v>299</v>
      </c>
      <c r="CB9" s="13"/>
      <c r="CC9" s="14"/>
      <c r="CD9" s="15" t="s">
        <v>298</v>
      </c>
      <c r="CE9" s="16"/>
      <c r="CF9" s="2">
        <v>281165576</v>
      </c>
      <c r="CG9" s="2">
        <v>206142550</v>
      </c>
      <c r="CH9" s="2">
        <v>42431588</v>
      </c>
      <c r="CI9" s="2">
        <v>111677822</v>
      </c>
      <c r="CJ9" s="2">
        <v>60194719</v>
      </c>
      <c r="CK9" s="2">
        <v>2719536</v>
      </c>
      <c r="CL9" s="2">
        <v>2831</v>
      </c>
      <c r="CM9" s="2">
        <v>4672360</v>
      </c>
      <c r="CN9" s="2">
        <v>14994159</v>
      </c>
      <c r="CO9" s="2">
        <v>20156760</v>
      </c>
      <c r="CP9" s="12" t="s">
        <v>299</v>
      </c>
      <c r="CQ9" s="13"/>
      <c r="CR9" s="14"/>
      <c r="CS9" s="15" t="s">
        <v>298</v>
      </c>
      <c r="CT9" s="16"/>
      <c r="CU9" s="2">
        <v>8078307</v>
      </c>
      <c r="CV9" s="2">
        <v>12078453</v>
      </c>
      <c r="CW9" s="2">
        <v>24315801</v>
      </c>
      <c r="CX9" s="2">
        <v>50842</v>
      </c>
      <c r="CY9" s="2">
        <v>842</v>
      </c>
      <c r="CZ9" s="2">
        <v>0</v>
      </c>
      <c r="DA9" s="2">
        <v>50842</v>
      </c>
      <c r="DB9" s="2">
        <v>0</v>
      </c>
      <c r="DC9" s="2">
        <v>194139788</v>
      </c>
      <c r="DD9" s="2">
        <v>169167406</v>
      </c>
      <c r="DE9" s="12" t="s">
        <v>299</v>
      </c>
      <c r="DF9" s="13"/>
      <c r="DG9" s="14"/>
      <c r="DH9" s="15" t="s">
        <v>298</v>
      </c>
      <c r="DI9" s="16"/>
      <c r="DJ9" s="2">
        <v>3908121</v>
      </c>
      <c r="DK9" s="2">
        <v>3908121</v>
      </c>
      <c r="DL9" s="2">
        <v>0</v>
      </c>
      <c r="DM9" s="2">
        <v>3908121</v>
      </c>
      <c r="DN9" s="2">
        <v>0</v>
      </c>
      <c r="DO9" s="2">
        <v>0</v>
      </c>
      <c r="DP9" s="11">
        <v>0</v>
      </c>
      <c r="DQ9" s="2">
        <v>1906782922</v>
      </c>
      <c r="DR9" s="2">
        <v>1056602423</v>
      </c>
      <c r="DS9" s="2">
        <v>305257702</v>
      </c>
      <c r="DT9" s="12" t="s">
        <v>299</v>
      </c>
      <c r="DU9" s="13"/>
      <c r="DV9" s="14"/>
      <c r="DW9" s="15" t="s">
        <v>298</v>
      </c>
      <c r="DX9" s="16"/>
      <c r="DY9" s="2">
        <v>254552001</v>
      </c>
      <c r="DZ9" s="2">
        <v>220956132</v>
      </c>
      <c r="EA9" s="2">
        <v>184263969</v>
      </c>
      <c r="EB9" s="2">
        <v>174859055</v>
      </c>
      <c r="EC9" s="2">
        <v>100573817</v>
      </c>
      <c r="ED9" s="2">
        <v>20581428</v>
      </c>
      <c r="EE9" s="2">
        <v>16539233</v>
      </c>
      <c r="EF9" s="2">
        <v>655387107</v>
      </c>
      <c r="EG9" s="2">
        <v>176598190</v>
      </c>
      <c r="EH9" s="2">
        <v>154094498</v>
      </c>
      <c r="EI9" s="12" t="s">
        <v>299</v>
      </c>
      <c r="EJ9" s="13"/>
      <c r="EK9" s="14"/>
      <c r="EL9" s="15" t="s">
        <v>298</v>
      </c>
      <c r="EM9" s="16"/>
      <c r="EN9" s="2">
        <v>128256446</v>
      </c>
      <c r="EO9" s="2">
        <v>9777728</v>
      </c>
      <c r="EP9" s="2">
        <v>9777728</v>
      </c>
      <c r="EQ9" s="2">
        <v>3922515</v>
      </c>
      <c r="ER9" s="2">
        <v>3922515</v>
      </c>
      <c r="ES9" s="2">
        <v>11686</v>
      </c>
      <c r="ET9" s="2">
        <v>11686</v>
      </c>
      <c r="EU9" s="2">
        <v>8787801</v>
      </c>
      <c r="EV9" s="2">
        <v>3912506</v>
      </c>
      <c r="EW9" s="2">
        <v>131594768</v>
      </c>
      <c r="EX9" s="2">
        <v>110632011</v>
      </c>
      <c r="EY9" s="12" t="s">
        <v>299</v>
      </c>
      <c r="EZ9" s="13"/>
      <c r="FA9" s="14"/>
      <c r="FB9" s="15" t="s">
        <v>298</v>
      </c>
      <c r="FC9" s="16"/>
      <c r="FD9" s="2">
        <v>213480560</v>
      </c>
      <c r="FE9" s="2">
        <v>58697301</v>
      </c>
      <c r="FF9" s="2">
        <v>113961669</v>
      </c>
      <c r="FG9" s="2">
        <v>4445307</v>
      </c>
      <c r="FH9" s="2">
        <v>96218786</v>
      </c>
      <c r="FI9" s="2">
        <v>54021608</v>
      </c>
      <c r="FJ9" s="2">
        <v>3083886</v>
      </c>
      <c r="FK9" s="2">
        <v>230386</v>
      </c>
      <c r="FL9" s="2">
        <v>0</v>
      </c>
      <c r="FM9" s="2">
        <v>0</v>
      </c>
      <c r="FN9" s="12" t="s">
        <v>299</v>
      </c>
      <c r="FO9" s="13"/>
      <c r="FP9" s="14"/>
      <c r="FQ9" s="15" t="s">
        <v>298</v>
      </c>
      <c r="FR9" s="16"/>
      <c r="FS9" s="2">
        <v>0</v>
      </c>
      <c r="FT9" s="2">
        <v>0</v>
      </c>
      <c r="FU9" s="2">
        <v>216219</v>
      </c>
      <c r="FV9" s="2">
        <v>0</v>
      </c>
      <c r="FW9" s="2">
        <v>0</v>
      </c>
      <c r="FX9" s="2">
        <v>0</v>
      </c>
      <c r="FY9" s="10">
        <v>216219</v>
      </c>
      <c r="FZ9" s="2">
        <v>0</v>
      </c>
      <c r="GA9" s="2">
        <v>50842</v>
      </c>
      <c r="GB9" s="2">
        <v>842</v>
      </c>
      <c r="GC9" s="2">
        <v>0</v>
      </c>
      <c r="GD9" s="2">
        <v>0</v>
      </c>
      <c r="GE9" s="12" t="s">
        <v>299</v>
      </c>
      <c r="GF9" s="13"/>
      <c r="GG9" s="14"/>
      <c r="GH9" s="15" t="s">
        <v>298</v>
      </c>
      <c r="GI9" s="16"/>
      <c r="GJ9" s="9">
        <v>50842</v>
      </c>
      <c r="GK9" s="2">
        <v>842</v>
      </c>
      <c r="GL9" s="2">
        <v>0</v>
      </c>
      <c r="GM9" s="2">
        <v>0</v>
      </c>
      <c r="GN9" s="2">
        <v>0</v>
      </c>
      <c r="GO9" s="11">
        <v>0</v>
      </c>
      <c r="GP9" s="2">
        <v>0</v>
      </c>
      <c r="GQ9" s="2">
        <v>0</v>
      </c>
      <c r="GR9" s="10">
        <v>0</v>
      </c>
      <c r="GS9" s="10">
        <v>0</v>
      </c>
      <c r="GT9" s="10">
        <v>0</v>
      </c>
      <c r="GU9" s="10">
        <v>0</v>
      </c>
      <c r="GV9" s="10">
        <v>0</v>
      </c>
      <c r="GW9" s="12" t="s">
        <v>299</v>
      </c>
      <c r="GX9" s="13"/>
      <c r="GY9" s="14"/>
      <c r="GZ9" s="15" t="s">
        <v>298</v>
      </c>
      <c r="HA9" s="16"/>
      <c r="HB9" s="9">
        <v>0</v>
      </c>
      <c r="HC9" s="2">
        <v>0</v>
      </c>
      <c r="HD9" s="2">
        <v>0</v>
      </c>
      <c r="HE9" s="2">
        <v>0</v>
      </c>
      <c r="HF9" s="2">
        <v>0</v>
      </c>
      <c r="HG9" s="11">
        <v>193699836</v>
      </c>
      <c r="HH9" s="2">
        <v>168727454</v>
      </c>
      <c r="HI9" s="2">
        <v>33777551</v>
      </c>
      <c r="HJ9" s="10">
        <v>30883990</v>
      </c>
      <c r="HK9" s="12" t="s">
        <v>299</v>
      </c>
      <c r="HL9" s="13"/>
      <c r="HM9" s="14"/>
      <c r="HN9" s="15" t="s">
        <v>298</v>
      </c>
      <c r="HO9" s="16"/>
      <c r="HP9" s="9">
        <v>1147324</v>
      </c>
      <c r="HQ9" s="2">
        <v>935672</v>
      </c>
      <c r="HR9" s="2">
        <v>3932281</v>
      </c>
      <c r="HS9" s="2">
        <v>0</v>
      </c>
      <c r="HT9" s="2">
        <v>150514738</v>
      </c>
      <c r="HU9" s="11">
        <v>120837477</v>
      </c>
      <c r="HV9" s="2">
        <v>0</v>
      </c>
      <c r="HW9" s="2">
        <v>0</v>
      </c>
      <c r="HX9" s="2">
        <v>1906782922</v>
      </c>
      <c r="HY9" s="12" t="s">
        <v>299</v>
      </c>
      <c r="HZ9" s="13"/>
      <c r="IA9" s="14"/>
      <c r="IB9" s="15" t="s">
        <v>298</v>
      </c>
      <c r="IC9" s="16"/>
      <c r="ID9" s="9">
        <v>1056602423</v>
      </c>
      <c r="IE9" s="2">
        <v>1154344645</v>
      </c>
      <c r="IF9" s="2">
        <v>599877645</v>
      </c>
      <c r="IG9" s="2">
        <v>213531402</v>
      </c>
      <c r="IH9" s="2">
        <v>58698143</v>
      </c>
      <c r="II9" s="11">
        <v>538906875</v>
      </c>
      <c r="IJ9" s="2">
        <v>398026635</v>
      </c>
      <c r="IK9" s="2">
        <v>199347460</v>
      </c>
      <c r="IL9" s="10">
        <v>857254963</v>
      </c>
      <c r="IM9" s="202" t="s">
        <v>299</v>
      </c>
    </row>
    <row r="10" spans="1:247" ht="18" x14ac:dyDescent="0.45">
      <c r="A10" s="201">
        <v>2</v>
      </c>
      <c r="B10" s="64">
        <v>2</v>
      </c>
      <c r="D10" s="213"/>
      <c r="E10" s="221" t="s">
        <v>300</v>
      </c>
      <c r="G10" s="9">
        <v>57878055</v>
      </c>
      <c r="H10" s="2">
        <v>222383591</v>
      </c>
      <c r="I10" s="2">
        <v>1231724</v>
      </c>
      <c r="J10" s="2">
        <v>1231622</v>
      </c>
      <c r="K10" s="2">
        <v>37161538</v>
      </c>
      <c r="L10" s="2">
        <v>33135675</v>
      </c>
      <c r="M10" s="9">
        <v>31610621</v>
      </c>
      <c r="N10" s="2">
        <v>2936348</v>
      </c>
      <c r="O10" s="2">
        <v>1872439</v>
      </c>
      <c r="P10" s="2">
        <v>521130</v>
      </c>
      <c r="Q10" s="12" t="s">
        <v>301</v>
      </c>
      <c r="R10" s="13"/>
      <c r="S10" s="14"/>
      <c r="T10" s="15" t="s">
        <v>300</v>
      </c>
      <c r="U10" s="16"/>
      <c r="V10" s="2">
        <v>53981</v>
      </c>
      <c r="W10" s="2">
        <v>167019</v>
      </c>
      <c r="X10" s="2">
        <v>207742657</v>
      </c>
      <c r="Y10" s="9">
        <v>91036134</v>
      </c>
      <c r="Z10" s="2">
        <v>63366777</v>
      </c>
      <c r="AA10" s="2">
        <v>29926951</v>
      </c>
      <c r="AB10" s="2">
        <v>67521398</v>
      </c>
      <c r="AC10" s="2">
        <v>46925524</v>
      </c>
      <c r="AD10" s="2">
        <v>2007</v>
      </c>
      <c r="AE10" s="2">
        <v>42807939</v>
      </c>
      <c r="AF10" s="2">
        <v>27367236</v>
      </c>
      <c r="AG10" s="12" t="s">
        <v>301</v>
      </c>
      <c r="AH10" s="13"/>
      <c r="AI10" s="14"/>
      <c r="AJ10" s="15" t="s">
        <v>300</v>
      </c>
      <c r="AK10" s="16"/>
      <c r="AL10" s="2">
        <v>29019684</v>
      </c>
      <c r="AM10" s="2">
        <v>125572</v>
      </c>
      <c r="AN10" s="2">
        <v>2447536</v>
      </c>
      <c r="AO10" s="2">
        <v>11215147</v>
      </c>
      <c r="AP10" s="2">
        <v>463529</v>
      </c>
      <c r="AQ10" s="2">
        <v>372270</v>
      </c>
      <c r="AR10" s="2">
        <v>0</v>
      </c>
      <c r="AS10" s="2">
        <v>463529</v>
      </c>
      <c r="AT10" s="2">
        <v>793466</v>
      </c>
      <c r="AU10" s="2">
        <v>664733</v>
      </c>
      <c r="AV10" s="12" t="s">
        <v>301</v>
      </c>
      <c r="AW10" s="13"/>
      <c r="AX10" s="14"/>
      <c r="AY10" s="15" t="s">
        <v>300</v>
      </c>
      <c r="AZ10" s="16"/>
      <c r="BA10" s="2">
        <v>284148</v>
      </c>
      <c r="BB10" s="2">
        <v>9034</v>
      </c>
      <c r="BC10" s="2">
        <v>401493</v>
      </c>
      <c r="BD10" s="2">
        <v>87242</v>
      </c>
      <c r="BE10" s="2">
        <v>11549</v>
      </c>
      <c r="BF10" s="2">
        <v>2958003</v>
      </c>
      <c r="BG10" s="2">
        <v>2014876</v>
      </c>
      <c r="BH10" s="2">
        <v>43924098</v>
      </c>
      <c r="BI10" s="2">
        <v>19832625</v>
      </c>
      <c r="BJ10" s="2">
        <v>3722000</v>
      </c>
      <c r="BK10" s="12" t="s">
        <v>301</v>
      </c>
      <c r="BL10" s="13"/>
      <c r="BM10" s="14"/>
      <c r="BN10" s="15" t="s">
        <v>300</v>
      </c>
      <c r="BO10" s="16"/>
      <c r="BP10" s="2">
        <v>8587030</v>
      </c>
      <c r="BQ10" s="2">
        <v>913576</v>
      </c>
      <c r="BR10" s="2">
        <v>21815</v>
      </c>
      <c r="BS10" s="2">
        <v>24109885</v>
      </c>
      <c r="BT10" s="2">
        <v>5257118</v>
      </c>
      <c r="BU10" s="2">
        <v>4090480</v>
      </c>
      <c r="BV10" s="10">
        <v>7562140</v>
      </c>
      <c r="BW10" s="2">
        <v>7200147</v>
      </c>
      <c r="BX10" s="2">
        <v>6569792</v>
      </c>
      <c r="BY10" s="2">
        <v>11802808</v>
      </c>
      <c r="BZ10" s="2">
        <v>8628487</v>
      </c>
      <c r="CA10" s="12" t="s">
        <v>301</v>
      </c>
      <c r="CB10" s="13"/>
      <c r="CC10" s="14"/>
      <c r="CD10" s="15" t="s">
        <v>300</v>
      </c>
      <c r="CE10" s="16"/>
      <c r="CF10" s="2">
        <v>66358097</v>
      </c>
      <c r="CG10" s="2">
        <v>49099138</v>
      </c>
      <c r="CH10" s="2">
        <v>8646877</v>
      </c>
      <c r="CI10" s="2">
        <v>28524221</v>
      </c>
      <c r="CJ10" s="2">
        <v>15148424</v>
      </c>
      <c r="CK10" s="2">
        <v>1194965</v>
      </c>
      <c r="CL10" s="2">
        <v>1909357</v>
      </c>
      <c r="CM10" s="2">
        <v>497564</v>
      </c>
      <c r="CN10" s="2">
        <v>4773576</v>
      </c>
      <c r="CO10" s="2">
        <v>5663113</v>
      </c>
      <c r="CP10" s="12" t="s">
        <v>301</v>
      </c>
      <c r="CQ10" s="13"/>
      <c r="CR10" s="14"/>
      <c r="CS10" s="15" t="s">
        <v>300</v>
      </c>
      <c r="CT10" s="16"/>
      <c r="CU10" s="2">
        <v>1477714</v>
      </c>
      <c r="CV10" s="2">
        <v>4185399</v>
      </c>
      <c r="CW10" s="2">
        <v>0</v>
      </c>
      <c r="CX10" s="2">
        <v>37542</v>
      </c>
      <c r="CY10" s="2">
        <v>30686</v>
      </c>
      <c r="CZ10" s="2">
        <v>37542</v>
      </c>
      <c r="DA10" s="2">
        <v>0</v>
      </c>
      <c r="DB10" s="2">
        <v>0</v>
      </c>
      <c r="DC10" s="2">
        <v>38794778</v>
      </c>
      <c r="DD10" s="2">
        <v>38505803</v>
      </c>
      <c r="DE10" s="12" t="s">
        <v>301</v>
      </c>
      <c r="DF10" s="13"/>
      <c r="DG10" s="14"/>
      <c r="DH10" s="15" t="s">
        <v>300</v>
      </c>
      <c r="DI10" s="16"/>
      <c r="DJ10" s="2">
        <v>15517</v>
      </c>
      <c r="DK10" s="2">
        <v>15517</v>
      </c>
      <c r="DL10" s="2">
        <v>0</v>
      </c>
      <c r="DM10" s="2">
        <v>15517</v>
      </c>
      <c r="DN10" s="2">
        <v>0</v>
      </c>
      <c r="DO10" s="2">
        <v>0</v>
      </c>
      <c r="DP10" s="11">
        <v>0</v>
      </c>
      <c r="DQ10" s="2">
        <v>454091696</v>
      </c>
      <c r="DR10" s="2">
        <v>271934802</v>
      </c>
      <c r="DS10" s="2">
        <v>87577903</v>
      </c>
      <c r="DT10" s="12" t="s">
        <v>301</v>
      </c>
      <c r="DU10" s="13"/>
      <c r="DV10" s="14"/>
      <c r="DW10" s="15" t="s">
        <v>300</v>
      </c>
      <c r="DX10" s="16"/>
      <c r="DY10" s="2">
        <v>73917558</v>
      </c>
      <c r="DZ10" s="2">
        <v>62085433</v>
      </c>
      <c r="EA10" s="2">
        <v>49177835</v>
      </c>
      <c r="EB10" s="2">
        <v>54913548</v>
      </c>
      <c r="EC10" s="2">
        <v>40526319</v>
      </c>
      <c r="ED10" s="2">
        <v>5088656</v>
      </c>
      <c r="EE10" s="2">
        <v>3696569</v>
      </c>
      <c r="EF10" s="2">
        <v>150597348</v>
      </c>
      <c r="EG10" s="2">
        <v>41580787</v>
      </c>
      <c r="EH10" s="2">
        <v>32789361</v>
      </c>
      <c r="EI10" s="12" t="s">
        <v>301</v>
      </c>
      <c r="EJ10" s="13"/>
      <c r="EK10" s="14"/>
      <c r="EL10" s="15" t="s">
        <v>300</v>
      </c>
      <c r="EM10" s="16"/>
      <c r="EN10" s="2">
        <v>29071387</v>
      </c>
      <c r="EO10" s="2">
        <v>4905395</v>
      </c>
      <c r="EP10" s="2">
        <v>4905395</v>
      </c>
      <c r="EQ10" s="2">
        <v>3519254</v>
      </c>
      <c r="ER10" s="2">
        <v>3467295</v>
      </c>
      <c r="ES10" s="2">
        <v>18997</v>
      </c>
      <c r="ET10" s="2">
        <v>10580</v>
      </c>
      <c r="EU10" s="2">
        <v>15390</v>
      </c>
      <c r="EV10" s="2">
        <v>15390</v>
      </c>
      <c r="EW10" s="2">
        <v>24330325</v>
      </c>
      <c r="EX10" s="2">
        <v>20672727</v>
      </c>
      <c r="EY10" s="12" t="s">
        <v>301</v>
      </c>
      <c r="EZ10" s="13"/>
      <c r="FA10" s="14"/>
      <c r="FB10" s="15" t="s">
        <v>300</v>
      </c>
      <c r="FC10" s="16"/>
      <c r="FD10" s="2">
        <v>31459455</v>
      </c>
      <c r="FE10" s="2">
        <v>4058692</v>
      </c>
      <c r="FF10" s="2">
        <v>17772319</v>
      </c>
      <c r="FG10" s="2">
        <v>580300</v>
      </c>
      <c r="FH10" s="2">
        <v>13026408</v>
      </c>
      <c r="FI10" s="2">
        <v>3477392</v>
      </c>
      <c r="FJ10" s="2">
        <v>420500</v>
      </c>
      <c r="FK10" s="2">
        <v>1000</v>
      </c>
      <c r="FL10" s="2">
        <v>0</v>
      </c>
      <c r="FM10" s="2">
        <v>0</v>
      </c>
      <c r="FN10" s="12" t="s">
        <v>301</v>
      </c>
      <c r="FO10" s="13"/>
      <c r="FP10" s="14"/>
      <c r="FQ10" s="15" t="s">
        <v>300</v>
      </c>
      <c r="FR10" s="16"/>
      <c r="FS10" s="2">
        <v>0</v>
      </c>
      <c r="FT10" s="2">
        <v>0</v>
      </c>
      <c r="FU10" s="2">
        <v>240228</v>
      </c>
      <c r="FV10" s="2">
        <v>0</v>
      </c>
      <c r="FW10" s="2">
        <v>0</v>
      </c>
      <c r="FX10" s="2">
        <v>0</v>
      </c>
      <c r="FY10" s="10">
        <v>240228</v>
      </c>
      <c r="FZ10" s="2">
        <v>0</v>
      </c>
      <c r="GA10" s="2">
        <v>37542</v>
      </c>
      <c r="GB10" s="2">
        <v>30686</v>
      </c>
      <c r="GC10" s="2">
        <v>0</v>
      </c>
      <c r="GD10" s="2">
        <v>0</v>
      </c>
      <c r="GE10" s="12" t="s">
        <v>301</v>
      </c>
      <c r="GF10" s="13"/>
      <c r="GG10" s="14"/>
      <c r="GH10" s="15" t="s">
        <v>300</v>
      </c>
      <c r="GI10" s="16"/>
      <c r="GJ10" s="9">
        <v>37542</v>
      </c>
      <c r="GK10" s="2">
        <v>30686</v>
      </c>
      <c r="GL10" s="2">
        <v>0</v>
      </c>
      <c r="GM10" s="2">
        <v>0</v>
      </c>
      <c r="GN10" s="2">
        <v>0</v>
      </c>
      <c r="GO10" s="11">
        <v>0</v>
      </c>
      <c r="GP10" s="2">
        <v>0</v>
      </c>
      <c r="GQ10" s="2">
        <v>0</v>
      </c>
      <c r="GR10" s="10">
        <v>0</v>
      </c>
      <c r="GS10" s="10">
        <v>0</v>
      </c>
      <c r="GT10" s="10">
        <v>0</v>
      </c>
      <c r="GU10" s="10">
        <v>0</v>
      </c>
      <c r="GV10" s="10">
        <v>0</v>
      </c>
      <c r="GW10" s="12" t="s">
        <v>301</v>
      </c>
      <c r="GX10" s="13"/>
      <c r="GY10" s="14"/>
      <c r="GZ10" s="15" t="s">
        <v>300</v>
      </c>
      <c r="HA10" s="16"/>
      <c r="HB10" s="9">
        <v>0</v>
      </c>
      <c r="HC10" s="2">
        <v>0</v>
      </c>
      <c r="HD10" s="2">
        <v>0</v>
      </c>
      <c r="HE10" s="2">
        <v>0</v>
      </c>
      <c r="HF10" s="2">
        <v>0</v>
      </c>
      <c r="HG10" s="11">
        <v>38696257</v>
      </c>
      <c r="HH10" s="2">
        <v>38407282</v>
      </c>
      <c r="HI10" s="2">
        <v>16412885</v>
      </c>
      <c r="HJ10" s="10">
        <v>12506885</v>
      </c>
      <c r="HK10" s="12" t="s">
        <v>301</v>
      </c>
      <c r="HL10" s="13"/>
      <c r="HM10" s="14"/>
      <c r="HN10" s="15" t="s">
        <v>300</v>
      </c>
      <c r="HO10" s="16"/>
      <c r="HP10" s="9">
        <v>38000</v>
      </c>
      <c r="HQ10" s="2">
        <v>3800</v>
      </c>
      <c r="HR10" s="2">
        <v>927287</v>
      </c>
      <c r="HS10" s="2">
        <v>12500</v>
      </c>
      <c r="HT10" s="2">
        <v>35553454</v>
      </c>
      <c r="HU10" s="11">
        <v>28122337</v>
      </c>
      <c r="HV10" s="2">
        <v>0</v>
      </c>
      <c r="HW10" s="2">
        <v>0</v>
      </c>
      <c r="HX10" s="2">
        <v>454091696</v>
      </c>
      <c r="HY10" s="12" t="s">
        <v>301</v>
      </c>
      <c r="HZ10" s="13"/>
      <c r="IA10" s="14"/>
      <c r="IB10" s="15" t="s">
        <v>300</v>
      </c>
      <c r="IC10" s="16"/>
      <c r="ID10" s="9">
        <v>271934802</v>
      </c>
      <c r="IE10" s="2">
        <v>276871508</v>
      </c>
      <c r="IF10" s="2">
        <v>153905627</v>
      </c>
      <c r="IG10" s="2">
        <v>31496997</v>
      </c>
      <c r="IH10" s="2">
        <v>4089378</v>
      </c>
      <c r="II10" s="11">
        <v>145723191</v>
      </c>
      <c r="IJ10" s="2">
        <v>113939797</v>
      </c>
      <c r="IK10" s="2">
        <v>36012972</v>
      </c>
      <c r="IL10" s="10">
        <v>235921830</v>
      </c>
      <c r="IM10" s="202" t="s">
        <v>301</v>
      </c>
    </row>
    <row r="11" spans="1:247" ht="18" x14ac:dyDescent="0.45">
      <c r="B11" s="64"/>
      <c r="D11" s="213"/>
      <c r="E11" s="221"/>
      <c r="G11" s="9"/>
      <c r="H11" s="2"/>
      <c r="I11" s="2"/>
      <c r="J11" s="2"/>
      <c r="K11" s="2"/>
      <c r="L11" s="2"/>
      <c r="M11" s="9"/>
      <c r="N11" s="2"/>
      <c r="O11" s="2"/>
      <c r="P11" s="2"/>
      <c r="Q11" s="12"/>
      <c r="R11" s="13"/>
      <c r="S11" s="14"/>
      <c r="T11" s="15"/>
      <c r="U11" s="16"/>
      <c r="V11" s="2"/>
      <c r="W11" s="2"/>
      <c r="X11" s="2"/>
      <c r="Y11" s="9"/>
      <c r="Z11" s="2"/>
      <c r="AA11" s="2"/>
      <c r="AB11" s="2"/>
      <c r="AC11" s="2"/>
      <c r="AD11" s="2"/>
      <c r="AE11" s="2"/>
      <c r="AF11" s="2"/>
      <c r="AG11" s="12"/>
      <c r="AH11" s="13"/>
      <c r="AI11" s="14"/>
      <c r="AJ11" s="15"/>
      <c r="AK11" s="16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2"/>
      <c r="AW11" s="13"/>
      <c r="AX11" s="14"/>
      <c r="AY11" s="15"/>
      <c r="AZ11" s="16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12"/>
      <c r="BL11" s="13"/>
      <c r="BM11" s="14"/>
      <c r="BN11" s="15"/>
      <c r="BO11" s="16"/>
      <c r="BP11" s="2"/>
      <c r="BQ11" s="2"/>
      <c r="BR11" s="2"/>
      <c r="BS11" s="2"/>
      <c r="BT11" s="2"/>
      <c r="BU11" s="2"/>
      <c r="BV11" s="10"/>
      <c r="BW11" s="2"/>
      <c r="BX11" s="2"/>
      <c r="BY11" s="2"/>
      <c r="BZ11" s="2"/>
      <c r="CA11" s="12"/>
      <c r="CB11" s="13"/>
      <c r="CC11" s="14"/>
      <c r="CD11" s="15"/>
      <c r="CE11" s="16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12"/>
      <c r="CQ11" s="13"/>
      <c r="CR11" s="14"/>
      <c r="CS11" s="15"/>
      <c r="CT11" s="16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12"/>
      <c r="DF11" s="13"/>
      <c r="DG11" s="14"/>
      <c r="DH11" s="15"/>
      <c r="DI11" s="16"/>
      <c r="DJ11" s="2"/>
      <c r="DK11" s="2"/>
      <c r="DL11" s="2"/>
      <c r="DM11" s="2"/>
      <c r="DN11" s="2"/>
      <c r="DO11" s="2"/>
      <c r="DP11" s="11"/>
      <c r="DQ11" s="2"/>
      <c r="DR11" s="2"/>
      <c r="DS11" s="2"/>
      <c r="DT11" s="12"/>
      <c r="DU11" s="13"/>
      <c r="DV11" s="14"/>
      <c r="DW11" s="15"/>
      <c r="DX11" s="16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12"/>
      <c r="EJ11" s="13"/>
      <c r="EK11" s="14"/>
      <c r="EL11" s="15"/>
      <c r="EM11" s="16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39"/>
      <c r="EZ11" s="13"/>
      <c r="FA11" s="14"/>
      <c r="FB11" s="15"/>
      <c r="FC11" s="16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12"/>
      <c r="FO11" s="13"/>
      <c r="FP11" s="14"/>
      <c r="FQ11" s="15"/>
      <c r="FR11" s="16"/>
      <c r="FS11" s="2"/>
      <c r="FT11" s="2"/>
      <c r="FU11" s="2"/>
      <c r="FV11" s="2"/>
      <c r="FW11" s="2"/>
      <c r="FX11" s="2"/>
      <c r="FY11" s="10"/>
      <c r="FZ11" s="2"/>
      <c r="GA11" s="2"/>
      <c r="GB11" s="2"/>
      <c r="GC11" s="2"/>
      <c r="GD11" s="2"/>
      <c r="GE11" s="12"/>
      <c r="GF11" s="13"/>
      <c r="GG11" s="14"/>
      <c r="GH11" s="15"/>
      <c r="GI11" s="16"/>
      <c r="GJ11" s="9"/>
      <c r="GK11" s="2"/>
      <c r="GL11" s="2"/>
      <c r="GM11" s="2"/>
      <c r="GN11" s="2"/>
      <c r="GO11" s="11"/>
      <c r="GP11" s="2"/>
      <c r="GQ11" s="2"/>
      <c r="GR11" s="10"/>
      <c r="GS11" s="10"/>
      <c r="GT11" s="10"/>
      <c r="GU11" s="10"/>
      <c r="GV11" s="10"/>
      <c r="GW11" s="12"/>
      <c r="GX11" s="13"/>
      <c r="GY11" s="14"/>
      <c r="GZ11" s="15"/>
      <c r="HA11" s="16"/>
      <c r="HB11" s="9"/>
      <c r="HC11" s="2"/>
      <c r="HD11" s="2"/>
      <c r="HE11" s="2"/>
      <c r="HF11" s="2"/>
      <c r="HG11" s="11"/>
      <c r="HH11" s="2"/>
      <c r="HI11" s="2"/>
      <c r="HJ11" s="10"/>
      <c r="HK11" s="12"/>
      <c r="HL11" s="13"/>
      <c r="HM11" s="14"/>
      <c r="HN11" s="15"/>
      <c r="HO11" s="16"/>
      <c r="HP11" s="9"/>
      <c r="HQ11" s="2"/>
      <c r="HR11" s="2"/>
      <c r="HS11" s="2"/>
      <c r="HT11" s="2"/>
      <c r="HU11" s="11"/>
      <c r="HV11" s="2"/>
      <c r="HW11" s="2"/>
      <c r="HX11" s="2"/>
      <c r="HY11" s="12"/>
      <c r="HZ11" s="13"/>
      <c r="IA11" s="14"/>
      <c r="IB11" s="15"/>
      <c r="IC11" s="16"/>
      <c r="ID11" s="9"/>
      <c r="IE11" s="2"/>
      <c r="IF11" s="2"/>
      <c r="IG11" s="2"/>
      <c r="IH11" s="2"/>
      <c r="II11" s="11"/>
      <c r="IJ11" s="2"/>
      <c r="IK11" s="2"/>
      <c r="IL11" s="10"/>
      <c r="IM11" s="202"/>
    </row>
    <row r="12" spans="1:247" ht="18" x14ac:dyDescent="0.45">
      <c r="A12" s="201">
        <v>11</v>
      </c>
      <c r="B12" s="64">
        <v>3</v>
      </c>
      <c r="D12" s="213"/>
      <c r="E12" s="221" t="s">
        <v>302</v>
      </c>
      <c r="G12" s="9">
        <v>8455080</v>
      </c>
      <c r="H12" s="2">
        <v>43862980</v>
      </c>
      <c r="I12" s="2">
        <v>401592</v>
      </c>
      <c r="J12" s="2">
        <v>401592</v>
      </c>
      <c r="K12" s="2">
        <v>6612055</v>
      </c>
      <c r="L12" s="2">
        <v>4872378</v>
      </c>
      <c r="M12" s="9">
        <v>5358513</v>
      </c>
      <c r="N12" s="2">
        <v>599766</v>
      </c>
      <c r="O12" s="2">
        <v>477086</v>
      </c>
      <c r="P12" s="2">
        <v>108865</v>
      </c>
      <c r="Q12" s="12" t="s">
        <v>747</v>
      </c>
      <c r="R12" s="13"/>
      <c r="S12" s="14"/>
      <c r="T12" s="15" t="s">
        <v>302</v>
      </c>
      <c r="U12" s="16"/>
      <c r="V12" s="2">
        <v>17278</v>
      </c>
      <c r="W12" s="2">
        <v>50547</v>
      </c>
      <c r="X12" s="2">
        <v>43040145</v>
      </c>
      <c r="Y12" s="9">
        <v>17049613</v>
      </c>
      <c r="Z12" s="2">
        <v>12402422</v>
      </c>
      <c r="AA12" s="2">
        <v>6112429</v>
      </c>
      <c r="AB12" s="2">
        <v>13994129</v>
      </c>
      <c r="AC12" s="2">
        <v>10530685</v>
      </c>
      <c r="AD12" s="2">
        <v>480</v>
      </c>
      <c r="AE12" s="2">
        <v>7821646</v>
      </c>
      <c r="AF12" s="2">
        <v>6158988</v>
      </c>
      <c r="AG12" s="12" t="s">
        <v>747</v>
      </c>
      <c r="AH12" s="13"/>
      <c r="AI12" s="14"/>
      <c r="AJ12" s="15" t="s">
        <v>302</v>
      </c>
      <c r="AK12" s="16"/>
      <c r="AL12" s="2">
        <v>5213145</v>
      </c>
      <c r="AM12" s="2">
        <v>25126</v>
      </c>
      <c r="AN12" s="2">
        <v>0</v>
      </c>
      <c r="AO12" s="2">
        <v>2583375</v>
      </c>
      <c r="AP12" s="2">
        <v>41316</v>
      </c>
      <c r="AQ12" s="2">
        <v>40572</v>
      </c>
      <c r="AR12" s="2">
        <v>0</v>
      </c>
      <c r="AS12" s="2">
        <v>41316</v>
      </c>
      <c r="AT12" s="2">
        <v>591274</v>
      </c>
      <c r="AU12" s="2">
        <v>457265</v>
      </c>
      <c r="AV12" s="12" t="s">
        <v>747</v>
      </c>
      <c r="AW12" s="13"/>
      <c r="AX12" s="14"/>
      <c r="AY12" s="15" t="s">
        <v>302</v>
      </c>
      <c r="AZ12" s="16"/>
      <c r="BA12" s="2">
        <v>153895</v>
      </c>
      <c r="BB12" s="2">
        <v>0</v>
      </c>
      <c r="BC12" s="2">
        <v>367520</v>
      </c>
      <c r="BD12" s="2">
        <v>66706</v>
      </c>
      <c r="BE12" s="2">
        <v>3153</v>
      </c>
      <c r="BF12" s="2">
        <v>1580508</v>
      </c>
      <c r="BG12" s="2">
        <v>1477334</v>
      </c>
      <c r="BH12" s="2">
        <v>5667997</v>
      </c>
      <c r="BI12" s="2">
        <v>4332768</v>
      </c>
      <c r="BJ12" s="2">
        <v>14525</v>
      </c>
      <c r="BK12" s="12" t="s">
        <v>747</v>
      </c>
      <c r="BL12" s="13"/>
      <c r="BM12" s="14"/>
      <c r="BN12" s="15" t="s">
        <v>302</v>
      </c>
      <c r="BO12" s="16"/>
      <c r="BP12" s="2">
        <v>1536816</v>
      </c>
      <c r="BQ12" s="2">
        <v>102850</v>
      </c>
      <c r="BR12" s="2">
        <v>43307</v>
      </c>
      <c r="BS12" s="2">
        <v>3755711</v>
      </c>
      <c r="BT12" s="2">
        <v>106787</v>
      </c>
      <c r="BU12" s="2">
        <v>388434</v>
      </c>
      <c r="BV12" s="10">
        <v>2313045</v>
      </c>
      <c r="BW12" s="2">
        <v>947445</v>
      </c>
      <c r="BX12" s="2">
        <v>214788</v>
      </c>
      <c r="BY12" s="2">
        <v>1877565</v>
      </c>
      <c r="BZ12" s="2">
        <v>1756984</v>
      </c>
      <c r="CA12" s="12" t="s">
        <v>747</v>
      </c>
      <c r="CB12" s="13"/>
      <c r="CC12" s="14"/>
      <c r="CD12" s="15" t="s">
        <v>302</v>
      </c>
      <c r="CE12" s="16"/>
      <c r="CF12" s="2">
        <v>8584470</v>
      </c>
      <c r="CG12" s="2">
        <v>6539713</v>
      </c>
      <c r="CH12" s="2">
        <v>781929</v>
      </c>
      <c r="CI12" s="2">
        <v>1380680</v>
      </c>
      <c r="CJ12" s="2">
        <v>879976</v>
      </c>
      <c r="CK12" s="2">
        <v>793983</v>
      </c>
      <c r="CL12" s="2">
        <v>0</v>
      </c>
      <c r="CM12" s="2">
        <v>1937410</v>
      </c>
      <c r="CN12" s="2">
        <v>946232</v>
      </c>
      <c r="CO12" s="2">
        <v>1864260</v>
      </c>
      <c r="CP12" s="12" t="s">
        <v>747</v>
      </c>
      <c r="CQ12" s="13"/>
      <c r="CR12" s="14"/>
      <c r="CS12" s="15" t="s">
        <v>302</v>
      </c>
      <c r="CT12" s="16"/>
      <c r="CU12" s="2">
        <v>379781</v>
      </c>
      <c r="CV12" s="2">
        <v>1484479</v>
      </c>
      <c r="CW12" s="2">
        <v>0</v>
      </c>
      <c r="CX12" s="2">
        <v>101646</v>
      </c>
      <c r="CY12" s="2">
        <v>551</v>
      </c>
      <c r="CZ12" s="2">
        <v>101646</v>
      </c>
      <c r="DA12" s="2">
        <v>0</v>
      </c>
      <c r="DB12" s="2">
        <v>0</v>
      </c>
      <c r="DC12" s="2">
        <v>7823708</v>
      </c>
      <c r="DD12" s="2">
        <v>7770933</v>
      </c>
      <c r="DE12" s="12" t="s">
        <v>747</v>
      </c>
      <c r="DF12" s="13"/>
      <c r="DG12" s="14"/>
      <c r="DH12" s="15" t="s">
        <v>302</v>
      </c>
      <c r="DI12" s="16"/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56">
        <v>0</v>
      </c>
      <c r="DQ12" s="2">
        <v>84143922</v>
      </c>
      <c r="DR12" s="2">
        <v>50858691</v>
      </c>
      <c r="DS12" s="2">
        <v>13010063</v>
      </c>
      <c r="DT12" s="12" t="s">
        <v>747</v>
      </c>
      <c r="DU12" s="13"/>
      <c r="DV12" s="14"/>
      <c r="DW12" s="15" t="s">
        <v>302</v>
      </c>
      <c r="DX12" s="16"/>
      <c r="DY12" s="2">
        <v>11848990</v>
      </c>
      <c r="DZ12" s="2">
        <v>8260114</v>
      </c>
      <c r="EA12" s="2">
        <v>7491459</v>
      </c>
      <c r="EB12" s="2">
        <v>9380449</v>
      </c>
      <c r="EC12" s="2">
        <v>6813474</v>
      </c>
      <c r="ED12" s="2">
        <v>503591</v>
      </c>
      <c r="EE12" s="2">
        <v>431766</v>
      </c>
      <c r="EF12" s="2">
        <v>30390331</v>
      </c>
      <c r="EG12" s="2">
        <v>7599694</v>
      </c>
      <c r="EH12" s="2">
        <v>8893493</v>
      </c>
      <c r="EI12" s="12" t="s">
        <v>747</v>
      </c>
      <c r="EJ12" s="13"/>
      <c r="EK12" s="14"/>
      <c r="EL12" s="15" t="s">
        <v>302</v>
      </c>
      <c r="EM12" s="16"/>
      <c r="EN12" s="2">
        <v>8135667</v>
      </c>
      <c r="EO12" s="2">
        <v>1061169</v>
      </c>
      <c r="EP12" s="2">
        <v>1061169</v>
      </c>
      <c r="EQ12" s="2">
        <v>61108</v>
      </c>
      <c r="ER12" s="2">
        <v>61108</v>
      </c>
      <c r="ES12" s="2">
        <v>9462</v>
      </c>
      <c r="ET12" s="2">
        <v>6847</v>
      </c>
      <c r="EU12" s="2">
        <v>893016</v>
      </c>
      <c r="EV12" s="2">
        <v>893016</v>
      </c>
      <c r="EW12" s="2">
        <v>6868738</v>
      </c>
      <c r="EX12" s="2">
        <v>6113527</v>
      </c>
      <c r="EY12" s="12" t="s">
        <v>747</v>
      </c>
      <c r="EZ12" s="13"/>
      <c r="FA12" s="14"/>
      <c r="FB12" s="15" t="s">
        <v>302</v>
      </c>
      <c r="FC12" s="16"/>
      <c r="FD12" s="2">
        <v>4120206</v>
      </c>
      <c r="FE12" s="2">
        <v>1048143</v>
      </c>
      <c r="FF12" s="2">
        <v>1957488</v>
      </c>
      <c r="FG12" s="2">
        <v>70805</v>
      </c>
      <c r="FH12" s="2">
        <v>2054807</v>
      </c>
      <c r="FI12" s="2">
        <v>911291</v>
      </c>
      <c r="FJ12" s="2">
        <v>0</v>
      </c>
      <c r="FK12" s="2">
        <v>0</v>
      </c>
      <c r="FL12" s="2">
        <v>107911</v>
      </c>
      <c r="FM12" s="2">
        <v>66047</v>
      </c>
      <c r="FN12" s="12" t="s">
        <v>747</v>
      </c>
      <c r="FO12" s="13"/>
      <c r="FP12" s="14"/>
      <c r="FQ12" s="15" t="s">
        <v>302</v>
      </c>
      <c r="FR12" s="16"/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10">
        <v>0</v>
      </c>
      <c r="FZ12" s="2">
        <v>0</v>
      </c>
      <c r="GA12" s="2">
        <v>101646</v>
      </c>
      <c r="GB12" s="2">
        <v>551</v>
      </c>
      <c r="GC12" s="2">
        <v>99165</v>
      </c>
      <c r="GD12" s="2">
        <v>0</v>
      </c>
      <c r="GE12" s="12" t="s">
        <v>747</v>
      </c>
      <c r="GF12" s="13"/>
      <c r="GG12" s="14"/>
      <c r="GH12" s="15" t="s">
        <v>302</v>
      </c>
      <c r="GI12" s="16"/>
      <c r="GJ12" s="9">
        <v>2481</v>
      </c>
      <c r="GK12" s="2">
        <v>551</v>
      </c>
      <c r="GL12" s="2">
        <v>0</v>
      </c>
      <c r="GM12" s="2">
        <v>0</v>
      </c>
      <c r="GN12" s="2">
        <v>0</v>
      </c>
      <c r="GO12" s="11">
        <v>0</v>
      </c>
      <c r="GP12" s="2">
        <v>0</v>
      </c>
      <c r="GQ12" s="2">
        <v>0</v>
      </c>
      <c r="GR12" s="10">
        <v>0</v>
      </c>
      <c r="GS12" s="10">
        <v>0</v>
      </c>
      <c r="GT12" s="10">
        <v>0</v>
      </c>
      <c r="GU12" s="10">
        <v>0</v>
      </c>
      <c r="GV12" s="10">
        <v>0</v>
      </c>
      <c r="GW12" s="12" t="s">
        <v>747</v>
      </c>
      <c r="GX12" s="13"/>
      <c r="GY12" s="14"/>
      <c r="GZ12" s="15" t="s">
        <v>302</v>
      </c>
      <c r="HA12" s="16"/>
      <c r="HB12" s="9">
        <v>0</v>
      </c>
      <c r="HC12" s="2">
        <v>0</v>
      </c>
      <c r="HD12" s="2">
        <v>0</v>
      </c>
      <c r="HE12" s="2">
        <v>0</v>
      </c>
      <c r="HF12" s="2">
        <v>0</v>
      </c>
      <c r="HG12" s="11">
        <v>7823708</v>
      </c>
      <c r="HH12" s="2">
        <v>7770933</v>
      </c>
      <c r="HI12" s="2">
        <v>1112700</v>
      </c>
      <c r="HJ12" s="10">
        <v>370428</v>
      </c>
      <c r="HK12" s="12" t="s">
        <v>747</v>
      </c>
      <c r="HL12" s="13"/>
      <c r="HM12" s="14"/>
      <c r="HN12" s="15" t="s">
        <v>302</v>
      </c>
      <c r="HO12" s="16"/>
      <c r="HP12" s="9">
        <v>663484</v>
      </c>
      <c r="HQ12" s="2">
        <v>590484</v>
      </c>
      <c r="HR12" s="2">
        <v>0</v>
      </c>
      <c r="HS12" s="2">
        <v>0</v>
      </c>
      <c r="HT12" s="2">
        <v>8144251</v>
      </c>
      <c r="HU12" s="11">
        <v>6248561</v>
      </c>
      <c r="HV12" s="2">
        <v>0</v>
      </c>
      <c r="HW12" s="2">
        <v>0</v>
      </c>
      <c r="HX12" s="2">
        <v>84143922</v>
      </c>
      <c r="HY12" s="12" t="s">
        <v>747</v>
      </c>
      <c r="HZ12" s="13"/>
      <c r="IA12" s="14"/>
      <c r="IB12" s="15" t="s">
        <v>302</v>
      </c>
      <c r="IC12" s="16"/>
      <c r="ID12" s="9">
        <v>50858691</v>
      </c>
      <c r="IE12" s="2">
        <v>51224102</v>
      </c>
      <c r="IF12" s="2">
        <v>27219617</v>
      </c>
      <c r="IG12" s="2">
        <v>4221852</v>
      </c>
      <c r="IH12" s="2">
        <v>1048694</v>
      </c>
      <c r="II12" s="11">
        <v>28697968</v>
      </c>
      <c r="IJ12" s="2">
        <v>22590380</v>
      </c>
      <c r="IK12" s="2">
        <v>7204793</v>
      </c>
      <c r="IL12" s="10">
        <v>43653898</v>
      </c>
      <c r="IM12" s="202" t="s">
        <v>747</v>
      </c>
    </row>
    <row r="13" spans="1:247" ht="18" x14ac:dyDescent="0.45">
      <c r="A13" s="201">
        <v>5</v>
      </c>
      <c r="B13" s="64">
        <v>4</v>
      </c>
      <c r="D13" s="213"/>
      <c r="E13" s="221" t="s">
        <v>303</v>
      </c>
      <c r="G13" s="9">
        <v>26428106</v>
      </c>
      <c r="H13" s="2">
        <v>90034904</v>
      </c>
      <c r="I13" s="2">
        <v>646407</v>
      </c>
      <c r="J13" s="2">
        <v>646352</v>
      </c>
      <c r="K13" s="2">
        <v>21657026</v>
      </c>
      <c r="L13" s="2">
        <v>18570935</v>
      </c>
      <c r="M13" s="9">
        <v>19087631</v>
      </c>
      <c r="N13" s="2">
        <v>1299091</v>
      </c>
      <c r="O13" s="2">
        <v>791077</v>
      </c>
      <c r="P13" s="2">
        <v>378442</v>
      </c>
      <c r="Q13" s="12" t="s">
        <v>304</v>
      </c>
      <c r="R13" s="13"/>
      <c r="S13" s="14"/>
      <c r="T13" s="15" t="s">
        <v>303</v>
      </c>
      <c r="U13" s="16"/>
      <c r="V13" s="2">
        <v>25784</v>
      </c>
      <c r="W13" s="2">
        <v>75001</v>
      </c>
      <c r="X13" s="2">
        <v>92619560</v>
      </c>
      <c r="Y13" s="9">
        <v>41997762</v>
      </c>
      <c r="Z13" s="2">
        <v>26406962</v>
      </c>
      <c r="AA13" s="2">
        <v>12669643</v>
      </c>
      <c r="AB13" s="2">
        <v>34681876</v>
      </c>
      <c r="AC13" s="2">
        <v>18860871</v>
      </c>
      <c r="AD13" s="2">
        <v>208</v>
      </c>
      <c r="AE13" s="2">
        <v>16142275</v>
      </c>
      <c r="AF13" s="2">
        <v>12028870</v>
      </c>
      <c r="AG13" s="12" t="s">
        <v>304</v>
      </c>
      <c r="AH13" s="13"/>
      <c r="AI13" s="14"/>
      <c r="AJ13" s="15" t="s">
        <v>303</v>
      </c>
      <c r="AK13" s="16"/>
      <c r="AL13" s="2">
        <v>10961971</v>
      </c>
      <c r="AM13" s="2">
        <v>0</v>
      </c>
      <c r="AN13" s="2">
        <v>874355</v>
      </c>
      <c r="AO13" s="2">
        <v>4305949</v>
      </c>
      <c r="AP13" s="2">
        <v>312041</v>
      </c>
      <c r="AQ13" s="2">
        <v>222477</v>
      </c>
      <c r="AR13" s="2">
        <v>0</v>
      </c>
      <c r="AS13" s="2">
        <v>312041</v>
      </c>
      <c r="AT13" s="2">
        <v>45571</v>
      </c>
      <c r="AU13" s="2">
        <v>43976</v>
      </c>
      <c r="AV13" s="12" t="s">
        <v>304</v>
      </c>
      <c r="AW13" s="13"/>
      <c r="AX13" s="14"/>
      <c r="AY13" s="15" t="s">
        <v>303</v>
      </c>
      <c r="AZ13" s="16"/>
      <c r="BA13" s="2">
        <v>45571</v>
      </c>
      <c r="BB13" s="2">
        <v>0</v>
      </c>
      <c r="BC13" s="2">
        <v>0</v>
      </c>
      <c r="BD13" s="2">
        <v>0</v>
      </c>
      <c r="BE13" s="2">
        <v>0</v>
      </c>
      <c r="BF13" s="2">
        <v>1896961</v>
      </c>
      <c r="BG13" s="2">
        <v>1601122</v>
      </c>
      <c r="BH13" s="2">
        <v>10505700</v>
      </c>
      <c r="BI13" s="2">
        <v>8778843</v>
      </c>
      <c r="BJ13" s="2">
        <v>595002</v>
      </c>
      <c r="BK13" s="12" t="s">
        <v>304</v>
      </c>
      <c r="BL13" s="13"/>
      <c r="BM13" s="14"/>
      <c r="BN13" s="15" t="s">
        <v>303</v>
      </c>
      <c r="BO13" s="16"/>
      <c r="BP13" s="2">
        <v>2901469</v>
      </c>
      <c r="BQ13" s="2">
        <v>380587</v>
      </c>
      <c r="BR13" s="2">
        <v>0</v>
      </c>
      <c r="BS13" s="2">
        <v>5696802</v>
      </c>
      <c r="BT13" s="2">
        <v>570534</v>
      </c>
      <c r="BU13" s="2">
        <v>1344975</v>
      </c>
      <c r="BV13" s="10">
        <v>2946953</v>
      </c>
      <c r="BW13" s="2">
        <v>834340</v>
      </c>
      <c r="BX13" s="2">
        <v>931840</v>
      </c>
      <c r="BY13" s="2">
        <v>4799375</v>
      </c>
      <c r="BZ13" s="2">
        <v>4364112</v>
      </c>
      <c r="CA13" s="12" t="s">
        <v>304</v>
      </c>
      <c r="CB13" s="13"/>
      <c r="CC13" s="14"/>
      <c r="CD13" s="15" t="s">
        <v>303</v>
      </c>
      <c r="CE13" s="16"/>
      <c r="CF13" s="2">
        <v>21539974</v>
      </c>
      <c r="CG13" s="2">
        <v>12471431</v>
      </c>
      <c r="CH13" s="2">
        <v>8435622</v>
      </c>
      <c r="CI13" s="2">
        <v>3594517</v>
      </c>
      <c r="CJ13" s="2">
        <v>1764510</v>
      </c>
      <c r="CK13" s="2">
        <v>0</v>
      </c>
      <c r="CL13" s="2">
        <v>0</v>
      </c>
      <c r="CM13" s="2">
        <v>0</v>
      </c>
      <c r="CN13" s="2">
        <v>2968183</v>
      </c>
      <c r="CO13" s="2">
        <v>4777142</v>
      </c>
      <c r="CP13" s="12" t="s">
        <v>304</v>
      </c>
      <c r="CQ13" s="13"/>
      <c r="CR13" s="14"/>
      <c r="CS13" s="15" t="s">
        <v>303</v>
      </c>
      <c r="CT13" s="16"/>
      <c r="CU13" s="2">
        <v>974409</v>
      </c>
      <c r="CV13" s="2">
        <v>3802733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9178687</v>
      </c>
      <c r="DD13" s="2">
        <v>9038617</v>
      </c>
      <c r="DE13" s="12" t="s">
        <v>304</v>
      </c>
      <c r="DF13" s="13"/>
      <c r="DG13" s="14"/>
      <c r="DH13" s="15" t="s">
        <v>303</v>
      </c>
      <c r="DI13" s="16"/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56">
        <v>0</v>
      </c>
      <c r="DQ13" s="2">
        <v>179343577</v>
      </c>
      <c r="DR13" s="2">
        <v>109764497</v>
      </c>
      <c r="DS13" s="2">
        <v>27550913</v>
      </c>
      <c r="DT13" s="12" t="s">
        <v>304</v>
      </c>
      <c r="DU13" s="13"/>
      <c r="DV13" s="14"/>
      <c r="DW13" s="15" t="s">
        <v>303</v>
      </c>
      <c r="DX13" s="16"/>
      <c r="DY13" s="2">
        <v>25344918</v>
      </c>
      <c r="DZ13" s="2">
        <v>16838245</v>
      </c>
      <c r="EA13" s="2">
        <v>15669750</v>
      </c>
      <c r="EB13" s="2">
        <v>25645342</v>
      </c>
      <c r="EC13" s="2">
        <v>17312880</v>
      </c>
      <c r="ED13" s="2">
        <v>1828399</v>
      </c>
      <c r="EE13" s="2">
        <v>1763541</v>
      </c>
      <c r="EF13" s="2">
        <v>62915298</v>
      </c>
      <c r="EG13" s="2">
        <v>19020910</v>
      </c>
      <c r="EH13" s="2">
        <v>14683442</v>
      </c>
      <c r="EI13" s="12" t="s">
        <v>304</v>
      </c>
      <c r="EJ13" s="13"/>
      <c r="EK13" s="14"/>
      <c r="EL13" s="15" t="s">
        <v>303</v>
      </c>
      <c r="EM13" s="16"/>
      <c r="EN13" s="2">
        <v>12890425</v>
      </c>
      <c r="EO13" s="2">
        <v>1029655</v>
      </c>
      <c r="EP13" s="2">
        <v>1018399</v>
      </c>
      <c r="EQ13" s="2">
        <v>223</v>
      </c>
      <c r="ER13" s="2">
        <v>223</v>
      </c>
      <c r="ES13" s="2">
        <v>33877</v>
      </c>
      <c r="ET13" s="2">
        <v>23276</v>
      </c>
      <c r="EU13" s="2">
        <v>1352457</v>
      </c>
      <c r="EV13" s="2">
        <v>1352457</v>
      </c>
      <c r="EW13" s="2">
        <v>12267230</v>
      </c>
      <c r="EX13" s="2">
        <v>10496070</v>
      </c>
      <c r="EY13" s="12" t="s">
        <v>304</v>
      </c>
      <c r="EZ13" s="13"/>
      <c r="FA13" s="14"/>
      <c r="FB13" s="15" t="s">
        <v>303</v>
      </c>
      <c r="FC13" s="16"/>
      <c r="FD13" s="2">
        <v>15584565</v>
      </c>
      <c r="FE13" s="2">
        <v>6079754</v>
      </c>
      <c r="FF13" s="2">
        <v>5815106</v>
      </c>
      <c r="FG13" s="2">
        <v>586598</v>
      </c>
      <c r="FH13" s="2">
        <v>9769459</v>
      </c>
      <c r="FI13" s="2">
        <v>5493156</v>
      </c>
      <c r="FJ13" s="2">
        <v>0</v>
      </c>
      <c r="FK13" s="2">
        <v>0</v>
      </c>
      <c r="FL13" s="2">
        <v>0</v>
      </c>
      <c r="FM13" s="2">
        <v>0</v>
      </c>
      <c r="FN13" s="12" t="s">
        <v>304</v>
      </c>
      <c r="FO13" s="13"/>
      <c r="FP13" s="14"/>
      <c r="FQ13" s="15" t="s">
        <v>303</v>
      </c>
      <c r="FR13" s="16"/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10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12" t="s">
        <v>304</v>
      </c>
      <c r="GF13" s="13"/>
      <c r="GG13" s="14"/>
      <c r="GH13" s="15" t="s">
        <v>303</v>
      </c>
      <c r="GI13" s="16"/>
      <c r="GJ13" s="9">
        <v>0</v>
      </c>
      <c r="GK13" s="2">
        <v>0</v>
      </c>
      <c r="GL13" s="2">
        <v>0</v>
      </c>
      <c r="GM13" s="2">
        <v>0</v>
      </c>
      <c r="GN13" s="2">
        <v>0</v>
      </c>
      <c r="GO13" s="11">
        <v>0</v>
      </c>
      <c r="GP13" s="2">
        <v>0</v>
      </c>
      <c r="GQ13" s="2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2" t="s">
        <v>304</v>
      </c>
      <c r="GX13" s="13"/>
      <c r="GY13" s="14"/>
      <c r="GZ13" s="15" t="s">
        <v>303</v>
      </c>
      <c r="HA13" s="16"/>
      <c r="HB13" s="9">
        <v>0</v>
      </c>
      <c r="HC13" s="2">
        <v>0</v>
      </c>
      <c r="HD13" s="2">
        <v>0</v>
      </c>
      <c r="HE13" s="2">
        <v>0</v>
      </c>
      <c r="HF13" s="2">
        <v>0</v>
      </c>
      <c r="HG13" s="11">
        <v>9178687</v>
      </c>
      <c r="HH13" s="2">
        <v>9038617</v>
      </c>
      <c r="HI13" s="2">
        <v>6426491</v>
      </c>
      <c r="HJ13" s="10">
        <v>6146788</v>
      </c>
      <c r="HK13" s="12" t="s">
        <v>304</v>
      </c>
      <c r="HL13" s="13"/>
      <c r="HM13" s="14"/>
      <c r="HN13" s="15" t="s">
        <v>303</v>
      </c>
      <c r="HO13" s="16"/>
      <c r="HP13" s="9">
        <v>96622</v>
      </c>
      <c r="HQ13" s="2">
        <v>5922</v>
      </c>
      <c r="HR13" s="2">
        <v>57885</v>
      </c>
      <c r="HS13" s="2">
        <v>0</v>
      </c>
      <c r="HT13" s="2">
        <v>15375933</v>
      </c>
      <c r="HU13" s="11">
        <v>12160742</v>
      </c>
      <c r="HV13" s="2">
        <v>0</v>
      </c>
      <c r="HW13" s="2">
        <v>0</v>
      </c>
      <c r="HX13" s="2">
        <v>179343577</v>
      </c>
      <c r="HY13" s="12" t="s">
        <v>304</v>
      </c>
      <c r="HZ13" s="13"/>
      <c r="IA13" s="14"/>
      <c r="IB13" s="15" t="s">
        <v>303</v>
      </c>
      <c r="IC13" s="16"/>
      <c r="ID13" s="9">
        <v>109764497</v>
      </c>
      <c r="IE13" s="2">
        <v>99644898</v>
      </c>
      <c r="IF13" s="2">
        <v>53404445</v>
      </c>
      <c r="IG13" s="2">
        <v>15584565</v>
      </c>
      <c r="IH13" s="2">
        <v>6079754</v>
      </c>
      <c r="II13" s="11">
        <v>64114114</v>
      </c>
      <c r="IJ13" s="2">
        <v>50280298</v>
      </c>
      <c r="IK13" s="2">
        <v>23265223</v>
      </c>
      <c r="IL13" s="10">
        <v>86499274</v>
      </c>
      <c r="IM13" s="202" t="s">
        <v>304</v>
      </c>
    </row>
    <row r="14" spans="1:247" ht="18" x14ac:dyDescent="0.45">
      <c r="A14" s="201">
        <v>21</v>
      </c>
      <c r="B14" s="64">
        <v>5</v>
      </c>
      <c r="D14" s="213"/>
      <c r="E14" s="221" t="s">
        <v>305</v>
      </c>
      <c r="G14" s="9">
        <v>3725248</v>
      </c>
      <c r="H14" s="2">
        <v>23432702</v>
      </c>
      <c r="I14" s="2">
        <v>344447</v>
      </c>
      <c r="J14" s="2">
        <v>344425</v>
      </c>
      <c r="K14" s="2">
        <v>3814722</v>
      </c>
      <c r="L14" s="2">
        <v>3225710</v>
      </c>
      <c r="M14" s="9">
        <v>2866170</v>
      </c>
      <c r="N14" s="2">
        <v>527000</v>
      </c>
      <c r="O14" s="2">
        <v>274722</v>
      </c>
      <c r="P14" s="2">
        <v>88703</v>
      </c>
      <c r="Q14" s="12" t="s">
        <v>306</v>
      </c>
      <c r="R14" s="13"/>
      <c r="S14" s="14"/>
      <c r="T14" s="15" t="s">
        <v>305</v>
      </c>
      <c r="U14" s="16"/>
      <c r="V14" s="2">
        <v>18119</v>
      </c>
      <c r="W14" s="2">
        <v>40008</v>
      </c>
      <c r="X14" s="2">
        <v>18096874</v>
      </c>
      <c r="Y14" s="9">
        <v>8498362</v>
      </c>
      <c r="Z14" s="2">
        <v>5548153</v>
      </c>
      <c r="AA14" s="2">
        <v>3317539</v>
      </c>
      <c r="AB14" s="2">
        <v>7526544</v>
      </c>
      <c r="AC14" s="2">
        <v>1704338</v>
      </c>
      <c r="AD14" s="2">
        <v>300</v>
      </c>
      <c r="AE14" s="2">
        <v>5098179</v>
      </c>
      <c r="AF14" s="2">
        <v>3481256</v>
      </c>
      <c r="AG14" s="12" t="s">
        <v>306</v>
      </c>
      <c r="AH14" s="13"/>
      <c r="AI14" s="14"/>
      <c r="AJ14" s="15" t="s">
        <v>305</v>
      </c>
      <c r="AK14" s="16"/>
      <c r="AL14" s="2">
        <v>3731570</v>
      </c>
      <c r="AM14" s="2">
        <v>25082</v>
      </c>
      <c r="AN14" s="2">
        <v>0</v>
      </c>
      <c r="AO14" s="2">
        <v>1341527</v>
      </c>
      <c r="AP14" s="2">
        <v>41961</v>
      </c>
      <c r="AQ14" s="2">
        <v>41854</v>
      </c>
      <c r="AR14" s="2">
        <v>0</v>
      </c>
      <c r="AS14" s="2">
        <v>41961</v>
      </c>
      <c r="AT14" s="2">
        <v>48578</v>
      </c>
      <c r="AU14" s="2">
        <v>43786</v>
      </c>
      <c r="AV14" s="12" t="s">
        <v>306</v>
      </c>
      <c r="AW14" s="13"/>
      <c r="AX14" s="14"/>
      <c r="AY14" s="15" t="s">
        <v>305</v>
      </c>
      <c r="AZ14" s="16"/>
      <c r="BA14" s="2">
        <v>44194</v>
      </c>
      <c r="BB14" s="2">
        <v>0</v>
      </c>
      <c r="BC14" s="2">
        <v>4384</v>
      </c>
      <c r="BD14" s="2">
        <v>0</v>
      </c>
      <c r="BE14" s="2">
        <v>0</v>
      </c>
      <c r="BF14" s="2">
        <v>342367</v>
      </c>
      <c r="BG14" s="2">
        <v>132108</v>
      </c>
      <c r="BH14" s="2">
        <v>2811868</v>
      </c>
      <c r="BI14" s="2">
        <v>2274923</v>
      </c>
      <c r="BJ14" s="2">
        <v>217817</v>
      </c>
      <c r="BK14" s="12" t="s">
        <v>306</v>
      </c>
      <c r="BL14" s="13"/>
      <c r="BM14" s="14"/>
      <c r="BN14" s="15" t="s">
        <v>305</v>
      </c>
      <c r="BO14" s="16"/>
      <c r="BP14" s="2">
        <v>729000</v>
      </c>
      <c r="BQ14" s="2">
        <v>49896</v>
      </c>
      <c r="BR14" s="2">
        <v>0</v>
      </c>
      <c r="BS14" s="2">
        <v>1641539</v>
      </c>
      <c r="BT14" s="2">
        <v>19364</v>
      </c>
      <c r="BU14" s="2">
        <v>636079</v>
      </c>
      <c r="BV14" s="10">
        <v>839857</v>
      </c>
      <c r="BW14" s="2">
        <v>146239</v>
      </c>
      <c r="BX14" s="2">
        <v>173616</v>
      </c>
      <c r="BY14" s="2">
        <v>1262425</v>
      </c>
      <c r="BZ14" s="2">
        <v>1229184</v>
      </c>
      <c r="CA14" s="12" t="s">
        <v>306</v>
      </c>
      <c r="CB14" s="13"/>
      <c r="CC14" s="14"/>
      <c r="CD14" s="15" t="s">
        <v>305</v>
      </c>
      <c r="CE14" s="16"/>
      <c r="CF14" s="2">
        <v>5497850</v>
      </c>
      <c r="CG14" s="2">
        <v>4208062</v>
      </c>
      <c r="CH14" s="2">
        <v>1470173</v>
      </c>
      <c r="CI14" s="2">
        <v>1013556</v>
      </c>
      <c r="CJ14" s="2">
        <v>984420</v>
      </c>
      <c r="CK14" s="2">
        <v>0</v>
      </c>
      <c r="CL14" s="2">
        <v>0</v>
      </c>
      <c r="CM14" s="2">
        <v>258890</v>
      </c>
      <c r="CN14" s="2">
        <v>515502</v>
      </c>
      <c r="CO14" s="2">
        <v>1255309</v>
      </c>
      <c r="CP14" s="12" t="s">
        <v>306</v>
      </c>
      <c r="CQ14" s="13"/>
      <c r="CR14" s="14"/>
      <c r="CS14" s="15" t="s">
        <v>305</v>
      </c>
      <c r="CT14" s="16"/>
      <c r="CU14" s="2">
        <v>467257</v>
      </c>
      <c r="CV14" s="2">
        <v>788052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3445607</v>
      </c>
      <c r="DD14" s="2">
        <v>3445607</v>
      </c>
      <c r="DE14" s="12" t="s">
        <v>306</v>
      </c>
      <c r="DF14" s="13"/>
      <c r="DG14" s="14"/>
      <c r="DH14" s="15" t="s">
        <v>305</v>
      </c>
      <c r="DI14" s="16"/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56">
        <v>0</v>
      </c>
      <c r="DQ14" s="2">
        <v>40804878</v>
      </c>
      <c r="DR14" s="2">
        <v>26925277</v>
      </c>
      <c r="DS14" s="2">
        <v>7724003</v>
      </c>
      <c r="DT14" s="12" t="s">
        <v>306</v>
      </c>
      <c r="DU14" s="13"/>
      <c r="DV14" s="14"/>
      <c r="DW14" s="15" t="s">
        <v>305</v>
      </c>
      <c r="DX14" s="16"/>
      <c r="DY14" s="2">
        <v>7158689</v>
      </c>
      <c r="DZ14" s="2">
        <v>4432636</v>
      </c>
      <c r="EA14" s="2">
        <v>4162111</v>
      </c>
      <c r="EB14" s="2">
        <v>8022268</v>
      </c>
      <c r="EC14" s="2">
        <v>5486079</v>
      </c>
      <c r="ED14" s="2">
        <v>369193</v>
      </c>
      <c r="EE14" s="2">
        <v>325465</v>
      </c>
      <c r="EF14" s="2">
        <v>11015607</v>
      </c>
      <c r="EG14" s="2">
        <v>2854005</v>
      </c>
      <c r="EH14" s="2">
        <v>3511365</v>
      </c>
      <c r="EI14" s="12" t="s">
        <v>306</v>
      </c>
      <c r="EJ14" s="13"/>
      <c r="EK14" s="14"/>
      <c r="EL14" s="15" t="s">
        <v>305</v>
      </c>
      <c r="EM14" s="16"/>
      <c r="EN14" s="2">
        <v>2980642</v>
      </c>
      <c r="EO14" s="2">
        <v>490997</v>
      </c>
      <c r="EP14" s="2">
        <v>490282</v>
      </c>
      <c r="EQ14" s="2">
        <v>8201</v>
      </c>
      <c r="ER14" s="2">
        <v>6635</v>
      </c>
      <c r="ES14" s="2">
        <v>115042</v>
      </c>
      <c r="ET14" s="2">
        <v>80970</v>
      </c>
      <c r="EU14" s="2">
        <v>2067</v>
      </c>
      <c r="EV14" s="2">
        <v>2067</v>
      </c>
      <c r="EW14" s="2">
        <v>2895058</v>
      </c>
      <c r="EX14" s="2">
        <v>2400688</v>
      </c>
      <c r="EY14" s="12" t="s">
        <v>306</v>
      </c>
      <c r="EZ14" s="13"/>
      <c r="FA14" s="14"/>
      <c r="FB14" s="15" t="s">
        <v>305</v>
      </c>
      <c r="FC14" s="16"/>
      <c r="FD14" s="2">
        <v>1440706</v>
      </c>
      <c r="FE14" s="2">
        <v>512640</v>
      </c>
      <c r="FF14" s="2">
        <v>559413</v>
      </c>
      <c r="FG14" s="2">
        <v>32859</v>
      </c>
      <c r="FH14" s="2">
        <v>881293</v>
      </c>
      <c r="FI14" s="2">
        <v>479781</v>
      </c>
      <c r="FJ14" s="2">
        <v>0</v>
      </c>
      <c r="FK14" s="2">
        <v>0</v>
      </c>
      <c r="FL14" s="2">
        <v>0</v>
      </c>
      <c r="FM14" s="2">
        <v>0</v>
      </c>
      <c r="FN14" s="12" t="s">
        <v>306</v>
      </c>
      <c r="FO14" s="13"/>
      <c r="FP14" s="14"/>
      <c r="FQ14" s="15" t="s">
        <v>305</v>
      </c>
      <c r="FR14" s="16"/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10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12" t="s">
        <v>306</v>
      </c>
      <c r="GF14" s="13"/>
      <c r="GG14" s="14"/>
      <c r="GH14" s="15" t="s">
        <v>305</v>
      </c>
      <c r="GI14" s="16"/>
      <c r="GJ14" s="9">
        <v>0</v>
      </c>
      <c r="GK14" s="2">
        <v>0</v>
      </c>
      <c r="GL14" s="2">
        <v>0</v>
      </c>
      <c r="GM14" s="2">
        <v>0</v>
      </c>
      <c r="GN14" s="2">
        <v>0</v>
      </c>
      <c r="GO14" s="11">
        <v>0</v>
      </c>
      <c r="GP14" s="2">
        <v>0</v>
      </c>
      <c r="GQ14" s="2">
        <v>0</v>
      </c>
      <c r="GR14" s="10">
        <v>0</v>
      </c>
      <c r="GS14" s="10">
        <v>0</v>
      </c>
      <c r="GT14" s="10">
        <v>0</v>
      </c>
      <c r="GU14" s="10">
        <v>0</v>
      </c>
      <c r="GV14" s="10">
        <v>0</v>
      </c>
      <c r="GW14" s="12" t="s">
        <v>306</v>
      </c>
      <c r="GX14" s="13"/>
      <c r="GY14" s="14"/>
      <c r="GZ14" s="15" t="s">
        <v>305</v>
      </c>
      <c r="HA14" s="16"/>
      <c r="HB14" s="9">
        <v>0</v>
      </c>
      <c r="HC14" s="2">
        <v>0</v>
      </c>
      <c r="HD14" s="2">
        <v>0</v>
      </c>
      <c r="HE14" s="2">
        <v>0</v>
      </c>
      <c r="HF14" s="2">
        <v>0</v>
      </c>
      <c r="HG14" s="11">
        <v>3445607</v>
      </c>
      <c r="HH14" s="2">
        <v>3445607</v>
      </c>
      <c r="HI14" s="2">
        <v>218370</v>
      </c>
      <c r="HJ14" s="10">
        <v>63032</v>
      </c>
      <c r="HK14" s="12" t="s">
        <v>306</v>
      </c>
      <c r="HL14" s="13"/>
      <c r="HM14" s="14"/>
      <c r="HN14" s="15" t="s">
        <v>305</v>
      </c>
      <c r="HO14" s="16"/>
      <c r="HP14" s="9">
        <v>813876</v>
      </c>
      <c r="HQ14" s="2">
        <v>813876</v>
      </c>
      <c r="HR14" s="2">
        <v>121300</v>
      </c>
      <c r="HS14" s="2">
        <v>0</v>
      </c>
      <c r="HT14" s="2">
        <v>4122583</v>
      </c>
      <c r="HU14" s="11">
        <v>3285242</v>
      </c>
      <c r="HV14" s="2">
        <v>0</v>
      </c>
      <c r="HW14" s="2">
        <v>0</v>
      </c>
      <c r="HX14" s="2">
        <v>40804878</v>
      </c>
      <c r="HY14" s="12" t="s">
        <v>306</v>
      </c>
      <c r="HZ14" s="13"/>
      <c r="IA14" s="14"/>
      <c r="IB14" s="15" t="s">
        <v>305</v>
      </c>
      <c r="IC14" s="16"/>
      <c r="ID14" s="9">
        <v>26925277</v>
      </c>
      <c r="IE14" s="2">
        <v>22185217</v>
      </c>
      <c r="IF14" s="2">
        <v>13458301</v>
      </c>
      <c r="IG14" s="2">
        <v>1440706</v>
      </c>
      <c r="IH14" s="2">
        <v>512640</v>
      </c>
      <c r="II14" s="11">
        <v>17178955</v>
      </c>
      <c r="IJ14" s="2">
        <v>12954336</v>
      </c>
      <c r="IK14" s="2">
        <v>4461636</v>
      </c>
      <c r="IL14" s="10">
        <v>22463641</v>
      </c>
      <c r="IM14" s="202" t="s">
        <v>306</v>
      </c>
    </row>
    <row r="15" spans="1:247" ht="18" x14ac:dyDescent="0.45">
      <c r="A15" s="201">
        <v>6</v>
      </c>
      <c r="B15" s="64">
        <v>6</v>
      </c>
      <c r="D15" s="213"/>
      <c r="E15" s="221" t="s">
        <v>307</v>
      </c>
      <c r="G15" s="9">
        <v>17823757</v>
      </c>
      <c r="H15" s="2">
        <v>80549587</v>
      </c>
      <c r="I15" s="2">
        <v>708705</v>
      </c>
      <c r="J15" s="2">
        <v>708372</v>
      </c>
      <c r="K15" s="2">
        <v>12350587</v>
      </c>
      <c r="L15" s="2">
        <v>10557889</v>
      </c>
      <c r="M15" s="9">
        <v>9524711</v>
      </c>
      <c r="N15" s="2">
        <v>1485679</v>
      </c>
      <c r="O15" s="2">
        <v>987835</v>
      </c>
      <c r="P15" s="2">
        <v>249784</v>
      </c>
      <c r="Q15" s="12" t="s">
        <v>308</v>
      </c>
      <c r="R15" s="13"/>
      <c r="S15" s="14"/>
      <c r="T15" s="15" t="s">
        <v>307</v>
      </c>
      <c r="U15" s="16"/>
      <c r="V15" s="2">
        <v>20116</v>
      </c>
      <c r="W15" s="2">
        <v>82462</v>
      </c>
      <c r="X15" s="2">
        <v>74606364</v>
      </c>
      <c r="Y15" s="9">
        <v>34069625</v>
      </c>
      <c r="Z15" s="2">
        <v>21200396</v>
      </c>
      <c r="AA15" s="2">
        <v>10657073</v>
      </c>
      <c r="AB15" s="2">
        <v>31847975</v>
      </c>
      <c r="AC15" s="2">
        <v>10900490</v>
      </c>
      <c r="AD15" s="2">
        <v>430</v>
      </c>
      <c r="AE15" s="2">
        <v>17705128</v>
      </c>
      <c r="AF15" s="2">
        <v>12205788</v>
      </c>
      <c r="AG15" s="12" t="s">
        <v>308</v>
      </c>
      <c r="AH15" s="13"/>
      <c r="AI15" s="14"/>
      <c r="AJ15" s="15" t="s">
        <v>307</v>
      </c>
      <c r="AK15" s="16"/>
      <c r="AL15" s="2">
        <v>10027866</v>
      </c>
      <c r="AM15" s="2">
        <v>47478</v>
      </c>
      <c r="AN15" s="2">
        <v>769275</v>
      </c>
      <c r="AO15" s="2">
        <v>6860509</v>
      </c>
      <c r="AP15" s="2">
        <v>242282</v>
      </c>
      <c r="AQ15" s="2">
        <v>191032</v>
      </c>
      <c r="AR15" s="2">
        <v>0</v>
      </c>
      <c r="AS15" s="2">
        <v>242282</v>
      </c>
      <c r="AT15" s="2">
        <v>70924</v>
      </c>
      <c r="AU15" s="2">
        <v>69519</v>
      </c>
      <c r="AV15" s="12" t="s">
        <v>308</v>
      </c>
      <c r="AW15" s="13"/>
      <c r="AX15" s="14"/>
      <c r="AY15" s="15" t="s">
        <v>307</v>
      </c>
      <c r="AZ15" s="16"/>
      <c r="BA15" s="2">
        <v>70624</v>
      </c>
      <c r="BB15" s="2">
        <v>0</v>
      </c>
      <c r="BC15" s="2">
        <v>300</v>
      </c>
      <c r="BD15" s="2">
        <v>0</v>
      </c>
      <c r="BE15" s="2">
        <v>0</v>
      </c>
      <c r="BF15" s="2">
        <v>2752446</v>
      </c>
      <c r="BG15" s="2">
        <v>2398159</v>
      </c>
      <c r="BH15" s="2">
        <v>13599589</v>
      </c>
      <c r="BI15" s="2">
        <v>9601571</v>
      </c>
      <c r="BJ15" s="2">
        <v>563300</v>
      </c>
      <c r="BK15" s="12" t="s">
        <v>308</v>
      </c>
      <c r="BL15" s="13"/>
      <c r="BM15" s="14"/>
      <c r="BN15" s="15" t="s">
        <v>307</v>
      </c>
      <c r="BO15" s="16"/>
      <c r="BP15" s="2">
        <v>2596937</v>
      </c>
      <c r="BQ15" s="2">
        <v>167705</v>
      </c>
      <c r="BR15" s="2">
        <v>0</v>
      </c>
      <c r="BS15" s="2">
        <v>8979475</v>
      </c>
      <c r="BT15" s="2">
        <v>572526</v>
      </c>
      <c r="BU15" s="2">
        <v>1549805</v>
      </c>
      <c r="BV15" s="10">
        <v>2805696</v>
      </c>
      <c r="BW15" s="2">
        <v>4051448</v>
      </c>
      <c r="BX15" s="2">
        <v>1292172</v>
      </c>
      <c r="BY15" s="2">
        <v>4909238</v>
      </c>
      <c r="BZ15" s="2">
        <v>3677550</v>
      </c>
      <c r="CA15" s="12" t="s">
        <v>308</v>
      </c>
      <c r="CB15" s="13"/>
      <c r="CC15" s="14"/>
      <c r="CD15" s="15" t="s">
        <v>307</v>
      </c>
      <c r="CE15" s="16"/>
      <c r="CF15" s="2">
        <v>22842114</v>
      </c>
      <c r="CG15" s="2">
        <v>14616170</v>
      </c>
      <c r="CH15" s="2">
        <v>5091332</v>
      </c>
      <c r="CI15" s="2">
        <v>4397414</v>
      </c>
      <c r="CJ15" s="2">
        <v>2340493</v>
      </c>
      <c r="CK15" s="2">
        <v>0</v>
      </c>
      <c r="CL15" s="2">
        <v>0</v>
      </c>
      <c r="CM15" s="2">
        <v>1970786</v>
      </c>
      <c r="CN15" s="2">
        <v>4455686</v>
      </c>
      <c r="CO15" s="2">
        <v>4586403</v>
      </c>
      <c r="CP15" s="12" t="s">
        <v>308</v>
      </c>
      <c r="CQ15" s="13"/>
      <c r="CR15" s="14"/>
      <c r="CS15" s="15" t="s">
        <v>307</v>
      </c>
      <c r="CT15" s="16"/>
      <c r="CU15" s="2">
        <v>2233000</v>
      </c>
      <c r="CV15" s="2">
        <v>2353403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6521259</v>
      </c>
      <c r="DD15" s="2">
        <v>6449548</v>
      </c>
      <c r="DE15" s="12" t="s">
        <v>308</v>
      </c>
      <c r="DF15" s="13"/>
      <c r="DG15" s="14"/>
      <c r="DH15" s="15" t="s">
        <v>307</v>
      </c>
      <c r="DI15" s="16"/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56">
        <v>0</v>
      </c>
      <c r="DQ15" s="2">
        <v>156308636</v>
      </c>
      <c r="DR15" s="2">
        <v>94545223</v>
      </c>
      <c r="DS15" s="2">
        <v>26405634</v>
      </c>
      <c r="DT15" s="12" t="s">
        <v>308</v>
      </c>
      <c r="DU15" s="13"/>
      <c r="DV15" s="14"/>
      <c r="DW15" s="15" t="s">
        <v>307</v>
      </c>
      <c r="DX15" s="16"/>
      <c r="DY15" s="2">
        <v>24444209</v>
      </c>
      <c r="DZ15" s="2">
        <v>17237042</v>
      </c>
      <c r="EA15" s="2">
        <v>15994379</v>
      </c>
      <c r="EB15" s="2">
        <v>27256700</v>
      </c>
      <c r="EC15" s="2">
        <v>19728127</v>
      </c>
      <c r="ED15" s="2">
        <v>2739851</v>
      </c>
      <c r="EE15" s="2">
        <v>2625449</v>
      </c>
      <c r="EF15" s="2">
        <v>50138048</v>
      </c>
      <c r="EG15" s="2">
        <v>14693532</v>
      </c>
      <c r="EH15" s="2">
        <v>10479376</v>
      </c>
      <c r="EI15" s="12" t="s">
        <v>308</v>
      </c>
      <c r="EJ15" s="13"/>
      <c r="EK15" s="14"/>
      <c r="EL15" s="15" t="s">
        <v>307</v>
      </c>
      <c r="EM15" s="16"/>
      <c r="EN15" s="2">
        <v>8923205</v>
      </c>
      <c r="EO15" s="2">
        <v>1094187</v>
      </c>
      <c r="EP15" s="2">
        <v>1094140</v>
      </c>
      <c r="EQ15" s="2">
        <v>146852</v>
      </c>
      <c r="ER15" s="2">
        <v>146852</v>
      </c>
      <c r="ES15" s="2">
        <v>48689</v>
      </c>
      <c r="ET15" s="2">
        <v>44248</v>
      </c>
      <c r="EU15" s="2">
        <v>7426</v>
      </c>
      <c r="EV15" s="2">
        <v>7426</v>
      </c>
      <c r="EW15" s="2">
        <v>9182222</v>
      </c>
      <c r="EX15" s="2">
        <v>7630539</v>
      </c>
      <c r="EY15" s="12" t="s">
        <v>308</v>
      </c>
      <c r="EZ15" s="13"/>
      <c r="FA15" s="14"/>
      <c r="FB15" s="15" t="s">
        <v>307</v>
      </c>
      <c r="FC15" s="16"/>
      <c r="FD15" s="2">
        <v>17076795</v>
      </c>
      <c r="FE15" s="2">
        <v>5179147</v>
      </c>
      <c r="FF15" s="2">
        <v>6264173</v>
      </c>
      <c r="FG15" s="2">
        <v>268120</v>
      </c>
      <c r="FH15" s="2">
        <v>10812622</v>
      </c>
      <c r="FI15" s="2">
        <v>4911027</v>
      </c>
      <c r="FJ15" s="2">
        <v>0</v>
      </c>
      <c r="FK15" s="2">
        <v>0</v>
      </c>
      <c r="FL15" s="2">
        <v>0</v>
      </c>
      <c r="FM15" s="2">
        <v>0</v>
      </c>
      <c r="FN15" s="12" t="s">
        <v>308</v>
      </c>
      <c r="FO15" s="13"/>
      <c r="FP15" s="14"/>
      <c r="FQ15" s="15" t="s">
        <v>307</v>
      </c>
      <c r="FR15" s="16"/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10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12" t="s">
        <v>308</v>
      </c>
      <c r="GF15" s="13"/>
      <c r="GG15" s="14"/>
      <c r="GH15" s="15" t="s">
        <v>307</v>
      </c>
      <c r="GI15" s="16"/>
      <c r="GJ15" s="9">
        <v>0</v>
      </c>
      <c r="GK15" s="2">
        <v>0</v>
      </c>
      <c r="GL15" s="2">
        <v>0</v>
      </c>
      <c r="GM15" s="2">
        <v>0</v>
      </c>
      <c r="GN15" s="2">
        <v>0</v>
      </c>
      <c r="GO15" s="11">
        <v>0</v>
      </c>
      <c r="GP15" s="2">
        <v>0</v>
      </c>
      <c r="GQ15" s="2">
        <v>0</v>
      </c>
      <c r="GR15" s="10">
        <v>0</v>
      </c>
      <c r="GS15" s="10">
        <v>0</v>
      </c>
      <c r="GT15" s="10">
        <v>0</v>
      </c>
      <c r="GU15" s="10">
        <v>0</v>
      </c>
      <c r="GV15" s="10">
        <v>0</v>
      </c>
      <c r="GW15" s="12" t="s">
        <v>308</v>
      </c>
      <c r="GX15" s="13"/>
      <c r="GY15" s="14"/>
      <c r="GZ15" s="15" t="s">
        <v>307</v>
      </c>
      <c r="HA15" s="16"/>
      <c r="HB15" s="9">
        <v>0</v>
      </c>
      <c r="HC15" s="2">
        <v>0</v>
      </c>
      <c r="HD15" s="2">
        <v>0</v>
      </c>
      <c r="HE15" s="2">
        <v>0</v>
      </c>
      <c r="HF15" s="2">
        <v>0</v>
      </c>
      <c r="HG15" s="11">
        <v>6521259</v>
      </c>
      <c r="HH15" s="2">
        <v>6449548</v>
      </c>
      <c r="HI15" s="2">
        <v>2951062</v>
      </c>
      <c r="HJ15" s="10">
        <v>2745769</v>
      </c>
      <c r="HK15" s="12" t="s">
        <v>308</v>
      </c>
      <c r="HL15" s="13"/>
      <c r="HM15" s="14"/>
      <c r="HN15" s="15" t="s">
        <v>307</v>
      </c>
      <c r="HO15" s="16"/>
      <c r="HP15" s="9">
        <v>0</v>
      </c>
      <c r="HQ15" s="2">
        <v>0</v>
      </c>
      <c r="HR15" s="2">
        <v>360083</v>
      </c>
      <c r="HS15" s="2">
        <v>33700</v>
      </c>
      <c r="HT15" s="2">
        <v>12379828</v>
      </c>
      <c r="HU15" s="11">
        <v>9722537</v>
      </c>
      <c r="HV15" s="2">
        <v>0</v>
      </c>
      <c r="HW15" s="2">
        <v>0</v>
      </c>
      <c r="HX15" s="2">
        <v>156308636</v>
      </c>
      <c r="HY15" s="12" t="s">
        <v>308</v>
      </c>
      <c r="HZ15" s="13"/>
      <c r="IA15" s="14"/>
      <c r="IB15" s="15" t="s">
        <v>307</v>
      </c>
      <c r="IC15" s="16"/>
      <c r="ID15" s="9">
        <v>94545223</v>
      </c>
      <c r="IE15" s="2">
        <v>83064941</v>
      </c>
      <c r="IF15" s="2">
        <v>45587289</v>
      </c>
      <c r="IG15" s="2">
        <v>17076795</v>
      </c>
      <c r="IH15" s="2">
        <v>5179147</v>
      </c>
      <c r="II15" s="11">
        <v>56166900</v>
      </c>
      <c r="IJ15" s="2">
        <v>43778787</v>
      </c>
      <c r="IK15" s="2">
        <v>16611626</v>
      </c>
      <c r="IL15" s="10">
        <v>77933597</v>
      </c>
      <c r="IM15" s="202" t="s">
        <v>308</v>
      </c>
    </row>
    <row r="16" spans="1:247" ht="18" x14ac:dyDescent="0.45">
      <c r="A16" s="201">
        <v>25</v>
      </c>
      <c r="B16" s="64">
        <v>7</v>
      </c>
      <c r="D16" s="213"/>
      <c r="E16" s="221" t="s">
        <v>309</v>
      </c>
      <c r="G16" s="9">
        <v>3860163</v>
      </c>
      <c r="H16" s="2">
        <v>17779232</v>
      </c>
      <c r="I16" s="2">
        <v>250789</v>
      </c>
      <c r="J16" s="2">
        <v>250789</v>
      </c>
      <c r="K16" s="2">
        <v>3550484</v>
      </c>
      <c r="L16" s="2">
        <v>2529561</v>
      </c>
      <c r="M16" s="9">
        <v>3014383</v>
      </c>
      <c r="N16" s="2">
        <v>259868</v>
      </c>
      <c r="O16" s="2">
        <v>196316</v>
      </c>
      <c r="P16" s="2">
        <v>59753</v>
      </c>
      <c r="Q16" s="12" t="s">
        <v>310</v>
      </c>
      <c r="R16" s="13"/>
      <c r="S16" s="14"/>
      <c r="T16" s="15" t="s">
        <v>309</v>
      </c>
      <c r="U16" s="16"/>
      <c r="V16" s="2">
        <v>7963</v>
      </c>
      <c r="W16" s="2">
        <v>12201</v>
      </c>
      <c r="X16" s="2">
        <v>14666158</v>
      </c>
      <c r="Y16" s="9">
        <v>6330280</v>
      </c>
      <c r="Z16" s="2">
        <v>4845591</v>
      </c>
      <c r="AA16" s="2">
        <v>2319742</v>
      </c>
      <c r="AB16" s="2">
        <v>4467649</v>
      </c>
      <c r="AC16" s="2">
        <v>3033176</v>
      </c>
      <c r="AD16" s="2">
        <v>0</v>
      </c>
      <c r="AE16" s="2">
        <v>3963783</v>
      </c>
      <c r="AF16" s="2">
        <v>3149878</v>
      </c>
      <c r="AG16" s="12" t="s">
        <v>310</v>
      </c>
      <c r="AH16" s="13"/>
      <c r="AI16" s="14"/>
      <c r="AJ16" s="15" t="s">
        <v>309</v>
      </c>
      <c r="AK16" s="16"/>
      <c r="AL16" s="2">
        <v>2968217</v>
      </c>
      <c r="AM16" s="2">
        <v>2645</v>
      </c>
      <c r="AN16" s="2">
        <v>0</v>
      </c>
      <c r="AO16" s="2">
        <v>992921</v>
      </c>
      <c r="AP16" s="2">
        <v>34988</v>
      </c>
      <c r="AQ16" s="2">
        <v>33878</v>
      </c>
      <c r="AR16" s="2">
        <v>0</v>
      </c>
      <c r="AS16" s="2">
        <v>34988</v>
      </c>
      <c r="AT16" s="2">
        <v>17903</v>
      </c>
      <c r="AU16" s="2">
        <v>16791</v>
      </c>
      <c r="AV16" s="12" t="s">
        <v>310</v>
      </c>
      <c r="AW16" s="13"/>
      <c r="AX16" s="14"/>
      <c r="AY16" s="15" t="s">
        <v>309</v>
      </c>
      <c r="AZ16" s="16"/>
      <c r="BA16" s="2">
        <v>16455</v>
      </c>
      <c r="BB16" s="2">
        <v>0</v>
      </c>
      <c r="BC16" s="2">
        <v>1181</v>
      </c>
      <c r="BD16" s="2">
        <v>0</v>
      </c>
      <c r="BE16" s="2">
        <v>267</v>
      </c>
      <c r="BF16" s="2">
        <v>516409</v>
      </c>
      <c r="BG16" s="2">
        <v>477946</v>
      </c>
      <c r="BH16" s="2">
        <v>3154507</v>
      </c>
      <c r="BI16" s="2">
        <v>2321984</v>
      </c>
      <c r="BJ16" s="2">
        <v>9859</v>
      </c>
      <c r="BK16" s="12" t="s">
        <v>310</v>
      </c>
      <c r="BL16" s="13"/>
      <c r="BM16" s="14"/>
      <c r="BN16" s="15" t="s">
        <v>309</v>
      </c>
      <c r="BO16" s="16"/>
      <c r="BP16" s="2">
        <v>527372</v>
      </c>
      <c r="BQ16" s="2">
        <v>68085</v>
      </c>
      <c r="BR16" s="2">
        <v>47878</v>
      </c>
      <c r="BS16" s="2">
        <v>2455412</v>
      </c>
      <c r="BT16" s="2">
        <v>127241</v>
      </c>
      <c r="BU16" s="2">
        <v>571021</v>
      </c>
      <c r="BV16" s="10">
        <v>1341832</v>
      </c>
      <c r="BW16" s="2">
        <v>415318</v>
      </c>
      <c r="BX16" s="2">
        <v>45901</v>
      </c>
      <c r="BY16" s="2">
        <v>688295</v>
      </c>
      <c r="BZ16" s="2">
        <v>681942</v>
      </c>
      <c r="CA16" s="12" t="s">
        <v>310</v>
      </c>
      <c r="CB16" s="13"/>
      <c r="CC16" s="14"/>
      <c r="CD16" s="15" t="s">
        <v>309</v>
      </c>
      <c r="CE16" s="16"/>
      <c r="CF16" s="2">
        <v>4423773</v>
      </c>
      <c r="CG16" s="2">
        <v>2575319</v>
      </c>
      <c r="CH16" s="2">
        <v>729021</v>
      </c>
      <c r="CI16" s="2">
        <v>1231844</v>
      </c>
      <c r="CJ16" s="2">
        <v>524417</v>
      </c>
      <c r="CK16" s="2">
        <v>0</v>
      </c>
      <c r="CL16" s="2">
        <v>0</v>
      </c>
      <c r="CM16" s="2">
        <v>584192</v>
      </c>
      <c r="CN16" s="2">
        <v>647792</v>
      </c>
      <c r="CO16" s="2">
        <v>706507</v>
      </c>
      <c r="CP16" s="12" t="s">
        <v>310</v>
      </c>
      <c r="CQ16" s="13"/>
      <c r="CR16" s="14"/>
      <c r="CS16" s="15" t="s">
        <v>309</v>
      </c>
      <c r="CT16" s="16"/>
      <c r="CU16" s="2">
        <v>120359</v>
      </c>
      <c r="CV16" s="2">
        <v>586148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2756925</v>
      </c>
      <c r="DD16" s="2">
        <v>2747942</v>
      </c>
      <c r="DE16" s="12" t="s">
        <v>310</v>
      </c>
      <c r="DF16" s="13"/>
      <c r="DG16" s="14"/>
      <c r="DH16" s="15" t="s">
        <v>309</v>
      </c>
      <c r="DI16" s="16"/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56">
        <v>0</v>
      </c>
      <c r="DQ16" s="2">
        <v>34024014</v>
      </c>
      <c r="DR16" s="2">
        <v>21116310</v>
      </c>
      <c r="DS16" s="2">
        <v>4629554</v>
      </c>
      <c r="DT16" s="12" t="s">
        <v>310</v>
      </c>
      <c r="DU16" s="13"/>
      <c r="DV16" s="14"/>
      <c r="DW16" s="15" t="s">
        <v>309</v>
      </c>
      <c r="DX16" s="16"/>
      <c r="DY16" s="2">
        <v>4147309</v>
      </c>
      <c r="DZ16" s="2">
        <v>2673751</v>
      </c>
      <c r="EA16" s="2">
        <v>2390547</v>
      </c>
      <c r="EB16" s="2">
        <v>4761244</v>
      </c>
      <c r="EC16" s="2">
        <v>3383472</v>
      </c>
      <c r="ED16" s="2">
        <v>162127</v>
      </c>
      <c r="EE16" s="2">
        <v>159585</v>
      </c>
      <c r="EF16" s="2">
        <v>9740880</v>
      </c>
      <c r="EG16" s="2">
        <v>2613791</v>
      </c>
      <c r="EH16" s="2">
        <v>4770609</v>
      </c>
      <c r="EI16" s="12" t="s">
        <v>310</v>
      </c>
      <c r="EJ16" s="13"/>
      <c r="EK16" s="14"/>
      <c r="EL16" s="15" t="s">
        <v>309</v>
      </c>
      <c r="EM16" s="16"/>
      <c r="EN16" s="2">
        <v>4019777</v>
      </c>
      <c r="EO16" s="2">
        <v>361202</v>
      </c>
      <c r="EP16" s="2">
        <v>361202</v>
      </c>
      <c r="EQ16" s="2">
        <v>13774</v>
      </c>
      <c r="ER16" s="2">
        <v>13774</v>
      </c>
      <c r="ES16" s="2">
        <v>39848</v>
      </c>
      <c r="ET16" s="2">
        <v>30911</v>
      </c>
      <c r="EU16" s="2">
        <v>288697</v>
      </c>
      <c r="EV16" s="2">
        <v>288697</v>
      </c>
      <c r="EW16" s="2">
        <v>4067088</v>
      </c>
      <c r="EX16" s="2">
        <v>3325193</v>
      </c>
      <c r="EY16" s="12" t="s">
        <v>310</v>
      </c>
      <c r="EZ16" s="13"/>
      <c r="FA16" s="14"/>
      <c r="FB16" s="15" t="s">
        <v>309</v>
      </c>
      <c r="FC16" s="16"/>
      <c r="FD16" s="2">
        <v>2912283</v>
      </c>
      <c r="FE16" s="2">
        <v>995912</v>
      </c>
      <c r="FF16" s="2">
        <v>1336230</v>
      </c>
      <c r="FG16" s="2">
        <v>100659</v>
      </c>
      <c r="FH16" s="2">
        <v>1576053</v>
      </c>
      <c r="FI16" s="2">
        <v>895253</v>
      </c>
      <c r="FJ16" s="2">
        <v>0</v>
      </c>
      <c r="FK16" s="2">
        <v>0</v>
      </c>
      <c r="FL16" s="2">
        <v>0</v>
      </c>
      <c r="FM16" s="2">
        <v>0</v>
      </c>
      <c r="FN16" s="12" t="s">
        <v>310</v>
      </c>
      <c r="FO16" s="13"/>
      <c r="FP16" s="14"/>
      <c r="FQ16" s="15" t="s">
        <v>309</v>
      </c>
      <c r="FR16" s="16"/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10">
        <v>0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12" t="s">
        <v>310</v>
      </c>
      <c r="GF16" s="13"/>
      <c r="GG16" s="14"/>
      <c r="GH16" s="15" t="s">
        <v>309</v>
      </c>
      <c r="GI16" s="16"/>
      <c r="GJ16" s="9">
        <v>0</v>
      </c>
      <c r="GK16" s="2">
        <v>0</v>
      </c>
      <c r="GL16" s="2">
        <v>0</v>
      </c>
      <c r="GM16" s="2">
        <v>0</v>
      </c>
      <c r="GN16" s="2">
        <v>0</v>
      </c>
      <c r="GO16" s="11">
        <v>0</v>
      </c>
      <c r="GP16" s="2">
        <v>0</v>
      </c>
      <c r="GQ16" s="2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2" t="s">
        <v>310</v>
      </c>
      <c r="GX16" s="13"/>
      <c r="GY16" s="14"/>
      <c r="GZ16" s="15" t="s">
        <v>309</v>
      </c>
      <c r="HA16" s="16"/>
      <c r="HB16" s="9">
        <v>0</v>
      </c>
      <c r="HC16" s="2">
        <v>0</v>
      </c>
      <c r="HD16" s="2">
        <v>0</v>
      </c>
      <c r="HE16" s="2">
        <v>0</v>
      </c>
      <c r="HF16" s="2">
        <v>0</v>
      </c>
      <c r="HG16" s="11">
        <v>2756925</v>
      </c>
      <c r="HH16" s="2">
        <v>2747942</v>
      </c>
      <c r="HI16" s="2">
        <v>1293671</v>
      </c>
      <c r="HJ16" s="10">
        <v>801867</v>
      </c>
      <c r="HK16" s="12" t="s">
        <v>310</v>
      </c>
      <c r="HL16" s="13"/>
      <c r="HM16" s="14"/>
      <c r="HN16" s="15" t="s">
        <v>309</v>
      </c>
      <c r="HO16" s="16"/>
      <c r="HP16" s="9">
        <v>0</v>
      </c>
      <c r="HQ16" s="2">
        <v>0</v>
      </c>
      <c r="HR16" s="2">
        <v>0</v>
      </c>
      <c r="HS16" s="2">
        <v>0</v>
      </c>
      <c r="HT16" s="2">
        <v>2996721</v>
      </c>
      <c r="HU16" s="11">
        <v>2246655</v>
      </c>
      <c r="HV16" s="2">
        <v>0</v>
      </c>
      <c r="HW16" s="2">
        <v>0</v>
      </c>
      <c r="HX16" s="2">
        <v>34024014</v>
      </c>
      <c r="HY16" s="12" t="s">
        <v>310</v>
      </c>
      <c r="HZ16" s="13"/>
      <c r="IA16" s="14"/>
      <c r="IB16" s="15" t="s">
        <v>309</v>
      </c>
      <c r="IC16" s="16"/>
      <c r="ID16" s="9">
        <v>21116310</v>
      </c>
      <c r="IE16" s="2">
        <v>17127359</v>
      </c>
      <c r="IF16" s="2">
        <v>9509042</v>
      </c>
      <c r="IG16" s="2">
        <v>2912283</v>
      </c>
      <c r="IH16" s="2">
        <v>995912</v>
      </c>
      <c r="II16" s="11">
        <v>13984372</v>
      </c>
      <c r="IJ16" s="2">
        <v>10611356</v>
      </c>
      <c r="IK16" s="2">
        <v>3892536</v>
      </c>
      <c r="IL16" s="10">
        <v>17223774</v>
      </c>
      <c r="IM16" s="202" t="s">
        <v>310</v>
      </c>
    </row>
    <row r="17" spans="1:247" ht="18" x14ac:dyDescent="0.45">
      <c r="A17" s="201">
        <v>7</v>
      </c>
      <c r="B17" s="64">
        <v>8</v>
      </c>
      <c r="D17" s="213"/>
      <c r="E17" s="221" t="s">
        <v>311</v>
      </c>
      <c r="G17" s="9">
        <v>19471087</v>
      </c>
      <c r="H17" s="2">
        <v>72090973</v>
      </c>
      <c r="I17" s="2">
        <v>590381</v>
      </c>
      <c r="J17" s="2">
        <v>589132</v>
      </c>
      <c r="K17" s="2">
        <v>19562680</v>
      </c>
      <c r="L17" s="2">
        <v>16349900</v>
      </c>
      <c r="M17" s="9">
        <v>17587083</v>
      </c>
      <c r="N17" s="2">
        <v>905377</v>
      </c>
      <c r="O17" s="2">
        <v>718032</v>
      </c>
      <c r="P17" s="2">
        <v>259795</v>
      </c>
      <c r="Q17" s="12" t="s">
        <v>312</v>
      </c>
      <c r="R17" s="13"/>
      <c r="S17" s="14"/>
      <c r="T17" s="15" t="s">
        <v>311</v>
      </c>
      <c r="U17" s="16"/>
      <c r="V17" s="2">
        <v>25845</v>
      </c>
      <c r="W17" s="2">
        <v>66548</v>
      </c>
      <c r="X17" s="2">
        <v>65871597</v>
      </c>
      <c r="Y17" s="9">
        <v>29294885</v>
      </c>
      <c r="Z17" s="2">
        <v>18547141</v>
      </c>
      <c r="AA17" s="2">
        <v>11476210</v>
      </c>
      <c r="AB17" s="2">
        <v>24887777</v>
      </c>
      <c r="AC17" s="2">
        <v>10959617</v>
      </c>
      <c r="AD17" s="2">
        <v>852</v>
      </c>
      <c r="AE17" s="2">
        <v>18096246</v>
      </c>
      <c r="AF17" s="2">
        <v>11239486</v>
      </c>
      <c r="AG17" s="12" t="s">
        <v>312</v>
      </c>
      <c r="AH17" s="13"/>
      <c r="AI17" s="14"/>
      <c r="AJ17" s="15" t="s">
        <v>311</v>
      </c>
      <c r="AK17" s="16"/>
      <c r="AL17" s="2">
        <v>12846494</v>
      </c>
      <c r="AM17" s="2">
        <v>147216</v>
      </c>
      <c r="AN17" s="2">
        <v>999486</v>
      </c>
      <c r="AO17" s="2">
        <v>4103050</v>
      </c>
      <c r="AP17" s="2">
        <v>77454</v>
      </c>
      <c r="AQ17" s="2">
        <v>72679</v>
      </c>
      <c r="AR17" s="2">
        <v>0</v>
      </c>
      <c r="AS17" s="2">
        <v>77454</v>
      </c>
      <c r="AT17" s="2">
        <v>665493</v>
      </c>
      <c r="AU17" s="2">
        <v>627185</v>
      </c>
      <c r="AV17" s="12" t="s">
        <v>312</v>
      </c>
      <c r="AW17" s="13"/>
      <c r="AX17" s="14"/>
      <c r="AY17" s="15" t="s">
        <v>311</v>
      </c>
      <c r="AZ17" s="16"/>
      <c r="BA17" s="2">
        <v>231372</v>
      </c>
      <c r="BB17" s="2">
        <v>0</v>
      </c>
      <c r="BC17" s="2">
        <v>327941</v>
      </c>
      <c r="BD17" s="2">
        <v>106180</v>
      </c>
      <c r="BE17" s="2">
        <v>0</v>
      </c>
      <c r="BF17" s="2">
        <v>4500250</v>
      </c>
      <c r="BG17" s="2">
        <v>2907878</v>
      </c>
      <c r="BH17" s="2">
        <v>9625357</v>
      </c>
      <c r="BI17" s="2">
        <v>6855878</v>
      </c>
      <c r="BJ17" s="2">
        <v>497693</v>
      </c>
      <c r="BK17" s="12" t="s">
        <v>312</v>
      </c>
      <c r="BL17" s="13"/>
      <c r="BM17" s="14"/>
      <c r="BN17" s="15" t="s">
        <v>311</v>
      </c>
      <c r="BO17" s="16"/>
      <c r="BP17" s="2">
        <v>1347849</v>
      </c>
      <c r="BQ17" s="2">
        <v>242767</v>
      </c>
      <c r="BR17" s="2">
        <v>0</v>
      </c>
      <c r="BS17" s="2">
        <v>6436892</v>
      </c>
      <c r="BT17" s="2">
        <v>754571</v>
      </c>
      <c r="BU17" s="2">
        <v>1942824</v>
      </c>
      <c r="BV17" s="10">
        <v>2707000</v>
      </c>
      <c r="BW17" s="2">
        <v>1032497</v>
      </c>
      <c r="BX17" s="2">
        <v>1100156</v>
      </c>
      <c r="BY17" s="2">
        <v>3427882</v>
      </c>
      <c r="BZ17" s="2">
        <v>3352302</v>
      </c>
      <c r="CA17" s="12" t="s">
        <v>312</v>
      </c>
      <c r="CB17" s="13"/>
      <c r="CC17" s="14"/>
      <c r="CD17" s="15" t="s">
        <v>311</v>
      </c>
      <c r="CE17" s="16"/>
      <c r="CF17" s="2">
        <v>13278717</v>
      </c>
      <c r="CG17" s="2">
        <v>9984633</v>
      </c>
      <c r="CH17" s="2">
        <v>1752147</v>
      </c>
      <c r="CI17" s="2">
        <v>3403365</v>
      </c>
      <c r="CJ17" s="2">
        <v>1396850</v>
      </c>
      <c r="CK17" s="2">
        <v>0</v>
      </c>
      <c r="CL17" s="2">
        <v>0</v>
      </c>
      <c r="CM17" s="2">
        <v>2154122</v>
      </c>
      <c r="CN17" s="2">
        <v>1771769</v>
      </c>
      <c r="CO17" s="2">
        <v>2800464</v>
      </c>
      <c r="CP17" s="12" t="s">
        <v>312</v>
      </c>
      <c r="CQ17" s="13"/>
      <c r="CR17" s="14"/>
      <c r="CS17" s="15" t="s">
        <v>311</v>
      </c>
      <c r="CT17" s="16"/>
      <c r="CU17" s="2">
        <v>628631</v>
      </c>
      <c r="CV17" s="2">
        <v>2171833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8157957</v>
      </c>
      <c r="DD17" s="2">
        <v>7561336</v>
      </c>
      <c r="DE17" s="12" t="s">
        <v>312</v>
      </c>
      <c r="DF17" s="13"/>
      <c r="DG17" s="14"/>
      <c r="DH17" s="15" t="s">
        <v>311</v>
      </c>
      <c r="DI17" s="16"/>
      <c r="DJ17" s="2">
        <v>1186612</v>
      </c>
      <c r="DK17" s="2">
        <v>1186612</v>
      </c>
      <c r="DL17" s="2">
        <v>0</v>
      </c>
      <c r="DM17" s="2">
        <v>1186612</v>
      </c>
      <c r="DN17" s="2">
        <v>0</v>
      </c>
      <c r="DO17" s="2">
        <v>0</v>
      </c>
      <c r="DP17" s="56">
        <v>0</v>
      </c>
      <c r="DQ17" s="2">
        <v>145040626</v>
      </c>
      <c r="DR17" s="2">
        <v>90021906</v>
      </c>
      <c r="DS17" s="2">
        <v>20825574</v>
      </c>
      <c r="DT17" s="12" t="s">
        <v>312</v>
      </c>
      <c r="DU17" s="13"/>
      <c r="DV17" s="14"/>
      <c r="DW17" s="15" t="s">
        <v>311</v>
      </c>
      <c r="DX17" s="16"/>
      <c r="DY17" s="2">
        <v>18950498</v>
      </c>
      <c r="DZ17" s="2">
        <v>13669294</v>
      </c>
      <c r="EA17" s="2">
        <v>12676976</v>
      </c>
      <c r="EB17" s="2">
        <v>19950757</v>
      </c>
      <c r="EC17" s="2">
        <v>13167479</v>
      </c>
      <c r="ED17" s="2">
        <v>2153232</v>
      </c>
      <c r="EE17" s="2">
        <v>2079964</v>
      </c>
      <c r="EF17" s="2">
        <v>44290999</v>
      </c>
      <c r="EG17" s="2">
        <v>11917403</v>
      </c>
      <c r="EH17" s="2">
        <v>14931196</v>
      </c>
      <c r="EI17" s="12" t="s">
        <v>312</v>
      </c>
      <c r="EJ17" s="13"/>
      <c r="EK17" s="14"/>
      <c r="EL17" s="15" t="s">
        <v>311</v>
      </c>
      <c r="EM17" s="16"/>
      <c r="EN17" s="2">
        <v>12612362</v>
      </c>
      <c r="EO17" s="2">
        <v>2837776</v>
      </c>
      <c r="EP17" s="2">
        <v>2833227</v>
      </c>
      <c r="EQ17" s="2">
        <v>5388</v>
      </c>
      <c r="ER17" s="2">
        <v>5388</v>
      </c>
      <c r="ES17" s="2">
        <v>220667</v>
      </c>
      <c r="ET17" s="2">
        <v>56167</v>
      </c>
      <c r="EU17" s="2">
        <v>22987</v>
      </c>
      <c r="EV17" s="2">
        <v>22987</v>
      </c>
      <c r="EW17" s="2">
        <v>11844378</v>
      </c>
      <c r="EX17" s="2">
        <v>9694593</v>
      </c>
      <c r="EY17" s="12" t="s">
        <v>312</v>
      </c>
      <c r="EZ17" s="13"/>
      <c r="FA17" s="14"/>
      <c r="FB17" s="15" t="s">
        <v>311</v>
      </c>
      <c r="FC17" s="16"/>
      <c r="FD17" s="2">
        <v>13652678</v>
      </c>
      <c r="FE17" s="2">
        <v>5886665</v>
      </c>
      <c r="FF17" s="2">
        <v>6583476</v>
      </c>
      <c r="FG17" s="2">
        <v>898254</v>
      </c>
      <c r="FH17" s="2">
        <v>6828171</v>
      </c>
      <c r="FI17" s="2">
        <v>4912728</v>
      </c>
      <c r="FJ17" s="2">
        <v>0</v>
      </c>
      <c r="FK17" s="2">
        <v>0</v>
      </c>
      <c r="FL17" s="2">
        <v>75683</v>
      </c>
      <c r="FM17" s="2">
        <v>75683</v>
      </c>
      <c r="FN17" s="12" t="s">
        <v>312</v>
      </c>
      <c r="FO17" s="13"/>
      <c r="FP17" s="14"/>
      <c r="FQ17" s="15" t="s">
        <v>311</v>
      </c>
      <c r="FR17" s="16"/>
      <c r="FS17" s="2">
        <v>0</v>
      </c>
      <c r="FT17" s="2">
        <v>0</v>
      </c>
      <c r="FU17" s="2">
        <v>165348</v>
      </c>
      <c r="FV17" s="2">
        <v>0</v>
      </c>
      <c r="FW17" s="2">
        <v>117516</v>
      </c>
      <c r="FX17" s="2">
        <v>0</v>
      </c>
      <c r="FY17" s="10">
        <v>47832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12" t="s">
        <v>312</v>
      </c>
      <c r="GF17" s="13"/>
      <c r="GG17" s="14"/>
      <c r="GH17" s="15" t="s">
        <v>311</v>
      </c>
      <c r="GI17" s="16"/>
      <c r="GJ17" s="9">
        <v>0</v>
      </c>
      <c r="GK17" s="2">
        <v>0</v>
      </c>
      <c r="GL17" s="2">
        <v>0</v>
      </c>
      <c r="GM17" s="2">
        <v>0</v>
      </c>
      <c r="GN17" s="2">
        <v>0</v>
      </c>
      <c r="GO17" s="11">
        <v>0</v>
      </c>
      <c r="GP17" s="2">
        <v>0</v>
      </c>
      <c r="GQ17" s="2">
        <v>0</v>
      </c>
      <c r="GR17" s="10">
        <v>0</v>
      </c>
      <c r="GS17" s="10">
        <v>0</v>
      </c>
      <c r="GT17" s="10">
        <v>0</v>
      </c>
      <c r="GU17" s="10">
        <v>0</v>
      </c>
      <c r="GV17" s="10">
        <v>0</v>
      </c>
      <c r="GW17" s="12" t="s">
        <v>312</v>
      </c>
      <c r="GX17" s="13"/>
      <c r="GY17" s="14"/>
      <c r="GZ17" s="15" t="s">
        <v>311</v>
      </c>
      <c r="HA17" s="16"/>
      <c r="HB17" s="9">
        <v>0</v>
      </c>
      <c r="HC17" s="2">
        <v>0</v>
      </c>
      <c r="HD17" s="2">
        <v>0</v>
      </c>
      <c r="HE17" s="2">
        <v>0</v>
      </c>
      <c r="HF17" s="2">
        <v>0</v>
      </c>
      <c r="HG17" s="11">
        <v>8157957</v>
      </c>
      <c r="HH17" s="2">
        <v>7561336</v>
      </c>
      <c r="HI17" s="2">
        <v>6700784</v>
      </c>
      <c r="HJ17" s="10">
        <v>6469910</v>
      </c>
      <c r="HK17" s="12" t="s">
        <v>312</v>
      </c>
      <c r="HL17" s="13"/>
      <c r="HM17" s="14"/>
      <c r="HN17" s="15" t="s">
        <v>311</v>
      </c>
      <c r="HO17" s="16"/>
      <c r="HP17" s="9">
        <v>573067</v>
      </c>
      <c r="HQ17" s="2">
        <v>573067</v>
      </c>
      <c r="HR17" s="2">
        <v>323522</v>
      </c>
      <c r="HS17" s="2">
        <v>1</v>
      </c>
      <c r="HT17" s="2">
        <v>13480860</v>
      </c>
      <c r="HU17" s="11">
        <v>10803221</v>
      </c>
      <c r="HV17" s="2">
        <v>0</v>
      </c>
      <c r="HW17" s="2">
        <v>0</v>
      </c>
      <c r="HX17" s="2">
        <v>145040626</v>
      </c>
      <c r="HY17" s="12" t="s">
        <v>312</v>
      </c>
      <c r="HZ17" s="13"/>
      <c r="IA17" s="14"/>
      <c r="IB17" s="15" t="s">
        <v>311</v>
      </c>
      <c r="IC17" s="16"/>
      <c r="ID17" s="9">
        <v>90021906</v>
      </c>
      <c r="IE17" s="2">
        <v>73274530</v>
      </c>
      <c r="IF17" s="2">
        <v>38429237</v>
      </c>
      <c r="IG17" s="2">
        <v>13652678</v>
      </c>
      <c r="IH17" s="2">
        <v>5886665</v>
      </c>
      <c r="II17" s="11">
        <v>58113418</v>
      </c>
      <c r="IJ17" s="2">
        <v>45706004</v>
      </c>
      <c r="IK17" s="2">
        <v>23737570</v>
      </c>
      <c r="IL17" s="10">
        <v>66284336</v>
      </c>
      <c r="IM17" s="202" t="s">
        <v>312</v>
      </c>
    </row>
    <row r="18" spans="1:247" ht="18" x14ac:dyDescent="0.45">
      <c r="A18" s="201">
        <v>23</v>
      </c>
      <c r="B18" s="64">
        <v>9</v>
      </c>
      <c r="D18" s="213"/>
      <c r="E18" s="221" t="s">
        <v>313</v>
      </c>
      <c r="G18" s="9">
        <v>3400048</v>
      </c>
      <c r="H18" s="2">
        <v>19133610</v>
      </c>
      <c r="I18" s="2">
        <v>250589</v>
      </c>
      <c r="J18" s="2">
        <v>250589</v>
      </c>
      <c r="K18" s="2">
        <v>4776860</v>
      </c>
      <c r="L18" s="2">
        <v>2975278</v>
      </c>
      <c r="M18" s="9">
        <v>4113914</v>
      </c>
      <c r="N18" s="2">
        <v>299122</v>
      </c>
      <c r="O18" s="2">
        <v>233155</v>
      </c>
      <c r="P18" s="2">
        <v>90925</v>
      </c>
      <c r="Q18" s="12" t="s">
        <v>314</v>
      </c>
      <c r="R18" s="13"/>
      <c r="S18" s="14"/>
      <c r="T18" s="15" t="s">
        <v>313</v>
      </c>
      <c r="U18" s="16"/>
      <c r="V18" s="2">
        <v>13437</v>
      </c>
      <c r="W18" s="2">
        <v>26307</v>
      </c>
      <c r="X18" s="2">
        <v>17235309</v>
      </c>
      <c r="Y18" s="9">
        <v>7266674</v>
      </c>
      <c r="Z18" s="2">
        <v>4826353</v>
      </c>
      <c r="AA18" s="2">
        <v>2653558</v>
      </c>
      <c r="AB18" s="2">
        <v>6745548</v>
      </c>
      <c r="AC18" s="2">
        <v>3009730</v>
      </c>
      <c r="AD18" s="2">
        <v>120</v>
      </c>
      <c r="AE18" s="2">
        <v>3797457</v>
      </c>
      <c r="AF18" s="2">
        <v>2854604</v>
      </c>
      <c r="AG18" s="12" t="s">
        <v>314</v>
      </c>
      <c r="AH18" s="13"/>
      <c r="AI18" s="14"/>
      <c r="AJ18" s="15" t="s">
        <v>313</v>
      </c>
      <c r="AK18" s="16"/>
      <c r="AL18" s="2">
        <v>2443649</v>
      </c>
      <c r="AM18" s="2">
        <v>17405</v>
      </c>
      <c r="AN18" s="2">
        <v>0</v>
      </c>
      <c r="AO18" s="2">
        <v>1336403</v>
      </c>
      <c r="AP18" s="2">
        <v>32600</v>
      </c>
      <c r="AQ18" s="2">
        <v>30227</v>
      </c>
      <c r="AR18" s="2">
        <v>0</v>
      </c>
      <c r="AS18" s="2">
        <v>32600</v>
      </c>
      <c r="AT18" s="2">
        <v>299170</v>
      </c>
      <c r="AU18" s="2">
        <v>265806</v>
      </c>
      <c r="AV18" s="12" t="s">
        <v>314</v>
      </c>
      <c r="AW18" s="13"/>
      <c r="AX18" s="14"/>
      <c r="AY18" s="15" t="s">
        <v>313</v>
      </c>
      <c r="AZ18" s="16"/>
      <c r="BA18" s="2">
        <v>129543</v>
      </c>
      <c r="BB18" s="2">
        <v>30</v>
      </c>
      <c r="BC18" s="2">
        <v>150943</v>
      </c>
      <c r="BD18" s="2">
        <v>18654</v>
      </c>
      <c r="BE18" s="2">
        <v>0</v>
      </c>
      <c r="BF18" s="2">
        <v>538185</v>
      </c>
      <c r="BG18" s="2">
        <v>343941</v>
      </c>
      <c r="BH18" s="2">
        <v>2732028</v>
      </c>
      <c r="BI18" s="2">
        <v>1765978</v>
      </c>
      <c r="BJ18" s="2">
        <v>155435</v>
      </c>
      <c r="BK18" s="12" t="s">
        <v>314</v>
      </c>
      <c r="BL18" s="13"/>
      <c r="BM18" s="14"/>
      <c r="BN18" s="15" t="s">
        <v>313</v>
      </c>
      <c r="BO18" s="16"/>
      <c r="BP18" s="2">
        <v>772725</v>
      </c>
      <c r="BQ18" s="2">
        <v>91338</v>
      </c>
      <c r="BR18" s="2">
        <v>11151</v>
      </c>
      <c r="BS18" s="2">
        <v>1273325</v>
      </c>
      <c r="BT18" s="2">
        <v>5220</v>
      </c>
      <c r="BU18" s="2">
        <v>138322</v>
      </c>
      <c r="BV18" s="10">
        <v>933923</v>
      </c>
      <c r="BW18" s="2">
        <v>195860</v>
      </c>
      <c r="BX18" s="2">
        <v>428054</v>
      </c>
      <c r="BY18" s="2">
        <v>1303060</v>
      </c>
      <c r="BZ18" s="2">
        <v>1055973</v>
      </c>
      <c r="CA18" s="12" t="s">
        <v>314</v>
      </c>
      <c r="CB18" s="13"/>
      <c r="CC18" s="14"/>
      <c r="CD18" s="15" t="s">
        <v>313</v>
      </c>
      <c r="CE18" s="16"/>
      <c r="CF18" s="2">
        <v>4108953</v>
      </c>
      <c r="CG18" s="2">
        <v>2635921</v>
      </c>
      <c r="CH18" s="2">
        <v>1123986</v>
      </c>
      <c r="CI18" s="2">
        <v>789561</v>
      </c>
      <c r="CJ18" s="2">
        <v>669207</v>
      </c>
      <c r="CK18" s="2">
        <v>0</v>
      </c>
      <c r="CL18" s="2">
        <v>0</v>
      </c>
      <c r="CM18" s="2">
        <v>326925</v>
      </c>
      <c r="CN18" s="2">
        <v>671031</v>
      </c>
      <c r="CO18" s="2">
        <v>528243</v>
      </c>
      <c r="CP18" s="12" t="s">
        <v>314</v>
      </c>
      <c r="CQ18" s="13"/>
      <c r="CR18" s="14"/>
      <c r="CS18" s="15" t="s">
        <v>313</v>
      </c>
      <c r="CT18" s="16"/>
      <c r="CU18" s="2">
        <v>144480</v>
      </c>
      <c r="CV18" s="2">
        <v>383763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2601008</v>
      </c>
      <c r="DD18" s="2">
        <v>2601008</v>
      </c>
      <c r="DE18" s="12" t="s">
        <v>314</v>
      </c>
      <c r="DF18" s="13"/>
      <c r="DG18" s="14"/>
      <c r="DH18" s="15" t="s">
        <v>313</v>
      </c>
      <c r="DI18" s="16"/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56">
        <v>0</v>
      </c>
      <c r="DQ18" s="2">
        <v>37675219</v>
      </c>
      <c r="DR18" s="2">
        <v>22045999</v>
      </c>
      <c r="DS18" s="2">
        <v>6060509</v>
      </c>
      <c r="DT18" s="12" t="s">
        <v>314</v>
      </c>
      <c r="DU18" s="13"/>
      <c r="DV18" s="14"/>
      <c r="DW18" s="15" t="s">
        <v>313</v>
      </c>
      <c r="DX18" s="16"/>
      <c r="DY18" s="2">
        <v>5575044</v>
      </c>
      <c r="DZ18" s="2">
        <v>3759708</v>
      </c>
      <c r="EA18" s="2">
        <v>3476119</v>
      </c>
      <c r="EB18" s="2">
        <v>4593662</v>
      </c>
      <c r="EC18" s="2">
        <v>3251286</v>
      </c>
      <c r="ED18" s="2">
        <v>305454</v>
      </c>
      <c r="EE18" s="2">
        <v>216163</v>
      </c>
      <c r="EF18" s="2">
        <v>11191549</v>
      </c>
      <c r="EG18" s="2">
        <v>2585215</v>
      </c>
      <c r="EH18" s="2">
        <v>4392278</v>
      </c>
      <c r="EI18" s="12" t="s">
        <v>314</v>
      </c>
      <c r="EJ18" s="13"/>
      <c r="EK18" s="14"/>
      <c r="EL18" s="15" t="s">
        <v>313</v>
      </c>
      <c r="EM18" s="16"/>
      <c r="EN18" s="2">
        <v>4007328</v>
      </c>
      <c r="EO18" s="2">
        <v>518554</v>
      </c>
      <c r="EP18" s="2">
        <v>518554</v>
      </c>
      <c r="EQ18" s="2">
        <v>6562</v>
      </c>
      <c r="ER18" s="2">
        <v>6562</v>
      </c>
      <c r="ES18" s="2">
        <v>32407</v>
      </c>
      <c r="ET18" s="2">
        <v>18973</v>
      </c>
      <c r="EU18" s="2">
        <v>471392</v>
      </c>
      <c r="EV18" s="2">
        <v>471392</v>
      </c>
      <c r="EW18" s="2">
        <v>3363363</v>
      </c>
      <c r="EX18" s="2">
        <v>2991847</v>
      </c>
      <c r="EY18" s="12" t="s">
        <v>314</v>
      </c>
      <c r="EZ18" s="13"/>
      <c r="FA18" s="14"/>
      <c r="FB18" s="15" t="s">
        <v>313</v>
      </c>
      <c r="FC18" s="16"/>
      <c r="FD18" s="2">
        <v>4160738</v>
      </c>
      <c r="FE18" s="2">
        <v>807954</v>
      </c>
      <c r="FF18" s="2">
        <v>1041592</v>
      </c>
      <c r="FG18" s="2">
        <v>52316</v>
      </c>
      <c r="FH18" s="2">
        <v>3041916</v>
      </c>
      <c r="FI18" s="2">
        <v>678408</v>
      </c>
      <c r="FJ18" s="2">
        <v>0</v>
      </c>
      <c r="FK18" s="2">
        <v>0</v>
      </c>
      <c r="FL18" s="2">
        <v>77230</v>
      </c>
      <c r="FM18" s="2">
        <v>77230</v>
      </c>
      <c r="FN18" s="12" t="s">
        <v>314</v>
      </c>
      <c r="FO18" s="13"/>
      <c r="FP18" s="14"/>
      <c r="FQ18" s="15" t="s">
        <v>313</v>
      </c>
      <c r="FR18" s="16"/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10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12" t="s">
        <v>314</v>
      </c>
      <c r="GF18" s="13"/>
      <c r="GG18" s="14"/>
      <c r="GH18" s="15" t="s">
        <v>313</v>
      </c>
      <c r="GI18" s="16"/>
      <c r="GJ18" s="9">
        <v>0</v>
      </c>
      <c r="GK18" s="2">
        <v>0</v>
      </c>
      <c r="GL18" s="2">
        <v>0</v>
      </c>
      <c r="GM18" s="2">
        <v>0</v>
      </c>
      <c r="GN18" s="2">
        <v>0</v>
      </c>
      <c r="GO18" s="11">
        <v>0</v>
      </c>
      <c r="GP18" s="2">
        <v>0</v>
      </c>
      <c r="GQ18" s="2">
        <v>0</v>
      </c>
      <c r="GR18" s="10">
        <v>0</v>
      </c>
      <c r="GS18" s="10">
        <v>0</v>
      </c>
      <c r="GT18" s="10">
        <v>0</v>
      </c>
      <c r="GU18" s="10">
        <v>0</v>
      </c>
      <c r="GV18" s="10">
        <v>0</v>
      </c>
      <c r="GW18" s="12" t="s">
        <v>314</v>
      </c>
      <c r="GX18" s="13"/>
      <c r="GY18" s="14"/>
      <c r="GZ18" s="15" t="s">
        <v>313</v>
      </c>
      <c r="HA18" s="16"/>
      <c r="HB18" s="9">
        <v>0</v>
      </c>
      <c r="HC18" s="2">
        <v>0</v>
      </c>
      <c r="HD18" s="2">
        <v>0</v>
      </c>
      <c r="HE18" s="2">
        <v>0</v>
      </c>
      <c r="HF18" s="2">
        <v>0</v>
      </c>
      <c r="HG18" s="11">
        <v>2600369</v>
      </c>
      <c r="HH18" s="2">
        <v>2600369</v>
      </c>
      <c r="HI18" s="2">
        <v>775039</v>
      </c>
      <c r="HJ18" s="10">
        <v>296320</v>
      </c>
      <c r="HK18" s="12" t="s">
        <v>314</v>
      </c>
      <c r="HL18" s="13"/>
      <c r="HM18" s="14"/>
      <c r="HN18" s="15" t="s">
        <v>313</v>
      </c>
      <c r="HO18" s="16"/>
      <c r="HP18" s="9">
        <v>0</v>
      </c>
      <c r="HQ18" s="2">
        <v>0</v>
      </c>
      <c r="HR18" s="2">
        <v>117670</v>
      </c>
      <c r="HS18" s="2">
        <v>0</v>
      </c>
      <c r="HT18" s="2">
        <v>3477951</v>
      </c>
      <c r="HU18" s="11">
        <v>2706320</v>
      </c>
      <c r="HV18" s="2">
        <v>0</v>
      </c>
      <c r="HW18" s="2">
        <v>0</v>
      </c>
      <c r="HX18" s="2">
        <v>37675219</v>
      </c>
      <c r="HY18" s="12" t="s">
        <v>314</v>
      </c>
      <c r="HZ18" s="13"/>
      <c r="IA18" s="14"/>
      <c r="IB18" s="15" t="s">
        <v>313</v>
      </c>
      <c r="IC18" s="16"/>
      <c r="ID18" s="9">
        <v>22045999</v>
      </c>
      <c r="IE18" s="2">
        <v>19852427</v>
      </c>
      <c r="IF18" s="2">
        <v>10760628</v>
      </c>
      <c r="IG18" s="2">
        <v>4160738</v>
      </c>
      <c r="IH18" s="2">
        <v>807954</v>
      </c>
      <c r="II18" s="11">
        <v>13662054</v>
      </c>
      <c r="IJ18" s="2">
        <v>10477417</v>
      </c>
      <c r="IK18" s="2">
        <v>3485976</v>
      </c>
      <c r="IL18" s="10">
        <v>18560023</v>
      </c>
      <c r="IM18" s="202" t="s">
        <v>314</v>
      </c>
    </row>
    <row r="19" spans="1:247" ht="18" x14ac:dyDescent="0.45">
      <c r="A19" s="201">
        <v>13</v>
      </c>
      <c r="B19" s="64">
        <v>10</v>
      </c>
      <c r="D19" s="213"/>
      <c r="E19" s="221" t="s">
        <v>315</v>
      </c>
      <c r="G19" s="9">
        <v>8289439</v>
      </c>
      <c r="H19" s="2">
        <v>33665147</v>
      </c>
      <c r="I19" s="2">
        <v>379158</v>
      </c>
      <c r="J19" s="2">
        <v>379158</v>
      </c>
      <c r="K19" s="2">
        <v>7019617</v>
      </c>
      <c r="L19" s="2">
        <v>4311525</v>
      </c>
      <c r="M19" s="9">
        <v>5897966</v>
      </c>
      <c r="N19" s="2">
        <v>469325</v>
      </c>
      <c r="O19" s="2">
        <v>523354</v>
      </c>
      <c r="P19" s="2">
        <v>94825</v>
      </c>
      <c r="Q19" s="12" t="s">
        <v>316</v>
      </c>
      <c r="R19" s="13"/>
      <c r="S19" s="14"/>
      <c r="T19" s="15" t="s">
        <v>315</v>
      </c>
      <c r="U19" s="16"/>
      <c r="V19" s="2">
        <v>16955</v>
      </c>
      <c r="W19" s="2">
        <v>17192</v>
      </c>
      <c r="X19" s="2">
        <v>38694967</v>
      </c>
      <c r="Y19" s="9">
        <v>15967812</v>
      </c>
      <c r="Z19" s="2">
        <v>9982807</v>
      </c>
      <c r="AA19" s="2">
        <v>5154590</v>
      </c>
      <c r="AB19" s="2">
        <v>13432949</v>
      </c>
      <c r="AC19" s="2">
        <v>10122861</v>
      </c>
      <c r="AD19" s="2">
        <v>1760</v>
      </c>
      <c r="AE19" s="2">
        <v>6407475</v>
      </c>
      <c r="AF19" s="2">
        <v>2994630</v>
      </c>
      <c r="AG19" s="12" t="s">
        <v>316</v>
      </c>
      <c r="AH19" s="13"/>
      <c r="AI19" s="14"/>
      <c r="AJ19" s="15" t="s">
        <v>315</v>
      </c>
      <c r="AK19" s="16"/>
      <c r="AL19" s="2">
        <v>4340603</v>
      </c>
      <c r="AM19" s="2">
        <v>27567</v>
      </c>
      <c r="AN19" s="2">
        <v>0</v>
      </c>
      <c r="AO19" s="2">
        <v>2039305</v>
      </c>
      <c r="AP19" s="2">
        <v>19379</v>
      </c>
      <c r="AQ19" s="2">
        <v>19379</v>
      </c>
      <c r="AR19" s="2">
        <v>0</v>
      </c>
      <c r="AS19" s="2">
        <v>19379</v>
      </c>
      <c r="AT19" s="2">
        <v>40095</v>
      </c>
      <c r="AU19" s="2">
        <v>38483</v>
      </c>
      <c r="AV19" s="12" t="s">
        <v>316</v>
      </c>
      <c r="AW19" s="13"/>
      <c r="AX19" s="14"/>
      <c r="AY19" s="15" t="s">
        <v>315</v>
      </c>
      <c r="AZ19" s="16"/>
      <c r="BA19" s="2">
        <v>40095</v>
      </c>
      <c r="BB19" s="2">
        <v>0</v>
      </c>
      <c r="BC19" s="2">
        <v>0</v>
      </c>
      <c r="BD19" s="2">
        <v>0</v>
      </c>
      <c r="BE19" s="2">
        <v>0</v>
      </c>
      <c r="BF19" s="2">
        <v>1316000</v>
      </c>
      <c r="BG19" s="2">
        <v>1311457</v>
      </c>
      <c r="BH19" s="2">
        <v>4782252</v>
      </c>
      <c r="BI19" s="2">
        <v>2617844</v>
      </c>
      <c r="BJ19" s="2">
        <v>186575</v>
      </c>
      <c r="BK19" s="12" t="s">
        <v>316</v>
      </c>
      <c r="BL19" s="13"/>
      <c r="BM19" s="14"/>
      <c r="BN19" s="15" t="s">
        <v>315</v>
      </c>
      <c r="BO19" s="16"/>
      <c r="BP19" s="2">
        <v>813530</v>
      </c>
      <c r="BQ19" s="2">
        <v>0</v>
      </c>
      <c r="BR19" s="2">
        <v>0</v>
      </c>
      <c r="BS19" s="2">
        <v>3669457</v>
      </c>
      <c r="BT19" s="2">
        <v>93521</v>
      </c>
      <c r="BU19" s="2">
        <v>2093624</v>
      </c>
      <c r="BV19" s="10">
        <v>1392480</v>
      </c>
      <c r="BW19" s="2">
        <v>89832</v>
      </c>
      <c r="BX19" s="2">
        <v>112690</v>
      </c>
      <c r="BY19" s="2">
        <v>2273399</v>
      </c>
      <c r="BZ19" s="2">
        <v>2210073</v>
      </c>
      <c r="CA19" s="12" t="s">
        <v>316</v>
      </c>
      <c r="CB19" s="13"/>
      <c r="CC19" s="14"/>
      <c r="CD19" s="15" t="s">
        <v>315</v>
      </c>
      <c r="CE19" s="16"/>
      <c r="CF19" s="2">
        <v>4612513</v>
      </c>
      <c r="CG19" s="2">
        <v>3274420</v>
      </c>
      <c r="CH19" s="2">
        <v>2227585</v>
      </c>
      <c r="CI19" s="2">
        <v>749573</v>
      </c>
      <c r="CJ19" s="2">
        <v>390286</v>
      </c>
      <c r="CK19" s="2">
        <v>0</v>
      </c>
      <c r="CL19" s="2">
        <v>0</v>
      </c>
      <c r="CM19" s="2">
        <v>158459</v>
      </c>
      <c r="CN19" s="2">
        <v>396794</v>
      </c>
      <c r="CO19" s="2">
        <v>689816</v>
      </c>
      <c r="CP19" s="12" t="s">
        <v>316</v>
      </c>
      <c r="CQ19" s="13"/>
      <c r="CR19" s="14"/>
      <c r="CS19" s="15" t="s">
        <v>315</v>
      </c>
      <c r="CT19" s="16"/>
      <c r="CU19" s="2">
        <v>106597</v>
      </c>
      <c r="CV19" s="2">
        <v>583219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6439665</v>
      </c>
      <c r="DD19" s="2">
        <v>6419801</v>
      </c>
      <c r="DE19" s="12" t="s">
        <v>316</v>
      </c>
      <c r="DF19" s="13"/>
      <c r="DG19" s="14"/>
      <c r="DH19" s="15" t="s">
        <v>315</v>
      </c>
      <c r="DI19" s="16"/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56">
        <v>0</v>
      </c>
      <c r="DQ19" s="2">
        <v>71984520</v>
      </c>
      <c r="DR19" s="2">
        <v>39544582</v>
      </c>
      <c r="DS19" s="2">
        <v>5641419</v>
      </c>
      <c r="DT19" s="12" t="s">
        <v>316</v>
      </c>
      <c r="DU19" s="13"/>
      <c r="DV19" s="14"/>
      <c r="DW19" s="15" t="s">
        <v>315</v>
      </c>
      <c r="DX19" s="16"/>
      <c r="DY19" s="2">
        <v>5062382</v>
      </c>
      <c r="DZ19" s="2">
        <v>3760861</v>
      </c>
      <c r="EA19" s="2">
        <v>3320588</v>
      </c>
      <c r="EB19" s="2">
        <v>10489131</v>
      </c>
      <c r="EC19" s="2">
        <v>7404004</v>
      </c>
      <c r="ED19" s="2">
        <v>319656</v>
      </c>
      <c r="EE19" s="2">
        <v>314608</v>
      </c>
      <c r="EF19" s="2">
        <v>28336728</v>
      </c>
      <c r="EG19" s="2">
        <v>7537749</v>
      </c>
      <c r="EH19" s="2">
        <v>6866127</v>
      </c>
      <c r="EI19" s="12" t="s">
        <v>316</v>
      </c>
      <c r="EJ19" s="13"/>
      <c r="EK19" s="14"/>
      <c r="EL19" s="15" t="s">
        <v>315</v>
      </c>
      <c r="EM19" s="16"/>
      <c r="EN19" s="2">
        <v>6124878</v>
      </c>
      <c r="EO19" s="2">
        <v>876915</v>
      </c>
      <c r="EP19" s="2">
        <v>876915</v>
      </c>
      <c r="EQ19" s="2">
        <v>16483</v>
      </c>
      <c r="ER19" s="2">
        <v>16483</v>
      </c>
      <c r="ES19" s="2">
        <v>91674</v>
      </c>
      <c r="ET19" s="2">
        <v>91674</v>
      </c>
      <c r="EU19" s="2">
        <v>2723045</v>
      </c>
      <c r="EV19" s="2">
        <v>2721577</v>
      </c>
      <c r="EW19" s="2">
        <v>3158010</v>
      </c>
      <c r="EX19" s="2">
        <v>2418229</v>
      </c>
      <c r="EY19" s="12" t="s">
        <v>316</v>
      </c>
      <c r="EZ19" s="13"/>
      <c r="FA19" s="14"/>
      <c r="FB19" s="15" t="s">
        <v>315</v>
      </c>
      <c r="FC19" s="16"/>
      <c r="FD19" s="2">
        <v>4811345</v>
      </c>
      <c r="FE19" s="2">
        <v>891013</v>
      </c>
      <c r="FF19" s="2">
        <v>3403459</v>
      </c>
      <c r="FG19" s="2">
        <v>167369</v>
      </c>
      <c r="FH19" s="2">
        <v>1305765</v>
      </c>
      <c r="FI19" s="2">
        <v>713023</v>
      </c>
      <c r="FJ19" s="2">
        <v>0</v>
      </c>
      <c r="FK19" s="2">
        <v>0</v>
      </c>
      <c r="FL19" s="2">
        <v>0</v>
      </c>
      <c r="FM19" s="2">
        <v>0</v>
      </c>
      <c r="FN19" s="12" t="s">
        <v>316</v>
      </c>
      <c r="FO19" s="13"/>
      <c r="FP19" s="14"/>
      <c r="FQ19" s="15" t="s">
        <v>315</v>
      </c>
      <c r="FR19" s="16"/>
      <c r="FS19" s="2">
        <v>102121</v>
      </c>
      <c r="FT19" s="2">
        <v>10621</v>
      </c>
      <c r="FU19" s="2">
        <v>0</v>
      </c>
      <c r="FV19" s="2">
        <v>0</v>
      </c>
      <c r="FW19" s="2">
        <v>0</v>
      </c>
      <c r="FX19" s="2">
        <v>0</v>
      </c>
      <c r="FY19" s="10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12" t="s">
        <v>316</v>
      </c>
      <c r="GF19" s="13"/>
      <c r="GG19" s="14"/>
      <c r="GH19" s="15" t="s">
        <v>315</v>
      </c>
      <c r="GI19" s="16"/>
      <c r="GJ19" s="9">
        <v>0</v>
      </c>
      <c r="GK19" s="2">
        <v>0</v>
      </c>
      <c r="GL19" s="2">
        <v>0</v>
      </c>
      <c r="GM19" s="2">
        <v>0</v>
      </c>
      <c r="GN19" s="2">
        <v>0</v>
      </c>
      <c r="GO19" s="11">
        <v>0</v>
      </c>
      <c r="GP19" s="2">
        <v>0</v>
      </c>
      <c r="GQ19" s="2">
        <v>0</v>
      </c>
      <c r="GR19" s="10">
        <v>0</v>
      </c>
      <c r="GS19" s="10">
        <v>0</v>
      </c>
      <c r="GT19" s="10">
        <v>0</v>
      </c>
      <c r="GU19" s="10">
        <v>0</v>
      </c>
      <c r="GV19" s="10">
        <v>0</v>
      </c>
      <c r="GW19" s="12" t="s">
        <v>316</v>
      </c>
      <c r="GX19" s="13"/>
      <c r="GY19" s="14"/>
      <c r="GZ19" s="15" t="s">
        <v>315</v>
      </c>
      <c r="HA19" s="16"/>
      <c r="HB19" s="9">
        <v>0</v>
      </c>
      <c r="HC19" s="2">
        <v>0</v>
      </c>
      <c r="HD19" s="2">
        <v>0</v>
      </c>
      <c r="HE19" s="2">
        <v>0</v>
      </c>
      <c r="HF19" s="2">
        <v>0</v>
      </c>
      <c r="HG19" s="11">
        <v>6439665</v>
      </c>
      <c r="HH19" s="2">
        <v>6419801</v>
      </c>
      <c r="HI19" s="2">
        <v>2270400</v>
      </c>
      <c r="HJ19" s="10">
        <v>801056</v>
      </c>
      <c r="HK19" s="12" t="s">
        <v>316</v>
      </c>
      <c r="HL19" s="13"/>
      <c r="HM19" s="14"/>
      <c r="HN19" s="15" t="s">
        <v>315</v>
      </c>
      <c r="HO19" s="16"/>
      <c r="HP19" s="9">
        <v>199480</v>
      </c>
      <c r="HQ19" s="2">
        <v>2039</v>
      </c>
      <c r="HR19" s="2">
        <v>0</v>
      </c>
      <c r="HS19" s="2">
        <v>0</v>
      </c>
      <c r="HT19" s="2">
        <v>6610569</v>
      </c>
      <c r="HU19" s="11">
        <v>4987052</v>
      </c>
      <c r="HV19" s="2">
        <v>0</v>
      </c>
      <c r="HW19" s="2">
        <v>0</v>
      </c>
      <c r="HX19" s="2">
        <v>71984520</v>
      </c>
      <c r="HY19" s="12" t="s">
        <v>316</v>
      </c>
      <c r="HZ19" s="13"/>
      <c r="IA19" s="14"/>
      <c r="IB19" s="15" t="s">
        <v>315</v>
      </c>
      <c r="IC19" s="16"/>
      <c r="ID19" s="9">
        <v>39544582</v>
      </c>
      <c r="IE19" s="2">
        <v>40417812</v>
      </c>
      <c r="IF19" s="2">
        <v>19019932</v>
      </c>
      <c r="IG19" s="2">
        <v>4811345</v>
      </c>
      <c r="IH19" s="2">
        <v>891013</v>
      </c>
      <c r="II19" s="11">
        <v>26755363</v>
      </c>
      <c r="IJ19" s="2">
        <v>19633637</v>
      </c>
      <c r="IK19" s="2">
        <v>6754847</v>
      </c>
      <c r="IL19" s="10">
        <v>32789735</v>
      </c>
      <c r="IM19" s="202" t="s">
        <v>316</v>
      </c>
    </row>
    <row r="20" spans="1:247" ht="18" x14ac:dyDescent="0.45">
      <c r="A20" s="201">
        <v>4</v>
      </c>
      <c r="B20" s="64">
        <v>11</v>
      </c>
      <c r="D20" s="213"/>
      <c r="E20" s="221" t="s">
        <v>317</v>
      </c>
      <c r="G20" s="9">
        <v>17472007</v>
      </c>
      <c r="H20" s="2">
        <v>81279149</v>
      </c>
      <c r="I20" s="2">
        <v>606189</v>
      </c>
      <c r="J20" s="2">
        <v>606189</v>
      </c>
      <c r="K20" s="2">
        <v>13158157</v>
      </c>
      <c r="L20" s="2">
        <v>11148056</v>
      </c>
      <c r="M20" s="9">
        <v>10349101</v>
      </c>
      <c r="N20" s="2">
        <v>1234188</v>
      </c>
      <c r="O20" s="2">
        <v>1122710</v>
      </c>
      <c r="P20" s="2">
        <v>331897</v>
      </c>
      <c r="Q20" s="12" t="s">
        <v>318</v>
      </c>
      <c r="R20" s="13"/>
      <c r="S20" s="14"/>
      <c r="T20" s="15" t="s">
        <v>317</v>
      </c>
      <c r="U20" s="16"/>
      <c r="V20" s="2">
        <v>31379</v>
      </c>
      <c r="W20" s="2">
        <v>88882</v>
      </c>
      <c r="X20" s="2">
        <v>77586128</v>
      </c>
      <c r="Y20" s="9">
        <v>35912558</v>
      </c>
      <c r="Z20" s="2">
        <v>22287008</v>
      </c>
      <c r="AA20" s="2">
        <v>12161137</v>
      </c>
      <c r="AB20" s="2">
        <v>29384265</v>
      </c>
      <c r="AC20" s="2">
        <v>13736339</v>
      </c>
      <c r="AD20" s="2">
        <v>17379</v>
      </c>
      <c r="AE20" s="2">
        <v>18480799</v>
      </c>
      <c r="AF20" s="2">
        <v>11706226</v>
      </c>
      <c r="AG20" s="12" t="s">
        <v>318</v>
      </c>
      <c r="AH20" s="13"/>
      <c r="AI20" s="14"/>
      <c r="AJ20" s="15" t="s">
        <v>317</v>
      </c>
      <c r="AK20" s="16"/>
      <c r="AL20" s="2">
        <v>8733228</v>
      </c>
      <c r="AM20" s="2">
        <v>13641</v>
      </c>
      <c r="AN20" s="2">
        <v>2555234</v>
      </c>
      <c r="AO20" s="2">
        <v>7178696</v>
      </c>
      <c r="AP20" s="2">
        <v>159222</v>
      </c>
      <c r="AQ20" s="2">
        <v>153489</v>
      </c>
      <c r="AR20" s="2">
        <v>0</v>
      </c>
      <c r="AS20" s="2">
        <v>159222</v>
      </c>
      <c r="AT20" s="2">
        <v>180143</v>
      </c>
      <c r="AU20" s="2">
        <v>144743</v>
      </c>
      <c r="AV20" s="12" t="s">
        <v>318</v>
      </c>
      <c r="AW20" s="13"/>
      <c r="AX20" s="14"/>
      <c r="AY20" s="15" t="s">
        <v>317</v>
      </c>
      <c r="AZ20" s="16"/>
      <c r="BA20" s="2">
        <v>135050</v>
      </c>
      <c r="BB20" s="2">
        <v>0</v>
      </c>
      <c r="BC20" s="2">
        <v>25678</v>
      </c>
      <c r="BD20" s="2">
        <v>19415</v>
      </c>
      <c r="BE20" s="2">
        <v>0</v>
      </c>
      <c r="BF20" s="2">
        <v>396703</v>
      </c>
      <c r="BG20" s="2">
        <v>271550</v>
      </c>
      <c r="BH20" s="2">
        <v>18781827</v>
      </c>
      <c r="BI20" s="2">
        <v>8558223</v>
      </c>
      <c r="BJ20" s="2">
        <v>371804</v>
      </c>
      <c r="BK20" s="12" t="s">
        <v>318</v>
      </c>
      <c r="BL20" s="13"/>
      <c r="BM20" s="14"/>
      <c r="BN20" s="15" t="s">
        <v>317</v>
      </c>
      <c r="BO20" s="16"/>
      <c r="BP20" s="2">
        <v>1874642</v>
      </c>
      <c r="BQ20" s="2">
        <v>28373</v>
      </c>
      <c r="BR20" s="2">
        <v>0</v>
      </c>
      <c r="BS20" s="2">
        <v>16438262</v>
      </c>
      <c r="BT20" s="2">
        <v>9590467</v>
      </c>
      <c r="BU20" s="2">
        <v>1082966</v>
      </c>
      <c r="BV20" s="10">
        <v>4194439</v>
      </c>
      <c r="BW20" s="2">
        <v>1570390</v>
      </c>
      <c r="BX20" s="2">
        <v>68746</v>
      </c>
      <c r="BY20" s="2">
        <v>4977261</v>
      </c>
      <c r="BZ20" s="2">
        <v>4924800</v>
      </c>
      <c r="CA20" s="12" t="s">
        <v>318</v>
      </c>
      <c r="CB20" s="13"/>
      <c r="CC20" s="14"/>
      <c r="CD20" s="15" t="s">
        <v>317</v>
      </c>
      <c r="CE20" s="16"/>
      <c r="CF20" s="2">
        <v>14641529</v>
      </c>
      <c r="CG20" s="2">
        <v>10835235</v>
      </c>
      <c r="CH20" s="2">
        <v>3555950</v>
      </c>
      <c r="CI20" s="2">
        <v>4205255</v>
      </c>
      <c r="CJ20" s="2">
        <v>2459869</v>
      </c>
      <c r="CK20" s="2">
        <v>0</v>
      </c>
      <c r="CL20" s="2">
        <v>0</v>
      </c>
      <c r="CM20" s="2">
        <v>549748</v>
      </c>
      <c r="CN20" s="2">
        <v>1423247</v>
      </c>
      <c r="CO20" s="2">
        <v>2447460</v>
      </c>
      <c r="CP20" s="12" t="s">
        <v>318</v>
      </c>
      <c r="CQ20" s="13"/>
      <c r="CR20" s="14"/>
      <c r="CS20" s="15" t="s">
        <v>317</v>
      </c>
      <c r="CT20" s="16"/>
      <c r="CU20" s="2">
        <v>651905</v>
      </c>
      <c r="CV20" s="2">
        <v>1795555</v>
      </c>
      <c r="CW20" s="2">
        <v>0</v>
      </c>
      <c r="CX20" s="2">
        <v>9655</v>
      </c>
      <c r="CY20" s="2">
        <v>9655</v>
      </c>
      <c r="CZ20" s="2">
        <v>4540</v>
      </c>
      <c r="DA20" s="2">
        <v>0</v>
      </c>
      <c r="DB20" s="2">
        <v>5115</v>
      </c>
      <c r="DC20" s="2">
        <v>11447262</v>
      </c>
      <c r="DD20" s="2">
        <v>11204537</v>
      </c>
      <c r="DE20" s="12" t="s">
        <v>318</v>
      </c>
      <c r="DF20" s="13"/>
      <c r="DG20" s="14"/>
      <c r="DH20" s="15" t="s">
        <v>317</v>
      </c>
      <c r="DI20" s="16"/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56">
        <v>0</v>
      </c>
      <c r="DQ20" s="2">
        <v>160424875</v>
      </c>
      <c r="DR20" s="2">
        <v>95475261</v>
      </c>
      <c r="DS20" s="2">
        <v>20356276</v>
      </c>
      <c r="DT20" s="12" t="s">
        <v>318</v>
      </c>
      <c r="DU20" s="13"/>
      <c r="DV20" s="14"/>
      <c r="DW20" s="15" t="s">
        <v>317</v>
      </c>
      <c r="DX20" s="16"/>
      <c r="DY20" s="2">
        <v>18439344</v>
      </c>
      <c r="DZ20" s="2">
        <v>13264802</v>
      </c>
      <c r="EA20" s="2">
        <v>12020723</v>
      </c>
      <c r="EB20" s="2">
        <v>22968180</v>
      </c>
      <c r="EC20" s="2">
        <v>15041473</v>
      </c>
      <c r="ED20" s="2">
        <v>1212381</v>
      </c>
      <c r="EE20" s="2">
        <v>1136368</v>
      </c>
      <c r="EF20" s="2">
        <v>51134913</v>
      </c>
      <c r="EG20" s="2">
        <v>15415854</v>
      </c>
      <c r="EH20" s="2">
        <v>17835235</v>
      </c>
      <c r="EI20" s="12" t="s">
        <v>318</v>
      </c>
      <c r="EJ20" s="13"/>
      <c r="EK20" s="14"/>
      <c r="EL20" s="15" t="s">
        <v>317</v>
      </c>
      <c r="EM20" s="16"/>
      <c r="EN20" s="2">
        <v>16048405</v>
      </c>
      <c r="EO20" s="2">
        <v>1178656</v>
      </c>
      <c r="EP20" s="2">
        <v>1178656</v>
      </c>
      <c r="EQ20" s="2">
        <v>4446</v>
      </c>
      <c r="ER20" s="2">
        <v>4446</v>
      </c>
      <c r="ES20" s="2">
        <v>1895</v>
      </c>
      <c r="ET20" s="2">
        <v>1895</v>
      </c>
      <c r="EU20" s="2">
        <v>4627098</v>
      </c>
      <c r="EV20" s="2">
        <v>4625817</v>
      </c>
      <c r="EW20" s="2">
        <v>12023140</v>
      </c>
      <c r="EX20" s="2">
        <v>10237591</v>
      </c>
      <c r="EY20" s="12" t="s">
        <v>318</v>
      </c>
      <c r="EZ20" s="13"/>
      <c r="FA20" s="14"/>
      <c r="FB20" s="15" t="s">
        <v>317</v>
      </c>
      <c r="FC20" s="16"/>
      <c r="FD20" s="2">
        <v>16770616</v>
      </c>
      <c r="FE20" s="2">
        <v>3001014</v>
      </c>
      <c r="FF20" s="2">
        <v>11081111</v>
      </c>
      <c r="FG20" s="2">
        <v>636364</v>
      </c>
      <c r="FH20" s="2">
        <v>4576330</v>
      </c>
      <c r="FI20" s="2">
        <v>2364309</v>
      </c>
      <c r="FJ20" s="2">
        <v>0</v>
      </c>
      <c r="FK20" s="2">
        <v>0</v>
      </c>
      <c r="FL20" s="2">
        <v>341</v>
      </c>
      <c r="FM20" s="2">
        <v>341</v>
      </c>
      <c r="FN20" s="12" t="s">
        <v>318</v>
      </c>
      <c r="FO20" s="13"/>
      <c r="FP20" s="14"/>
      <c r="FQ20" s="15" t="s">
        <v>317</v>
      </c>
      <c r="FR20" s="16"/>
      <c r="FS20" s="2">
        <v>0</v>
      </c>
      <c r="FT20" s="2">
        <v>0</v>
      </c>
      <c r="FU20" s="2">
        <v>1112834</v>
      </c>
      <c r="FV20" s="2">
        <v>0</v>
      </c>
      <c r="FW20" s="2">
        <v>1112834</v>
      </c>
      <c r="FX20" s="2">
        <v>0</v>
      </c>
      <c r="FY20" s="10">
        <v>0</v>
      </c>
      <c r="FZ20" s="2">
        <v>0</v>
      </c>
      <c r="GA20" s="2">
        <v>9655</v>
      </c>
      <c r="GB20" s="2">
        <v>9655</v>
      </c>
      <c r="GC20" s="2">
        <v>0</v>
      </c>
      <c r="GD20" s="2">
        <v>0</v>
      </c>
      <c r="GE20" s="12" t="s">
        <v>318</v>
      </c>
      <c r="GF20" s="13"/>
      <c r="GG20" s="14"/>
      <c r="GH20" s="15" t="s">
        <v>317</v>
      </c>
      <c r="GI20" s="16"/>
      <c r="GJ20" s="9">
        <v>9655</v>
      </c>
      <c r="GK20" s="2">
        <v>9655</v>
      </c>
      <c r="GL20" s="2">
        <v>0</v>
      </c>
      <c r="GM20" s="2">
        <v>0</v>
      </c>
      <c r="GN20" s="2">
        <v>0</v>
      </c>
      <c r="GO20" s="11">
        <v>0</v>
      </c>
      <c r="GP20" s="2">
        <v>0</v>
      </c>
      <c r="GQ20" s="2">
        <v>0</v>
      </c>
      <c r="GR20" s="10">
        <v>0</v>
      </c>
      <c r="GS20" s="10">
        <v>0</v>
      </c>
      <c r="GT20" s="10">
        <v>0</v>
      </c>
      <c r="GU20" s="10">
        <v>0</v>
      </c>
      <c r="GV20" s="10">
        <v>0</v>
      </c>
      <c r="GW20" s="12" t="s">
        <v>318</v>
      </c>
      <c r="GX20" s="13"/>
      <c r="GY20" s="14"/>
      <c r="GZ20" s="15" t="s">
        <v>317</v>
      </c>
      <c r="HA20" s="16"/>
      <c r="HB20" s="9">
        <v>0</v>
      </c>
      <c r="HC20" s="2">
        <v>0</v>
      </c>
      <c r="HD20" s="2">
        <v>0</v>
      </c>
      <c r="HE20" s="2">
        <v>0</v>
      </c>
      <c r="HF20" s="2">
        <v>0</v>
      </c>
      <c r="HG20" s="11">
        <v>11440084</v>
      </c>
      <c r="HH20" s="2">
        <v>11197359</v>
      </c>
      <c r="HI20" s="2">
        <v>4029728</v>
      </c>
      <c r="HJ20" s="10">
        <v>3777185</v>
      </c>
      <c r="HK20" s="12" t="s">
        <v>318</v>
      </c>
      <c r="HL20" s="13"/>
      <c r="HM20" s="14"/>
      <c r="HN20" s="15" t="s">
        <v>317</v>
      </c>
      <c r="HO20" s="16"/>
      <c r="HP20" s="9">
        <v>0</v>
      </c>
      <c r="HQ20" s="2">
        <v>0</v>
      </c>
      <c r="HR20" s="2">
        <v>17296</v>
      </c>
      <c r="HS20" s="2">
        <v>559</v>
      </c>
      <c r="HT20" s="2">
        <v>14650511</v>
      </c>
      <c r="HU20" s="11">
        <v>11408045</v>
      </c>
      <c r="HV20" s="2">
        <v>0</v>
      </c>
      <c r="HW20" s="2">
        <v>0</v>
      </c>
      <c r="HX20" s="2">
        <v>160424875</v>
      </c>
      <c r="HY20" s="12" t="s">
        <v>318</v>
      </c>
      <c r="HZ20" s="13"/>
      <c r="IA20" s="14"/>
      <c r="IB20" s="15" t="s">
        <v>317</v>
      </c>
      <c r="IC20" s="16"/>
      <c r="ID20" s="9">
        <v>95475261</v>
      </c>
      <c r="IE20" s="2">
        <v>82931273</v>
      </c>
      <c r="IF20" s="2">
        <v>45052557</v>
      </c>
      <c r="IG20" s="2">
        <v>16780271</v>
      </c>
      <c r="IH20" s="2">
        <v>3010669</v>
      </c>
      <c r="II20" s="11">
        <v>60713331</v>
      </c>
      <c r="IJ20" s="2">
        <v>47412035</v>
      </c>
      <c r="IK20" s="2">
        <v>14893837</v>
      </c>
      <c r="IL20" s="10">
        <v>80581424</v>
      </c>
      <c r="IM20" s="202" t="s">
        <v>318</v>
      </c>
    </row>
    <row r="21" spans="1:247" ht="18" x14ac:dyDescent="0.45">
      <c r="A21" s="201">
        <v>9</v>
      </c>
      <c r="B21" s="64">
        <v>12</v>
      </c>
      <c r="D21" s="213"/>
      <c r="E21" s="221" t="s">
        <v>319</v>
      </c>
      <c r="G21" s="9">
        <v>8943863</v>
      </c>
      <c r="H21" s="2">
        <v>57561676</v>
      </c>
      <c r="I21" s="2">
        <v>502662</v>
      </c>
      <c r="J21" s="2">
        <v>502662</v>
      </c>
      <c r="K21" s="2">
        <v>14768388</v>
      </c>
      <c r="L21" s="2">
        <v>6207978</v>
      </c>
      <c r="M21" s="9">
        <v>13046270</v>
      </c>
      <c r="N21" s="2">
        <v>737111</v>
      </c>
      <c r="O21" s="2">
        <v>699616</v>
      </c>
      <c r="P21" s="2">
        <v>198984</v>
      </c>
      <c r="Q21" s="12" t="s">
        <v>320</v>
      </c>
      <c r="R21" s="13"/>
      <c r="S21" s="14"/>
      <c r="T21" s="15" t="s">
        <v>319</v>
      </c>
      <c r="U21" s="16"/>
      <c r="V21" s="2">
        <v>27465</v>
      </c>
      <c r="W21" s="2">
        <v>58942</v>
      </c>
      <c r="X21" s="2">
        <v>49435911</v>
      </c>
      <c r="Y21" s="9">
        <v>21576765</v>
      </c>
      <c r="Z21" s="2">
        <v>13812695</v>
      </c>
      <c r="AA21" s="2">
        <v>7298615</v>
      </c>
      <c r="AB21" s="2">
        <v>22117389</v>
      </c>
      <c r="AC21" s="2">
        <v>6207212</v>
      </c>
      <c r="AD21" s="2">
        <v>0</v>
      </c>
      <c r="AE21" s="2">
        <v>14972091</v>
      </c>
      <c r="AF21" s="2">
        <v>7567220</v>
      </c>
      <c r="AG21" s="12" t="s">
        <v>320</v>
      </c>
      <c r="AH21" s="13"/>
      <c r="AI21" s="14"/>
      <c r="AJ21" s="15" t="s">
        <v>319</v>
      </c>
      <c r="AK21" s="16"/>
      <c r="AL21" s="2">
        <v>6292689</v>
      </c>
      <c r="AM21" s="2">
        <v>1351</v>
      </c>
      <c r="AN21" s="2">
        <v>0</v>
      </c>
      <c r="AO21" s="2">
        <v>8678051</v>
      </c>
      <c r="AP21" s="2">
        <v>95818</v>
      </c>
      <c r="AQ21" s="2">
        <v>93125</v>
      </c>
      <c r="AR21" s="2">
        <v>0</v>
      </c>
      <c r="AS21" s="2">
        <v>95818</v>
      </c>
      <c r="AT21" s="2">
        <v>360250</v>
      </c>
      <c r="AU21" s="2">
        <v>333080</v>
      </c>
      <c r="AV21" s="12" t="s">
        <v>320</v>
      </c>
      <c r="AW21" s="13"/>
      <c r="AX21" s="14"/>
      <c r="AY21" s="15" t="s">
        <v>319</v>
      </c>
      <c r="AZ21" s="16"/>
      <c r="BA21" s="2">
        <v>129224</v>
      </c>
      <c r="BB21" s="2">
        <v>0</v>
      </c>
      <c r="BC21" s="2">
        <v>114301</v>
      </c>
      <c r="BD21" s="2">
        <v>116725</v>
      </c>
      <c r="BE21" s="2">
        <v>0</v>
      </c>
      <c r="BF21" s="2">
        <v>2250684</v>
      </c>
      <c r="BG21" s="2">
        <v>1896727</v>
      </c>
      <c r="BH21" s="2">
        <v>8255416</v>
      </c>
      <c r="BI21" s="2">
        <v>6803239</v>
      </c>
      <c r="BJ21" s="2">
        <v>762641</v>
      </c>
      <c r="BK21" s="12" t="s">
        <v>320</v>
      </c>
      <c r="BL21" s="13"/>
      <c r="BM21" s="14"/>
      <c r="BN21" s="15" t="s">
        <v>319</v>
      </c>
      <c r="BO21" s="16"/>
      <c r="BP21" s="2">
        <v>1939147</v>
      </c>
      <c r="BQ21" s="2">
        <v>388530</v>
      </c>
      <c r="BR21" s="2">
        <v>0</v>
      </c>
      <c r="BS21" s="2">
        <v>4763691</v>
      </c>
      <c r="BT21" s="2">
        <v>426830</v>
      </c>
      <c r="BU21" s="2">
        <v>1099135</v>
      </c>
      <c r="BV21" s="10">
        <v>1718141</v>
      </c>
      <c r="BW21" s="2">
        <v>1519585</v>
      </c>
      <c r="BX21" s="2">
        <v>401407</v>
      </c>
      <c r="BY21" s="2">
        <v>2818565</v>
      </c>
      <c r="BZ21" s="2">
        <v>2773708</v>
      </c>
      <c r="CA21" s="12" t="s">
        <v>320</v>
      </c>
      <c r="CB21" s="13"/>
      <c r="CC21" s="14"/>
      <c r="CD21" s="15" t="s">
        <v>319</v>
      </c>
      <c r="CE21" s="16"/>
      <c r="CF21" s="2">
        <v>13949851</v>
      </c>
      <c r="CG21" s="2">
        <v>10704161</v>
      </c>
      <c r="CH21" s="2">
        <v>3324863</v>
      </c>
      <c r="CI21" s="2">
        <v>2857177</v>
      </c>
      <c r="CJ21" s="2">
        <v>1362873</v>
      </c>
      <c r="CK21" s="2">
        <v>0</v>
      </c>
      <c r="CL21" s="2">
        <v>0</v>
      </c>
      <c r="CM21" s="2">
        <v>1582427</v>
      </c>
      <c r="CN21" s="2">
        <v>2053262</v>
      </c>
      <c r="CO21" s="2">
        <v>2769249</v>
      </c>
      <c r="CP21" s="12" t="s">
        <v>320</v>
      </c>
      <c r="CQ21" s="13"/>
      <c r="CR21" s="14"/>
      <c r="CS21" s="15" t="s">
        <v>319</v>
      </c>
      <c r="CT21" s="16"/>
      <c r="CU21" s="2">
        <v>1029218</v>
      </c>
      <c r="CV21" s="2">
        <v>1740031</v>
      </c>
      <c r="CW21" s="2">
        <v>0</v>
      </c>
      <c r="CX21" s="2">
        <v>27566</v>
      </c>
      <c r="CY21" s="2">
        <v>1419</v>
      </c>
      <c r="CZ21" s="2">
        <v>27566</v>
      </c>
      <c r="DA21" s="2">
        <v>0</v>
      </c>
      <c r="DB21" s="2">
        <v>0</v>
      </c>
      <c r="DC21" s="2">
        <v>5231655</v>
      </c>
      <c r="DD21" s="2">
        <v>5231655</v>
      </c>
      <c r="DE21" s="12" t="s">
        <v>320</v>
      </c>
      <c r="DF21" s="13"/>
      <c r="DG21" s="14"/>
      <c r="DH21" s="15" t="s">
        <v>319</v>
      </c>
      <c r="DI21" s="16"/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56">
        <v>0</v>
      </c>
      <c r="DQ21" s="2">
        <v>112668857</v>
      </c>
      <c r="DR21" s="2">
        <v>63691739</v>
      </c>
      <c r="DS21" s="2">
        <v>17535511</v>
      </c>
      <c r="DT21" s="12" t="s">
        <v>320</v>
      </c>
      <c r="DU21" s="13"/>
      <c r="DV21" s="14"/>
      <c r="DW21" s="15" t="s">
        <v>319</v>
      </c>
      <c r="DX21" s="16"/>
      <c r="DY21" s="2">
        <v>15498508</v>
      </c>
      <c r="DZ21" s="2">
        <v>10904625</v>
      </c>
      <c r="EA21" s="2">
        <v>9434328</v>
      </c>
      <c r="EB21" s="2">
        <v>18909052</v>
      </c>
      <c r="EC21" s="2">
        <v>14430567</v>
      </c>
      <c r="ED21" s="2">
        <v>1372222</v>
      </c>
      <c r="EE21" s="2">
        <v>1205898</v>
      </c>
      <c r="EF21" s="2">
        <v>32519558</v>
      </c>
      <c r="EG21" s="2">
        <v>8845633</v>
      </c>
      <c r="EH21" s="2">
        <v>8542637</v>
      </c>
      <c r="EI21" s="12" t="s">
        <v>320</v>
      </c>
      <c r="EJ21" s="13"/>
      <c r="EK21" s="14"/>
      <c r="EL21" s="15" t="s">
        <v>319</v>
      </c>
      <c r="EM21" s="16"/>
      <c r="EN21" s="2">
        <v>7064550</v>
      </c>
      <c r="EO21" s="2">
        <v>246753</v>
      </c>
      <c r="EP21" s="2">
        <v>246753</v>
      </c>
      <c r="EQ21" s="2">
        <v>61844</v>
      </c>
      <c r="ER21" s="2">
        <v>61844</v>
      </c>
      <c r="ES21" s="2">
        <v>564210</v>
      </c>
      <c r="ET21" s="2">
        <v>560858</v>
      </c>
      <c r="EU21" s="2">
        <v>6134</v>
      </c>
      <c r="EV21" s="2">
        <v>6134</v>
      </c>
      <c r="EW21" s="2">
        <v>7663696</v>
      </c>
      <c r="EX21" s="2">
        <v>6188961</v>
      </c>
      <c r="EY21" s="12" t="s">
        <v>320</v>
      </c>
      <c r="EZ21" s="13"/>
      <c r="FA21" s="14"/>
      <c r="FB21" s="15" t="s">
        <v>319</v>
      </c>
      <c r="FC21" s="16"/>
      <c r="FD21" s="2">
        <v>18611672</v>
      </c>
      <c r="FE21" s="2">
        <v>4253320</v>
      </c>
      <c r="FF21" s="2">
        <v>6988752</v>
      </c>
      <c r="FG21" s="2">
        <v>612616</v>
      </c>
      <c r="FH21" s="2">
        <v>11602018</v>
      </c>
      <c r="FI21" s="2">
        <v>3636178</v>
      </c>
      <c r="FJ21" s="2">
        <v>0</v>
      </c>
      <c r="FK21" s="2">
        <v>0</v>
      </c>
      <c r="FL21" s="2">
        <v>14755</v>
      </c>
      <c r="FM21" s="2">
        <v>4526</v>
      </c>
      <c r="FN21" s="12" t="s">
        <v>320</v>
      </c>
      <c r="FO21" s="13"/>
      <c r="FP21" s="14"/>
      <c r="FQ21" s="15" t="s">
        <v>319</v>
      </c>
      <c r="FR21" s="16"/>
      <c r="FS21" s="2">
        <v>0</v>
      </c>
      <c r="FT21" s="2">
        <v>0</v>
      </c>
      <c r="FU21" s="2">
        <v>6147</v>
      </c>
      <c r="FV21" s="2">
        <v>0</v>
      </c>
      <c r="FW21" s="2">
        <v>0</v>
      </c>
      <c r="FX21" s="2">
        <v>0</v>
      </c>
      <c r="FY21" s="10">
        <v>6147</v>
      </c>
      <c r="FZ21" s="2">
        <v>0</v>
      </c>
      <c r="GA21" s="2">
        <v>27566</v>
      </c>
      <c r="GB21" s="2">
        <v>1419</v>
      </c>
      <c r="GC21" s="2">
        <v>26076</v>
      </c>
      <c r="GD21" s="2">
        <v>0</v>
      </c>
      <c r="GE21" s="12" t="s">
        <v>320</v>
      </c>
      <c r="GF21" s="13"/>
      <c r="GG21" s="14"/>
      <c r="GH21" s="15" t="s">
        <v>319</v>
      </c>
      <c r="GI21" s="16"/>
      <c r="GJ21" s="9">
        <v>1490</v>
      </c>
      <c r="GK21" s="2">
        <v>1419</v>
      </c>
      <c r="GL21" s="2">
        <v>0</v>
      </c>
      <c r="GM21" s="2">
        <v>0</v>
      </c>
      <c r="GN21" s="2">
        <v>0</v>
      </c>
      <c r="GO21" s="11">
        <v>0</v>
      </c>
      <c r="GP21" s="2">
        <v>0</v>
      </c>
      <c r="GQ21" s="2">
        <v>0</v>
      </c>
      <c r="GR21" s="10">
        <v>0</v>
      </c>
      <c r="GS21" s="10">
        <v>0</v>
      </c>
      <c r="GT21" s="10">
        <v>0</v>
      </c>
      <c r="GU21" s="10">
        <v>0</v>
      </c>
      <c r="GV21" s="10">
        <v>0</v>
      </c>
      <c r="GW21" s="12" t="s">
        <v>320</v>
      </c>
      <c r="GX21" s="13"/>
      <c r="GY21" s="14"/>
      <c r="GZ21" s="15" t="s">
        <v>319</v>
      </c>
      <c r="HA21" s="16"/>
      <c r="HB21" s="9">
        <v>0</v>
      </c>
      <c r="HC21" s="2">
        <v>0</v>
      </c>
      <c r="HD21" s="2">
        <v>0</v>
      </c>
      <c r="HE21" s="2">
        <v>0</v>
      </c>
      <c r="HF21" s="2">
        <v>0</v>
      </c>
      <c r="HG21" s="11">
        <v>5231655</v>
      </c>
      <c r="HH21" s="2">
        <v>5231655</v>
      </c>
      <c r="HI21" s="2">
        <v>238871</v>
      </c>
      <c r="HJ21" s="10">
        <v>233356</v>
      </c>
      <c r="HK21" s="12" t="s">
        <v>320</v>
      </c>
      <c r="HL21" s="13"/>
      <c r="HM21" s="14"/>
      <c r="HN21" s="15" t="s">
        <v>319</v>
      </c>
      <c r="HO21" s="16"/>
      <c r="HP21" s="9">
        <v>11692</v>
      </c>
      <c r="HQ21" s="2">
        <v>11692</v>
      </c>
      <c r="HR21" s="2">
        <v>850000</v>
      </c>
      <c r="HS21" s="2">
        <v>0</v>
      </c>
      <c r="HT21" s="2">
        <v>8818421</v>
      </c>
      <c r="HU21" s="11">
        <v>6915141</v>
      </c>
      <c r="HV21" s="2">
        <v>0</v>
      </c>
      <c r="HW21" s="2">
        <v>0</v>
      </c>
      <c r="HX21" s="2">
        <v>112668857</v>
      </c>
      <c r="HY21" s="12" t="s">
        <v>320</v>
      </c>
      <c r="HZ21" s="13"/>
      <c r="IA21" s="14"/>
      <c r="IB21" s="15" t="s">
        <v>319</v>
      </c>
      <c r="IC21" s="16"/>
      <c r="ID21" s="9">
        <v>63691739</v>
      </c>
      <c r="IE21" s="2">
        <v>55286724</v>
      </c>
      <c r="IF21" s="2">
        <v>29575796</v>
      </c>
      <c r="IG21" s="2">
        <v>18639238</v>
      </c>
      <c r="IH21" s="2">
        <v>4254739</v>
      </c>
      <c r="II21" s="11">
        <v>38742895</v>
      </c>
      <c r="IJ21" s="2">
        <v>29861204</v>
      </c>
      <c r="IK21" s="2">
        <v>11264001</v>
      </c>
      <c r="IL21" s="10">
        <v>52427738</v>
      </c>
      <c r="IM21" s="202" t="s">
        <v>320</v>
      </c>
    </row>
    <row r="22" spans="1:247" ht="18" x14ac:dyDescent="0.45">
      <c r="A22" s="201">
        <v>8</v>
      </c>
      <c r="B22" s="64">
        <v>13</v>
      </c>
      <c r="D22" s="213"/>
      <c r="E22" s="221" t="s">
        <v>321</v>
      </c>
      <c r="G22" s="9">
        <v>11753751</v>
      </c>
      <c r="H22" s="2">
        <v>60127049</v>
      </c>
      <c r="I22" s="2">
        <v>467169</v>
      </c>
      <c r="J22" s="2">
        <v>467001</v>
      </c>
      <c r="K22" s="2">
        <v>8657786</v>
      </c>
      <c r="L22" s="2">
        <v>6399417</v>
      </c>
      <c r="M22" s="9">
        <v>6639262</v>
      </c>
      <c r="N22" s="2">
        <v>855638</v>
      </c>
      <c r="O22" s="2">
        <v>884583</v>
      </c>
      <c r="P22" s="2">
        <v>184996</v>
      </c>
      <c r="Q22" s="12" t="s">
        <v>322</v>
      </c>
      <c r="R22" s="13"/>
      <c r="S22" s="14"/>
      <c r="T22" s="15" t="s">
        <v>321</v>
      </c>
      <c r="U22" s="16"/>
      <c r="V22" s="2">
        <v>23767</v>
      </c>
      <c r="W22" s="2">
        <v>69540</v>
      </c>
      <c r="X22" s="2">
        <v>64794962</v>
      </c>
      <c r="Y22" s="9">
        <v>27937262</v>
      </c>
      <c r="Z22" s="2">
        <v>19225522</v>
      </c>
      <c r="AA22" s="2">
        <v>9007507</v>
      </c>
      <c r="AB22" s="2">
        <v>21996401</v>
      </c>
      <c r="AC22" s="2">
        <v>14563470</v>
      </c>
      <c r="AD22" s="2">
        <v>2062</v>
      </c>
      <c r="AE22" s="2">
        <v>14240756</v>
      </c>
      <c r="AF22" s="2">
        <v>8792599</v>
      </c>
      <c r="AG22" s="12" t="s">
        <v>322</v>
      </c>
      <c r="AH22" s="13"/>
      <c r="AI22" s="14"/>
      <c r="AJ22" s="15" t="s">
        <v>321</v>
      </c>
      <c r="AK22" s="16"/>
      <c r="AL22" s="2">
        <v>9735714</v>
      </c>
      <c r="AM22" s="2">
        <v>61323</v>
      </c>
      <c r="AN22" s="2">
        <v>557662</v>
      </c>
      <c r="AO22" s="2">
        <v>3886057</v>
      </c>
      <c r="AP22" s="2">
        <v>229840</v>
      </c>
      <c r="AQ22" s="2">
        <v>213989</v>
      </c>
      <c r="AR22" s="2">
        <v>0</v>
      </c>
      <c r="AS22" s="2">
        <v>229840</v>
      </c>
      <c r="AT22" s="2">
        <v>257910</v>
      </c>
      <c r="AU22" s="2">
        <v>183531</v>
      </c>
      <c r="AV22" s="12" t="s">
        <v>322</v>
      </c>
      <c r="AW22" s="13"/>
      <c r="AX22" s="14"/>
      <c r="AY22" s="15" t="s">
        <v>321</v>
      </c>
      <c r="AZ22" s="16"/>
      <c r="BA22" s="2">
        <v>90871</v>
      </c>
      <c r="BB22" s="2">
        <v>0</v>
      </c>
      <c r="BC22" s="2">
        <v>138464</v>
      </c>
      <c r="BD22" s="2">
        <v>28575</v>
      </c>
      <c r="BE22" s="2">
        <v>0</v>
      </c>
      <c r="BF22" s="2">
        <v>1475829</v>
      </c>
      <c r="BG22" s="2">
        <v>1054107</v>
      </c>
      <c r="BH22" s="2">
        <v>8256350</v>
      </c>
      <c r="BI22" s="2">
        <v>6416192</v>
      </c>
      <c r="BJ22" s="2">
        <v>165168</v>
      </c>
      <c r="BK22" s="12" t="s">
        <v>322</v>
      </c>
      <c r="BL22" s="13"/>
      <c r="BM22" s="14"/>
      <c r="BN22" s="15" t="s">
        <v>321</v>
      </c>
      <c r="BO22" s="16"/>
      <c r="BP22" s="2">
        <v>1283307</v>
      </c>
      <c r="BQ22" s="2">
        <v>437709</v>
      </c>
      <c r="BR22" s="2">
        <v>0</v>
      </c>
      <c r="BS22" s="2">
        <v>5609464</v>
      </c>
      <c r="BT22" s="2">
        <v>726748</v>
      </c>
      <c r="BU22" s="2">
        <v>382694</v>
      </c>
      <c r="BV22" s="10">
        <v>4168645</v>
      </c>
      <c r="BW22" s="2">
        <v>331377</v>
      </c>
      <c r="BX22" s="2">
        <v>760702</v>
      </c>
      <c r="BY22" s="2">
        <v>3004431</v>
      </c>
      <c r="BZ22" s="2">
        <v>2759101</v>
      </c>
      <c r="CA22" s="12" t="s">
        <v>322</v>
      </c>
      <c r="CB22" s="13"/>
      <c r="CC22" s="14"/>
      <c r="CD22" s="15" t="s">
        <v>321</v>
      </c>
      <c r="CE22" s="16"/>
      <c r="CF22" s="2">
        <v>11948421</v>
      </c>
      <c r="CG22" s="2">
        <v>8010022</v>
      </c>
      <c r="CH22" s="2">
        <v>2942517</v>
      </c>
      <c r="CI22" s="2">
        <v>2806042</v>
      </c>
      <c r="CJ22" s="2">
        <v>1082055</v>
      </c>
      <c r="CK22" s="2">
        <v>0</v>
      </c>
      <c r="CL22" s="2">
        <v>0</v>
      </c>
      <c r="CM22" s="2">
        <v>567443</v>
      </c>
      <c r="CN22" s="2">
        <v>3120677</v>
      </c>
      <c r="CO22" s="2">
        <v>1429687</v>
      </c>
      <c r="CP22" s="12" t="s">
        <v>322</v>
      </c>
      <c r="CQ22" s="13"/>
      <c r="CR22" s="14"/>
      <c r="CS22" s="15" t="s">
        <v>321</v>
      </c>
      <c r="CT22" s="16"/>
      <c r="CU22" s="2">
        <v>357253</v>
      </c>
      <c r="CV22" s="2">
        <v>1072434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9383272</v>
      </c>
      <c r="DD22" s="2">
        <v>9243977</v>
      </c>
      <c r="DE22" s="12" t="s">
        <v>322</v>
      </c>
      <c r="DF22" s="13"/>
      <c r="DG22" s="14"/>
      <c r="DH22" s="15" t="s">
        <v>321</v>
      </c>
      <c r="DI22" s="16"/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56">
        <v>0</v>
      </c>
      <c r="DQ22" s="2">
        <v>122716726</v>
      </c>
      <c r="DR22" s="2">
        <v>71477198</v>
      </c>
      <c r="DS22" s="2">
        <v>17940667</v>
      </c>
      <c r="DT22" s="12" t="s">
        <v>322</v>
      </c>
      <c r="DU22" s="13"/>
      <c r="DV22" s="14"/>
      <c r="DW22" s="15" t="s">
        <v>321</v>
      </c>
      <c r="DX22" s="16"/>
      <c r="DY22" s="2">
        <v>16377098</v>
      </c>
      <c r="DZ22" s="2">
        <v>12378410</v>
      </c>
      <c r="EA22" s="2">
        <v>11485030</v>
      </c>
      <c r="EB22" s="2">
        <v>15780096</v>
      </c>
      <c r="EC22" s="2">
        <v>9943216</v>
      </c>
      <c r="ED22" s="2">
        <v>448184</v>
      </c>
      <c r="EE22" s="2">
        <v>440185</v>
      </c>
      <c r="EF22" s="2">
        <v>46957434</v>
      </c>
      <c r="EG22" s="2">
        <v>13408825</v>
      </c>
      <c r="EH22" s="2">
        <v>11681579</v>
      </c>
      <c r="EI22" s="12" t="s">
        <v>322</v>
      </c>
      <c r="EJ22" s="13"/>
      <c r="EK22" s="14"/>
      <c r="EL22" s="15" t="s">
        <v>321</v>
      </c>
      <c r="EM22" s="16"/>
      <c r="EN22" s="2">
        <v>10560200</v>
      </c>
      <c r="EO22" s="2">
        <v>438041</v>
      </c>
      <c r="EP22" s="2">
        <v>437228</v>
      </c>
      <c r="EQ22" s="2">
        <v>22351</v>
      </c>
      <c r="ER22" s="2">
        <v>22351</v>
      </c>
      <c r="ES22" s="2">
        <v>22863</v>
      </c>
      <c r="ET22" s="2">
        <v>14768</v>
      </c>
      <c r="EU22" s="2">
        <v>880810</v>
      </c>
      <c r="EV22" s="2">
        <v>605381</v>
      </c>
      <c r="EW22" s="2">
        <v>10317514</v>
      </c>
      <c r="EX22" s="2">
        <v>9480472</v>
      </c>
      <c r="EY22" s="12" t="s">
        <v>322</v>
      </c>
      <c r="EZ22" s="13"/>
      <c r="FA22" s="14"/>
      <c r="FB22" s="15" t="s">
        <v>321</v>
      </c>
      <c r="FC22" s="16"/>
      <c r="FD22" s="2">
        <v>7045096</v>
      </c>
      <c r="FE22" s="2">
        <v>2221983</v>
      </c>
      <c r="FF22" s="2">
        <v>2427874</v>
      </c>
      <c r="FG22" s="2">
        <v>221003</v>
      </c>
      <c r="FH22" s="2">
        <v>4583749</v>
      </c>
      <c r="FI22" s="2">
        <v>1996982</v>
      </c>
      <c r="FJ22" s="2">
        <v>0</v>
      </c>
      <c r="FK22" s="2">
        <v>0</v>
      </c>
      <c r="FL22" s="2">
        <v>12748</v>
      </c>
      <c r="FM22" s="2">
        <v>3998</v>
      </c>
      <c r="FN22" s="12" t="s">
        <v>322</v>
      </c>
      <c r="FO22" s="13"/>
      <c r="FP22" s="14"/>
      <c r="FQ22" s="15" t="s">
        <v>321</v>
      </c>
      <c r="FR22" s="16"/>
      <c r="FS22" s="2">
        <v>0</v>
      </c>
      <c r="FT22" s="2">
        <v>0</v>
      </c>
      <c r="FU22" s="2">
        <v>20725</v>
      </c>
      <c r="FV22" s="2">
        <v>0</v>
      </c>
      <c r="FW22" s="2">
        <v>0</v>
      </c>
      <c r="FX22" s="2">
        <v>0</v>
      </c>
      <c r="FY22" s="10">
        <v>20725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12" t="s">
        <v>322</v>
      </c>
      <c r="GF22" s="13"/>
      <c r="GG22" s="14"/>
      <c r="GH22" s="15" t="s">
        <v>321</v>
      </c>
      <c r="GI22" s="16"/>
      <c r="GJ22" s="9">
        <v>0</v>
      </c>
      <c r="GK22" s="2">
        <v>0</v>
      </c>
      <c r="GL22" s="2">
        <v>0</v>
      </c>
      <c r="GM22" s="2">
        <v>0</v>
      </c>
      <c r="GN22" s="2">
        <v>0</v>
      </c>
      <c r="GO22" s="11">
        <v>0</v>
      </c>
      <c r="GP22" s="2">
        <v>0</v>
      </c>
      <c r="GQ22" s="2">
        <v>0</v>
      </c>
      <c r="GR22" s="10">
        <v>0</v>
      </c>
      <c r="GS22" s="10">
        <v>0</v>
      </c>
      <c r="GT22" s="10">
        <v>0</v>
      </c>
      <c r="GU22" s="10">
        <v>0</v>
      </c>
      <c r="GV22" s="10">
        <v>0</v>
      </c>
      <c r="GW22" s="12" t="s">
        <v>322</v>
      </c>
      <c r="GX22" s="13"/>
      <c r="GY22" s="14"/>
      <c r="GZ22" s="15" t="s">
        <v>321</v>
      </c>
      <c r="HA22" s="16"/>
      <c r="HB22" s="9">
        <v>0</v>
      </c>
      <c r="HC22" s="2">
        <v>0</v>
      </c>
      <c r="HD22" s="2">
        <v>0</v>
      </c>
      <c r="HE22" s="2">
        <v>0</v>
      </c>
      <c r="HF22" s="2">
        <v>0</v>
      </c>
      <c r="HG22" s="11">
        <v>9379883</v>
      </c>
      <c r="HH22" s="2">
        <v>9240588</v>
      </c>
      <c r="HI22" s="2">
        <v>1874458</v>
      </c>
      <c r="HJ22" s="10">
        <v>303146</v>
      </c>
      <c r="HK22" s="12" t="s">
        <v>322</v>
      </c>
      <c r="HL22" s="13"/>
      <c r="HM22" s="14"/>
      <c r="HN22" s="15" t="s">
        <v>321</v>
      </c>
      <c r="HO22" s="16"/>
      <c r="HP22" s="9">
        <v>680797</v>
      </c>
      <c r="HQ22" s="2">
        <v>621797</v>
      </c>
      <c r="HR22" s="2">
        <v>250624</v>
      </c>
      <c r="HS22" s="2">
        <v>0</v>
      </c>
      <c r="HT22" s="2">
        <v>10677908</v>
      </c>
      <c r="HU22" s="11">
        <v>8360160</v>
      </c>
      <c r="HV22" s="2">
        <v>0</v>
      </c>
      <c r="HW22" s="2">
        <v>0</v>
      </c>
      <c r="HX22" s="2">
        <v>122716726</v>
      </c>
      <c r="HY22" s="12" t="s">
        <v>322</v>
      </c>
      <c r="HZ22" s="13"/>
      <c r="IA22" s="14"/>
      <c r="IB22" s="15" t="s">
        <v>321</v>
      </c>
      <c r="IC22" s="16"/>
      <c r="ID22" s="9">
        <v>71477198</v>
      </c>
      <c r="IE22" s="2">
        <v>74277984</v>
      </c>
      <c r="IF22" s="2">
        <v>39026511</v>
      </c>
      <c r="IG22" s="2">
        <v>7045096</v>
      </c>
      <c r="IH22" s="2">
        <v>2221983</v>
      </c>
      <c r="II22" s="11">
        <v>41393646</v>
      </c>
      <c r="IJ22" s="2">
        <v>30228704</v>
      </c>
      <c r="IK22" s="2">
        <v>9807065</v>
      </c>
      <c r="IL22" s="10">
        <v>61670133</v>
      </c>
      <c r="IM22" s="202" t="s">
        <v>322</v>
      </c>
    </row>
    <row r="23" spans="1:247" ht="18" x14ac:dyDescent="0.45">
      <c r="A23" s="201">
        <v>22</v>
      </c>
      <c r="B23" s="64">
        <v>14</v>
      </c>
      <c r="D23" s="213"/>
      <c r="E23" s="221" t="s">
        <v>323</v>
      </c>
      <c r="G23" s="9">
        <v>7769917</v>
      </c>
      <c r="H23" s="2">
        <v>24112850</v>
      </c>
      <c r="I23" s="2">
        <v>273668</v>
      </c>
      <c r="J23" s="2">
        <v>273593</v>
      </c>
      <c r="K23" s="2">
        <v>27170392</v>
      </c>
      <c r="L23" s="2">
        <v>5575112</v>
      </c>
      <c r="M23" s="9">
        <v>26447034</v>
      </c>
      <c r="N23" s="2">
        <v>366336</v>
      </c>
      <c r="O23" s="2">
        <v>194026</v>
      </c>
      <c r="P23" s="2">
        <v>139522</v>
      </c>
      <c r="Q23" s="12" t="s">
        <v>324</v>
      </c>
      <c r="R23" s="13"/>
      <c r="S23" s="14"/>
      <c r="T23" s="15" t="s">
        <v>323</v>
      </c>
      <c r="U23" s="16"/>
      <c r="V23" s="2">
        <v>7545</v>
      </c>
      <c r="W23" s="2">
        <v>15929</v>
      </c>
      <c r="X23" s="2">
        <v>21194081</v>
      </c>
      <c r="Y23" s="9">
        <v>7979144</v>
      </c>
      <c r="Z23" s="2">
        <v>6863804</v>
      </c>
      <c r="AA23" s="2">
        <v>3113172</v>
      </c>
      <c r="AB23" s="2">
        <v>7385712</v>
      </c>
      <c r="AC23" s="2">
        <v>3765725</v>
      </c>
      <c r="AD23" s="2">
        <v>65668</v>
      </c>
      <c r="AE23" s="2">
        <v>6138450</v>
      </c>
      <c r="AF23" s="2">
        <v>4282495</v>
      </c>
      <c r="AG23" s="12" t="s">
        <v>324</v>
      </c>
      <c r="AH23" s="13"/>
      <c r="AI23" s="14"/>
      <c r="AJ23" s="15" t="s">
        <v>323</v>
      </c>
      <c r="AK23" s="16"/>
      <c r="AL23" s="2">
        <v>3746935</v>
      </c>
      <c r="AM23" s="2">
        <v>3516</v>
      </c>
      <c r="AN23" s="2">
        <v>0</v>
      </c>
      <c r="AO23" s="2">
        <v>2387999</v>
      </c>
      <c r="AP23" s="2">
        <v>97212</v>
      </c>
      <c r="AQ23" s="2">
        <v>36127</v>
      </c>
      <c r="AR23" s="2">
        <v>108</v>
      </c>
      <c r="AS23" s="2">
        <v>97104</v>
      </c>
      <c r="AT23" s="2">
        <v>348626</v>
      </c>
      <c r="AU23" s="2">
        <v>211491</v>
      </c>
      <c r="AV23" s="12" t="s">
        <v>324</v>
      </c>
      <c r="AW23" s="13"/>
      <c r="AX23" s="14"/>
      <c r="AY23" s="15" t="s">
        <v>323</v>
      </c>
      <c r="AZ23" s="16"/>
      <c r="BA23" s="2">
        <v>200098</v>
      </c>
      <c r="BB23" s="2">
        <v>2</v>
      </c>
      <c r="BC23" s="2">
        <v>91195</v>
      </c>
      <c r="BD23" s="2">
        <v>53062</v>
      </c>
      <c r="BE23" s="2">
        <v>4269</v>
      </c>
      <c r="BF23" s="2">
        <v>3030154</v>
      </c>
      <c r="BG23" s="2">
        <v>782659</v>
      </c>
      <c r="BH23" s="2">
        <v>4886655</v>
      </c>
      <c r="BI23" s="2">
        <v>2856915</v>
      </c>
      <c r="BJ23" s="2">
        <v>152575</v>
      </c>
      <c r="BK23" s="12" t="s">
        <v>324</v>
      </c>
      <c r="BL23" s="13"/>
      <c r="BM23" s="14"/>
      <c r="BN23" s="15" t="s">
        <v>323</v>
      </c>
      <c r="BO23" s="16"/>
      <c r="BP23" s="2">
        <v>415441</v>
      </c>
      <c r="BQ23" s="2">
        <v>98083</v>
      </c>
      <c r="BR23" s="2">
        <v>0</v>
      </c>
      <c r="BS23" s="2">
        <v>2931031</v>
      </c>
      <c r="BT23" s="2">
        <v>407209</v>
      </c>
      <c r="BU23" s="2">
        <v>896557</v>
      </c>
      <c r="BV23" s="10">
        <v>1452213</v>
      </c>
      <c r="BW23" s="2">
        <v>175052</v>
      </c>
      <c r="BX23" s="2">
        <v>1289525</v>
      </c>
      <c r="BY23" s="2">
        <v>1388423</v>
      </c>
      <c r="BZ23" s="2">
        <v>1293112</v>
      </c>
      <c r="CA23" s="12" t="s">
        <v>324</v>
      </c>
      <c r="CB23" s="13"/>
      <c r="CC23" s="14"/>
      <c r="CD23" s="15" t="s">
        <v>323</v>
      </c>
      <c r="CE23" s="16"/>
      <c r="CF23" s="2">
        <v>5598691</v>
      </c>
      <c r="CG23" s="2">
        <v>2440266</v>
      </c>
      <c r="CH23" s="2">
        <v>1921738</v>
      </c>
      <c r="CI23" s="2">
        <v>987835</v>
      </c>
      <c r="CJ23" s="2">
        <v>738529</v>
      </c>
      <c r="CK23" s="2">
        <v>0</v>
      </c>
      <c r="CL23" s="2">
        <v>0</v>
      </c>
      <c r="CM23" s="2">
        <v>146899</v>
      </c>
      <c r="CN23" s="2">
        <v>821947</v>
      </c>
      <c r="CO23" s="2">
        <v>981743</v>
      </c>
      <c r="CP23" s="12" t="s">
        <v>324</v>
      </c>
      <c r="CQ23" s="13"/>
      <c r="CR23" s="14"/>
      <c r="CS23" s="15" t="s">
        <v>323</v>
      </c>
      <c r="CT23" s="16"/>
      <c r="CU23" s="2">
        <v>222326</v>
      </c>
      <c r="CV23" s="2">
        <v>759417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6190229</v>
      </c>
      <c r="DD23" s="2">
        <v>5649546</v>
      </c>
      <c r="DE23" s="12" t="s">
        <v>324</v>
      </c>
      <c r="DF23" s="13"/>
      <c r="DG23" s="14"/>
      <c r="DH23" s="15" t="s">
        <v>323</v>
      </c>
      <c r="DI23" s="16"/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56">
        <v>0</v>
      </c>
      <c r="DQ23" s="2">
        <v>76316581</v>
      </c>
      <c r="DR23" s="2">
        <v>31380460</v>
      </c>
      <c r="DS23" s="2">
        <v>6073513</v>
      </c>
      <c r="DT23" s="12" t="s">
        <v>324</v>
      </c>
      <c r="DU23" s="13"/>
      <c r="DV23" s="14"/>
      <c r="DW23" s="15" t="s">
        <v>323</v>
      </c>
      <c r="DX23" s="16"/>
      <c r="DY23" s="2">
        <v>5287991</v>
      </c>
      <c r="DZ23" s="2">
        <v>3790936</v>
      </c>
      <c r="EA23" s="2">
        <v>3076562</v>
      </c>
      <c r="EB23" s="2">
        <v>13069834</v>
      </c>
      <c r="EC23" s="2">
        <v>5725727</v>
      </c>
      <c r="ED23" s="2">
        <v>118411</v>
      </c>
      <c r="EE23" s="2">
        <v>107977</v>
      </c>
      <c r="EF23" s="2">
        <v>13655219</v>
      </c>
      <c r="EG23" s="2">
        <v>3115471</v>
      </c>
      <c r="EH23" s="2">
        <v>13121363</v>
      </c>
      <c r="EI23" s="12" t="s">
        <v>324</v>
      </c>
      <c r="EJ23" s="13"/>
      <c r="EK23" s="14"/>
      <c r="EL23" s="15" t="s">
        <v>323</v>
      </c>
      <c r="EM23" s="16"/>
      <c r="EN23" s="2">
        <v>6644691</v>
      </c>
      <c r="EO23" s="2">
        <v>127767</v>
      </c>
      <c r="EP23" s="2">
        <v>127661</v>
      </c>
      <c r="EQ23" s="2">
        <v>9179</v>
      </c>
      <c r="ER23" s="2">
        <v>9179</v>
      </c>
      <c r="ES23" s="2">
        <v>98944</v>
      </c>
      <c r="ET23" s="2">
        <v>84302</v>
      </c>
      <c r="EU23" s="2">
        <v>2490976</v>
      </c>
      <c r="EV23" s="2">
        <v>2490976</v>
      </c>
      <c r="EW23" s="2">
        <v>10394497</v>
      </c>
      <c r="EX23" s="2">
        <v>3932573</v>
      </c>
      <c r="EY23" s="12" t="s">
        <v>324</v>
      </c>
      <c r="EZ23" s="13"/>
      <c r="FA23" s="14"/>
      <c r="FB23" s="15" t="s">
        <v>323</v>
      </c>
      <c r="FC23" s="16"/>
      <c r="FD23" s="2">
        <v>4219613</v>
      </c>
      <c r="FE23" s="2">
        <v>955068</v>
      </c>
      <c r="FF23" s="2">
        <v>1469022</v>
      </c>
      <c r="FG23" s="2">
        <v>42096</v>
      </c>
      <c r="FH23" s="2">
        <v>2726608</v>
      </c>
      <c r="FI23" s="2">
        <v>911882</v>
      </c>
      <c r="FJ23" s="2">
        <v>0</v>
      </c>
      <c r="FK23" s="2">
        <v>0</v>
      </c>
      <c r="FL23" s="2">
        <v>23978</v>
      </c>
      <c r="FM23" s="2">
        <v>1085</v>
      </c>
      <c r="FN23" s="12" t="s">
        <v>324</v>
      </c>
      <c r="FO23" s="13"/>
      <c r="FP23" s="14"/>
      <c r="FQ23" s="15" t="s">
        <v>323</v>
      </c>
      <c r="FR23" s="16"/>
      <c r="FS23" s="2">
        <v>5</v>
      </c>
      <c r="FT23" s="2">
        <v>5</v>
      </c>
      <c r="FU23" s="2">
        <v>0</v>
      </c>
      <c r="FV23" s="2">
        <v>0</v>
      </c>
      <c r="FW23" s="2">
        <v>0</v>
      </c>
      <c r="FX23" s="2">
        <v>0</v>
      </c>
      <c r="FY23" s="10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12" t="s">
        <v>324</v>
      </c>
      <c r="GF23" s="13"/>
      <c r="GG23" s="14"/>
      <c r="GH23" s="15" t="s">
        <v>323</v>
      </c>
      <c r="GI23" s="16"/>
      <c r="GJ23" s="9">
        <v>0</v>
      </c>
      <c r="GK23" s="2">
        <v>0</v>
      </c>
      <c r="GL23" s="2">
        <v>0</v>
      </c>
      <c r="GM23" s="2">
        <v>0</v>
      </c>
      <c r="GN23" s="2">
        <v>0</v>
      </c>
      <c r="GO23" s="11">
        <v>0</v>
      </c>
      <c r="GP23" s="2">
        <v>0</v>
      </c>
      <c r="GQ23" s="2">
        <v>0</v>
      </c>
      <c r="GR23" s="10">
        <v>0</v>
      </c>
      <c r="GS23" s="10">
        <v>0</v>
      </c>
      <c r="GT23" s="10">
        <v>0</v>
      </c>
      <c r="GU23" s="10">
        <v>0</v>
      </c>
      <c r="GV23" s="10">
        <v>0</v>
      </c>
      <c r="GW23" s="12" t="s">
        <v>324</v>
      </c>
      <c r="GX23" s="13"/>
      <c r="GY23" s="14"/>
      <c r="GZ23" s="15" t="s">
        <v>323</v>
      </c>
      <c r="HA23" s="16"/>
      <c r="HB23" s="9">
        <v>0</v>
      </c>
      <c r="HC23" s="2">
        <v>0</v>
      </c>
      <c r="HD23" s="2">
        <v>0</v>
      </c>
      <c r="HE23" s="2">
        <v>0</v>
      </c>
      <c r="HF23" s="2">
        <v>0</v>
      </c>
      <c r="HG23" s="11">
        <v>6189679</v>
      </c>
      <c r="HH23" s="2">
        <v>5649546</v>
      </c>
      <c r="HI23" s="2">
        <v>14126689</v>
      </c>
      <c r="HJ23" s="10">
        <v>608739</v>
      </c>
      <c r="HK23" s="12" t="s">
        <v>324</v>
      </c>
      <c r="HL23" s="13"/>
      <c r="HM23" s="14"/>
      <c r="HN23" s="15" t="s">
        <v>323</v>
      </c>
      <c r="HO23" s="16"/>
      <c r="HP23" s="9">
        <v>200033</v>
      </c>
      <c r="HQ23" s="2">
        <v>200033</v>
      </c>
      <c r="HR23" s="2">
        <v>1522100</v>
      </c>
      <c r="HS23" s="2">
        <v>0</v>
      </c>
      <c r="HT23" s="2">
        <v>4020127</v>
      </c>
      <c r="HU23" s="11">
        <v>3085217</v>
      </c>
      <c r="HV23" s="2">
        <v>0</v>
      </c>
      <c r="HW23" s="2">
        <v>0</v>
      </c>
      <c r="HX23" s="2">
        <v>76316581</v>
      </c>
      <c r="HY23" s="12" t="s">
        <v>324</v>
      </c>
      <c r="HZ23" s="13"/>
      <c r="IA23" s="14"/>
      <c r="IB23" s="15" t="s">
        <v>323</v>
      </c>
      <c r="IC23" s="16"/>
      <c r="ID23" s="9">
        <v>31380460</v>
      </c>
      <c r="IE23" s="2">
        <v>25918411</v>
      </c>
      <c r="IF23" s="2">
        <v>14053008</v>
      </c>
      <c r="IG23" s="2">
        <v>4219613</v>
      </c>
      <c r="IH23" s="2">
        <v>955068</v>
      </c>
      <c r="II23" s="11">
        <v>46178557</v>
      </c>
      <c r="IJ23" s="2">
        <v>16372384</v>
      </c>
      <c r="IK23" s="2">
        <v>5521755</v>
      </c>
      <c r="IL23" s="10">
        <v>25858705</v>
      </c>
      <c r="IM23" s="202" t="s">
        <v>324</v>
      </c>
    </row>
    <row r="24" spans="1:247" ht="18" x14ac:dyDescent="0.45">
      <c r="A24" s="201">
        <v>18</v>
      </c>
      <c r="B24" s="64">
        <v>15</v>
      </c>
      <c r="D24" s="213"/>
      <c r="E24" s="221" t="s">
        <v>325</v>
      </c>
      <c r="G24" s="9">
        <v>4200748</v>
      </c>
      <c r="H24" s="2">
        <v>24112962</v>
      </c>
      <c r="I24" s="2">
        <v>308634</v>
      </c>
      <c r="J24" s="2">
        <v>308594</v>
      </c>
      <c r="K24" s="2">
        <v>4795675</v>
      </c>
      <c r="L24" s="2">
        <v>3880501</v>
      </c>
      <c r="M24" s="9">
        <v>3832341</v>
      </c>
      <c r="N24" s="2">
        <v>483464</v>
      </c>
      <c r="O24" s="2">
        <v>348692</v>
      </c>
      <c r="P24" s="2">
        <v>105751</v>
      </c>
      <c r="Q24" s="12" t="s">
        <v>326</v>
      </c>
      <c r="R24" s="13"/>
      <c r="S24" s="14"/>
      <c r="T24" s="15" t="s">
        <v>325</v>
      </c>
      <c r="U24" s="16"/>
      <c r="V24" s="2">
        <v>7545</v>
      </c>
      <c r="W24" s="2">
        <v>17882</v>
      </c>
      <c r="X24" s="2">
        <v>23171642</v>
      </c>
      <c r="Y24" s="9">
        <v>10344553</v>
      </c>
      <c r="Z24" s="2">
        <v>7104233</v>
      </c>
      <c r="AA24" s="2">
        <v>3810520</v>
      </c>
      <c r="AB24" s="2">
        <v>8142832</v>
      </c>
      <c r="AC24" s="2">
        <v>4113907</v>
      </c>
      <c r="AD24" s="2">
        <v>150</v>
      </c>
      <c r="AE24" s="2">
        <v>5306225</v>
      </c>
      <c r="AF24" s="2">
        <v>2970329</v>
      </c>
      <c r="AG24" s="12" t="s">
        <v>326</v>
      </c>
      <c r="AH24" s="13"/>
      <c r="AI24" s="14"/>
      <c r="AJ24" s="15" t="s">
        <v>325</v>
      </c>
      <c r="AK24" s="16"/>
      <c r="AL24" s="2">
        <v>3376325</v>
      </c>
      <c r="AM24" s="2">
        <v>0</v>
      </c>
      <c r="AN24" s="2">
        <v>0</v>
      </c>
      <c r="AO24" s="2">
        <v>1929900</v>
      </c>
      <c r="AP24" s="2">
        <v>25087</v>
      </c>
      <c r="AQ24" s="2">
        <v>23753</v>
      </c>
      <c r="AR24" s="2">
        <v>0</v>
      </c>
      <c r="AS24" s="2">
        <v>25087</v>
      </c>
      <c r="AT24" s="2">
        <v>212619</v>
      </c>
      <c r="AU24" s="2">
        <v>175050</v>
      </c>
      <c r="AV24" s="12" t="s">
        <v>326</v>
      </c>
      <c r="AW24" s="13"/>
      <c r="AX24" s="14"/>
      <c r="AY24" s="15" t="s">
        <v>325</v>
      </c>
      <c r="AZ24" s="16"/>
      <c r="BA24" s="2">
        <v>158805</v>
      </c>
      <c r="BB24" s="2">
        <v>0</v>
      </c>
      <c r="BC24" s="2">
        <v>41383</v>
      </c>
      <c r="BD24" s="2">
        <v>12431</v>
      </c>
      <c r="BE24" s="2">
        <v>0</v>
      </c>
      <c r="BF24" s="2">
        <v>643299</v>
      </c>
      <c r="BG24" s="2">
        <v>595270</v>
      </c>
      <c r="BH24" s="2">
        <v>2505286</v>
      </c>
      <c r="BI24" s="2">
        <v>2046929</v>
      </c>
      <c r="BJ24" s="2">
        <v>68989</v>
      </c>
      <c r="BK24" s="12" t="s">
        <v>326</v>
      </c>
      <c r="BL24" s="13"/>
      <c r="BM24" s="14"/>
      <c r="BN24" s="15" t="s">
        <v>325</v>
      </c>
      <c r="BO24" s="16"/>
      <c r="BP24" s="2">
        <v>623320</v>
      </c>
      <c r="BQ24" s="2">
        <v>41280</v>
      </c>
      <c r="BR24" s="2">
        <v>0</v>
      </c>
      <c r="BS24" s="2">
        <v>1583778</v>
      </c>
      <c r="BT24" s="2">
        <v>0</v>
      </c>
      <c r="BU24" s="2">
        <v>430595</v>
      </c>
      <c r="BV24" s="10">
        <v>986711</v>
      </c>
      <c r="BW24" s="2">
        <v>166472</v>
      </c>
      <c r="BX24" s="2">
        <v>187919</v>
      </c>
      <c r="BY24" s="2">
        <v>1592379</v>
      </c>
      <c r="BZ24" s="2">
        <v>1049302</v>
      </c>
      <c r="CA24" s="12" t="s">
        <v>326</v>
      </c>
      <c r="CB24" s="13"/>
      <c r="CC24" s="14"/>
      <c r="CD24" s="15" t="s">
        <v>325</v>
      </c>
      <c r="CE24" s="16"/>
      <c r="CF24" s="2">
        <v>4166897</v>
      </c>
      <c r="CG24" s="2">
        <v>3442087</v>
      </c>
      <c r="CH24" s="2">
        <v>420940</v>
      </c>
      <c r="CI24" s="2">
        <v>712823</v>
      </c>
      <c r="CJ24" s="2">
        <v>405394</v>
      </c>
      <c r="CK24" s="2">
        <v>0</v>
      </c>
      <c r="CL24" s="2">
        <v>0</v>
      </c>
      <c r="CM24" s="2">
        <v>492950</v>
      </c>
      <c r="CN24" s="2">
        <v>1000650</v>
      </c>
      <c r="CO24" s="2">
        <v>1134140</v>
      </c>
      <c r="CP24" s="12" t="s">
        <v>326</v>
      </c>
      <c r="CQ24" s="13"/>
      <c r="CR24" s="14"/>
      <c r="CS24" s="15" t="s">
        <v>325</v>
      </c>
      <c r="CT24" s="16"/>
      <c r="CU24" s="2">
        <v>266578</v>
      </c>
      <c r="CV24" s="2">
        <v>867562</v>
      </c>
      <c r="CW24" s="2">
        <v>0</v>
      </c>
      <c r="CX24" s="2">
        <v>6243</v>
      </c>
      <c r="CY24" s="2">
        <v>2543</v>
      </c>
      <c r="CZ24" s="2">
        <v>638</v>
      </c>
      <c r="DA24" s="2">
        <v>4384</v>
      </c>
      <c r="DB24" s="2">
        <v>1221</v>
      </c>
      <c r="DC24" s="2">
        <v>2497084</v>
      </c>
      <c r="DD24" s="2">
        <v>2392854</v>
      </c>
      <c r="DE24" s="12" t="s">
        <v>326</v>
      </c>
      <c r="DF24" s="13"/>
      <c r="DG24" s="14"/>
      <c r="DH24" s="15" t="s">
        <v>325</v>
      </c>
      <c r="DI24" s="16"/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56">
        <v>0</v>
      </c>
      <c r="DQ24" s="2">
        <v>45231070</v>
      </c>
      <c r="DR24" s="2">
        <v>27231765</v>
      </c>
      <c r="DS24" s="2">
        <v>8110113</v>
      </c>
      <c r="DT24" s="12" t="s">
        <v>326</v>
      </c>
      <c r="DU24" s="13"/>
      <c r="DV24" s="14"/>
      <c r="DW24" s="15" t="s">
        <v>325</v>
      </c>
      <c r="DX24" s="16"/>
      <c r="DY24" s="2">
        <v>6907029</v>
      </c>
      <c r="DZ24" s="2">
        <v>4999869</v>
      </c>
      <c r="EA24" s="2">
        <v>4236490</v>
      </c>
      <c r="EB24" s="2">
        <v>6108586</v>
      </c>
      <c r="EC24" s="2">
        <v>3984136</v>
      </c>
      <c r="ED24" s="2">
        <v>291701</v>
      </c>
      <c r="EE24" s="2">
        <v>247409</v>
      </c>
      <c r="EF24" s="2">
        <v>14222877</v>
      </c>
      <c r="EG24" s="2">
        <v>3689763</v>
      </c>
      <c r="EH24" s="2">
        <v>4595169</v>
      </c>
      <c r="EI24" s="12" t="s">
        <v>326</v>
      </c>
      <c r="EJ24" s="13"/>
      <c r="EK24" s="14"/>
      <c r="EL24" s="15" t="s">
        <v>325</v>
      </c>
      <c r="EM24" s="16"/>
      <c r="EN24" s="2">
        <v>4059476</v>
      </c>
      <c r="EO24" s="2">
        <v>327994</v>
      </c>
      <c r="EP24" s="2">
        <v>327986</v>
      </c>
      <c r="EQ24" s="2">
        <v>3713</v>
      </c>
      <c r="ER24" s="2">
        <v>2557</v>
      </c>
      <c r="ES24" s="2">
        <v>66031</v>
      </c>
      <c r="ET24" s="2">
        <v>43883</v>
      </c>
      <c r="EU24" s="2">
        <v>782030</v>
      </c>
      <c r="EV24" s="2">
        <v>782030</v>
      </c>
      <c r="EW24" s="2">
        <v>3415401</v>
      </c>
      <c r="EX24" s="2">
        <v>2903020</v>
      </c>
      <c r="EY24" s="12" t="s">
        <v>326</v>
      </c>
      <c r="EZ24" s="13"/>
      <c r="FA24" s="14"/>
      <c r="FB24" s="15" t="s">
        <v>325</v>
      </c>
      <c r="FC24" s="16"/>
      <c r="FD24" s="2">
        <v>2158767</v>
      </c>
      <c r="FE24" s="2">
        <v>959780</v>
      </c>
      <c r="FF24" s="2">
        <v>456776</v>
      </c>
      <c r="FG24" s="2">
        <v>91056</v>
      </c>
      <c r="FH24" s="2">
        <v>1499051</v>
      </c>
      <c r="FI24" s="2">
        <v>858795</v>
      </c>
      <c r="FJ24" s="2">
        <v>0</v>
      </c>
      <c r="FK24" s="2">
        <v>0</v>
      </c>
      <c r="FL24" s="2">
        <v>202940</v>
      </c>
      <c r="FM24" s="2">
        <v>9929</v>
      </c>
      <c r="FN24" s="12" t="s">
        <v>326</v>
      </c>
      <c r="FO24" s="13"/>
      <c r="FP24" s="14"/>
      <c r="FQ24" s="15" t="s">
        <v>325</v>
      </c>
      <c r="FR24" s="16"/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10">
        <v>0</v>
      </c>
      <c r="FZ24" s="2">
        <v>0</v>
      </c>
      <c r="GA24" s="2">
        <v>6243</v>
      </c>
      <c r="GB24" s="2">
        <v>2543</v>
      </c>
      <c r="GC24" s="2">
        <v>0</v>
      </c>
      <c r="GD24" s="2">
        <v>0</v>
      </c>
      <c r="GE24" s="12" t="s">
        <v>326</v>
      </c>
      <c r="GF24" s="13"/>
      <c r="GG24" s="14"/>
      <c r="GH24" s="15" t="s">
        <v>325</v>
      </c>
      <c r="GI24" s="16"/>
      <c r="GJ24" s="9">
        <v>6243</v>
      </c>
      <c r="GK24" s="2">
        <v>2543</v>
      </c>
      <c r="GL24" s="2">
        <v>0</v>
      </c>
      <c r="GM24" s="2">
        <v>0</v>
      </c>
      <c r="GN24" s="2">
        <v>0</v>
      </c>
      <c r="GO24" s="11">
        <v>0</v>
      </c>
      <c r="GP24" s="2">
        <v>0</v>
      </c>
      <c r="GQ24" s="2">
        <v>0</v>
      </c>
      <c r="GR24" s="10">
        <v>0</v>
      </c>
      <c r="GS24" s="10">
        <v>0</v>
      </c>
      <c r="GT24" s="10">
        <v>0</v>
      </c>
      <c r="GU24" s="10">
        <v>0</v>
      </c>
      <c r="GV24" s="10">
        <v>0</v>
      </c>
      <c r="GW24" s="12" t="s">
        <v>326</v>
      </c>
      <c r="GX24" s="13"/>
      <c r="GY24" s="14"/>
      <c r="GZ24" s="15" t="s">
        <v>325</v>
      </c>
      <c r="HA24" s="16"/>
      <c r="HB24" s="9">
        <v>0</v>
      </c>
      <c r="HC24" s="2">
        <v>0</v>
      </c>
      <c r="HD24" s="2">
        <v>0</v>
      </c>
      <c r="HE24" s="2">
        <v>0</v>
      </c>
      <c r="HF24" s="2">
        <v>0</v>
      </c>
      <c r="HG24" s="11">
        <v>2497084</v>
      </c>
      <c r="HH24" s="2">
        <v>2392854</v>
      </c>
      <c r="HI24" s="2">
        <v>1501738</v>
      </c>
      <c r="HJ24" s="10">
        <v>1303937</v>
      </c>
      <c r="HK24" s="12" t="s">
        <v>326</v>
      </c>
      <c r="HL24" s="13"/>
      <c r="HM24" s="14"/>
      <c r="HN24" s="15" t="s">
        <v>325</v>
      </c>
      <c r="HO24" s="16"/>
      <c r="HP24" s="9">
        <v>0</v>
      </c>
      <c r="HQ24" s="2">
        <v>0</v>
      </c>
      <c r="HR24" s="2">
        <v>977400</v>
      </c>
      <c r="HS24" s="2">
        <v>0</v>
      </c>
      <c r="HT24" s="2">
        <v>4761392</v>
      </c>
      <c r="HU24" s="11">
        <v>3684838</v>
      </c>
      <c r="HV24" s="2">
        <v>0</v>
      </c>
      <c r="HW24" s="2">
        <v>0</v>
      </c>
      <c r="HX24" s="2">
        <v>45231070</v>
      </c>
      <c r="HY24" s="12" t="s">
        <v>326</v>
      </c>
      <c r="HZ24" s="13"/>
      <c r="IA24" s="14"/>
      <c r="IB24" s="15" t="s">
        <v>325</v>
      </c>
      <c r="IC24" s="16"/>
      <c r="ID24" s="9">
        <v>27231765</v>
      </c>
      <c r="IE24" s="2">
        <v>24830074</v>
      </c>
      <c r="IF24" s="2">
        <v>12989646</v>
      </c>
      <c r="IG24" s="2">
        <v>2165010</v>
      </c>
      <c r="IH24" s="2">
        <v>962323</v>
      </c>
      <c r="II24" s="11">
        <v>18235986</v>
      </c>
      <c r="IJ24" s="2">
        <v>13279796</v>
      </c>
      <c r="IK24" s="2">
        <v>4727936</v>
      </c>
      <c r="IL24" s="10">
        <v>22503829</v>
      </c>
      <c r="IM24" s="202" t="s">
        <v>326</v>
      </c>
    </row>
    <row r="25" spans="1:247" ht="18" x14ac:dyDescent="0.45">
      <c r="A25" s="201">
        <v>10</v>
      </c>
      <c r="B25" s="64">
        <v>16</v>
      </c>
      <c r="D25" s="213"/>
      <c r="E25" s="221" t="s">
        <v>327</v>
      </c>
      <c r="G25" s="9">
        <v>12075432</v>
      </c>
      <c r="H25" s="2">
        <v>48705156</v>
      </c>
      <c r="I25" s="2">
        <v>404157</v>
      </c>
      <c r="J25" s="2">
        <v>404108</v>
      </c>
      <c r="K25" s="2">
        <v>12676320</v>
      </c>
      <c r="L25" s="2">
        <v>11536142</v>
      </c>
      <c r="M25" s="9">
        <v>11448071</v>
      </c>
      <c r="N25" s="2">
        <v>591812</v>
      </c>
      <c r="O25" s="2">
        <v>411295</v>
      </c>
      <c r="P25" s="2">
        <v>149973</v>
      </c>
      <c r="Q25" s="12" t="s">
        <v>745</v>
      </c>
      <c r="R25" s="13"/>
      <c r="S25" s="14"/>
      <c r="T25" s="15" t="s">
        <v>327</v>
      </c>
      <c r="U25" s="16"/>
      <c r="V25" s="2">
        <v>18394</v>
      </c>
      <c r="W25" s="2">
        <v>56775</v>
      </c>
      <c r="X25" s="2">
        <v>52101145</v>
      </c>
      <c r="Y25" s="9">
        <v>21713479</v>
      </c>
      <c r="Z25" s="2">
        <v>16446267</v>
      </c>
      <c r="AA25" s="2">
        <v>7690111</v>
      </c>
      <c r="AB25" s="2">
        <v>14505277</v>
      </c>
      <c r="AC25" s="2">
        <v>13458980</v>
      </c>
      <c r="AD25" s="2">
        <v>510</v>
      </c>
      <c r="AE25" s="2">
        <v>9899432</v>
      </c>
      <c r="AF25" s="2">
        <v>6115057</v>
      </c>
      <c r="AG25" s="12" t="s">
        <v>745</v>
      </c>
      <c r="AH25" s="13"/>
      <c r="AI25" s="14"/>
      <c r="AJ25" s="15" t="s">
        <v>327</v>
      </c>
      <c r="AK25" s="16"/>
      <c r="AL25" s="2">
        <v>6323342</v>
      </c>
      <c r="AM25" s="2">
        <v>84044</v>
      </c>
      <c r="AN25" s="2">
        <v>1116141</v>
      </c>
      <c r="AO25" s="2">
        <v>2375905</v>
      </c>
      <c r="AP25" s="2">
        <v>23288</v>
      </c>
      <c r="AQ25" s="2">
        <v>23288</v>
      </c>
      <c r="AR25" s="2">
        <v>0</v>
      </c>
      <c r="AS25" s="2">
        <v>23288</v>
      </c>
      <c r="AT25" s="2">
        <v>224831</v>
      </c>
      <c r="AU25" s="2">
        <v>166906</v>
      </c>
      <c r="AV25" s="12" t="s">
        <v>745</v>
      </c>
      <c r="AW25" s="13"/>
      <c r="AX25" s="14"/>
      <c r="AY25" s="15" t="s">
        <v>327</v>
      </c>
      <c r="AZ25" s="16"/>
      <c r="BA25" s="2">
        <v>65499</v>
      </c>
      <c r="BB25" s="2">
        <v>0</v>
      </c>
      <c r="BC25" s="2">
        <v>159332</v>
      </c>
      <c r="BD25" s="2">
        <v>0</v>
      </c>
      <c r="BE25" s="2">
        <v>0</v>
      </c>
      <c r="BF25" s="2">
        <v>601891</v>
      </c>
      <c r="BG25" s="2">
        <v>575071</v>
      </c>
      <c r="BH25" s="2">
        <v>8210838</v>
      </c>
      <c r="BI25" s="2">
        <v>4024049</v>
      </c>
      <c r="BJ25" s="2">
        <v>144002</v>
      </c>
      <c r="BK25" s="12" t="s">
        <v>745</v>
      </c>
      <c r="BL25" s="13"/>
      <c r="BM25" s="14"/>
      <c r="BN25" s="15" t="s">
        <v>327</v>
      </c>
      <c r="BO25" s="16"/>
      <c r="BP25" s="2">
        <v>574215</v>
      </c>
      <c r="BQ25" s="2">
        <v>368656</v>
      </c>
      <c r="BR25" s="2">
        <v>0</v>
      </c>
      <c r="BS25" s="2">
        <v>6913118</v>
      </c>
      <c r="BT25" s="2">
        <v>2805798</v>
      </c>
      <c r="BU25" s="2">
        <v>404389</v>
      </c>
      <c r="BV25" s="10">
        <v>2004563</v>
      </c>
      <c r="BW25" s="2">
        <v>1698368</v>
      </c>
      <c r="BX25" s="2">
        <v>210847</v>
      </c>
      <c r="BY25" s="2">
        <v>3051042</v>
      </c>
      <c r="BZ25" s="2">
        <v>2925451</v>
      </c>
      <c r="CA25" s="12" t="s">
        <v>745</v>
      </c>
      <c r="CB25" s="13"/>
      <c r="CC25" s="14"/>
      <c r="CD25" s="15" t="s">
        <v>327</v>
      </c>
      <c r="CE25" s="16"/>
      <c r="CF25" s="2">
        <v>12473805</v>
      </c>
      <c r="CG25" s="2">
        <v>6268805</v>
      </c>
      <c r="CH25" s="2">
        <v>2431322</v>
      </c>
      <c r="CI25" s="2">
        <v>3711485</v>
      </c>
      <c r="CJ25" s="2">
        <v>2795452</v>
      </c>
      <c r="CK25" s="2">
        <v>0</v>
      </c>
      <c r="CL25" s="2">
        <v>0</v>
      </c>
      <c r="CM25" s="2">
        <v>152555</v>
      </c>
      <c r="CN25" s="2">
        <v>1057719</v>
      </c>
      <c r="CO25" s="2">
        <v>2325272</v>
      </c>
      <c r="CP25" s="12" t="s">
        <v>745</v>
      </c>
      <c r="CQ25" s="13"/>
      <c r="CR25" s="14"/>
      <c r="CS25" s="15" t="s">
        <v>327</v>
      </c>
      <c r="CT25" s="16"/>
      <c r="CU25" s="2">
        <v>187097</v>
      </c>
      <c r="CV25" s="2">
        <v>2138175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5772123</v>
      </c>
      <c r="DD25" s="2">
        <v>5754442</v>
      </c>
      <c r="DE25" s="12" t="s">
        <v>745</v>
      </c>
      <c r="DF25" s="13"/>
      <c r="DG25" s="14"/>
      <c r="DH25" s="15" t="s">
        <v>327</v>
      </c>
      <c r="DI25" s="16"/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56">
        <v>0</v>
      </c>
      <c r="DQ25" s="2">
        <v>105438872</v>
      </c>
      <c r="DR25" s="2">
        <v>59506798</v>
      </c>
      <c r="DS25" s="2">
        <v>11365010</v>
      </c>
      <c r="DT25" s="12" t="s">
        <v>745</v>
      </c>
      <c r="DU25" s="13"/>
      <c r="DV25" s="14"/>
      <c r="DW25" s="15" t="s">
        <v>327</v>
      </c>
      <c r="DX25" s="16"/>
      <c r="DY25" s="2">
        <v>10096467</v>
      </c>
      <c r="DZ25" s="2">
        <v>7263174</v>
      </c>
      <c r="EA25" s="2">
        <v>6164635</v>
      </c>
      <c r="EB25" s="2">
        <v>11858836</v>
      </c>
      <c r="EC25" s="2">
        <v>7937884</v>
      </c>
      <c r="ED25" s="2">
        <v>387160</v>
      </c>
      <c r="EE25" s="2">
        <v>386123</v>
      </c>
      <c r="EF25" s="2">
        <v>37387490</v>
      </c>
      <c r="EG25" s="2">
        <v>9657222</v>
      </c>
      <c r="EH25" s="2">
        <v>10439623</v>
      </c>
      <c r="EI25" s="12" t="s">
        <v>745</v>
      </c>
      <c r="EJ25" s="13"/>
      <c r="EK25" s="14"/>
      <c r="EL25" s="15" t="s">
        <v>327</v>
      </c>
      <c r="EM25" s="16"/>
      <c r="EN25" s="2">
        <v>9459805</v>
      </c>
      <c r="EO25" s="2">
        <v>1264815</v>
      </c>
      <c r="EP25" s="2">
        <v>1263680</v>
      </c>
      <c r="EQ25" s="2">
        <v>30833</v>
      </c>
      <c r="ER25" s="2">
        <v>30833</v>
      </c>
      <c r="ES25" s="2">
        <v>242970</v>
      </c>
      <c r="ET25" s="2">
        <v>99947</v>
      </c>
      <c r="EU25" s="2">
        <v>2888487</v>
      </c>
      <c r="EV25" s="2">
        <v>2887800</v>
      </c>
      <c r="EW25" s="2">
        <v>6012518</v>
      </c>
      <c r="EX25" s="2">
        <v>5177545</v>
      </c>
      <c r="EY25" s="12" t="s">
        <v>745</v>
      </c>
      <c r="EZ25" s="13"/>
      <c r="FA25" s="14"/>
      <c r="FB25" s="15" t="s">
        <v>327</v>
      </c>
      <c r="FC25" s="16"/>
      <c r="FD25" s="2">
        <v>11016933</v>
      </c>
      <c r="FE25" s="2">
        <v>1453050</v>
      </c>
      <c r="FF25" s="2">
        <v>6192055</v>
      </c>
      <c r="FG25" s="2">
        <v>218413</v>
      </c>
      <c r="FH25" s="2">
        <v>2374013</v>
      </c>
      <c r="FI25" s="2">
        <v>1178873</v>
      </c>
      <c r="FJ25" s="2">
        <v>0</v>
      </c>
      <c r="FK25" s="2">
        <v>0</v>
      </c>
      <c r="FL25" s="2">
        <v>534462</v>
      </c>
      <c r="FM25" s="2">
        <v>53365</v>
      </c>
      <c r="FN25" s="12" t="s">
        <v>745</v>
      </c>
      <c r="FO25" s="13"/>
      <c r="FP25" s="14"/>
      <c r="FQ25" s="15" t="s">
        <v>327</v>
      </c>
      <c r="FR25" s="16"/>
      <c r="FS25" s="2">
        <v>0</v>
      </c>
      <c r="FT25" s="2">
        <v>0</v>
      </c>
      <c r="FU25" s="2">
        <v>1916403</v>
      </c>
      <c r="FV25" s="2">
        <v>2399</v>
      </c>
      <c r="FW25" s="2">
        <v>1708032</v>
      </c>
      <c r="FX25" s="2">
        <v>0</v>
      </c>
      <c r="FY25" s="10">
        <v>208371</v>
      </c>
      <c r="FZ25" s="2">
        <v>2399</v>
      </c>
      <c r="GA25" s="2">
        <v>0</v>
      </c>
      <c r="GB25" s="2">
        <v>0</v>
      </c>
      <c r="GC25" s="2">
        <v>0</v>
      </c>
      <c r="GD25" s="2">
        <v>0</v>
      </c>
      <c r="GE25" s="12" t="s">
        <v>745</v>
      </c>
      <c r="GF25" s="13"/>
      <c r="GG25" s="14"/>
      <c r="GH25" s="15" t="s">
        <v>327</v>
      </c>
      <c r="GI25" s="16"/>
      <c r="GJ25" s="9">
        <v>0</v>
      </c>
      <c r="GK25" s="2">
        <v>0</v>
      </c>
      <c r="GL25" s="2">
        <v>0</v>
      </c>
      <c r="GM25" s="2">
        <v>0</v>
      </c>
      <c r="GN25" s="2">
        <v>0</v>
      </c>
      <c r="GO25" s="11">
        <v>0</v>
      </c>
      <c r="GP25" s="2">
        <v>0</v>
      </c>
      <c r="GQ25" s="2">
        <v>0</v>
      </c>
      <c r="GR25" s="10">
        <v>0</v>
      </c>
      <c r="GS25" s="10">
        <v>0</v>
      </c>
      <c r="GT25" s="10">
        <v>0</v>
      </c>
      <c r="GU25" s="10">
        <v>0</v>
      </c>
      <c r="GV25" s="10">
        <v>0</v>
      </c>
      <c r="GW25" s="12" t="s">
        <v>745</v>
      </c>
      <c r="GX25" s="13"/>
      <c r="GY25" s="14"/>
      <c r="GZ25" s="15" t="s">
        <v>327</v>
      </c>
      <c r="HA25" s="16"/>
      <c r="HB25" s="9">
        <v>0</v>
      </c>
      <c r="HC25" s="2">
        <v>0</v>
      </c>
      <c r="HD25" s="2">
        <v>0</v>
      </c>
      <c r="HE25" s="2">
        <v>0</v>
      </c>
      <c r="HF25" s="2">
        <v>0</v>
      </c>
      <c r="HG25" s="11">
        <v>5772123</v>
      </c>
      <c r="HH25" s="2">
        <v>5754442</v>
      </c>
      <c r="HI25" s="2">
        <v>6941694</v>
      </c>
      <c r="HJ25" s="10">
        <v>6767766</v>
      </c>
      <c r="HK25" s="12" t="s">
        <v>745</v>
      </c>
      <c r="HL25" s="13"/>
      <c r="HM25" s="14"/>
      <c r="HN25" s="15" t="s">
        <v>327</v>
      </c>
      <c r="HO25" s="16"/>
      <c r="HP25" s="9">
        <v>604240</v>
      </c>
      <c r="HQ25" s="2">
        <v>526040</v>
      </c>
      <c r="HR25" s="2">
        <v>44255</v>
      </c>
      <c r="HS25" s="2">
        <v>6726</v>
      </c>
      <c r="HT25" s="2">
        <v>9621508</v>
      </c>
      <c r="HU25" s="11">
        <v>7461273</v>
      </c>
      <c r="HV25" s="2">
        <v>0</v>
      </c>
      <c r="HW25" s="2">
        <v>0</v>
      </c>
      <c r="HX25" s="2">
        <v>105438872</v>
      </c>
      <c r="HY25" s="12" t="s">
        <v>745</v>
      </c>
      <c r="HZ25" s="13"/>
      <c r="IA25" s="14"/>
      <c r="IB25" s="15" t="s">
        <v>327</v>
      </c>
      <c r="IC25" s="16"/>
      <c r="ID25" s="9">
        <v>59506798</v>
      </c>
      <c r="IE25" s="2">
        <v>54524623</v>
      </c>
      <c r="IF25" s="2">
        <v>25508131</v>
      </c>
      <c r="IG25" s="2">
        <v>11016933</v>
      </c>
      <c r="IH25" s="2">
        <v>1453050</v>
      </c>
      <c r="II25" s="11">
        <v>39897316</v>
      </c>
      <c r="IJ25" s="2">
        <v>32545617</v>
      </c>
      <c r="IK25" s="2">
        <v>15091624</v>
      </c>
      <c r="IL25" s="10">
        <v>44415174</v>
      </c>
      <c r="IM25" s="202" t="s">
        <v>745</v>
      </c>
    </row>
    <row r="26" spans="1:247" ht="18" x14ac:dyDescent="0.45">
      <c r="A26" s="201">
        <v>20</v>
      </c>
      <c r="B26" s="64">
        <v>17</v>
      </c>
      <c r="D26" s="213"/>
      <c r="E26" s="221" t="s">
        <v>328</v>
      </c>
      <c r="G26" s="9">
        <v>2846686</v>
      </c>
      <c r="H26" s="2">
        <v>22136289</v>
      </c>
      <c r="I26" s="2">
        <v>283943</v>
      </c>
      <c r="J26" s="2">
        <v>283908</v>
      </c>
      <c r="K26" s="2">
        <v>6528937</v>
      </c>
      <c r="L26" s="2">
        <v>4618176</v>
      </c>
      <c r="M26" s="9">
        <v>5699400</v>
      </c>
      <c r="N26" s="2">
        <v>463487</v>
      </c>
      <c r="O26" s="2">
        <v>186663</v>
      </c>
      <c r="P26" s="2">
        <v>136355</v>
      </c>
      <c r="Q26" s="12" t="s">
        <v>329</v>
      </c>
      <c r="R26" s="13"/>
      <c r="S26" s="14"/>
      <c r="T26" s="15" t="s">
        <v>328</v>
      </c>
      <c r="U26" s="16"/>
      <c r="V26" s="2">
        <v>18634</v>
      </c>
      <c r="W26" s="2">
        <v>24398</v>
      </c>
      <c r="X26" s="2">
        <v>18747843</v>
      </c>
      <c r="Y26" s="9">
        <v>8180872</v>
      </c>
      <c r="Z26" s="2">
        <v>6466525</v>
      </c>
      <c r="AA26" s="2">
        <v>3759885</v>
      </c>
      <c r="AB26" s="2">
        <v>6066037</v>
      </c>
      <c r="AC26" s="2">
        <v>2455396</v>
      </c>
      <c r="AD26" s="2">
        <v>0</v>
      </c>
      <c r="AE26" s="2">
        <v>3854729</v>
      </c>
      <c r="AF26" s="2">
        <v>2615183</v>
      </c>
      <c r="AG26" s="12" t="s">
        <v>329</v>
      </c>
      <c r="AH26" s="13"/>
      <c r="AI26" s="14"/>
      <c r="AJ26" s="15" t="s">
        <v>328</v>
      </c>
      <c r="AK26" s="16"/>
      <c r="AL26" s="2">
        <v>2215002</v>
      </c>
      <c r="AM26" s="2">
        <v>5170</v>
      </c>
      <c r="AN26" s="2">
        <v>0</v>
      </c>
      <c r="AO26" s="2">
        <v>1634557</v>
      </c>
      <c r="AP26" s="2">
        <v>45780</v>
      </c>
      <c r="AQ26" s="2">
        <v>45752</v>
      </c>
      <c r="AR26" s="2">
        <v>0</v>
      </c>
      <c r="AS26" s="2">
        <v>45780</v>
      </c>
      <c r="AT26" s="2">
        <v>371183</v>
      </c>
      <c r="AU26" s="2">
        <v>193421</v>
      </c>
      <c r="AV26" s="12" t="s">
        <v>329</v>
      </c>
      <c r="AW26" s="13"/>
      <c r="AX26" s="14"/>
      <c r="AY26" s="15" t="s">
        <v>328</v>
      </c>
      <c r="AZ26" s="16"/>
      <c r="BA26" s="2">
        <v>109687</v>
      </c>
      <c r="BB26" s="2">
        <v>0</v>
      </c>
      <c r="BC26" s="2">
        <v>83554</v>
      </c>
      <c r="BD26" s="2">
        <v>177942</v>
      </c>
      <c r="BE26" s="2">
        <v>0</v>
      </c>
      <c r="BF26" s="2">
        <v>529009</v>
      </c>
      <c r="BG26" s="2">
        <v>454626</v>
      </c>
      <c r="BH26" s="2">
        <v>2674723</v>
      </c>
      <c r="BI26" s="2">
        <v>2036027</v>
      </c>
      <c r="BJ26" s="2">
        <v>21400</v>
      </c>
      <c r="BK26" s="12" t="s">
        <v>329</v>
      </c>
      <c r="BL26" s="13"/>
      <c r="BM26" s="14"/>
      <c r="BN26" s="15" t="s">
        <v>328</v>
      </c>
      <c r="BO26" s="16"/>
      <c r="BP26" s="2">
        <v>660523</v>
      </c>
      <c r="BQ26" s="2">
        <v>72128</v>
      </c>
      <c r="BR26" s="2">
        <v>0</v>
      </c>
      <c r="BS26" s="2">
        <v>1872720</v>
      </c>
      <c r="BT26" s="2">
        <v>0</v>
      </c>
      <c r="BU26" s="2">
        <v>446268</v>
      </c>
      <c r="BV26" s="10">
        <v>1163978</v>
      </c>
      <c r="BW26" s="2">
        <v>262474</v>
      </c>
      <c r="BX26" s="2">
        <v>47952</v>
      </c>
      <c r="BY26" s="2">
        <v>1320840</v>
      </c>
      <c r="BZ26" s="2">
        <v>1181190</v>
      </c>
      <c r="CA26" s="12" t="s">
        <v>329</v>
      </c>
      <c r="CB26" s="13"/>
      <c r="CC26" s="14"/>
      <c r="CD26" s="15" t="s">
        <v>328</v>
      </c>
      <c r="CE26" s="16"/>
      <c r="CF26" s="2">
        <v>3061790</v>
      </c>
      <c r="CG26" s="2">
        <v>2150389</v>
      </c>
      <c r="CH26" s="2">
        <v>802029</v>
      </c>
      <c r="CI26" s="2">
        <v>574575</v>
      </c>
      <c r="CJ26" s="2">
        <v>306068</v>
      </c>
      <c r="CK26" s="2">
        <v>0</v>
      </c>
      <c r="CL26" s="2">
        <v>0</v>
      </c>
      <c r="CM26" s="2">
        <v>330</v>
      </c>
      <c r="CN26" s="2">
        <v>933881</v>
      </c>
      <c r="CO26" s="2">
        <v>444907</v>
      </c>
      <c r="CP26" s="12" t="s">
        <v>329</v>
      </c>
      <c r="CQ26" s="13"/>
      <c r="CR26" s="14"/>
      <c r="CS26" s="15" t="s">
        <v>328</v>
      </c>
      <c r="CT26" s="16"/>
      <c r="CU26" s="2">
        <v>194543</v>
      </c>
      <c r="CV26" s="2">
        <v>250364</v>
      </c>
      <c r="CW26" s="2">
        <v>0</v>
      </c>
      <c r="CX26" s="2">
        <v>6083</v>
      </c>
      <c r="CY26" s="2">
        <v>1946</v>
      </c>
      <c r="CZ26" s="2">
        <v>1737</v>
      </c>
      <c r="DA26" s="2">
        <v>4346</v>
      </c>
      <c r="DB26" s="2">
        <v>0</v>
      </c>
      <c r="DC26" s="2">
        <v>3106121</v>
      </c>
      <c r="DD26" s="2">
        <v>3069809</v>
      </c>
      <c r="DE26" s="12" t="s">
        <v>329</v>
      </c>
      <c r="DF26" s="13"/>
      <c r="DG26" s="14"/>
      <c r="DH26" s="15" t="s">
        <v>328</v>
      </c>
      <c r="DI26" s="16"/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56">
        <v>0</v>
      </c>
      <c r="DQ26" s="2">
        <v>40530981</v>
      </c>
      <c r="DR26" s="2">
        <v>24831299</v>
      </c>
      <c r="DS26" s="2">
        <v>6025452</v>
      </c>
      <c r="DT26" s="12" t="s">
        <v>329</v>
      </c>
      <c r="DU26" s="13"/>
      <c r="DV26" s="14"/>
      <c r="DW26" s="15" t="s">
        <v>328</v>
      </c>
      <c r="DX26" s="16"/>
      <c r="DY26" s="2">
        <v>5334646</v>
      </c>
      <c r="DZ26" s="2">
        <v>3468695</v>
      </c>
      <c r="EA26" s="2">
        <v>3223648</v>
      </c>
      <c r="EB26" s="2">
        <v>6153847</v>
      </c>
      <c r="EC26" s="2">
        <v>4237919</v>
      </c>
      <c r="ED26" s="2">
        <v>161814</v>
      </c>
      <c r="EE26" s="2">
        <v>138405</v>
      </c>
      <c r="EF26" s="2">
        <v>12190327</v>
      </c>
      <c r="EG26" s="2">
        <v>2845670</v>
      </c>
      <c r="EH26" s="2">
        <v>4396994</v>
      </c>
      <c r="EI26" s="12" t="s">
        <v>329</v>
      </c>
      <c r="EJ26" s="13"/>
      <c r="EK26" s="14"/>
      <c r="EL26" s="15" t="s">
        <v>328</v>
      </c>
      <c r="EM26" s="16"/>
      <c r="EN26" s="2">
        <v>3698682</v>
      </c>
      <c r="EO26" s="2">
        <v>187987</v>
      </c>
      <c r="EP26" s="2">
        <v>187987</v>
      </c>
      <c r="EQ26" s="2">
        <v>14743</v>
      </c>
      <c r="ER26" s="2">
        <v>7826</v>
      </c>
      <c r="ES26" s="2">
        <v>53128</v>
      </c>
      <c r="ET26" s="2">
        <v>37109</v>
      </c>
      <c r="EU26" s="2">
        <v>502777</v>
      </c>
      <c r="EV26" s="2">
        <v>491196</v>
      </c>
      <c r="EW26" s="2">
        <v>3638359</v>
      </c>
      <c r="EX26" s="2">
        <v>2974564</v>
      </c>
      <c r="EY26" s="12" t="s">
        <v>329</v>
      </c>
      <c r="EZ26" s="13"/>
      <c r="FA26" s="14"/>
      <c r="FB26" s="15" t="s">
        <v>328</v>
      </c>
      <c r="FC26" s="16"/>
      <c r="FD26" s="2">
        <v>2040415</v>
      </c>
      <c r="FE26" s="2">
        <v>406268</v>
      </c>
      <c r="FF26" s="2">
        <v>505571</v>
      </c>
      <c r="FG26" s="2">
        <v>26147</v>
      </c>
      <c r="FH26" s="2">
        <v>1468838</v>
      </c>
      <c r="FI26" s="2">
        <v>374665</v>
      </c>
      <c r="FJ26" s="2">
        <v>0</v>
      </c>
      <c r="FK26" s="2">
        <v>0</v>
      </c>
      <c r="FL26" s="2">
        <v>66006</v>
      </c>
      <c r="FM26" s="2">
        <v>5456</v>
      </c>
      <c r="FN26" s="12" t="s">
        <v>329</v>
      </c>
      <c r="FO26" s="13"/>
      <c r="FP26" s="14"/>
      <c r="FQ26" s="15" t="s">
        <v>328</v>
      </c>
      <c r="FR26" s="16"/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10">
        <v>0</v>
      </c>
      <c r="FZ26" s="2">
        <v>0</v>
      </c>
      <c r="GA26" s="2">
        <v>6083</v>
      </c>
      <c r="GB26" s="2">
        <v>1946</v>
      </c>
      <c r="GC26" s="2">
        <v>1737</v>
      </c>
      <c r="GD26" s="2">
        <v>0</v>
      </c>
      <c r="GE26" s="12" t="s">
        <v>329</v>
      </c>
      <c r="GF26" s="13"/>
      <c r="GG26" s="14"/>
      <c r="GH26" s="15" t="s">
        <v>328</v>
      </c>
      <c r="GI26" s="16"/>
      <c r="GJ26" s="9">
        <v>4346</v>
      </c>
      <c r="GK26" s="2">
        <v>1946</v>
      </c>
      <c r="GL26" s="2">
        <v>0</v>
      </c>
      <c r="GM26" s="2">
        <v>0</v>
      </c>
      <c r="GN26" s="2">
        <v>0</v>
      </c>
      <c r="GO26" s="11">
        <v>0</v>
      </c>
      <c r="GP26" s="2">
        <v>0</v>
      </c>
      <c r="GQ26" s="2">
        <v>0</v>
      </c>
      <c r="GR26" s="10">
        <v>0</v>
      </c>
      <c r="GS26" s="10">
        <v>0</v>
      </c>
      <c r="GT26" s="10">
        <v>0</v>
      </c>
      <c r="GU26" s="10">
        <v>0</v>
      </c>
      <c r="GV26" s="10">
        <v>0</v>
      </c>
      <c r="GW26" s="12" t="s">
        <v>329</v>
      </c>
      <c r="GX26" s="13"/>
      <c r="GY26" s="14"/>
      <c r="GZ26" s="15" t="s">
        <v>328</v>
      </c>
      <c r="HA26" s="16"/>
      <c r="HB26" s="9">
        <v>0</v>
      </c>
      <c r="HC26" s="2">
        <v>0</v>
      </c>
      <c r="HD26" s="2">
        <v>0</v>
      </c>
      <c r="HE26" s="2">
        <v>0</v>
      </c>
      <c r="HF26" s="2">
        <v>0</v>
      </c>
      <c r="HG26" s="11">
        <v>3106121</v>
      </c>
      <c r="HH26" s="2">
        <v>3069809</v>
      </c>
      <c r="HI26" s="2">
        <v>1817379</v>
      </c>
      <c r="HJ26" s="10">
        <v>1402260</v>
      </c>
      <c r="HK26" s="12" t="s">
        <v>329</v>
      </c>
      <c r="HL26" s="13"/>
      <c r="HM26" s="14"/>
      <c r="HN26" s="15" t="s">
        <v>328</v>
      </c>
      <c r="HO26" s="16"/>
      <c r="HP26" s="9">
        <v>0</v>
      </c>
      <c r="HQ26" s="2">
        <v>0</v>
      </c>
      <c r="HR26" s="2">
        <v>22255</v>
      </c>
      <c r="HS26" s="2">
        <v>0</v>
      </c>
      <c r="HT26" s="2">
        <v>4610294</v>
      </c>
      <c r="HU26" s="11">
        <v>3695694</v>
      </c>
      <c r="HV26" s="2">
        <v>0</v>
      </c>
      <c r="HW26" s="2">
        <v>0</v>
      </c>
      <c r="HX26" s="2">
        <v>40530981</v>
      </c>
      <c r="HY26" s="12" t="s">
        <v>329</v>
      </c>
      <c r="HZ26" s="13"/>
      <c r="IA26" s="14"/>
      <c r="IB26" s="15" t="s">
        <v>328</v>
      </c>
      <c r="IC26" s="16"/>
      <c r="ID26" s="9">
        <v>24831299</v>
      </c>
      <c r="IE26" s="2">
        <v>21321900</v>
      </c>
      <c r="IF26" s="2">
        <v>11250125</v>
      </c>
      <c r="IG26" s="2">
        <v>2046498</v>
      </c>
      <c r="IH26" s="2">
        <v>408214</v>
      </c>
      <c r="II26" s="11">
        <v>17162583</v>
      </c>
      <c r="IJ26" s="2">
        <v>13172960</v>
      </c>
      <c r="IK26" s="2">
        <v>3860463</v>
      </c>
      <c r="IL26" s="10">
        <v>20970836</v>
      </c>
      <c r="IM26" s="202" t="s">
        <v>329</v>
      </c>
    </row>
    <row r="27" spans="1:247" ht="18" x14ac:dyDescent="0.45">
      <c r="A27" s="201">
        <v>15</v>
      </c>
      <c r="B27" s="64">
        <v>18</v>
      </c>
      <c r="D27" s="213"/>
      <c r="E27" s="221" t="s">
        <v>330</v>
      </c>
      <c r="G27" s="9">
        <v>5124228</v>
      </c>
      <c r="H27" s="2">
        <v>26895034</v>
      </c>
      <c r="I27" s="2">
        <v>318137</v>
      </c>
      <c r="J27" s="2">
        <v>318130</v>
      </c>
      <c r="K27" s="2">
        <v>5439914</v>
      </c>
      <c r="L27" s="2">
        <v>4958085</v>
      </c>
      <c r="M27" s="9">
        <v>4611686</v>
      </c>
      <c r="N27" s="2">
        <v>407083</v>
      </c>
      <c r="O27" s="2">
        <v>224812</v>
      </c>
      <c r="P27" s="2">
        <v>160536</v>
      </c>
      <c r="Q27" s="12" t="s">
        <v>331</v>
      </c>
      <c r="R27" s="13"/>
      <c r="S27" s="14"/>
      <c r="T27" s="15" t="s">
        <v>330</v>
      </c>
      <c r="U27" s="16"/>
      <c r="V27" s="2">
        <v>15638</v>
      </c>
      <c r="W27" s="2">
        <v>20159</v>
      </c>
      <c r="X27" s="2">
        <v>27073203</v>
      </c>
      <c r="Y27" s="9">
        <v>11435728</v>
      </c>
      <c r="Z27" s="2">
        <v>8207939</v>
      </c>
      <c r="AA27" s="2">
        <v>4446975</v>
      </c>
      <c r="AB27" s="2">
        <v>8077706</v>
      </c>
      <c r="AC27" s="2">
        <v>6334736</v>
      </c>
      <c r="AD27" s="2">
        <v>5847</v>
      </c>
      <c r="AE27" s="2">
        <v>3914781</v>
      </c>
      <c r="AF27" s="2">
        <v>2616596</v>
      </c>
      <c r="AG27" s="12" t="s">
        <v>331</v>
      </c>
      <c r="AH27" s="13"/>
      <c r="AI27" s="14"/>
      <c r="AJ27" s="15" t="s">
        <v>330</v>
      </c>
      <c r="AK27" s="16"/>
      <c r="AL27" s="2">
        <v>2144889</v>
      </c>
      <c r="AM27" s="2">
        <v>28668</v>
      </c>
      <c r="AN27" s="2">
        <v>0</v>
      </c>
      <c r="AO27" s="2">
        <v>1741224</v>
      </c>
      <c r="AP27" s="2">
        <v>194589</v>
      </c>
      <c r="AQ27" s="2">
        <v>152073</v>
      </c>
      <c r="AR27" s="2">
        <v>0</v>
      </c>
      <c r="AS27" s="2">
        <v>194589</v>
      </c>
      <c r="AT27" s="2">
        <v>95217</v>
      </c>
      <c r="AU27" s="2">
        <v>77224</v>
      </c>
      <c r="AV27" s="12" t="s">
        <v>331</v>
      </c>
      <c r="AW27" s="13"/>
      <c r="AX27" s="14"/>
      <c r="AY27" s="15" t="s">
        <v>330</v>
      </c>
      <c r="AZ27" s="16"/>
      <c r="BA27" s="2">
        <v>73316</v>
      </c>
      <c r="BB27" s="2">
        <v>0</v>
      </c>
      <c r="BC27" s="2">
        <v>21901</v>
      </c>
      <c r="BD27" s="2">
        <v>0</v>
      </c>
      <c r="BE27" s="2">
        <v>0</v>
      </c>
      <c r="BF27" s="2">
        <v>896678</v>
      </c>
      <c r="BG27" s="2">
        <v>847183</v>
      </c>
      <c r="BH27" s="2">
        <v>3271168</v>
      </c>
      <c r="BI27" s="2">
        <v>2568156</v>
      </c>
      <c r="BJ27" s="2">
        <v>128347</v>
      </c>
      <c r="BK27" s="12" t="s">
        <v>331</v>
      </c>
      <c r="BL27" s="13"/>
      <c r="BM27" s="14"/>
      <c r="BN27" s="15" t="s">
        <v>330</v>
      </c>
      <c r="BO27" s="16"/>
      <c r="BP27" s="2">
        <v>535605</v>
      </c>
      <c r="BQ27" s="2">
        <v>356395</v>
      </c>
      <c r="BR27" s="2">
        <v>0</v>
      </c>
      <c r="BS27" s="2">
        <v>2075213</v>
      </c>
      <c r="BT27" s="2">
        <v>0</v>
      </c>
      <c r="BU27" s="2">
        <v>143276</v>
      </c>
      <c r="BV27" s="10">
        <v>1750000</v>
      </c>
      <c r="BW27" s="2">
        <v>181937</v>
      </c>
      <c r="BX27" s="2">
        <v>175608</v>
      </c>
      <c r="BY27" s="2">
        <v>1290447</v>
      </c>
      <c r="BZ27" s="2">
        <v>1162591</v>
      </c>
      <c r="CA27" s="12" t="s">
        <v>331</v>
      </c>
      <c r="CB27" s="13"/>
      <c r="CC27" s="14"/>
      <c r="CD27" s="15" t="s">
        <v>330</v>
      </c>
      <c r="CE27" s="16"/>
      <c r="CF27" s="2">
        <v>3931437</v>
      </c>
      <c r="CG27" s="2">
        <v>2952500</v>
      </c>
      <c r="CH27" s="2">
        <v>829003</v>
      </c>
      <c r="CI27" s="2">
        <v>594940</v>
      </c>
      <c r="CJ27" s="2">
        <v>584061</v>
      </c>
      <c r="CK27" s="2">
        <v>0</v>
      </c>
      <c r="CL27" s="2">
        <v>0</v>
      </c>
      <c r="CM27" s="2">
        <v>302341</v>
      </c>
      <c r="CN27" s="2">
        <v>538252</v>
      </c>
      <c r="CO27" s="2">
        <v>1082840</v>
      </c>
      <c r="CP27" s="12" t="s">
        <v>331</v>
      </c>
      <c r="CQ27" s="13"/>
      <c r="CR27" s="14"/>
      <c r="CS27" s="15" t="s">
        <v>330</v>
      </c>
      <c r="CT27" s="16"/>
      <c r="CU27" s="2">
        <v>269332</v>
      </c>
      <c r="CV27" s="2">
        <v>813508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3916157</v>
      </c>
      <c r="DD27" s="2">
        <v>3916157</v>
      </c>
      <c r="DE27" s="12" t="s">
        <v>331</v>
      </c>
      <c r="DF27" s="13"/>
      <c r="DG27" s="14"/>
      <c r="DH27" s="15" t="s">
        <v>330</v>
      </c>
      <c r="DI27" s="16"/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56">
        <v>0</v>
      </c>
      <c r="DQ27" s="2">
        <v>50341728</v>
      </c>
      <c r="DR27" s="2">
        <v>31004423</v>
      </c>
      <c r="DS27" s="2">
        <v>7304201</v>
      </c>
      <c r="DT27" s="12" t="s">
        <v>331</v>
      </c>
      <c r="DU27" s="13"/>
      <c r="DV27" s="14"/>
      <c r="DW27" s="15" t="s">
        <v>330</v>
      </c>
      <c r="DX27" s="16"/>
      <c r="DY27" s="2">
        <v>6793080</v>
      </c>
      <c r="DZ27" s="2">
        <v>4831032</v>
      </c>
      <c r="EA27" s="2">
        <v>4520090</v>
      </c>
      <c r="EB27" s="2">
        <v>6029325</v>
      </c>
      <c r="EC27" s="2">
        <v>4415120</v>
      </c>
      <c r="ED27" s="2">
        <v>258595</v>
      </c>
      <c r="EE27" s="2">
        <v>238501</v>
      </c>
      <c r="EF27" s="2">
        <v>18314732</v>
      </c>
      <c r="EG27" s="2">
        <v>4443279</v>
      </c>
      <c r="EH27" s="2">
        <v>5019679</v>
      </c>
      <c r="EI27" s="12" t="s">
        <v>331</v>
      </c>
      <c r="EJ27" s="13"/>
      <c r="EK27" s="14"/>
      <c r="EL27" s="15" t="s">
        <v>330</v>
      </c>
      <c r="EM27" s="16"/>
      <c r="EN27" s="2">
        <v>4451513</v>
      </c>
      <c r="EO27" s="2">
        <v>475055</v>
      </c>
      <c r="EP27" s="2">
        <v>475055</v>
      </c>
      <c r="EQ27" s="2">
        <v>36839</v>
      </c>
      <c r="ER27" s="2">
        <v>36839</v>
      </c>
      <c r="ES27" s="2">
        <v>21091</v>
      </c>
      <c r="ET27" s="2">
        <v>20475</v>
      </c>
      <c r="EU27" s="2">
        <v>428175</v>
      </c>
      <c r="EV27" s="2">
        <v>260378</v>
      </c>
      <c r="EW27" s="2">
        <v>4058519</v>
      </c>
      <c r="EX27" s="2">
        <v>3658766</v>
      </c>
      <c r="EY27" s="12" t="s">
        <v>331</v>
      </c>
      <c r="EZ27" s="13"/>
      <c r="FA27" s="14"/>
      <c r="FB27" s="15" t="s">
        <v>330</v>
      </c>
      <c r="FC27" s="16"/>
      <c r="FD27" s="2">
        <v>1368144</v>
      </c>
      <c r="FE27" s="2">
        <v>64182</v>
      </c>
      <c r="FF27" s="2">
        <v>694608</v>
      </c>
      <c r="FG27" s="2">
        <v>1142</v>
      </c>
      <c r="FH27" s="2">
        <v>623266</v>
      </c>
      <c r="FI27" s="2">
        <v>62970</v>
      </c>
      <c r="FJ27" s="2">
        <v>0</v>
      </c>
      <c r="FK27" s="2">
        <v>0</v>
      </c>
      <c r="FL27" s="2">
        <v>0</v>
      </c>
      <c r="FM27" s="2">
        <v>0</v>
      </c>
      <c r="FN27" s="12" t="s">
        <v>331</v>
      </c>
      <c r="FO27" s="13"/>
      <c r="FP27" s="14"/>
      <c r="FQ27" s="15" t="s">
        <v>330</v>
      </c>
      <c r="FR27" s="16"/>
      <c r="FS27" s="2">
        <v>50270</v>
      </c>
      <c r="FT27" s="2">
        <v>70</v>
      </c>
      <c r="FU27" s="2">
        <v>0</v>
      </c>
      <c r="FV27" s="2">
        <v>0</v>
      </c>
      <c r="FW27" s="2">
        <v>0</v>
      </c>
      <c r="FX27" s="2">
        <v>0</v>
      </c>
      <c r="FY27" s="10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12" t="s">
        <v>331</v>
      </c>
      <c r="GF27" s="13"/>
      <c r="GG27" s="14"/>
      <c r="GH27" s="15" t="s">
        <v>330</v>
      </c>
      <c r="GI27" s="16"/>
      <c r="GJ27" s="9">
        <v>0</v>
      </c>
      <c r="GK27" s="2">
        <v>0</v>
      </c>
      <c r="GL27" s="2">
        <v>0</v>
      </c>
      <c r="GM27" s="2">
        <v>0</v>
      </c>
      <c r="GN27" s="2">
        <v>0</v>
      </c>
      <c r="GO27" s="11">
        <v>0</v>
      </c>
      <c r="GP27" s="2">
        <v>0</v>
      </c>
      <c r="GQ27" s="2">
        <v>0</v>
      </c>
      <c r="GR27" s="10">
        <v>0</v>
      </c>
      <c r="GS27" s="10">
        <v>0</v>
      </c>
      <c r="GT27" s="10">
        <v>0</v>
      </c>
      <c r="GU27" s="10">
        <v>0</v>
      </c>
      <c r="GV27" s="10">
        <v>0</v>
      </c>
      <c r="GW27" s="12" t="s">
        <v>331</v>
      </c>
      <c r="GX27" s="13"/>
      <c r="GY27" s="14"/>
      <c r="GZ27" s="15" t="s">
        <v>330</v>
      </c>
      <c r="HA27" s="16"/>
      <c r="HB27" s="9">
        <v>0</v>
      </c>
      <c r="HC27" s="2">
        <v>0</v>
      </c>
      <c r="HD27" s="2">
        <v>0</v>
      </c>
      <c r="HE27" s="2">
        <v>0</v>
      </c>
      <c r="HF27" s="2">
        <v>0</v>
      </c>
      <c r="HG27" s="11">
        <v>3916127</v>
      </c>
      <c r="HH27" s="2">
        <v>3916127</v>
      </c>
      <c r="HI27" s="2">
        <v>2200846</v>
      </c>
      <c r="HJ27" s="10">
        <v>2070412</v>
      </c>
      <c r="HK27" s="12" t="s">
        <v>331</v>
      </c>
      <c r="HL27" s="13"/>
      <c r="HM27" s="14"/>
      <c r="HN27" s="15" t="s">
        <v>330</v>
      </c>
      <c r="HO27" s="16"/>
      <c r="HP27" s="9">
        <v>297897</v>
      </c>
      <c r="HQ27" s="2">
        <v>297897</v>
      </c>
      <c r="HR27" s="2">
        <v>25000</v>
      </c>
      <c r="HS27" s="2">
        <v>0</v>
      </c>
      <c r="HT27" s="2">
        <v>5607182</v>
      </c>
      <c r="HU27" s="11">
        <v>4314312</v>
      </c>
      <c r="HV27" s="2">
        <v>0</v>
      </c>
      <c r="HW27" s="2">
        <v>0</v>
      </c>
      <c r="HX27" s="2">
        <v>50341728</v>
      </c>
      <c r="HY27" s="12" t="s">
        <v>331</v>
      </c>
      <c r="HZ27" s="13"/>
      <c r="IA27" s="14"/>
      <c r="IB27" s="15" t="s">
        <v>330</v>
      </c>
      <c r="IC27" s="16"/>
      <c r="ID27" s="9">
        <v>31004423</v>
      </c>
      <c r="IE27" s="2">
        <v>29535060</v>
      </c>
      <c r="IF27" s="2">
        <v>15152486</v>
      </c>
      <c r="IG27" s="2">
        <v>1368144</v>
      </c>
      <c r="IH27" s="2">
        <v>64182</v>
      </c>
      <c r="II27" s="11">
        <v>19438524</v>
      </c>
      <c r="IJ27" s="2">
        <v>15787755</v>
      </c>
      <c r="IK27" s="2">
        <v>4595500</v>
      </c>
      <c r="IL27" s="10">
        <v>26408923</v>
      </c>
      <c r="IM27" s="202" t="s">
        <v>331</v>
      </c>
    </row>
    <row r="28" spans="1:247" ht="18" x14ac:dyDescent="0.45">
      <c r="A28" s="201">
        <v>17</v>
      </c>
      <c r="B28" s="64">
        <v>19</v>
      </c>
      <c r="D28" s="213"/>
      <c r="E28" s="221" t="s">
        <v>332</v>
      </c>
      <c r="G28" s="9">
        <v>7918067</v>
      </c>
      <c r="H28" s="2">
        <v>25598379</v>
      </c>
      <c r="I28" s="2">
        <v>296484</v>
      </c>
      <c r="J28" s="2">
        <v>296342</v>
      </c>
      <c r="K28" s="2">
        <v>5738402</v>
      </c>
      <c r="L28" s="2">
        <v>5191178</v>
      </c>
      <c r="M28" s="9">
        <v>4757190</v>
      </c>
      <c r="N28" s="2">
        <v>545416</v>
      </c>
      <c r="O28" s="2">
        <v>295613</v>
      </c>
      <c r="P28" s="2">
        <v>106987</v>
      </c>
      <c r="Q28" s="12" t="s">
        <v>333</v>
      </c>
      <c r="R28" s="13"/>
      <c r="S28" s="14"/>
      <c r="T28" s="15" t="s">
        <v>332</v>
      </c>
      <c r="U28" s="16"/>
      <c r="V28" s="2">
        <v>1617</v>
      </c>
      <c r="W28" s="2">
        <v>31579</v>
      </c>
      <c r="X28" s="2">
        <v>23015339</v>
      </c>
      <c r="Y28" s="9">
        <v>10209849</v>
      </c>
      <c r="Z28" s="2">
        <v>7524060</v>
      </c>
      <c r="AA28" s="2">
        <v>3748325</v>
      </c>
      <c r="AB28" s="2">
        <v>9240746</v>
      </c>
      <c r="AC28" s="2">
        <v>2502018</v>
      </c>
      <c r="AD28" s="2">
        <v>190</v>
      </c>
      <c r="AE28" s="2">
        <v>3962164</v>
      </c>
      <c r="AF28" s="2">
        <v>2852436</v>
      </c>
      <c r="AG28" s="12" t="s">
        <v>333</v>
      </c>
      <c r="AH28" s="13"/>
      <c r="AI28" s="14"/>
      <c r="AJ28" s="15" t="s">
        <v>332</v>
      </c>
      <c r="AK28" s="16"/>
      <c r="AL28" s="2">
        <v>1960103</v>
      </c>
      <c r="AM28" s="2">
        <v>0</v>
      </c>
      <c r="AN28" s="2">
        <v>0</v>
      </c>
      <c r="AO28" s="2">
        <v>2002061</v>
      </c>
      <c r="AP28" s="2">
        <v>8531</v>
      </c>
      <c r="AQ28" s="2">
        <v>7301</v>
      </c>
      <c r="AR28" s="2">
        <v>0</v>
      </c>
      <c r="AS28" s="2">
        <v>8531</v>
      </c>
      <c r="AT28" s="2">
        <v>64987</v>
      </c>
      <c r="AU28" s="2">
        <v>63856</v>
      </c>
      <c r="AV28" s="12" t="s">
        <v>333</v>
      </c>
      <c r="AW28" s="13"/>
      <c r="AX28" s="14"/>
      <c r="AY28" s="15" t="s">
        <v>332</v>
      </c>
      <c r="AZ28" s="16"/>
      <c r="BA28" s="2">
        <v>51084</v>
      </c>
      <c r="BB28" s="2">
        <v>0</v>
      </c>
      <c r="BC28" s="2">
        <v>1012</v>
      </c>
      <c r="BD28" s="2">
        <v>12891</v>
      </c>
      <c r="BE28" s="2">
        <v>0</v>
      </c>
      <c r="BF28" s="2">
        <v>771297</v>
      </c>
      <c r="BG28" s="2">
        <v>367062</v>
      </c>
      <c r="BH28" s="2">
        <v>6440301</v>
      </c>
      <c r="BI28" s="2">
        <v>4284531</v>
      </c>
      <c r="BJ28" s="2">
        <v>1479591</v>
      </c>
      <c r="BK28" s="12" t="s">
        <v>333</v>
      </c>
      <c r="BL28" s="13"/>
      <c r="BM28" s="14"/>
      <c r="BN28" s="15" t="s">
        <v>332</v>
      </c>
      <c r="BO28" s="16"/>
      <c r="BP28" s="2">
        <v>977614</v>
      </c>
      <c r="BQ28" s="2">
        <v>340198</v>
      </c>
      <c r="BR28" s="2">
        <v>0</v>
      </c>
      <c r="BS28" s="2">
        <v>3120534</v>
      </c>
      <c r="BT28" s="2">
        <v>195281</v>
      </c>
      <c r="BU28" s="2">
        <v>401621</v>
      </c>
      <c r="BV28" s="10">
        <v>1655997</v>
      </c>
      <c r="BW28" s="2">
        <v>867635</v>
      </c>
      <c r="BX28" s="2">
        <v>522364</v>
      </c>
      <c r="BY28" s="2">
        <v>1472358</v>
      </c>
      <c r="BZ28" s="2">
        <v>1290748</v>
      </c>
      <c r="CA28" s="12" t="s">
        <v>333</v>
      </c>
      <c r="CB28" s="13"/>
      <c r="CC28" s="14"/>
      <c r="CD28" s="15" t="s">
        <v>332</v>
      </c>
      <c r="CE28" s="16"/>
      <c r="CF28" s="2">
        <v>7023294</v>
      </c>
      <c r="CG28" s="2">
        <v>3896146</v>
      </c>
      <c r="CH28" s="2">
        <v>1833558</v>
      </c>
      <c r="CI28" s="2">
        <v>1478515</v>
      </c>
      <c r="CJ28" s="2">
        <v>1750267</v>
      </c>
      <c r="CK28" s="2">
        <v>0</v>
      </c>
      <c r="CL28" s="2">
        <v>0</v>
      </c>
      <c r="CM28" s="2">
        <v>94946</v>
      </c>
      <c r="CN28" s="2">
        <v>861194</v>
      </c>
      <c r="CO28" s="2">
        <v>1004814</v>
      </c>
      <c r="CP28" s="12" t="s">
        <v>333</v>
      </c>
      <c r="CQ28" s="13"/>
      <c r="CR28" s="14"/>
      <c r="CS28" s="15" t="s">
        <v>332</v>
      </c>
      <c r="CT28" s="16"/>
      <c r="CU28" s="2">
        <v>73589</v>
      </c>
      <c r="CV28" s="2">
        <v>931225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3780961</v>
      </c>
      <c r="DD28" s="2">
        <v>3780961</v>
      </c>
      <c r="DE28" s="12" t="s">
        <v>333</v>
      </c>
      <c r="DF28" s="13"/>
      <c r="DG28" s="14"/>
      <c r="DH28" s="15" t="s">
        <v>332</v>
      </c>
      <c r="DI28" s="16"/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56">
        <v>0</v>
      </c>
      <c r="DQ28" s="2">
        <v>52574118</v>
      </c>
      <c r="DR28" s="2">
        <v>32240410</v>
      </c>
      <c r="DS28" s="2">
        <v>5699059</v>
      </c>
      <c r="DT28" s="12" t="s">
        <v>333</v>
      </c>
      <c r="DU28" s="13"/>
      <c r="DV28" s="14"/>
      <c r="DW28" s="15" t="s">
        <v>332</v>
      </c>
      <c r="DX28" s="16"/>
      <c r="DY28" s="2">
        <v>5033904</v>
      </c>
      <c r="DZ28" s="2">
        <v>3502548</v>
      </c>
      <c r="EA28" s="2">
        <v>3003792</v>
      </c>
      <c r="EB28" s="2">
        <v>9147742</v>
      </c>
      <c r="EC28" s="2">
        <v>6272964</v>
      </c>
      <c r="ED28" s="2">
        <v>521596</v>
      </c>
      <c r="EE28" s="2">
        <v>301305</v>
      </c>
      <c r="EF28" s="2">
        <v>14709483</v>
      </c>
      <c r="EG28" s="2">
        <v>3781253</v>
      </c>
      <c r="EH28" s="2">
        <v>5968797</v>
      </c>
      <c r="EI28" s="12" t="s">
        <v>333</v>
      </c>
      <c r="EJ28" s="13"/>
      <c r="EK28" s="14"/>
      <c r="EL28" s="15" t="s">
        <v>332</v>
      </c>
      <c r="EM28" s="16"/>
      <c r="EN28" s="2">
        <v>5152809</v>
      </c>
      <c r="EO28" s="2">
        <v>409856</v>
      </c>
      <c r="EP28" s="2">
        <v>409623</v>
      </c>
      <c r="EQ28" s="2">
        <v>96556</v>
      </c>
      <c r="ER28" s="2">
        <v>8498</v>
      </c>
      <c r="ES28" s="2">
        <v>23485</v>
      </c>
      <c r="ET28" s="2">
        <v>23302</v>
      </c>
      <c r="EU28" s="2">
        <v>1796230</v>
      </c>
      <c r="EV28" s="2">
        <v>1795031</v>
      </c>
      <c r="EW28" s="2">
        <v>3642670</v>
      </c>
      <c r="EX28" s="2">
        <v>2916355</v>
      </c>
      <c r="EY28" s="12" t="s">
        <v>333</v>
      </c>
      <c r="EZ28" s="13"/>
      <c r="FA28" s="14"/>
      <c r="FB28" s="15" t="s">
        <v>332</v>
      </c>
      <c r="FC28" s="16"/>
      <c r="FD28" s="2">
        <v>3937717</v>
      </c>
      <c r="FE28" s="2">
        <v>337528</v>
      </c>
      <c r="FF28" s="2">
        <v>1864299</v>
      </c>
      <c r="FG28" s="2">
        <v>79675</v>
      </c>
      <c r="FH28" s="2">
        <v>2073418</v>
      </c>
      <c r="FI28" s="2">
        <v>257853</v>
      </c>
      <c r="FJ28" s="2">
        <v>0</v>
      </c>
      <c r="FK28" s="2">
        <v>0</v>
      </c>
      <c r="FL28" s="2">
        <v>0</v>
      </c>
      <c r="FM28" s="2">
        <v>0</v>
      </c>
      <c r="FN28" s="12" t="s">
        <v>333</v>
      </c>
      <c r="FO28" s="13"/>
      <c r="FP28" s="14"/>
      <c r="FQ28" s="15" t="s">
        <v>332</v>
      </c>
      <c r="FR28" s="16"/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10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12" t="s">
        <v>333</v>
      </c>
      <c r="GF28" s="13"/>
      <c r="GG28" s="14"/>
      <c r="GH28" s="15" t="s">
        <v>332</v>
      </c>
      <c r="GI28" s="16"/>
      <c r="GJ28" s="9">
        <v>0</v>
      </c>
      <c r="GK28" s="2">
        <v>0</v>
      </c>
      <c r="GL28" s="2">
        <v>0</v>
      </c>
      <c r="GM28" s="2">
        <v>0</v>
      </c>
      <c r="GN28" s="2">
        <v>0</v>
      </c>
      <c r="GO28" s="11">
        <v>0</v>
      </c>
      <c r="GP28" s="2">
        <v>0</v>
      </c>
      <c r="GQ28" s="2">
        <v>0</v>
      </c>
      <c r="GR28" s="10">
        <v>0</v>
      </c>
      <c r="GS28" s="10">
        <v>0</v>
      </c>
      <c r="GT28" s="10">
        <v>0</v>
      </c>
      <c r="GU28" s="10">
        <v>0</v>
      </c>
      <c r="GV28" s="10">
        <v>0</v>
      </c>
      <c r="GW28" s="12" t="s">
        <v>333</v>
      </c>
      <c r="GX28" s="13"/>
      <c r="GY28" s="14"/>
      <c r="GZ28" s="15" t="s">
        <v>332</v>
      </c>
      <c r="HA28" s="16"/>
      <c r="HB28" s="9">
        <v>0</v>
      </c>
      <c r="HC28" s="2">
        <v>0</v>
      </c>
      <c r="HD28" s="2">
        <v>0</v>
      </c>
      <c r="HE28" s="2">
        <v>0</v>
      </c>
      <c r="HF28" s="2">
        <v>0</v>
      </c>
      <c r="HG28" s="11">
        <v>3780961</v>
      </c>
      <c r="HH28" s="2">
        <v>3780961</v>
      </c>
      <c r="HI28" s="2">
        <v>3578363</v>
      </c>
      <c r="HJ28" s="10">
        <v>3554589</v>
      </c>
      <c r="HK28" s="12" t="s">
        <v>333</v>
      </c>
      <c r="HL28" s="13"/>
      <c r="HM28" s="14"/>
      <c r="HN28" s="15" t="s">
        <v>332</v>
      </c>
      <c r="HO28" s="16"/>
      <c r="HP28" s="9">
        <v>178665</v>
      </c>
      <c r="HQ28" s="2">
        <v>178665</v>
      </c>
      <c r="HR28" s="2">
        <v>0</v>
      </c>
      <c r="HS28" s="2">
        <v>0</v>
      </c>
      <c r="HT28" s="2">
        <v>5051735</v>
      </c>
      <c r="HU28" s="11">
        <v>3846432</v>
      </c>
      <c r="HV28" s="2">
        <v>0</v>
      </c>
      <c r="HW28" s="2">
        <v>0</v>
      </c>
      <c r="HX28" s="2">
        <v>52574118</v>
      </c>
      <c r="HY28" s="12" t="s">
        <v>333</v>
      </c>
      <c r="HZ28" s="13"/>
      <c r="IA28" s="14"/>
      <c r="IB28" s="15" t="s">
        <v>332</v>
      </c>
      <c r="IC28" s="16"/>
      <c r="ID28" s="9">
        <v>32240410</v>
      </c>
      <c r="IE28" s="2">
        <v>24189503</v>
      </c>
      <c r="IF28" s="2">
        <v>12596118</v>
      </c>
      <c r="IG28" s="2">
        <v>3937717</v>
      </c>
      <c r="IH28" s="2">
        <v>337528</v>
      </c>
      <c r="II28" s="11">
        <v>24446898</v>
      </c>
      <c r="IJ28" s="2">
        <v>19306764</v>
      </c>
      <c r="IK28" s="2">
        <v>6803978</v>
      </c>
      <c r="IL28" s="10">
        <v>25436432</v>
      </c>
      <c r="IM28" s="202" t="s">
        <v>333</v>
      </c>
    </row>
    <row r="29" spans="1:247" ht="18" x14ac:dyDescent="0.45">
      <c r="A29" s="201">
        <v>12</v>
      </c>
      <c r="B29" s="64">
        <v>20</v>
      </c>
      <c r="D29" s="213"/>
      <c r="E29" s="221" t="s">
        <v>334</v>
      </c>
      <c r="G29" s="9">
        <v>7220332</v>
      </c>
      <c r="H29" s="2">
        <v>37384847</v>
      </c>
      <c r="I29" s="2">
        <v>396016</v>
      </c>
      <c r="J29" s="2">
        <v>396016</v>
      </c>
      <c r="K29" s="2">
        <v>8617790</v>
      </c>
      <c r="L29" s="2">
        <v>4690319</v>
      </c>
      <c r="M29" s="9">
        <v>7603541</v>
      </c>
      <c r="N29" s="2">
        <v>515651</v>
      </c>
      <c r="O29" s="2">
        <v>315475</v>
      </c>
      <c r="P29" s="2">
        <v>128272</v>
      </c>
      <c r="Q29" s="12" t="s">
        <v>335</v>
      </c>
      <c r="R29" s="13"/>
      <c r="S29" s="14"/>
      <c r="T29" s="15" t="s">
        <v>334</v>
      </c>
      <c r="U29" s="16"/>
      <c r="V29" s="2">
        <v>17180</v>
      </c>
      <c r="W29" s="2">
        <v>37671</v>
      </c>
      <c r="X29" s="2">
        <v>35520150</v>
      </c>
      <c r="Y29" s="9">
        <v>15028053</v>
      </c>
      <c r="Z29" s="2">
        <v>9621017</v>
      </c>
      <c r="AA29" s="2">
        <v>5070376</v>
      </c>
      <c r="AB29" s="2">
        <v>13827870</v>
      </c>
      <c r="AC29" s="2">
        <v>7000411</v>
      </c>
      <c r="AD29" s="2">
        <v>476</v>
      </c>
      <c r="AE29" s="2">
        <v>5596911</v>
      </c>
      <c r="AF29" s="2">
        <v>4103042</v>
      </c>
      <c r="AG29" s="12" t="s">
        <v>335</v>
      </c>
      <c r="AH29" s="13"/>
      <c r="AI29" s="14"/>
      <c r="AJ29" s="15" t="s">
        <v>334</v>
      </c>
      <c r="AK29" s="16"/>
      <c r="AL29" s="2">
        <v>3625162</v>
      </c>
      <c r="AM29" s="2">
        <v>17893</v>
      </c>
      <c r="AN29" s="2">
        <v>0</v>
      </c>
      <c r="AO29" s="2">
        <v>1953856</v>
      </c>
      <c r="AP29" s="2">
        <v>50038</v>
      </c>
      <c r="AQ29" s="2">
        <v>47654</v>
      </c>
      <c r="AR29" s="2">
        <v>0</v>
      </c>
      <c r="AS29" s="2">
        <v>50038</v>
      </c>
      <c r="AT29" s="2">
        <v>539843</v>
      </c>
      <c r="AU29" s="2">
        <v>449432</v>
      </c>
      <c r="AV29" s="12" t="s">
        <v>335</v>
      </c>
      <c r="AW29" s="13"/>
      <c r="AX29" s="14"/>
      <c r="AY29" s="15" t="s">
        <v>334</v>
      </c>
      <c r="AZ29" s="16"/>
      <c r="BA29" s="2">
        <v>149272</v>
      </c>
      <c r="BB29" s="2">
        <v>0</v>
      </c>
      <c r="BC29" s="2">
        <v>322802</v>
      </c>
      <c r="BD29" s="2">
        <v>67769</v>
      </c>
      <c r="BE29" s="2">
        <v>0</v>
      </c>
      <c r="BF29" s="2">
        <v>1896839</v>
      </c>
      <c r="BG29" s="2">
        <v>1852276</v>
      </c>
      <c r="BH29" s="2">
        <v>5068287</v>
      </c>
      <c r="BI29" s="2">
        <v>3824375</v>
      </c>
      <c r="BJ29" s="2">
        <v>1407298</v>
      </c>
      <c r="BK29" s="12" t="s">
        <v>335</v>
      </c>
      <c r="BL29" s="13"/>
      <c r="BM29" s="14"/>
      <c r="BN29" s="15" t="s">
        <v>334</v>
      </c>
      <c r="BO29" s="16"/>
      <c r="BP29" s="2">
        <v>1525051</v>
      </c>
      <c r="BQ29" s="2">
        <v>154299</v>
      </c>
      <c r="BR29" s="2">
        <v>0</v>
      </c>
      <c r="BS29" s="2">
        <v>1564735</v>
      </c>
      <c r="BT29" s="2">
        <v>75895</v>
      </c>
      <c r="BU29" s="2">
        <v>552014</v>
      </c>
      <c r="BV29" s="10">
        <v>605062</v>
      </c>
      <c r="BW29" s="2">
        <v>331764</v>
      </c>
      <c r="BX29" s="2">
        <v>416904</v>
      </c>
      <c r="BY29" s="2">
        <v>2270134</v>
      </c>
      <c r="BZ29" s="2">
        <v>1874957</v>
      </c>
      <c r="CA29" s="12" t="s">
        <v>335</v>
      </c>
      <c r="CB29" s="13"/>
      <c r="CC29" s="14"/>
      <c r="CD29" s="15" t="s">
        <v>334</v>
      </c>
      <c r="CE29" s="16"/>
      <c r="CF29" s="2">
        <v>6331861</v>
      </c>
      <c r="CG29" s="2">
        <v>5042818</v>
      </c>
      <c r="CH29" s="2">
        <v>1029219</v>
      </c>
      <c r="CI29" s="2">
        <v>1627375</v>
      </c>
      <c r="CJ29" s="2">
        <v>770323</v>
      </c>
      <c r="CK29" s="2">
        <v>0</v>
      </c>
      <c r="CL29" s="2">
        <v>0</v>
      </c>
      <c r="CM29" s="2">
        <v>107116</v>
      </c>
      <c r="CN29" s="2">
        <v>1891153</v>
      </c>
      <c r="CO29" s="2">
        <v>906675</v>
      </c>
      <c r="CP29" s="12" t="s">
        <v>335</v>
      </c>
      <c r="CQ29" s="13"/>
      <c r="CR29" s="14"/>
      <c r="CS29" s="15" t="s">
        <v>334</v>
      </c>
      <c r="CT29" s="16"/>
      <c r="CU29" s="2">
        <v>289556</v>
      </c>
      <c r="CV29" s="2">
        <v>617119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6971753</v>
      </c>
      <c r="DD29" s="2">
        <v>6798100</v>
      </c>
      <c r="DE29" s="12" t="s">
        <v>335</v>
      </c>
      <c r="DF29" s="13"/>
      <c r="DG29" s="14"/>
      <c r="DH29" s="15" t="s">
        <v>334</v>
      </c>
      <c r="DI29" s="16"/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56">
        <v>0</v>
      </c>
      <c r="DQ29" s="2">
        <v>73259622</v>
      </c>
      <c r="DR29" s="2">
        <v>44107042</v>
      </c>
      <c r="DS29" s="2">
        <v>10152559</v>
      </c>
      <c r="DT29" s="12" t="s">
        <v>335</v>
      </c>
      <c r="DU29" s="13"/>
      <c r="DV29" s="14"/>
      <c r="DW29" s="15" t="s">
        <v>334</v>
      </c>
      <c r="DX29" s="16"/>
      <c r="DY29" s="2">
        <v>9200944</v>
      </c>
      <c r="DZ29" s="2">
        <v>6146662</v>
      </c>
      <c r="EA29" s="2">
        <v>5653812</v>
      </c>
      <c r="EB29" s="2">
        <v>9482189</v>
      </c>
      <c r="EC29" s="2">
        <v>7079293</v>
      </c>
      <c r="ED29" s="2">
        <v>341058</v>
      </c>
      <c r="EE29" s="2">
        <v>307596</v>
      </c>
      <c r="EF29" s="2">
        <v>24626052</v>
      </c>
      <c r="EG29" s="2">
        <v>6455595</v>
      </c>
      <c r="EH29" s="2">
        <v>6424737</v>
      </c>
      <c r="EI29" s="12" t="s">
        <v>335</v>
      </c>
      <c r="EJ29" s="13"/>
      <c r="EK29" s="14"/>
      <c r="EL29" s="15" t="s">
        <v>334</v>
      </c>
      <c r="EM29" s="16"/>
      <c r="EN29" s="2">
        <v>5873232</v>
      </c>
      <c r="EO29" s="2">
        <v>695475</v>
      </c>
      <c r="EP29" s="2">
        <v>695475</v>
      </c>
      <c r="EQ29" s="2">
        <v>53846</v>
      </c>
      <c r="ER29" s="2">
        <v>52131</v>
      </c>
      <c r="ES29" s="2">
        <v>65176</v>
      </c>
      <c r="ET29" s="2">
        <v>48803</v>
      </c>
      <c r="EU29" s="2">
        <v>598225</v>
      </c>
      <c r="EV29" s="2">
        <v>598225</v>
      </c>
      <c r="EW29" s="2">
        <v>5012015</v>
      </c>
      <c r="EX29" s="2">
        <v>4478598</v>
      </c>
      <c r="EY29" s="12" t="s">
        <v>335</v>
      </c>
      <c r="EZ29" s="13"/>
      <c r="FA29" s="14"/>
      <c r="FB29" s="15" t="s">
        <v>334</v>
      </c>
      <c r="FC29" s="16"/>
      <c r="FD29" s="2">
        <v>6798478</v>
      </c>
      <c r="FE29" s="2">
        <v>1925443</v>
      </c>
      <c r="FF29" s="2">
        <v>1718546</v>
      </c>
      <c r="FG29" s="2">
        <v>373574</v>
      </c>
      <c r="FH29" s="2">
        <v>5046204</v>
      </c>
      <c r="FI29" s="2">
        <v>1549710</v>
      </c>
      <c r="FJ29" s="2">
        <v>0</v>
      </c>
      <c r="FK29" s="2">
        <v>0</v>
      </c>
      <c r="FL29" s="2">
        <v>33728</v>
      </c>
      <c r="FM29" s="2">
        <v>2159</v>
      </c>
      <c r="FN29" s="12" t="s">
        <v>335</v>
      </c>
      <c r="FO29" s="13"/>
      <c r="FP29" s="14"/>
      <c r="FQ29" s="15" t="s">
        <v>334</v>
      </c>
      <c r="FR29" s="16"/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10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12" t="s">
        <v>335</v>
      </c>
      <c r="GF29" s="13"/>
      <c r="GG29" s="14"/>
      <c r="GH29" s="15" t="s">
        <v>334</v>
      </c>
      <c r="GI29" s="16"/>
      <c r="GJ29" s="9">
        <v>0</v>
      </c>
      <c r="GK29" s="2">
        <v>0</v>
      </c>
      <c r="GL29" s="2">
        <v>0</v>
      </c>
      <c r="GM29" s="2">
        <v>0</v>
      </c>
      <c r="GN29" s="2">
        <v>0</v>
      </c>
      <c r="GO29" s="11">
        <v>0</v>
      </c>
      <c r="GP29" s="2">
        <v>0</v>
      </c>
      <c r="GQ29" s="2">
        <v>0</v>
      </c>
      <c r="GR29" s="10">
        <v>0</v>
      </c>
      <c r="GS29" s="10">
        <v>0</v>
      </c>
      <c r="GT29" s="10">
        <v>0</v>
      </c>
      <c r="GU29" s="10">
        <v>0</v>
      </c>
      <c r="GV29" s="10">
        <v>0</v>
      </c>
      <c r="GW29" s="12" t="s">
        <v>335</v>
      </c>
      <c r="GX29" s="13"/>
      <c r="GY29" s="14"/>
      <c r="GZ29" s="15" t="s">
        <v>334</v>
      </c>
      <c r="HA29" s="16"/>
      <c r="HB29" s="9">
        <v>0</v>
      </c>
      <c r="HC29" s="2">
        <v>0</v>
      </c>
      <c r="HD29" s="2">
        <v>0</v>
      </c>
      <c r="HE29" s="2">
        <v>0</v>
      </c>
      <c r="HF29" s="2">
        <v>0</v>
      </c>
      <c r="HG29" s="11">
        <v>6971753</v>
      </c>
      <c r="HH29" s="2">
        <v>6798100</v>
      </c>
      <c r="HI29" s="2">
        <v>2280948</v>
      </c>
      <c r="HJ29" s="10">
        <v>1637261</v>
      </c>
      <c r="HK29" s="12" t="s">
        <v>335</v>
      </c>
      <c r="HL29" s="13"/>
      <c r="HM29" s="14"/>
      <c r="HN29" s="15" t="s">
        <v>334</v>
      </c>
      <c r="HO29" s="16"/>
      <c r="HP29" s="9">
        <v>0</v>
      </c>
      <c r="HQ29" s="2">
        <v>0</v>
      </c>
      <c r="HR29" s="2">
        <v>21980</v>
      </c>
      <c r="HS29" s="2">
        <v>0</v>
      </c>
      <c r="HT29" s="2">
        <v>6159868</v>
      </c>
      <c r="HU29" s="11">
        <v>4829578</v>
      </c>
      <c r="HV29" s="2">
        <v>0</v>
      </c>
      <c r="HW29" s="2">
        <v>0</v>
      </c>
      <c r="HX29" s="2">
        <v>73259622</v>
      </c>
      <c r="HY29" s="12" t="s">
        <v>335</v>
      </c>
      <c r="HZ29" s="13"/>
      <c r="IA29" s="14"/>
      <c r="IB29" s="15" t="s">
        <v>334</v>
      </c>
      <c r="IC29" s="16"/>
      <c r="ID29" s="9">
        <v>44107042</v>
      </c>
      <c r="IE29" s="2">
        <v>41750364</v>
      </c>
      <c r="IF29" s="2">
        <v>22454639</v>
      </c>
      <c r="IG29" s="2">
        <v>6798478</v>
      </c>
      <c r="IH29" s="2">
        <v>1925443</v>
      </c>
      <c r="II29" s="11">
        <v>24710780</v>
      </c>
      <c r="IJ29" s="2">
        <v>19726960</v>
      </c>
      <c r="IK29" s="2">
        <v>7793473</v>
      </c>
      <c r="IL29" s="10">
        <v>36313569</v>
      </c>
      <c r="IM29" s="202" t="s">
        <v>335</v>
      </c>
    </row>
    <row r="30" spans="1:247" ht="18" x14ac:dyDescent="0.45">
      <c r="A30" s="201">
        <v>16</v>
      </c>
      <c r="B30" s="64">
        <v>21</v>
      </c>
      <c r="D30" s="213"/>
      <c r="E30" s="221" t="s">
        <v>336</v>
      </c>
      <c r="G30" s="9">
        <v>12935256</v>
      </c>
      <c r="H30" s="2">
        <v>29634209</v>
      </c>
      <c r="I30" s="2">
        <v>425971</v>
      </c>
      <c r="J30" s="2">
        <v>425971</v>
      </c>
      <c r="K30" s="2">
        <v>5011423</v>
      </c>
      <c r="L30" s="2">
        <v>4249783</v>
      </c>
      <c r="M30" s="9">
        <v>4009913</v>
      </c>
      <c r="N30" s="2">
        <v>403117</v>
      </c>
      <c r="O30" s="2">
        <v>428319</v>
      </c>
      <c r="P30" s="2">
        <v>132023</v>
      </c>
      <c r="Q30" s="12" t="s">
        <v>337</v>
      </c>
      <c r="R30" s="13"/>
      <c r="S30" s="14"/>
      <c r="T30" s="15" t="s">
        <v>336</v>
      </c>
      <c r="U30" s="16"/>
      <c r="V30" s="2">
        <v>21371</v>
      </c>
      <c r="W30" s="2">
        <v>16680</v>
      </c>
      <c r="X30" s="2">
        <v>25168653</v>
      </c>
      <c r="Y30" s="9">
        <v>11554282</v>
      </c>
      <c r="Z30" s="2">
        <v>7842074</v>
      </c>
      <c r="AA30" s="2">
        <v>3691130</v>
      </c>
      <c r="AB30" s="2">
        <v>11181351</v>
      </c>
      <c r="AC30" s="2">
        <v>2454098</v>
      </c>
      <c r="AD30" s="2">
        <v>0</v>
      </c>
      <c r="AE30" s="2">
        <v>5662539</v>
      </c>
      <c r="AF30" s="2">
        <v>4239647</v>
      </c>
      <c r="AG30" s="12" t="s">
        <v>337</v>
      </c>
      <c r="AH30" s="13"/>
      <c r="AI30" s="14"/>
      <c r="AJ30" s="15" t="s">
        <v>336</v>
      </c>
      <c r="AK30" s="16"/>
      <c r="AL30" s="2">
        <v>3636979</v>
      </c>
      <c r="AM30" s="2">
        <v>56572</v>
      </c>
      <c r="AN30" s="2">
        <v>0</v>
      </c>
      <c r="AO30" s="2">
        <v>1968988</v>
      </c>
      <c r="AP30" s="2">
        <v>64856</v>
      </c>
      <c r="AQ30" s="2">
        <v>63959</v>
      </c>
      <c r="AR30" s="2">
        <v>0</v>
      </c>
      <c r="AS30" s="2">
        <v>64856</v>
      </c>
      <c r="AT30" s="2">
        <v>179655</v>
      </c>
      <c r="AU30" s="2">
        <v>100389</v>
      </c>
      <c r="AV30" s="12" t="s">
        <v>337</v>
      </c>
      <c r="AW30" s="13"/>
      <c r="AX30" s="14"/>
      <c r="AY30" s="15" t="s">
        <v>336</v>
      </c>
      <c r="AZ30" s="16"/>
      <c r="BA30" s="2">
        <v>88855</v>
      </c>
      <c r="BB30" s="2">
        <v>0</v>
      </c>
      <c r="BC30" s="2">
        <v>81676</v>
      </c>
      <c r="BD30" s="2">
        <v>9124</v>
      </c>
      <c r="BE30" s="2">
        <v>0</v>
      </c>
      <c r="BF30" s="2">
        <v>315451</v>
      </c>
      <c r="BG30" s="2">
        <v>275214</v>
      </c>
      <c r="BH30" s="2">
        <v>16044822</v>
      </c>
      <c r="BI30" s="2">
        <v>4407909</v>
      </c>
      <c r="BJ30" s="2">
        <v>790574</v>
      </c>
      <c r="BK30" s="12" t="s">
        <v>337</v>
      </c>
      <c r="BL30" s="13"/>
      <c r="BM30" s="14"/>
      <c r="BN30" s="15" t="s">
        <v>336</v>
      </c>
      <c r="BO30" s="16"/>
      <c r="BP30" s="2">
        <v>712230</v>
      </c>
      <c r="BQ30" s="2">
        <v>34684</v>
      </c>
      <c r="BR30" s="2">
        <v>0</v>
      </c>
      <c r="BS30" s="2">
        <v>14153108</v>
      </c>
      <c r="BT30" s="2">
        <v>468526</v>
      </c>
      <c r="BU30" s="2">
        <v>1166451</v>
      </c>
      <c r="BV30" s="10">
        <v>331371</v>
      </c>
      <c r="BW30" s="2">
        <v>12186760</v>
      </c>
      <c r="BX30" s="2">
        <v>354226</v>
      </c>
      <c r="BY30" s="2">
        <v>2141779</v>
      </c>
      <c r="BZ30" s="2">
        <v>1296436</v>
      </c>
      <c r="CA30" s="12" t="s">
        <v>337</v>
      </c>
      <c r="CB30" s="13"/>
      <c r="CC30" s="14"/>
      <c r="CD30" s="15" t="s">
        <v>336</v>
      </c>
      <c r="CE30" s="16"/>
      <c r="CF30" s="2">
        <v>8811173</v>
      </c>
      <c r="CG30" s="2">
        <v>5880680</v>
      </c>
      <c r="CH30" s="2">
        <v>1575480</v>
      </c>
      <c r="CI30" s="2">
        <v>2001876</v>
      </c>
      <c r="CJ30" s="2">
        <v>1194983</v>
      </c>
      <c r="CK30" s="2">
        <v>0</v>
      </c>
      <c r="CL30" s="2">
        <v>0</v>
      </c>
      <c r="CM30" s="2">
        <v>1138005</v>
      </c>
      <c r="CN30" s="2">
        <v>1349291</v>
      </c>
      <c r="CO30" s="2">
        <v>1551538</v>
      </c>
      <c r="CP30" s="12" t="s">
        <v>337</v>
      </c>
      <c r="CQ30" s="13"/>
      <c r="CR30" s="14"/>
      <c r="CS30" s="15" t="s">
        <v>336</v>
      </c>
      <c r="CT30" s="16"/>
      <c r="CU30" s="2">
        <v>234363</v>
      </c>
      <c r="CV30" s="2">
        <v>1317175</v>
      </c>
      <c r="CW30" s="2">
        <v>0</v>
      </c>
      <c r="CX30" s="2">
        <v>9958</v>
      </c>
      <c r="CY30" s="2">
        <v>9958</v>
      </c>
      <c r="CZ30" s="2">
        <v>1879</v>
      </c>
      <c r="DA30" s="2">
        <v>4589</v>
      </c>
      <c r="DB30" s="2">
        <v>3490</v>
      </c>
      <c r="DC30" s="2">
        <v>8025829</v>
      </c>
      <c r="DD30" s="2">
        <v>4905455</v>
      </c>
      <c r="DE30" s="12" t="s">
        <v>337</v>
      </c>
      <c r="DF30" s="13"/>
      <c r="DG30" s="14"/>
      <c r="DH30" s="15" t="s">
        <v>336</v>
      </c>
      <c r="DI30" s="16"/>
      <c r="DJ30" s="2">
        <v>734</v>
      </c>
      <c r="DK30" s="2">
        <v>734</v>
      </c>
      <c r="DL30" s="2">
        <v>0</v>
      </c>
      <c r="DM30" s="2">
        <v>734</v>
      </c>
      <c r="DN30" s="2">
        <v>0</v>
      </c>
      <c r="DO30" s="2">
        <v>0</v>
      </c>
      <c r="DP30" s="56">
        <v>0</v>
      </c>
      <c r="DQ30" s="2">
        <v>71862843</v>
      </c>
      <c r="DR30" s="2">
        <v>37410417</v>
      </c>
      <c r="DS30" s="2">
        <v>10391065</v>
      </c>
      <c r="DT30" s="12" t="s">
        <v>337</v>
      </c>
      <c r="DU30" s="13"/>
      <c r="DV30" s="14"/>
      <c r="DW30" s="15" t="s">
        <v>336</v>
      </c>
      <c r="DX30" s="16"/>
      <c r="DY30" s="2">
        <v>9274290</v>
      </c>
      <c r="DZ30" s="2">
        <v>6699985</v>
      </c>
      <c r="EA30" s="2">
        <v>5919572</v>
      </c>
      <c r="EB30" s="2">
        <v>10494476</v>
      </c>
      <c r="EC30" s="2">
        <v>7321303</v>
      </c>
      <c r="ED30" s="2">
        <v>319635</v>
      </c>
      <c r="EE30" s="2">
        <v>267733</v>
      </c>
      <c r="EF30" s="2">
        <v>15989389</v>
      </c>
      <c r="EG30" s="2">
        <v>4203380</v>
      </c>
      <c r="EH30" s="2">
        <v>3768443</v>
      </c>
      <c r="EI30" s="12" t="s">
        <v>337</v>
      </c>
      <c r="EJ30" s="13"/>
      <c r="EK30" s="14"/>
      <c r="EL30" s="15" t="s">
        <v>336</v>
      </c>
      <c r="EM30" s="16"/>
      <c r="EN30" s="2">
        <v>2962587</v>
      </c>
      <c r="EO30" s="2">
        <v>553319</v>
      </c>
      <c r="EP30" s="2">
        <v>553078</v>
      </c>
      <c r="EQ30" s="2">
        <v>24141</v>
      </c>
      <c r="ER30" s="2">
        <v>23684</v>
      </c>
      <c r="ES30" s="2">
        <v>364990</v>
      </c>
      <c r="ET30" s="2">
        <v>148674</v>
      </c>
      <c r="EU30" s="2">
        <v>2592</v>
      </c>
      <c r="EV30" s="2">
        <v>2592</v>
      </c>
      <c r="EW30" s="2">
        <v>2823401</v>
      </c>
      <c r="EX30" s="2">
        <v>2234559</v>
      </c>
      <c r="EY30" s="12" t="s">
        <v>337</v>
      </c>
      <c r="EZ30" s="13"/>
      <c r="FA30" s="14"/>
      <c r="FB30" s="15" t="s">
        <v>336</v>
      </c>
      <c r="FC30" s="16"/>
      <c r="FD30" s="2">
        <v>16444560</v>
      </c>
      <c r="FE30" s="2">
        <v>3243499</v>
      </c>
      <c r="FF30" s="2">
        <v>13694825</v>
      </c>
      <c r="FG30" s="2">
        <v>1725349</v>
      </c>
      <c r="FH30" s="2">
        <v>2740709</v>
      </c>
      <c r="FI30" s="2">
        <v>1518111</v>
      </c>
      <c r="FJ30" s="2">
        <v>0</v>
      </c>
      <c r="FK30" s="2">
        <v>0</v>
      </c>
      <c r="FL30" s="2">
        <v>5219</v>
      </c>
      <c r="FM30" s="2">
        <v>0</v>
      </c>
      <c r="FN30" s="12" t="s">
        <v>337</v>
      </c>
      <c r="FO30" s="13"/>
      <c r="FP30" s="14"/>
      <c r="FQ30" s="15" t="s">
        <v>336</v>
      </c>
      <c r="FR30" s="16"/>
      <c r="FS30" s="2">
        <v>3807</v>
      </c>
      <c r="FT30" s="2">
        <v>39</v>
      </c>
      <c r="FU30" s="2">
        <v>0</v>
      </c>
      <c r="FV30" s="2">
        <v>0</v>
      </c>
      <c r="FW30" s="2">
        <v>0</v>
      </c>
      <c r="FX30" s="2">
        <v>0</v>
      </c>
      <c r="FY30" s="10">
        <v>0</v>
      </c>
      <c r="FZ30" s="2">
        <v>0</v>
      </c>
      <c r="GA30" s="2">
        <v>9958</v>
      </c>
      <c r="GB30" s="2">
        <v>9958</v>
      </c>
      <c r="GC30" s="2">
        <v>0</v>
      </c>
      <c r="GD30" s="2">
        <v>0</v>
      </c>
      <c r="GE30" s="12" t="s">
        <v>337</v>
      </c>
      <c r="GF30" s="13"/>
      <c r="GG30" s="14"/>
      <c r="GH30" s="15" t="s">
        <v>336</v>
      </c>
      <c r="GI30" s="16"/>
      <c r="GJ30" s="9">
        <v>9958</v>
      </c>
      <c r="GK30" s="2">
        <v>9958</v>
      </c>
      <c r="GL30" s="2">
        <v>0</v>
      </c>
      <c r="GM30" s="2">
        <v>0</v>
      </c>
      <c r="GN30" s="2">
        <v>0</v>
      </c>
      <c r="GO30" s="11">
        <v>0</v>
      </c>
      <c r="GP30" s="2">
        <v>0</v>
      </c>
      <c r="GQ30" s="2">
        <v>0</v>
      </c>
      <c r="GR30" s="10">
        <v>0</v>
      </c>
      <c r="GS30" s="10">
        <v>0</v>
      </c>
      <c r="GT30" s="10">
        <v>0</v>
      </c>
      <c r="GU30" s="10">
        <v>0</v>
      </c>
      <c r="GV30" s="10">
        <v>0</v>
      </c>
      <c r="GW30" s="12" t="s">
        <v>337</v>
      </c>
      <c r="GX30" s="13"/>
      <c r="GY30" s="14"/>
      <c r="GZ30" s="15" t="s">
        <v>336</v>
      </c>
      <c r="HA30" s="16"/>
      <c r="HB30" s="9">
        <v>0</v>
      </c>
      <c r="HC30" s="2">
        <v>0</v>
      </c>
      <c r="HD30" s="2">
        <v>0</v>
      </c>
      <c r="HE30" s="2">
        <v>0</v>
      </c>
      <c r="HF30" s="2">
        <v>0</v>
      </c>
      <c r="HG30" s="11">
        <v>8025498</v>
      </c>
      <c r="HH30" s="2">
        <v>4905455</v>
      </c>
      <c r="HI30" s="2">
        <v>1668222</v>
      </c>
      <c r="HJ30" s="10">
        <v>1455509</v>
      </c>
      <c r="HK30" s="12" t="s">
        <v>337</v>
      </c>
      <c r="HL30" s="13"/>
      <c r="HM30" s="14"/>
      <c r="HN30" s="15" t="s">
        <v>336</v>
      </c>
      <c r="HO30" s="16"/>
      <c r="HP30" s="9">
        <v>0</v>
      </c>
      <c r="HQ30" s="2">
        <v>0</v>
      </c>
      <c r="HR30" s="2">
        <v>0</v>
      </c>
      <c r="HS30" s="2">
        <v>0</v>
      </c>
      <c r="HT30" s="2">
        <v>4751597</v>
      </c>
      <c r="HU30" s="11">
        <v>3766703</v>
      </c>
      <c r="HV30" s="2">
        <v>0</v>
      </c>
      <c r="HW30" s="2">
        <v>0</v>
      </c>
      <c r="HX30" s="2">
        <v>71862843</v>
      </c>
      <c r="HY30" s="12" t="s">
        <v>337</v>
      </c>
      <c r="HZ30" s="13"/>
      <c r="IA30" s="14"/>
      <c r="IB30" s="15" t="s">
        <v>336</v>
      </c>
      <c r="IC30" s="16"/>
      <c r="ID30" s="9">
        <v>37410417</v>
      </c>
      <c r="IE30" s="2">
        <v>34405952</v>
      </c>
      <c r="IF30" s="2">
        <v>18383125</v>
      </c>
      <c r="IG30" s="2">
        <v>16454518</v>
      </c>
      <c r="IH30" s="2">
        <v>3253457</v>
      </c>
      <c r="II30" s="11">
        <v>21002373</v>
      </c>
      <c r="IJ30" s="2">
        <v>15773835</v>
      </c>
      <c r="IK30" s="2">
        <v>9291097</v>
      </c>
      <c r="IL30" s="10">
        <v>28119320</v>
      </c>
      <c r="IM30" s="202" t="s">
        <v>337</v>
      </c>
    </row>
    <row r="31" spans="1:247" ht="18" x14ac:dyDescent="0.45">
      <c r="A31" s="201">
        <v>27</v>
      </c>
      <c r="B31" s="64">
        <v>22</v>
      </c>
      <c r="D31" s="213"/>
      <c r="E31" s="221" t="s">
        <v>338</v>
      </c>
      <c r="G31" s="9">
        <v>4443499</v>
      </c>
      <c r="H31" s="2">
        <v>16044501</v>
      </c>
      <c r="I31" s="2">
        <v>242824</v>
      </c>
      <c r="J31" s="2">
        <v>242803</v>
      </c>
      <c r="K31" s="2">
        <v>4389747</v>
      </c>
      <c r="L31" s="2">
        <v>3926299</v>
      </c>
      <c r="M31" s="9">
        <v>3688876</v>
      </c>
      <c r="N31" s="2">
        <v>384978</v>
      </c>
      <c r="O31" s="2">
        <v>186582</v>
      </c>
      <c r="P31" s="2">
        <v>78768</v>
      </c>
      <c r="Q31" s="12" t="s">
        <v>339</v>
      </c>
      <c r="R31" s="13"/>
      <c r="S31" s="14"/>
      <c r="T31" s="15" t="s">
        <v>338</v>
      </c>
      <c r="U31" s="16"/>
      <c r="V31" s="2">
        <v>20742</v>
      </c>
      <c r="W31" s="2">
        <v>29801</v>
      </c>
      <c r="X31" s="2">
        <v>12502113</v>
      </c>
      <c r="Y31" s="9">
        <v>5636290</v>
      </c>
      <c r="Z31" s="2">
        <v>4474259</v>
      </c>
      <c r="AA31" s="2">
        <v>2198963</v>
      </c>
      <c r="AB31" s="2">
        <v>3966066</v>
      </c>
      <c r="AC31" s="2">
        <v>1862795</v>
      </c>
      <c r="AD31" s="2">
        <v>30</v>
      </c>
      <c r="AE31" s="2">
        <v>2610365</v>
      </c>
      <c r="AF31" s="2">
        <v>2166015</v>
      </c>
      <c r="AG31" s="12" t="s">
        <v>339</v>
      </c>
      <c r="AH31" s="13"/>
      <c r="AI31" s="14"/>
      <c r="AJ31" s="15" t="s">
        <v>338</v>
      </c>
      <c r="AK31" s="16"/>
      <c r="AL31" s="2">
        <v>1555423</v>
      </c>
      <c r="AM31" s="2">
        <v>0</v>
      </c>
      <c r="AN31" s="2">
        <v>0</v>
      </c>
      <c r="AO31" s="2">
        <v>1054942</v>
      </c>
      <c r="AP31" s="2">
        <v>40843</v>
      </c>
      <c r="AQ31" s="2">
        <v>40843</v>
      </c>
      <c r="AR31" s="2">
        <v>0</v>
      </c>
      <c r="AS31" s="2">
        <v>40843</v>
      </c>
      <c r="AT31" s="2">
        <v>90471</v>
      </c>
      <c r="AU31" s="2">
        <v>84728</v>
      </c>
      <c r="AV31" s="12" t="s">
        <v>339</v>
      </c>
      <c r="AW31" s="13"/>
      <c r="AX31" s="14"/>
      <c r="AY31" s="15" t="s">
        <v>338</v>
      </c>
      <c r="AZ31" s="16"/>
      <c r="BA31" s="2">
        <v>76499</v>
      </c>
      <c r="BB31" s="2">
        <v>0</v>
      </c>
      <c r="BC31" s="2">
        <v>4428</v>
      </c>
      <c r="BD31" s="2">
        <v>9544</v>
      </c>
      <c r="BE31" s="2">
        <v>0</v>
      </c>
      <c r="BF31" s="2">
        <v>431336</v>
      </c>
      <c r="BG31" s="2">
        <v>378316</v>
      </c>
      <c r="BH31" s="2">
        <v>2940516</v>
      </c>
      <c r="BI31" s="2">
        <v>1917981</v>
      </c>
      <c r="BJ31" s="2">
        <v>532593</v>
      </c>
      <c r="BK31" s="12" t="s">
        <v>339</v>
      </c>
      <c r="BL31" s="13"/>
      <c r="BM31" s="14"/>
      <c r="BN31" s="15" t="s">
        <v>338</v>
      </c>
      <c r="BO31" s="16"/>
      <c r="BP31" s="2">
        <v>912620</v>
      </c>
      <c r="BQ31" s="2">
        <v>24199</v>
      </c>
      <c r="BR31" s="2">
        <v>0</v>
      </c>
      <c r="BS31" s="2">
        <v>1471104</v>
      </c>
      <c r="BT31" s="2">
        <v>131786</v>
      </c>
      <c r="BU31" s="2">
        <v>187476</v>
      </c>
      <c r="BV31" s="10">
        <v>1007420</v>
      </c>
      <c r="BW31" s="2">
        <v>144422</v>
      </c>
      <c r="BX31" s="2">
        <v>0</v>
      </c>
      <c r="BY31" s="2">
        <v>939107</v>
      </c>
      <c r="BZ31" s="2">
        <v>920039</v>
      </c>
      <c r="CA31" s="12" t="s">
        <v>339</v>
      </c>
      <c r="CB31" s="13"/>
      <c r="CC31" s="14"/>
      <c r="CD31" s="15" t="s">
        <v>338</v>
      </c>
      <c r="CE31" s="16"/>
      <c r="CF31" s="2">
        <v>2638329</v>
      </c>
      <c r="CG31" s="2">
        <v>2114661</v>
      </c>
      <c r="CH31" s="2">
        <v>409446</v>
      </c>
      <c r="CI31" s="2">
        <v>425554</v>
      </c>
      <c r="CJ31" s="2">
        <v>509907</v>
      </c>
      <c r="CK31" s="2">
        <v>0</v>
      </c>
      <c r="CL31" s="2">
        <v>0</v>
      </c>
      <c r="CM31" s="2">
        <v>398114</v>
      </c>
      <c r="CN31" s="2">
        <v>418601</v>
      </c>
      <c r="CO31" s="2">
        <v>476707</v>
      </c>
      <c r="CP31" s="12" t="s">
        <v>339</v>
      </c>
      <c r="CQ31" s="13"/>
      <c r="CR31" s="14"/>
      <c r="CS31" s="15" t="s">
        <v>338</v>
      </c>
      <c r="CT31" s="16"/>
      <c r="CU31" s="2">
        <v>109490</v>
      </c>
      <c r="CV31" s="2">
        <v>367217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2181026</v>
      </c>
      <c r="DD31" s="2">
        <v>2181026</v>
      </c>
      <c r="DE31" s="12" t="s">
        <v>339</v>
      </c>
      <c r="DF31" s="13"/>
      <c r="DG31" s="14"/>
      <c r="DH31" s="15" t="s">
        <v>338</v>
      </c>
      <c r="DI31" s="16"/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56">
        <v>0</v>
      </c>
      <c r="DQ31" s="2">
        <v>29006677</v>
      </c>
      <c r="DR31" s="2">
        <v>19609001</v>
      </c>
      <c r="DS31" s="2">
        <v>4685550</v>
      </c>
      <c r="DT31" s="12" t="s">
        <v>339</v>
      </c>
      <c r="DU31" s="13"/>
      <c r="DV31" s="14"/>
      <c r="DW31" s="15" t="s">
        <v>338</v>
      </c>
      <c r="DX31" s="16"/>
      <c r="DY31" s="2">
        <v>4204529</v>
      </c>
      <c r="DZ31" s="2">
        <v>2698897</v>
      </c>
      <c r="EA31" s="2">
        <v>2483997</v>
      </c>
      <c r="EB31" s="2">
        <v>3534029</v>
      </c>
      <c r="EC31" s="2">
        <v>2598029</v>
      </c>
      <c r="ED31" s="2">
        <v>111556</v>
      </c>
      <c r="EE31" s="2">
        <v>110671</v>
      </c>
      <c r="EF31" s="2">
        <v>7693617</v>
      </c>
      <c r="EG31" s="2">
        <v>1897779</v>
      </c>
      <c r="EH31" s="2">
        <v>4369776</v>
      </c>
      <c r="EI31" s="12" t="s">
        <v>339</v>
      </c>
      <c r="EJ31" s="13"/>
      <c r="EK31" s="14"/>
      <c r="EL31" s="15" t="s">
        <v>338</v>
      </c>
      <c r="EM31" s="16"/>
      <c r="EN31" s="2">
        <v>4281722</v>
      </c>
      <c r="EO31" s="2">
        <v>225728</v>
      </c>
      <c r="EP31" s="2">
        <v>225728</v>
      </c>
      <c r="EQ31" s="2">
        <v>17215</v>
      </c>
      <c r="ER31" s="2">
        <v>17215</v>
      </c>
      <c r="ES31" s="2">
        <v>4017</v>
      </c>
      <c r="ET31" s="2">
        <v>2748</v>
      </c>
      <c r="EU31" s="2">
        <v>1763518</v>
      </c>
      <c r="EV31" s="2">
        <v>1762858</v>
      </c>
      <c r="EW31" s="2">
        <v>2359298</v>
      </c>
      <c r="EX31" s="2">
        <v>2273173</v>
      </c>
      <c r="EY31" s="12" t="s">
        <v>339</v>
      </c>
      <c r="EZ31" s="13"/>
      <c r="FA31" s="14"/>
      <c r="FB31" s="15" t="s">
        <v>338</v>
      </c>
      <c r="FC31" s="16"/>
      <c r="FD31" s="2">
        <v>1545818</v>
      </c>
      <c r="FE31" s="2">
        <v>466313</v>
      </c>
      <c r="FF31" s="2">
        <v>382397</v>
      </c>
      <c r="FG31" s="2">
        <v>49887</v>
      </c>
      <c r="FH31" s="2">
        <v>1163421</v>
      </c>
      <c r="FI31" s="2">
        <v>416426</v>
      </c>
      <c r="FJ31" s="2">
        <v>0</v>
      </c>
      <c r="FK31" s="2">
        <v>0</v>
      </c>
      <c r="FL31" s="2">
        <v>0</v>
      </c>
      <c r="FM31" s="2">
        <v>0</v>
      </c>
      <c r="FN31" s="12" t="s">
        <v>339</v>
      </c>
      <c r="FO31" s="13"/>
      <c r="FP31" s="14"/>
      <c r="FQ31" s="15" t="s">
        <v>338</v>
      </c>
      <c r="FR31" s="16"/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10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12" t="s">
        <v>339</v>
      </c>
      <c r="GF31" s="13"/>
      <c r="GG31" s="14"/>
      <c r="GH31" s="15" t="s">
        <v>338</v>
      </c>
      <c r="GI31" s="16"/>
      <c r="GJ31" s="9">
        <v>0</v>
      </c>
      <c r="GK31" s="2">
        <v>0</v>
      </c>
      <c r="GL31" s="2">
        <v>0</v>
      </c>
      <c r="GM31" s="2">
        <v>0</v>
      </c>
      <c r="GN31" s="2">
        <v>0</v>
      </c>
      <c r="GO31" s="11">
        <v>0</v>
      </c>
      <c r="GP31" s="2">
        <v>0</v>
      </c>
      <c r="GQ31" s="2">
        <v>0</v>
      </c>
      <c r="GR31" s="10">
        <v>0</v>
      </c>
      <c r="GS31" s="10">
        <v>0</v>
      </c>
      <c r="GT31" s="10">
        <v>0</v>
      </c>
      <c r="GU31" s="10">
        <v>0</v>
      </c>
      <c r="GV31" s="10">
        <v>0</v>
      </c>
      <c r="GW31" s="12" t="s">
        <v>339</v>
      </c>
      <c r="GX31" s="13"/>
      <c r="GY31" s="14"/>
      <c r="GZ31" s="15" t="s">
        <v>338</v>
      </c>
      <c r="HA31" s="16"/>
      <c r="HB31" s="9">
        <v>0</v>
      </c>
      <c r="HC31" s="2">
        <v>0</v>
      </c>
      <c r="HD31" s="2">
        <v>0</v>
      </c>
      <c r="HE31" s="2">
        <v>0</v>
      </c>
      <c r="HF31" s="2">
        <v>0</v>
      </c>
      <c r="HG31" s="11">
        <v>2181026</v>
      </c>
      <c r="HH31" s="2">
        <v>2181026</v>
      </c>
      <c r="HI31" s="2">
        <v>1606712</v>
      </c>
      <c r="HJ31" s="10">
        <v>1604842</v>
      </c>
      <c r="HK31" s="12" t="s">
        <v>339</v>
      </c>
      <c r="HL31" s="13"/>
      <c r="HM31" s="14"/>
      <c r="HN31" s="15" t="s">
        <v>338</v>
      </c>
      <c r="HO31" s="16"/>
      <c r="HP31" s="9">
        <v>0</v>
      </c>
      <c r="HQ31" s="2">
        <v>0</v>
      </c>
      <c r="HR31" s="2">
        <v>365355</v>
      </c>
      <c r="HS31" s="2">
        <v>0</v>
      </c>
      <c r="HT31" s="2">
        <v>2913238</v>
      </c>
      <c r="HU31" s="11">
        <v>2264090</v>
      </c>
      <c r="HV31" s="2">
        <v>0</v>
      </c>
      <c r="HW31" s="2">
        <v>0</v>
      </c>
      <c r="HX31" s="2">
        <v>29006677</v>
      </c>
      <c r="HY31" s="12" t="s">
        <v>339</v>
      </c>
      <c r="HZ31" s="13"/>
      <c r="IA31" s="14"/>
      <c r="IB31" s="15" t="s">
        <v>338</v>
      </c>
      <c r="IC31" s="16"/>
      <c r="ID31" s="9">
        <v>19609001</v>
      </c>
      <c r="IE31" s="2">
        <v>14560193</v>
      </c>
      <c r="IF31" s="2">
        <v>8283334</v>
      </c>
      <c r="IG31" s="2">
        <v>1545818</v>
      </c>
      <c r="IH31" s="2">
        <v>466313</v>
      </c>
      <c r="II31" s="11">
        <v>12900666</v>
      </c>
      <c r="IJ31" s="2">
        <v>10859354</v>
      </c>
      <c r="IK31" s="2">
        <v>3902867</v>
      </c>
      <c r="IL31" s="10">
        <v>15706134</v>
      </c>
      <c r="IM31" s="202" t="s">
        <v>339</v>
      </c>
    </row>
    <row r="32" spans="1:247" ht="18" x14ac:dyDescent="0.45">
      <c r="A32" s="201">
        <v>19</v>
      </c>
      <c r="B32" s="64">
        <v>23</v>
      </c>
      <c r="D32" s="213"/>
      <c r="E32" s="221" t="s">
        <v>340</v>
      </c>
      <c r="G32" s="9">
        <v>3664561</v>
      </c>
      <c r="H32" s="2">
        <v>24324334</v>
      </c>
      <c r="I32" s="2">
        <v>244918</v>
      </c>
      <c r="J32" s="2">
        <v>244918</v>
      </c>
      <c r="K32" s="2">
        <v>3490125</v>
      </c>
      <c r="L32" s="2">
        <v>3017048</v>
      </c>
      <c r="M32" s="9">
        <v>2556308</v>
      </c>
      <c r="N32" s="2">
        <v>408052</v>
      </c>
      <c r="O32" s="2">
        <v>383078</v>
      </c>
      <c r="P32" s="2">
        <v>98308</v>
      </c>
      <c r="Q32" s="12" t="s">
        <v>341</v>
      </c>
      <c r="R32" s="13"/>
      <c r="S32" s="14"/>
      <c r="T32" s="15" t="s">
        <v>340</v>
      </c>
      <c r="U32" s="16"/>
      <c r="V32" s="2">
        <v>21575</v>
      </c>
      <c r="W32" s="2">
        <v>22804</v>
      </c>
      <c r="X32" s="2">
        <v>22703634</v>
      </c>
      <c r="Y32" s="9">
        <v>9910910</v>
      </c>
      <c r="Z32" s="2">
        <v>6759294</v>
      </c>
      <c r="AA32" s="2">
        <v>3914208</v>
      </c>
      <c r="AB32" s="2">
        <v>7007977</v>
      </c>
      <c r="AC32" s="2">
        <v>5022035</v>
      </c>
      <c r="AD32" s="2">
        <v>120</v>
      </c>
      <c r="AE32" s="2">
        <v>3485776</v>
      </c>
      <c r="AF32" s="2">
        <v>2769112</v>
      </c>
      <c r="AG32" s="12" t="s">
        <v>341</v>
      </c>
      <c r="AH32" s="13"/>
      <c r="AI32" s="14"/>
      <c r="AJ32" s="15" t="s">
        <v>340</v>
      </c>
      <c r="AK32" s="16"/>
      <c r="AL32" s="2">
        <v>1851226</v>
      </c>
      <c r="AM32" s="2">
        <v>8357</v>
      </c>
      <c r="AN32" s="2">
        <v>8575</v>
      </c>
      <c r="AO32" s="2">
        <v>1617618</v>
      </c>
      <c r="AP32" s="2">
        <v>22820</v>
      </c>
      <c r="AQ32" s="2">
        <v>20800</v>
      </c>
      <c r="AR32" s="2">
        <v>0</v>
      </c>
      <c r="AS32" s="2">
        <v>22820</v>
      </c>
      <c r="AT32" s="2">
        <v>161251</v>
      </c>
      <c r="AU32" s="2">
        <v>147790</v>
      </c>
      <c r="AV32" s="12" t="s">
        <v>341</v>
      </c>
      <c r="AW32" s="13"/>
      <c r="AX32" s="14"/>
      <c r="AY32" s="15" t="s">
        <v>340</v>
      </c>
      <c r="AZ32" s="16"/>
      <c r="BA32" s="2">
        <v>74521</v>
      </c>
      <c r="BB32" s="2">
        <v>0</v>
      </c>
      <c r="BC32" s="2">
        <v>74707</v>
      </c>
      <c r="BD32" s="2">
        <v>12023</v>
      </c>
      <c r="BE32" s="2">
        <v>0</v>
      </c>
      <c r="BF32" s="2">
        <v>895684</v>
      </c>
      <c r="BG32" s="2">
        <v>854864</v>
      </c>
      <c r="BH32" s="2">
        <v>4133425</v>
      </c>
      <c r="BI32" s="2">
        <v>2532664</v>
      </c>
      <c r="BJ32" s="2">
        <v>337830</v>
      </c>
      <c r="BK32" s="12" t="s">
        <v>341</v>
      </c>
      <c r="BL32" s="13"/>
      <c r="BM32" s="14"/>
      <c r="BN32" s="15" t="s">
        <v>340</v>
      </c>
      <c r="BO32" s="16"/>
      <c r="BP32" s="2">
        <v>481236</v>
      </c>
      <c r="BQ32" s="2">
        <v>26760</v>
      </c>
      <c r="BR32" s="2">
        <v>0</v>
      </c>
      <c r="BS32" s="2">
        <v>1906266</v>
      </c>
      <c r="BT32" s="2">
        <v>2007</v>
      </c>
      <c r="BU32" s="2">
        <v>187187</v>
      </c>
      <c r="BV32" s="10">
        <v>1534573</v>
      </c>
      <c r="BW32" s="2">
        <v>182499</v>
      </c>
      <c r="BX32" s="2">
        <v>1381333</v>
      </c>
      <c r="BY32" s="2">
        <v>1316539</v>
      </c>
      <c r="BZ32" s="2">
        <v>1303095</v>
      </c>
      <c r="CA32" s="12" t="s">
        <v>341</v>
      </c>
      <c r="CB32" s="13"/>
      <c r="CC32" s="14"/>
      <c r="CD32" s="15" t="s">
        <v>340</v>
      </c>
      <c r="CE32" s="16"/>
      <c r="CF32" s="2">
        <v>4856730</v>
      </c>
      <c r="CG32" s="2">
        <v>3625064</v>
      </c>
      <c r="CH32" s="2">
        <v>774665</v>
      </c>
      <c r="CI32" s="2">
        <v>811368</v>
      </c>
      <c r="CJ32" s="2">
        <v>472177</v>
      </c>
      <c r="CK32" s="2">
        <v>0</v>
      </c>
      <c r="CL32" s="2">
        <v>0</v>
      </c>
      <c r="CM32" s="2">
        <v>512464</v>
      </c>
      <c r="CN32" s="2">
        <v>1090162</v>
      </c>
      <c r="CO32" s="2">
        <v>1195894</v>
      </c>
      <c r="CP32" s="12" t="s">
        <v>341</v>
      </c>
      <c r="CQ32" s="13"/>
      <c r="CR32" s="14"/>
      <c r="CS32" s="15" t="s">
        <v>340</v>
      </c>
      <c r="CT32" s="16"/>
      <c r="CU32" s="2">
        <v>722374</v>
      </c>
      <c r="CV32" s="2">
        <v>473520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3451183</v>
      </c>
      <c r="DD32" s="2">
        <v>3439426</v>
      </c>
      <c r="DE32" s="12" t="s">
        <v>341</v>
      </c>
      <c r="DF32" s="13"/>
      <c r="DG32" s="14"/>
      <c r="DH32" s="15" t="s">
        <v>340</v>
      </c>
      <c r="DI32" s="16"/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56">
        <v>0</v>
      </c>
      <c r="DQ32" s="2">
        <v>44762085</v>
      </c>
      <c r="DR32" s="2">
        <v>27865691</v>
      </c>
      <c r="DS32" s="2">
        <v>6582095</v>
      </c>
      <c r="DT32" s="12" t="s">
        <v>341</v>
      </c>
      <c r="DU32" s="13"/>
      <c r="DV32" s="14"/>
      <c r="DW32" s="15" t="s">
        <v>340</v>
      </c>
      <c r="DX32" s="16"/>
      <c r="DY32" s="2">
        <v>5843229</v>
      </c>
      <c r="DZ32" s="2">
        <v>3722872</v>
      </c>
      <c r="EA32" s="2">
        <v>3381073</v>
      </c>
      <c r="EB32" s="2">
        <v>5766497</v>
      </c>
      <c r="EC32" s="2">
        <v>4580893</v>
      </c>
      <c r="ED32" s="2">
        <v>112806</v>
      </c>
      <c r="EE32" s="2">
        <v>106697</v>
      </c>
      <c r="EF32" s="2">
        <v>15119253</v>
      </c>
      <c r="EG32" s="2">
        <v>3974531</v>
      </c>
      <c r="EH32" s="2">
        <v>5430798</v>
      </c>
      <c r="EI32" s="12" t="s">
        <v>341</v>
      </c>
      <c r="EJ32" s="13"/>
      <c r="EK32" s="14"/>
      <c r="EL32" s="15" t="s">
        <v>340</v>
      </c>
      <c r="EM32" s="16"/>
      <c r="EN32" s="2">
        <v>4945531</v>
      </c>
      <c r="EO32" s="2">
        <v>351450</v>
      </c>
      <c r="EP32" s="2">
        <v>351450</v>
      </c>
      <c r="EQ32" s="2">
        <v>6506</v>
      </c>
      <c r="ER32" s="2">
        <v>6506</v>
      </c>
      <c r="ES32" s="2">
        <v>9051</v>
      </c>
      <c r="ET32" s="2">
        <v>7365</v>
      </c>
      <c r="EU32" s="2">
        <v>2097913</v>
      </c>
      <c r="EV32" s="2">
        <v>2097759</v>
      </c>
      <c r="EW32" s="2">
        <v>2965878</v>
      </c>
      <c r="EX32" s="2">
        <v>2482451</v>
      </c>
      <c r="EY32" s="12" t="s">
        <v>341</v>
      </c>
      <c r="EZ32" s="13"/>
      <c r="FA32" s="14"/>
      <c r="FB32" s="15" t="s">
        <v>340</v>
      </c>
      <c r="FC32" s="16"/>
      <c r="FD32" s="2">
        <v>2655420</v>
      </c>
      <c r="FE32" s="2">
        <v>475575</v>
      </c>
      <c r="FF32" s="2">
        <v>1311271</v>
      </c>
      <c r="FG32" s="2">
        <v>21927</v>
      </c>
      <c r="FH32" s="2">
        <v>1344149</v>
      </c>
      <c r="FI32" s="2">
        <v>453648</v>
      </c>
      <c r="FJ32" s="2">
        <v>0</v>
      </c>
      <c r="FK32" s="2">
        <v>0</v>
      </c>
      <c r="FL32" s="2">
        <v>0</v>
      </c>
      <c r="FM32" s="2">
        <v>0</v>
      </c>
      <c r="FN32" s="12" t="s">
        <v>341</v>
      </c>
      <c r="FO32" s="13"/>
      <c r="FP32" s="14"/>
      <c r="FQ32" s="15" t="s">
        <v>340</v>
      </c>
      <c r="FR32" s="16"/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10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12" t="s">
        <v>341</v>
      </c>
      <c r="GF32" s="13"/>
      <c r="GG32" s="14"/>
      <c r="GH32" s="15" t="s">
        <v>340</v>
      </c>
      <c r="GI32" s="16"/>
      <c r="GJ32" s="9">
        <v>0</v>
      </c>
      <c r="GK32" s="2">
        <v>0</v>
      </c>
      <c r="GL32" s="2">
        <v>0</v>
      </c>
      <c r="GM32" s="2">
        <v>0</v>
      </c>
      <c r="GN32" s="2">
        <v>0</v>
      </c>
      <c r="GO32" s="11">
        <v>0</v>
      </c>
      <c r="GP32" s="2">
        <v>0</v>
      </c>
      <c r="GQ32" s="2">
        <v>0</v>
      </c>
      <c r="GR32" s="10">
        <v>0</v>
      </c>
      <c r="GS32" s="10">
        <v>0</v>
      </c>
      <c r="GT32" s="10">
        <v>0</v>
      </c>
      <c r="GU32" s="10">
        <v>0</v>
      </c>
      <c r="GV32" s="10">
        <v>0</v>
      </c>
      <c r="GW32" s="12" t="s">
        <v>341</v>
      </c>
      <c r="GX32" s="13"/>
      <c r="GY32" s="14"/>
      <c r="GZ32" s="15" t="s">
        <v>340</v>
      </c>
      <c r="HA32" s="16"/>
      <c r="HB32" s="9">
        <v>0</v>
      </c>
      <c r="HC32" s="2">
        <v>0</v>
      </c>
      <c r="HD32" s="2">
        <v>0</v>
      </c>
      <c r="HE32" s="2">
        <v>0</v>
      </c>
      <c r="HF32" s="2">
        <v>0</v>
      </c>
      <c r="HG32" s="11">
        <v>3451183</v>
      </c>
      <c r="HH32" s="2">
        <v>3439426</v>
      </c>
      <c r="HI32" s="2">
        <v>806018</v>
      </c>
      <c r="HJ32" s="10">
        <v>708720</v>
      </c>
      <c r="HK32" s="12" t="s">
        <v>341</v>
      </c>
      <c r="HL32" s="13"/>
      <c r="HM32" s="14"/>
      <c r="HN32" s="15" t="s">
        <v>340</v>
      </c>
      <c r="HO32" s="16"/>
      <c r="HP32" s="9">
        <v>5000</v>
      </c>
      <c r="HQ32" s="2">
        <v>5000</v>
      </c>
      <c r="HR32" s="2">
        <v>0</v>
      </c>
      <c r="HS32" s="2">
        <v>0</v>
      </c>
      <c r="HT32" s="2">
        <v>4833015</v>
      </c>
      <c r="HU32" s="11">
        <v>3786089</v>
      </c>
      <c r="HV32" s="2">
        <v>0</v>
      </c>
      <c r="HW32" s="2">
        <v>0</v>
      </c>
      <c r="HX32" s="2">
        <v>44762085</v>
      </c>
      <c r="HY32" s="12" t="s">
        <v>341</v>
      </c>
      <c r="HZ32" s="13"/>
      <c r="IA32" s="14"/>
      <c r="IB32" s="15" t="s">
        <v>340</v>
      </c>
      <c r="IC32" s="16"/>
      <c r="ID32" s="9">
        <v>27865691</v>
      </c>
      <c r="IE32" s="2">
        <v>25152531</v>
      </c>
      <c r="IF32" s="2">
        <v>13257186</v>
      </c>
      <c r="IG32" s="2">
        <v>2655420</v>
      </c>
      <c r="IH32" s="2">
        <v>475575</v>
      </c>
      <c r="II32" s="11">
        <v>16954134</v>
      </c>
      <c r="IJ32" s="2">
        <v>14132930</v>
      </c>
      <c r="IK32" s="2">
        <v>3625785</v>
      </c>
      <c r="IL32" s="10">
        <v>24239906</v>
      </c>
      <c r="IM32" s="202" t="s">
        <v>341</v>
      </c>
    </row>
    <row r="33" spans="1:247" ht="18" x14ac:dyDescent="0.45">
      <c r="A33" s="201">
        <v>14</v>
      </c>
      <c r="B33" s="64">
        <v>24</v>
      </c>
      <c r="D33" s="213"/>
      <c r="E33" s="221" t="s">
        <v>342</v>
      </c>
      <c r="G33" s="9">
        <v>5979998</v>
      </c>
      <c r="H33" s="2">
        <v>28748848</v>
      </c>
      <c r="I33" s="2">
        <v>361772</v>
      </c>
      <c r="J33" s="2">
        <v>361767</v>
      </c>
      <c r="K33" s="2">
        <v>5984936</v>
      </c>
      <c r="L33" s="2">
        <v>5250557</v>
      </c>
      <c r="M33" s="9">
        <v>5123105</v>
      </c>
      <c r="N33" s="2">
        <v>427869</v>
      </c>
      <c r="O33" s="2">
        <v>294342</v>
      </c>
      <c r="P33" s="2">
        <v>120037</v>
      </c>
      <c r="Q33" s="12" t="s">
        <v>343</v>
      </c>
      <c r="R33" s="13"/>
      <c r="S33" s="14"/>
      <c r="T33" s="15" t="s">
        <v>342</v>
      </c>
      <c r="U33" s="16"/>
      <c r="V33" s="2">
        <v>17098</v>
      </c>
      <c r="W33" s="2">
        <v>2485</v>
      </c>
      <c r="X33" s="2">
        <v>31561485</v>
      </c>
      <c r="Y33" s="9">
        <v>12681832</v>
      </c>
      <c r="Z33" s="2">
        <v>9629387</v>
      </c>
      <c r="AA33" s="2">
        <v>4248736</v>
      </c>
      <c r="AB33" s="2">
        <v>7194564</v>
      </c>
      <c r="AC33" s="2">
        <v>10488758</v>
      </c>
      <c r="AD33" s="2">
        <v>40</v>
      </c>
      <c r="AE33" s="2">
        <v>5265435</v>
      </c>
      <c r="AF33" s="2">
        <v>3249490</v>
      </c>
      <c r="AG33" s="12" t="s">
        <v>343</v>
      </c>
      <c r="AH33" s="13"/>
      <c r="AI33" s="14"/>
      <c r="AJ33" s="15" t="s">
        <v>342</v>
      </c>
      <c r="AK33" s="16"/>
      <c r="AL33" s="2">
        <v>2746290</v>
      </c>
      <c r="AM33" s="2">
        <v>1221</v>
      </c>
      <c r="AN33" s="2">
        <v>0</v>
      </c>
      <c r="AO33" s="2">
        <v>2517924</v>
      </c>
      <c r="AP33" s="2">
        <v>179056</v>
      </c>
      <c r="AQ33" s="2">
        <v>107006</v>
      </c>
      <c r="AR33" s="2">
        <v>0</v>
      </c>
      <c r="AS33" s="2">
        <v>179056</v>
      </c>
      <c r="AT33" s="2">
        <v>28626</v>
      </c>
      <c r="AU33" s="2">
        <v>24719</v>
      </c>
      <c r="AV33" s="12" t="s">
        <v>343</v>
      </c>
      <c r="AW33" s="13"/>
      <c r="AX33" s="14"/>
      <c r="AY33" s="15" t="s">
        <v>342</v>
      </c>
      <c r="AZ33" s="16"/>
      <c r="BA33" s="2">
        <v>27886</v>
      </c>
      <c r="BB33" s="2">
        <v>0</v>
      </c>
      <c r="BC33" s="2">
        <v>740</v>
      </c>
      <c r="BD33" s="2">
        <v>0</v>
      </c>
      <c r="BE33" s="2">
        <v>0</v>
      </c>
      <c r="BF33" s="2">
        <v>621239</v>
      </c>
      <c r="BG33" s="2">
        <v>609674</v>
      </c>
      <c r="BH33" s="2">
        <v>10018669</v>
      </c>
      <c r="BI33" s="2">
        <v>3158638</v>
      </c>
      <c r="BJ33" s="2">
        <v>135775</v>
      </c>
      <c r="BK33" s="12" t="s">
        <v>343</v>
      </c>
      <c r="BL33" s="13"/>
      <c r="BM33" s="14"/>
      <c r="BN33" s="15" t="s">
        <v>342</v>
      </c>
      <c r="BO33" s="16"/>
      <c r="BP33" s="2">
        <v>2269416</v>
      </c>
      <c r="BQ33" s="2">
        <v>169841</v>
      </c>
      <c r="BR33" s="2">
        <v>0</v>
      </c>
      <c r="BS33" s="2">
        <v>5364095</v>
      </c>
      <c r="BT33" s="2">
        <v>33</v>
      </c>
      <c r="BU33" s="2">
        <v>205251</v>
      </c>
      <c r="BV33" s="10">
        <v>1724878</v>
      </c>
      <c r="BW33" s="2">
        <v>3433933</v>
      </c>
      <c r="BX33" s="2">
        <v>2079542</v>
      </c>
      <c r="BY33" s="2">
        <v>1886101</v>
      </c>
      <c r="BZ33" s="2">
        <v>1865275</v>
      </c>
      <c r="CA33" s="12" t="s">
        <v>343</v>
      </c>
      <c r="CB33" s="13"/>
      <c r="CC33" s="14"/>
      <c r="CD33" s="15" t="s">
        <v>342</v>
      </c>
      <c r="CE33" s="16"/>
      <c r="CF33" s="2">
        <v>4205943</v>
      </c>
      <c r="CG33" s="2">
        <v>2811562</v>
      </c>
      <c r="CH33" s="2">
        <v>1094322</v>
      </c>
      <c r="CI33" s="2">
        <v>1108981</v>
      </c>
      <c r="CJ33" s="2">
        <v>563712</v>
      </c>
      <c r="CK33" s="2">
        <v>0</v>
      </c>
      <c r="CL33" s="2">
        <v>0</v>
      </c>
      <c r="CM33" s="2">
        <v>169621</v>
      </c>
      <c r="CN33" s="2">
        <v>489231</v>
      </c>
      <c r="CO33" s="2">
        <v>780076</v>
      </c>
      <c r="CP33" s="12" t="s">
        <v>343</v>
      </c>
      <c r="CQ33" s="13"/>
      <c r="CR33" s="14"/>
      <c r="CS33" s="15" t="s">
        <v>342</v>
      </c>
      <c r="CT33" s="16"/>
      <c r="CU33" s="2">
        <v>183956</v>
      </c>
      <c r="CV33" s="2">
        <v>596120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4325324</v>
      </c>
      <c r="DD33" s="2">
        <v>4325324</v>
      </c>
      <c r="DE33" s="12" t="s">
        <v>343</v>
      </c>
      <c r="DF33" s="13"/>
      <c r="DG33" s="14"/>
      <c r="DH33" s="15" t="s">
        <v>342</v>
      </c>
      <c r="DI33" s="16"/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56">
        <v>0</v>
      </c>
      <c r="DQ33" s="2">
        <v>64438586</v>
      </c>
      <c r="DR33" s="2">
        <v>34445844</v>
      </c>
      <c r="DS33" s="2">
        <v>7086089</v>
      </c>
      <c r="DT33" s="12" t="s">
        <v>343</v>
      </c>
      <c r="DU33" s="13"/>
      <c r="DV33" s="14"/>
      <c r="DW33" s="15" t="s">
        <v>342</v>
      </c>
      <c r="DX33" s="16"/>
      <c r="DY33" s="2">
        <v>6567739</v>
      </c>
      <c r="DZ33" s="2">
        <v>4834898</v>
      </c>
      <c r="EA33" s="2">
        <v>4529079</v>
      </c>
      <c r="EB33" s="2">
        <v>9471970</v>
      </c>
      <c r="EC33" s="2">
        <v>5628592</v>
      </c>
      <c r="ED33" s="2">
        <v>198651</v>
      </c>
      <c r="EE33" s="2">
        <v>155776</v>
      </c>
      <c r="EF33" s="2">
        <v>22437180</v>
      </c>
      <c r="EG33" s="2">
        <v>5716218</v>
      </c>
      <c r="EH33" s="2">
        <v>6077315</v>
      </c>
      <c r="EI33" s="12" t="s">
        <v>343</v>
      </c>
      <c r="EJ33" s="13"/>
      <c r="EK33" s="14"/>
      <c r="EL33" s="15" t="s">
        <v>342</v>
      </c>
      <c r="EM33" s="16"/>
      <c r="EN33" s="2">
        <v>5413850</v>
      </c>
      <c r="EO33" s="2">
        <v>457103</v>
      </c>
      <c r="EP33" s="2">
        <v>457103</v>
      </c>
      <c r="EQ33" s="2">
        <v>91359</v>
      </c>
      <c r="ER33" s="2">
        <v>25671</v>
      </c>
      <c r="ES33" s="2">
        <v>256373</v>
      </c>
      <c r="ET33" s="2">
        <v>215016</v>
      </c>
      <c r="EU33" s="2">
        <v>1809755</v>
      </c>
      <c r="EV33" s="2">
        <v>1808876</v>
      </c>
      <c r="EW33" s="2">
        <v>3462725</v>
      </c>
      <c r="EX33" s="2">
        <v>2907184</v>
      </c>
      <c r="EY33" s="12" t="s">
        <v>343</v>
      </c>
      <c r="EZ33" s="13"/>
      <c r="FA33" s="14"/>
      <c r="FB33" s="15" t="s">
        <v>342</v>
      </c>
      <c r="FC33" s="16"/>
      <c r="FD33" s="2">
        <v>7303806</v>
      </c>
      <c r="FE33" s="2">
        <v>795065</v>
      </c>
      <c r="FF33" s="2">
        <v>5384579</v>
      </c>
      <c r="FG33" s="2">
        <v>99846</v>
      </c>
      <c r="FH33" s="2">
        <v>1763953</v>
      </c>
      <c r="FI33" s="2">
        <v>695216</v>
      </c>
      <c r="FJ33" s="2">
        <v>0</v>
      </c>
      <c r="FK33" s="2">
        <v>0</v>
      </c>
      <c r="FL33" s="2">
        <v>0</v>
      </c>
      <c r="FM33" s="2">
        <v>0</v>
      </c>
      <c r="FN33" s="12" t="s">
        <v>343</v>
      </c>
      <c r="FO33" s="13"/>
      <c r="FP33" s="14"/>
      <c r="FQ33" s="15" t="s">
        <v>342</v>
      </c>
      <c r="FR33" s="16"/>
      <c r="FS33" s="2">
        <v>0</v>
      </c>
      <c r="FT33" s="2">
        <v>0</v>
      </c>
      <c r="FU33" s="2">
        <v>155274</v>
      </c>
      <c r="FV33" s="2">
        <v>3</v>
      </c>
      <c r="FW33" s="2">
        <v>155263</v>
      </c>
      <c r="FX33" s="2">
        <v>0</v>
      </c>
      <c r="FY33" s="10">
        <v>11</v>
      </c>
      <c r="FZ33" s="2">
        <v>3</v>
      </c>
      <c r="GA33" s="2">
        <v>0</v>
      </c>
      <c r="GB33" s="2">
        <v>0</v>
      </c>
      <c r="GC33" s="2">
        <v>0</v>
      </c>
      <c r="GD33" s="2">
        <v>0</v>
      </c>
      <c r="GE33" s="12" t="s">
        <v>343</v>
      </c>
      <c r="GF33" s="13"/>
      <c r="GG33" s="14"/>
      <c r="GH33" s="15" t="s">
        <v>342</v>
      </c>
      <c r="GI33" s="16"/>
      <c r="GJ33" s="9">
        <v>0</v>
      </c>
      <c r="GK33" s="2">
        <v>0</v>
      </c>
      <c r="GL33" s="2">
        <v>0</v>
      </c>
      <c r="GM33" s="2">
        <v>0</v>
      </c>
      <c r="GN33" s="2">
        <v>0</v>
      </c>
      <c r="GO33" s="11">
        <v>0</v>
      </c>
      <c r="GP33" s="2">
        <v>0</v>
      </c>
      <c r="GQ33" s="2">
        <v>0</v>
      </c>
      <c r="GR33" s="10">
        <v>0</v>
      </c>
      <c r="GS33" s="10">
        <v>0</v>
      </c>
      <c r="GT33" s="10">
        <v>0</v>
      </c>
      <c r="GU33" s="10">
        <v>0</v>
      </c>
      <c r="GV33" s="10">
        <v>0</v>
      </c>
      <c r="GW33" s="12" t="s">
        <v>343</v>
      </c>
      <c r="GX33" s="13"/>
      <c r="GY33" s="14"/>
      <c r="GZ33" s="15" t="s">
        <v>342</v>
      </c>
      <c r="HA33" s="16"/>
      <c r="HB33" s="9">
        <v>0</v>
      </c>
      <c r="HC33" s="2">
        <v>0</v>
      </c>
      <c r="HD33" s="2">
        <v>0</v>
      </c>
      <c r="HE33" s="2">
        <v>0</v>
      </c>
      <c r="HF33" s="2">
        <v>0</v>
      </c>
      <c r="HG33" s="11">
        <v>4325324</v>
      </c>
      <c r="HH33" s="2">
        <v>4325324</v>
      </c>
      <c r="HI33" s="2">
        <v>1771017</v>
      </c>
      <c r="HJ33" s="10">
        <v>1547464</v>
      </c>
      <c r="HK33" s="12" t="s">
        <v>343</v>
      </c>
      <c r="HL33" s="13"/>
      <c r="HM33" s="14"/>
      <c r="HN33" s="15" t="s">
        <v>342</v>
      </c>
      <c r="HO33" s="16"/>
      <c r="HP33" s="9">
        <v>0</v>
      </c>
      <c r="HQ33" s="2">
        <v>0</v>
      </c>
      <c r="HR33" s="2">
        <v>5000</v>
      </c>
      <c r="HS33" s="2">
        <v>0</v>
      </c>
      <c r="HT33" s="2">
        <v>5762234</v>
      </c>
      <c r="HU33" s="11">
        <v>4295816</v>
      </c>
      <c r="HV33" s="2">
        <v>0</v>
      </c>
      <c r="HW33" s="2">
        <v>0</v>
      </c>
      <c r="HX33" s="2">
        <v>64438586</v>
      </c>
      <c r="HY33" s="12" t="s">
        <v>343</v>
      </c>
      <c r="HZ33" s="13"/>
      <c r="IA33" s="14"/>
      <c r="IB33" s="15" t="s">
        <v>342</v>
      </c>
      <c r="IC33" s="16"/>
      <c r="ID33" s="9">
        <v>34445844</v>
      </c>
      <c r="IE33" s="2">
        <v>33848593</v>
      </c>
      <c r="IF33" s="2">
        <v>16609281</v>
      </c>
      <c r="IG33" s="2">
        <v>7303806</v>
      </c>
      <c r="IH33" s="2">
        <v>795065</v>
      </c>
      <c r="II33" s="11">
        <v>23286187</v>
      </c>
      <c r="IJ33" s="2">
        <v>17041498</v>
      </c>
      <c r="IK33" s="2">
        <v>5708455</v>
      </c>
      <c r="IL33" s="10">
        <v>28737389</v>
      </c>
      <c r="IM33" s="202" t="s">
        <v>343</v>
      </c>
    </row>
    <row r="34" spans="1:247" ht="18" x14ac:dyDescent="0.45">
      <c r="A34" s="201">
        <v>24</v>
      </c>
      <c r="B34" s="64">
        <v>25</v>
      </c>
      <c r="D34" s="213"/>
      <c r="E34" s="221" t="s">
        <v>344</v>
      </c>
      <c r="G34" s="9">
        <v>4522111</v>
      </c>
      <c r="H34" s="2">
        <v>21343309</v>
      </c>
      <c r="I34" s="2">
        <v>275557</v>
      </c>
      <c r="J34" s="2">
        <v>275557</v>
      </c>
      <c r="K34" s="2">
        <v>3604831</v>
      </c>
      <c r="L34" s="2">
        <v>3238335</v>
      </c>
      <c r="M34" s="9">
        <v>2887212</v>
      </c>
      <c r="N34" s="2">
        <v>409144</v>
      </c>
      <c r="O34" s="2">
        <v>176181</v>
      </c>
      <c r="P34" s="2">
        <v>80340</v>
      </c>
      <c r="Q34" s="12" t="s">
        <v>746</v>
      </c>
      <c r="R34" s="13"/>
      <c r="S34" s="14"/>
      <c r="T34" s="15" t="s">
        <v>344</v>
      </c>
      <c r="U34" s="16"/>
      <c r="V34" s="2">
        <v>17879</v>
      </c>
      <c r="W34" s="2">
        <v>34075</v>
      </c>
      <c r="X34" s="2">
        <v>18092673</v>
      </c>
      <c r="Y34" s="9">
        <v>7637131</v>
      </c>
      <c r="Z34" s="2">
        <v>4902998</v>
      </c>
      <c r="AA34" s="2">
        <v>2552452</v>
      </c>
      <c r="AB34" s="2">
        <v>7758542</v>
      </c>
      <c r="AC34" s="2">
        <v>2878681</v>
      </c>
      <c r="AD34" s="2">
        <v>0</v>
      </c>
      <c r="AE34" s="2">
        <v>4962867</v>
      </c>
      <c r="AF34" s="2">
        <v>3235723</v>
      </c>
      <c r="AG34" s="12" t="s">
        <v>746</v>
      </c>
      <c r="AH34" s="13"/>
      <c r="AI34" s="14"/>
      <c r="AJ34" s="15" t="s">
        <v>344</v>
      </c>
      <c r="AK34" s="16"/>
      <c r="AL34" s="2">
        <v>2434801</v>
      </c>
      <c r="AM34" s="2">
        <v>1088</v>
      </c>
      <c r="AN34" s="2">
        <v>0</v>
      </c>
      <c r="AO34" s="2">
        <v>2526978</v>
      </c>
      <c r="AP34" s="2">
        <v>46000</v>
      </c>
      <c r="AQ34" s="2">
        <v>45627</v>
      </c>
      <c r="AR34" s="2">
        <v>0</v>
      </c>
      <c r="AS34" s="2">
        <v>46000</v>
      </c>
      <c r="AT34" s="2">
        <v>152780</v>
      </c>
      <c r="AU34" s="2">
        <v>137159</v>
      </c>
      <c r="AV34" s="12" t="s">
        <v>746</v>
      </c>
      <c r="AW34" s="13"/>
      <c r="AX34" s="14"/>
      <c r="AY34" s="15" t="s">
        <v>344</v>
      </c>
      <c r="AZ34" s="16"/>
      <c r="BA34" s="2">
        <v>43963</v>
      </c>
      <c r="BB34" s="2">
        <v>0</v>
      </c>
      <c r="BC34" s="2">
        <v>108817</v>
      </c>
      <c r="BD34" s="2">
        <v>0</v>
      </c>
      <c r="BE34" s="2">
        <v>0</v>
      </c>
      <c r="BF34" s="2">
        <v>1407397</v>
      </c>
      <c r="BG34" s="2">
        <v>940331</v>
      </c>
      <c r="BH34" s="2">
        <v>7867396</v>
      </c>
      <c r="BI34" s="2">
        <v>4019763</v>
      </c>
      <c r="BJ34" s="2">
        <v>95324</v>
      </c>
      <c r="BK34" s="12" t="s">
        <v>746</v>
      </c>
      <c r="BL34" s="13"/>
      <c r="BM34" s="14"/>
      <c r="BN34" s="15" t="s">
        <v>344</v>
      </c>
      <c r="BO34" s="16"/>
      <c r="BP34" s="2">
        <v>1049653</v>
      </c>
      <c r="BQ34" s="2">
        <v>154710</v>
      </c>
      <c r="BR34" s="2">
        <v>0</v>
      </c>
      <c r="BS34" s="2">
        <v>6512774</v>
      </c>
      <c r="BT34" s="2">
        <v>2365821</v>
      </c>
      <c r="BU34" s="2">
        <v>284094</v>
      </c>
      <c r="BV34" s="10">
        <v>1873628</v>
      </c>
      <c r="BW34" s="2">
        <v>1989231</v>
      </c>
      <c r="BX34" s="2">
        <v>54935</v>
      </c>
      <c r="BY34" s="2">
        <v>1210177</v>
      </c>
      <c r="BZ34" s="2">
        <v>1161585</v>
      </c>
      <c r="CA34" s="12" t="s">
        <v>746</v>
      </c>
      <c r="CB34" s="13"/>
      <c r="CC34" s="14"/>
      <c r="CD34" s="15" t="s">
        <v>344</v>
      </c>
      <c r="CE34" s="16"/>
      <c r="CF34" s="2">
        <v>3342572</v>
      </c>
      <c r="CG34" s="2">
        <v>2411934</v>
      </c>
      <c r="CH34" s="2">
        <v>673776</v>
      </c>
      <c r="CI34" s="2">
        <v>665739</v>
      </c>
      <c r="CJ34" s="2">
        <v>348144</v>
      </c>
      <c r="CK34" s="2">
        <v>0</v>
      </c>
      <c r="CL34" s="2">
        <v>0</v>
      </c>
      <c r="CM34" s="2">
        <v>183445</v>
      </c>
      <c r="CN34" s="2">
        <v>640102</v>
      </c>
      <c r="CO34" s="2">
        <v>831366</v>
      </c>
      <c r="CP34" s="12" t="s">
        <v>746</v>
      </c>
      <c r="CQ34" s="13"/>
      <c r="CR34" s="14"/>
      <c r="CS34" s="15" t="s">
        <v>344</v>
      </c>
      <c r="CT34" s="16"/>
      <c r="CU34" s="2">
        <v>263895</v>
      </c>
      <c r="CV34" s="2">
        <v>567471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1974557</v>
      </c>
      <c r="DD34" s="2">
        <v>1916425</v>
      </c>
      <c r="DE34" s="12" t="s">
        <v>746</v>
      </c>
      <c r="DF34" s="13"/>
      <c r="DG34" s="14"/>
      <c r="DH34" s="15" t="s">
        <v>344</v>
      </c>
      <c r="DI34" s="16"/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56">
        <v>0</v>
      </c>
      <c r="DQ34" s="2">
        <v>42936807</v>
      </c>
      <c r="DR34" s="2">
        <v>25019570</v>
      </c>
      <c r="DS34" s="2">
        <v>6228413</v>
      </c>
      <c r="DT34" s="12" t="s">
        <v>746</v>
      </c>
      <c r="DU34" s="13"/>
      <c r="DV34" s="14"/>
      <c r="DW34" s="15" t="s">
        <v>344</v>
      </c>
      <c r="DX34" s="16"/>
      <c r="DY34" s="2">
        <v>5705291</v>
      </c>
      <c r="DZ34" s="2">
        <v>3682768</v>
      </c>
      <c r="EA34" s="2">
        <v>3358315</v>
      </c>
      <c r="EB34" s="2">
        <v>6163739</v>
      </c>
      <c r="EC34" s="2">
        <v>4811700</v>
      </c>
      <c r="ED34" s="2">
        <v>480635</v>
      </c>
      <c r="EE34" s="2">
        <v>451067</v>
      </c>
      <c r="EF34" s="2">
        <v>12607242</v>
      </c>
      <c r="EG34" s="2">
        <v>3416446</v>
      </c>
      <c r="EH34" s="2">
        <v>5161065</v>
      </c>
      <c r="EI34" s="12" t="s">
        <v>746</v>
      </c>
      <c r="EJ34" s="13"/>
      <c r="EK34" s="14"/>
      <c r="EL34" s="15" t="s">
        <v>344</v>
      </c>
      <c r="EM34" s="16"/>
      <c r="EN34" s="2">
        <v>4720173</v>
      </c>
      <c r="EO34" s="2">
        <v>496530</v>
      </c>
      <c r="EP34" s="2">
        <v>496530</v>
      </c>
      <c r="EQ34" s="2">
        <v>3334</v>
      </c>
      <c r="ER34" s="2">
        <v>2122</v>
      </c>
      <c r="ES34" s="2">
        <v>178698</v>
      </c>
      <c r="ET34" s="2">
        <v>175970</v>
      </c>
      <c r="EU34" s="2">
        <v>7022</v>
      </c>
      <c r="EV34" s="2">
        <v>7022</v>
      </c>
      <c r="EW34" s="2">
        <v>4475481</v>
      </c>
      <c r="EX34" s="2">
        <v>4038529</v>
      </c>
      <c r="EY34" s="12" t="s">
        <v>746</v>
      </c>
      <c r="EZ34" s="13"/>
      <c r="FA34" s="14"/>
      <c r="FB34" s="15" t="s">
        <v>344</v>
      </c>
      <c r="FC34" s="16"/>
      <c r="FD34" s="2">
        <v>6643186</v>
      </c>
      <c r="FE34" s="2">
        <v>1252840</v>
      </c>
      <c r="FF34" s="2">
        <v>4705318</v>
      </c>
      <c r="FG34" s="2">
        <v>632813</v>
      </c>
      <c r="FH34" s="2">
        <v>1562868</v>
      </c>
      <c r="FI34" s="2">
        <v>613247</v>
      </c>
      <c r="FJ34" s="2">
        <v>0</v>
      </c>
      <c r="FK34" s="2">
        <v>0</v>
      </c>
      <c r="FL34" s="2">
        <v>375000</v>
      </c>
      <c r="FM34" s="2">
        <v>6780</v>
      </c>
      <c r="FN34" s="12" t="s">
        <v>746</v>
      </c>
      <c r="FO34" s="13"/>
      <c r="FP34" s="14"/>
      <c r="FQ34" s="15" t="s">
        <v>344</v>
      </c>
      <c r="FR34" s="16"/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10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12" t="s">
        <v>746</v>
      </c>
      <c r="GF34" s="13"/>
      <c r="GG34" s="14"/>
      <c r="GH34" s="15" t="s">
        <v>344</v>
      </c>
      <c r="GI34" s="16"/>
      <c r="GJ34" s="9">
        <v>0</v>
      </c>
      <c r="GK34" s="2">
        <v>0</v>
      </c>
      <c r="GL34" s="2">
        <v>0</v>
      </c>
      <c r="GM34" s="2">
        <v>0</v>
      </c>
      <c r="GN34" s="2">
        <v>0</v>
      </c>
      <c r="GO34" s="11">
        <v>0</v>
      </c>
      <c r="GP34" s="2">
        <v>0</v>
      </c>
      <c r="GQ34" s="2">
        <v>0</v>
      </c>
      <c r="GR34" s="10">
        <v>0</v>
      </c>
      <c r="GS34" s="10">
        <v>0</v>
      </c>
      <c r="GT34" s="10">
        <v>0</v>
      </c>
      <c r="GU34" s="10">
        <v>0</v>
      </c>
      <c r="GV34" s="10">
        <v>0</v>
      </c>
      <c r="GW34" s="12" t="s">
        <v>746</v>
      </c>
      <c r="GX34" s="13"/>
      <c r="GY34" s="14"/>
      <c r="GZ34" s="15" t="s">
        <v>344</v>
      </c>
      <c r="HA34" s="16"/>
      <c r="HB34" s="9">
        <v>0</v>
      </c>
      <c r="HC34" s="2">
        <v>0</v>
      </c>
      <c r="HD34" s="2">
        <v>0</v>
      </c>
      <c r="HE34" s="2">
        <v>0</v>
      </c>
      <c r="HF34" s="2">
        <v>0</v>
      </c>
      <c r="HG34" s="11">
        <v>1974557</v>
      </c>
      <c r="HH34" s="2">
        <v>1916425</v>
      </c>
      <c r="HI34" s="2">
        <v>299771</v>
      </c>
      <c r="HJ34" s="10">
        <v>296038</v>
      </c>
      <c r="HK34" s="12" t="s">
        <v>746</v>
      </c>
      <c r="HL34" s="13"/>
      <c r="HM34" s="14"/>
      <c r="HN34" s="15" t="s">
        <v>344</v>
      </c>
      <c r="HO34" s="16"/>
      <c r="HP34" s="9">
        <v>0</v>
      </c>
      <c r="HQ34" s="2">
        <v>0</v>
      </c>
      <c r="HR34" s="2">
        <v>200000</v>
      </c>
      <c r="HS34" s="2">
        <v>0</v>
      </c>
      <c r="HT34" s="2">
        <v>3178199</v>
      </c>
      <c r="HU34" s="11">
        <v>2449590</v>
      </c>
      <c r="HV34" s="2">
        <v>0</v>
      </c>
      <c r="HW34" s="2">
        <v>0</v>
      </c>
      <c r="HX34" s="2">
        <v>42936807</v>
      </c>
      <c r="HY34" s="12" t="s">
        <v>746</v>
      </c>
      <c r="HZ34" s="13"/>
      <c r="IA34" s="14"/>
      <c r="IB34" s="15" t="s">
        <v>344</v>
      </c>
      <c r="IC34" s="16"/>
      <c r="ID34" s="9">
        <v>25019570</v>
      </c>
      <c r="IE34" s="2">
        <v>20810212</v>
      </c>
      <c r="IF34" s="2">
        <v>11038162</v>
      </c>
      <c r="IG34" s="2">
        <v>6643186</v>
      </c>
      <c r="IH34" s="2">
        <v>1252840</v>
      </c>
      <c r="II34" s="11">
        <v>15483409</v>
      </c>
      <c r="IJ34" s="2">
        <v>12728568</v>
      </c>
      <c r="IK34" s="2">
        <v>4662836</v>
      </c>
      <c r="IL34" s="10">
        <v>20356734</v>
      </c>
      <c r="IM34" s="202" t="s">
        <v>746</v>
      </c>
    </row>
    <row r="35" spans="1:247" ht="18" x14ac:dyDescent="0.45">
      <c r="A35" s="201">
        <v>30</v>
      </c>
      <c r="B35" s="64">
        <v>26</v>
      </c>
      <c r="D35" s="213"/>
      <c r="E35" s="221" t="s">
        <v>345</v>
      </c>
      <c r="G35" s="9">
        <v>3403034</v>
      </c>
      <c r="H35" s="2">
        <v>14000648</v>
      </c>
      <c r="I35" s="2">
        <v>228309</v>
      </c>
      <c r="J35" s="2">
        <v>228246</v>
      </c>
      <c r="K35" s="2">
        <v>2538276</v>
      </c>
      <c r="L35" s="2">
        <v>2184638</v>
      </c>
      <c r="M35" s="9">
        <v>2170304</v>
      </c>
      <c r="N35" s="2">
        <v>190753</v>
      </c>
      <c r="O35" s="2">
        <v>127728</v>
      </c>
      <c r="P35" s="2">
        <v>32144</v>
      </c>
      <c r="Q35" s="12" t="s">
        <v>346</v>
      </c>
      <c r="R35" s="13"/>
      <c r="S35" s="14"/>
      <c r="T35" s="15" t="s">
        <v>345</v>
      </c>
      <c r="U35" s="16"/>
      <c r="V35" s="2">
        <v>9650</v>
      </c>
      <c r="W35" s="2">
        <v>7697</v>
      </c>
      <c r="X35" s="2">
        <v>11169659</v>
      </c>
      <c r="Y35" s="9">
        <v>4588723</v>
      </c>
      <c r="Z35" s="2">
        <v>3402644</v>
      </c>
      <c r="AA35" s="2">
        <v>1918288</v>
      </c>
      <c r="AB35" s="2">
        <v>4023640</v>
      </c>
      <c r="AC35" s="2">
        <v>1824897</v>
      </c>
      <c r="AD35" s="2">
        <v>190</v>
      </c>
      <c r="AE35" s="2">
        <v>2299328</v>
      </c>
      <c r="AF35" s="2">
        <v>1574690</v>
      </c>
      <c r="AG35" s="12" t="s">
        <v>346</v>
      </c>
      <c r="AH35" s="13"/>
      <c r="AI35" s="14"/>
      <c r="AJ35" s="15" t="s">
        <v>345</v>
      </c>
      <c r="AK35" s="16"/>
      <c r="AL35" s="2">
        <v>1661996</v>
      </c>
      <c r="AM35" s="2">
        <v>0</v>
      </c>
      <c r="AN35" s="2">
        <v>0</v>
      </c>
      <c r="AO35" s="2">
        <v>637332</v>
      </c>
      <c r="AP35" s="2">
        <v>18581</v>
      </c>
      <c r="AQ35" s="2">
        <v>18331</v>
      </c>
      <c r="AR35" s="2">
        <v>0</v>
      </c>
      <c r="AS35" s="2">
        <v>18581</v>
      </c>
      <c r="AT35" s="2">
        <v>19855</v>
      </c>
      <c r="AU35" s="2">
        <v>18085</v>
      </c>
      <c r="AV35" s="12" t="s">
        <v>346</v>
      </c>
      <c r="AW35" s="13"/>
      <c r="AX35" s="14"/>
      <c r="AY35" s="15" t="s">
        <v>345</v>
      </c>
      <c r="AZ35" s="16"/>
      <c r="BA35" s="2">
        <v>17544</v>
      </c>
      <c r="BB35" s="2">
        <v>0</v>
      </c>
      <c r="BC35" s="2">
        <v>0</v>
      </c>
      <c r="BD35" s="2">
        <v>0</v>
      </c>
      <c r="BE35" s="2">
        <v>2311</v>
      </c>
      <c r="BF35" s="2">
        <v>506184</v>
      </c>
      <c r="BG35" s="2">
        <v>483968</v>
      </c>
      <c r="BH35" s="2">
        <v>2849224</v>
      </c>
      <c r="BI35" s="2">
        <v>1622869</v>
      </c>
      <c r="BJ35" s="2">
        <v>113973</v>
      </c>
      <c r="BK35" s="12" t="s">
        <v>346</v>
      </c>
      <c r="BL35" s="13"/>
      <c r="BM35" s="14"/>
      <c r="BN35" s="15" t="s">
        <v>345</v>
      </c>
      <c r="BO35" s="16"/>
      <c r="BP35" s="2">
        <v>206476</v>
      </c>
      <c r="BQ35" s="2">
        <v>37823</v>
      </c>
      <c r="BR35" s="2">
        <v>4205</v>
      </c>
      <c r="BS35" s="2">
        <v>2345193</v>
      </c>
      <c r="BT35" s="2">
        <v>342506</v>
      </c>
      <c r="BU35" s="2">
        <v>470378</v>
      </c>
      <c r="BV35" s="10">
        <v>874747</v>
      </c>
      <c r="BW35" s="2">
        <v>657562</v>
      </c>
      <c r="BX35" s="2">
        <v>141554</v>
      </c>
      <c r="BY35" s="2">
        <v>858433</v>
      </c>
      <c r="BZ35" s="2">
        <v>850256</v>
      </c>
      <c r="CA35" s="12" t="s">
        <v>346</v>
      </c>
      <c r="CB35" s="13"/>
      <c r="CC35" s="14"/>
      <c r="CD35" s="15" t="s">
        <v>345</v>
      </c>
      <c r="CE35" s="16"/>
      <c r="CF35" s="2">
        <v>2803050</v>
      </c>
      <c r="CG35" s="2">
        <v>1858267</v>
      </c>
      <c r="CH35" s="2">
        <v>415826</v>
      </c>
      <c r="CI35" s="2">
        <v>400578</v>
      </c>
      <c r="CJ35" s="2">
        <v>153418</v>
      </c>
      <c r="CK35" s="2">
        <v>0</v>
      </c>
      <c r="CL35" s="2">
        <v>0</v>
      </c>
      <c r="CM35" s="2">
        <v>449341</v>
      </c>
      <c r="CN35" s="2">
        <v>624519</v>
      </c>
      <c r="CO35" s="2">
        <v>759368</v>
      </c>
      <c r="CP35" s="12" t="s">
        <v>346</v>
      </c>
      <c r="CQ35" s="13"/>
      <c r="CR35" s="14"/>
      <c r="CS35" s="15" t="s">
        <v>345</v>
      </c>
      <c r="CT35" s="16"/>
      <c r="CU35" s="2">
        <v>270803</v>
      </c>
      <c r="CV35" s="2">
        <v>488565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3035059</v>
      </c>
      <c r="DD35" s="2">
        <v>3035059</v>
      </c>
      <c r="DE35" s="12" t="s">
        <v>346</v>
      </c>
      <c r="DF35" s="13"/>
      <c r="DG35" s="14"/>
      <c r="DH35" s="15" t="s">
        <v>345</v>
      </c>
      <c r="DI35" s="16"/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56">
        <v>0</v>
      </c>
      <c r="DQ35" s="2">
        <v>26325958</v>
      </c>
      <c r="DR35" s="2">
        <v>16463132</v>
      </c>
      <c r="DS35" s="2">
        <v>3296129</v>
      </c>
      <c r="DT35" s="12" t="s">
        <v>346</v>
      </c>
      <c r="DU35" s="13"/>
      <c r="DV35" s="14"/>
      <c r="DW35" s="15" t="s">
        <v>345</v>
      </c>
      <c r="DX35" s="16"/>
      <c r="DY35" s="2">
        <v>2814756</v>
      </c>
      <c r="DZ35" s="2">
        <v>1802985</v>
      </c>
      <c r="EA35" s="2">
        <v>1600111</v>
      </c>
      <c r="EB35" s="2">
        <v>3562663</v>
      </c>
      <c r="EC35" s="2">
        <v>2483751</v>
      </c>
      <c r="ED35" s="2">
        <v>103093</v>
      </c>
      <c r="EE35" s="2">
        <v>85512</v>
      </c>
      <c r="EF35" s="2">
        <v>7576748</v>
      </c>
      <c r="EG35" s="2">
        <v>1955808</v>
      </c>
      <c r="EH35" s="2">
        <v>3630113</v>
      </c>
      <c r="EI35" s="12" t="s">
        <v>346</v>
      </c>
      <c r="EJ35" s="13"/>
      <c r="EK35" s="14"/>
      <c r="EL35" s="15" t="s">
        <v>345</v>
      </c>
      <c r="EM35" s="16"/>
      <c r="EN35" s="2">
        <v>3260935</v>
      </c>
      <c r="EO35" s="2">
        <v>242991</v>
      </c>
      <c r="EP35" s="2">
        <v>242991</v>
      </c>
      <c r="EQ35" s="2">
        <v>13954</v>
      </c>
      <c r="ER35" s="2">
        <v>13564</v>
      </c>
      <c r="ES35" s="2">
        <v>711106</v>
      </c>
      <c r="ET35" s="2">
        <v>701899</v>
      </c>
      <c r="EU35" s="2">
        <v>234936</v>
      </c>
      <c r="EV35" s="2">
        <v>217145</v>
      </c>
      <c r="EW35" s="2">
        <v>2427126</v>
      </c>
      <c r="EX35" s="2">
        <v>2085336</v>
      </c>
      <c r="EY35" s="12" t="s">
        <v>346</v>
      </c>
      <c r="EZ35" s="13"/>
      <c r="FA35" s="14"/>
      <c r="FB35" s="15" t="s">
        <v>345</v>
      </c>
      <c r="FC35" s="16"/>
      <c r="FD35" s="2">
        <v>2152366</v>
      </c>
      <c r="FE35" s="2">
        <v>438110</v>
      </c>
      <c r="FF35" s="2">
        <v>1024415</v>
      </c>
      <c r="FG35" s="2">
        <v>150174</v>
      </c>
      <c r="FH35" s="2">
        <v>668329</v>
      </c>
      <c r="FI35" s="2">
        <v>241235</v>
      </c>
      <c r="FJ35" s="2">
        <v>0</v>
      </c>
      <c r="FK35" s="2">
        <v>0</v>
      </c>
      <c r="FL35" s="2">
        <v>418681</v>
      </c>
      <c r="FM35" s="2">
        <v>46494</v>
      </c>
      <c r="FN35" s="12" t="s">
        <v>346</v>
      </c>
      <c r="FO35" s="13"/>
      <c r="FP35" s="14"/>
      <c r="FQ35" s="15" t="s">
        <v>345</v>
      </c>
      <c r="FR35" s="16"/>
      <c r="FS35" s="2">
        <v>0</v>
      </c>
      <c r="FT35" s="2">
        <v>0</v>
      </c>
      <c r="FU35" s="2">
        <v>40941</v>
      </c>
      <c r="FV35" s="2">
        <v>207</v>
      </c>
      <c r="FW35" s="2">
        <v>40941</v>
      </c>
      <c r="FX35" s="2">
        <v>207</v>
      </c>
      <c r="FY35" s="10">
        <v>0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12" t="s">
        <v>346</v>
      </c>
      <c r="GF35" s="13"/>
      <c r="GG35" s="14"/>
      <c r="GH35" s="15" t="s">
        <v>345</v>
      </c>
      <c r="GI35" s="16"/>
      <c r="GJ35" s="9">
        <v>0</v>
      </c>
      <c r="GK35" s="2">
        <v>0</v>
      </c>
      <c r="GL35" s="2">
        <v>0</v>
      </c>
      <c r="GM35" s="2">
        <v>0</v>
      </c>
      <c r="GN35" s="2">
        <v>0</v>
      </c>
      <c r="GO35" s="11">
        <v>0</v>
      </c>
      <c r="GP35" s="2">
        <v>0</v>
      </c>
      <c r="GQ35" s="2">
        <v>0</v>
      </c>
      <c r="GR35" s="10">
        <v>0</v>
      </c>
      <c r="GS35" s="10">
        <v>0</v>
      </c>
      <c r="GT35" s="10">
        <v>0</v>
      </c>
      <c r="GU35" s="10">
        <v>0</v>
      </c>
      <c r="GV35" s="10">
        <v>0</v>
      </c>
      <c r="GW35" s="12" t="s">
        <v>346</v>
      </c>
      <c r="GX35" s="13"/>
      <c r="GY35" s="14"/>
      <c r="GZ35" s="15" t="s">
        <v>345</v>
      </c>
      <c r="HA35" s="16"/>
      <c r="HB35" s="9">
        <v>0</v>
      </c>
      <c r="HC35" s="2">
        <v>0</v>
      </c>
      <c r="HD35" s="2">
        <v>0</v>
      </c>
      <c r="HE35" s="2">
        <v>0</v>
      </c>
      <c r="HF35" s="2">
        <v>0</v>
      </c>
      <c r="HG35" s="11">
        <v>3035059</v>
      </c>
      <c r="HH35" s="2">
        <v>3035059</v>
      </c>
      <c r="HI35" s="2">
        <v>675664</v>
      </c>
      <c r="HJ35" s="10">
        <v>634184</v>
      </c>
      <c r="HK35" s="12" t="s">
        <v>346</v>
      </c>
      <c r="HL35" s="13"/>
      <c r="HM35" s="14"/>
      <c r="HN35" s="15" t="s">
        <v>345</v>
      </c>
      <c r="HO35" s="16"/>
      <c r="HP35" s="9">
        <v>0</v>
      </c>
      <c r="HQ35" s="2">
        <v>0</v>
      </c>
      <c r="HR35" s="2">
        <v>2110</v>
      </c>
      <c r="HS35" s="2">
        <v>0</v>
      </c>
      <c r="HT35" s="2">
        <v>2292013</v>
      </c>
      <c r="HU35" s="11">
        <v>1755017</v>
      </c>
      <c r="HV35" s="2">
        <v>0</v>
      </c>
      <c r="HW35" s="2">
        <v>0</v>
      </c>
      <c r="HX35" s="2">
        <v>26325958</v>
      </c>
      <c r="HY35" s="12" t="s">
        <v>346</v>
      </c>
      <c r="HZ35" s="13"/>
      <c r="IA35" s="14"/>
      <c r="IB35" s="15" t="s">
        <v>345</v>
      </c>
      <c r="IC35" s="16"/>
      <c r="ID35" s="9">
        <v>16463132</v>
      </c>
      <c r="IE35" s="2">
        <v>13907936</v>
      </c>
      <c r="IF35" s="2">
        <v>7805623</v>
      </c>
      <c r="IG35" s="2">
        <v>2152366</v>
      </c>
      <c r="IH35" s="2">
        <v>438110</v>
      </c>
      <c r="II35" s="11">
        <v>10265656</v>
      </c>
      <c r="IJ35" s="2">
        <v>8219399</v>
      </c>
      <c r="IK35" s="2">
        <v>2914722</v>
      </c>
      <c r="IL35" s="10">
        <v>13548410</v>
      </c>
      <c r="IM35" s="202" t="s">
        <v>346</v>
      </c>
    </row>
    <row r="36" spans="1:247" ht="18" x14ac:dyDescent="0.45">
      <c r="A36" s="201">
        <v>28</v>
      </c>
      <c r="B36" s="64">
        <v>27</v>
      </c>
      <c r="D36" s="213"/>
      <c r="E36" s="221" t="s">
        <v>347</v>
      </c>
      <c r="G36" s="9">
        <v>2396447</v>
      </c>
      <c r="H36" s="2">
        <v>14863930</v>
      </c>
      <c r="I36" s="2">
        <v>192853</v>
      </c>
      <c r="J36" s="2">
        <v>192853</v>
      </c>
      <c r="K36" s="2">
        <v>2181929</v>
      </c>
      <c r="L36" s="2">
        <v>1801827</v>
      </c>
      <c r="M36" s="9">
        <v>1654373</v>
      </c>
      <c r="N36" s="2">
        <v>267663</v>
      </c>
      <c r="O36" s="2">
        <v>155559</v>
      </c>
      <c r="P36" s="2">
        <v>69272</v>
      </c>
      <c r="Q36" s="12" t="s">
        <v>348</v>
      </c>
      <c r="R36" s="13"/>
      <c r="S36" s="14"/>
      <c r="T36" s="15" t="s">
        <v>347</v>
      </c>
      <c r="U36" s="16"/>
      <c r="V36" s="2">
        <v>18178</v>
      </c>
      <c r="W36" s="2">
        <v>16884</v>
      </c>
      <c r="X36" s="2">
        <v>12994630</v>
      </c>
      <c r="Y36" s="9">
        <v>6179897</v>
      </c>
      <c r="Z36" s="2">
        <v>3734855</v>
      </c>
      <c r="AA36" s="2">
        <v>2062734</v>
      </c>
      <c r="AB36" s="2">
        <v>4688222</v>
      </c>
      <c r="AC36" s="2">
        <v>2508435</v>
      </c>
      <c r="AD36" s="2">
        <v>384</v>
      </c>
      <c r="AE36" s="2">
        <v>2462414</v>
      </c>
      <c r="AF36" s="2">
        <v>1884472</v>
      </c>
      <c r="AG36" s="12" t="s">
        <v>348</v>
      </c>
      <c r="AH36" s="13"/>
      <c r="AI36" s="14"/>
      <c r="AJ36" s="15" t="s">
        <v>347</v>
      </c>
      <c r="AK36" s="16"/>
      <c r="AL36" s="2">
        <v>1394002</v>
      </c>
      <c r="AM36" s="2">
        <v>5387</v>
      </c>
      <c r="AN36" s="2">
        <v>0</v>
      </c>
      <c r="AO36" s="2">
        <v>1063025</v>
      </c>
      <c r="AP36" s="2">
        <v>22803</v>
      </c>
      <c r="AQ36" s="2">
        <v>22803</v>
      </c>
      <c r="AR36" s="2">
        <v>0</v>
      </c>
      <c r="AS36" s="2">
        <v>22803</v>
      </c>
      <c r="AT36" s="2">
        <v>29847</v>
      </c>
      <c r="AU36" s="2">
        <v>25222</v>
      </c>
      <c r="AV36" s="12" t="s">
        <v>348</v>
      </c>
      <c r="AW36" s="13"/>
      <c r="AX36" s="14"/>
      <c r="AY36" s="15" t="s">
        <v>347</v>
      </c>
      <c r="AZ36" s="16"/>
      <c r="BA36" s="2">
        <v>20429</v>
      </c>
      <c r="BB36" s="2">
        <v>0</v>
      </c>
      <c r="BC36" s="2">
        <v>9418</v>
      </c>
      <c r="BD36" s="2">
        <v>0</v>
      </c>
      <c r="BE36" s="2">
        <v>0</v>
      </c>
      <c r="BF36" s="2">
        <v>548005</v>
      </c>
      <c r="BG36" s="2">
        <v>544469</v>
      </c>
      <c r="BH36" s="2">
        <v>1816527</v>
      </c>
      <c r="BI36" s="2">
        <v>1704466</v>
      </c>
      <c r="BJ36" s="2">
        <v>154980</v>
      </c>
      <c r="BK36" s="12" t="s">
        <v>348</v>
      </c>
      <c r="BL36" s="13"/>
      <c r="BM36" s="14"/>
      <c r="BN36" s="15" t="s">
        <v>347</v>
      </c>
      <c r="BO36" s="16"/>
      <c r="BP36" s="2">
        <v>183813</v>
      </c>
      <c r="BQ36" s="2">
        <v>23482</v>
      </c>
      <c r="BR36" s="2">
        <v>0</v>
      </c>
      <c r="BS36" s="2">
        <v>1445756</v>
      </c>
      <c r="BT36" s="2">
        <v>19965</v>
      </c>
      <c r="BU36" s="2">
        <v>90625</v>
      </c>
      <c r="BV36" s="10">
        <v>1212178</v>
      </c>
      <c r="BW36" s="2">
        <v>122988</v>
      </c>
      <c r="BX36" s="2">
        <v>8496</v>
      </c>
      <c r="BY36" s="2">
        <v>849098</v>
      </c>
      <c r="BZ36" s="2">
        <v>833871</v>
      </c>
      <c r="CA36" s="12" t="s">
        <v>348</v>
      </c>
      <c r="CB36" s="13"/>
      <c r="CC36" s="14"/>
      <c r="CD36" s="15" t="s">
        <v>347</v>
      </c>
      <c r="CE36" s="16"/>
      <c r="CF36" s="2">
        <v>2176699</v>
      </c>
      <c r="CG36" s="2">
        <v>1978251</v>
      </c>
      <c r="CH36" s="2">
        <v>375372</v>
      </c>
      <c r="CI36" s="2">
        <v>437108</v>
      </c>
      <c r="CJ36" s="2">
        <v>196180</v>
      </c>
      <c r="CK36" s="2">
        <v>0</v>
      </c>
      <c r="CL36" s="2">
        <v>0</v>
      </c>
      <c r="CM36" s="2">
        <v>279480</v>
      </c>
      <c r="CN36" s="2">
        <v>417845</v>
      </c>
      <c r="CO36" s="2">
        <v>470714</v>
      </c>
      <c r="CP36" s="12" t="s">
        <v>348</v>
      </c>
      <c r="CQ36" s="13"/>
      <c r="CR36" s="14"/>
      <c r="CS36" s="15" t="s">
        <v>347</v>
      </c>
      <c r="CT36" s="16"/>
      <c r="CU36" s="2">
        <v>132219</v>
      </c>
      <c r="CV36" s="2">
        <v>338495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1774294</v>
      </c>
      <c r="DD36" s="2">
        <v>1696904</v>
      </c>
      <c r="DE36" s="12" t="s">
        <v>348</v>
      </c>
      <c r="DF36" s="13"/>
      <c r="DG36" s="14"/>
      <c r="DH36" s="15" t="s">
        <v>347</v>
      </c>
      <c r="DI36" s="16"/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56">
        <v>0</v>
      </c>
      <c r="DQ36" s="2">
        <v>25049099</v>
      </c>
      <c r="DR36" s="2">
        <v>16865035</v>
      </c>
      <c r="DS36" s="2">
        <v>4417010</v>
      </c>
      <c r="DT36" s="12" t="s">
        <v>348</v>
      </c>
      <c r="DU36" s="13"/>
      <c r="DV36" s="14"/>
      <c r="DW36" s="15" t="s">
        <v>347</v>
      </c>
      <c r="DX36" s="16"/>
      <c r="DY36" s="2">
        <v>3922776</v>
      </c>
      <c r="DZ36" s="2">
        <v>2593767</v>
      </c>
      <c r="EA36" s="2">
        <v>2368370</v>
      </c>
      <c r="EB36" s="2">
        <v>3423086</v>
      </c>
      <c r="EC36" s="2">
        <v>2523805</v>
      </c>
      <c r="ED36" s="2">
        <v>84574</v>
      </c>
      <c r="EE36" s="2">
        <v>84272</v>
      </c>
      <c r="EF36" s="2">
        <v>7879223</v>
      </c>
      <c r="EG36" s="2">
        <v>2210518</v>
      </c>
      <c r="EH36" s="2">
        <v>4373416</v>
      </c>
      <c r="EI36" s="12" t="s">
        <v>348</v>
      </c>
      <c r="EJ36" s="13"/>
      <c r="EK36" s="14"/>
      <c r="EL36" s="15" t="s">
        <v>347</v>
      </c>
      <c r="EM36" s="16"/>
      <c r="EN36" s="2">
        <v>4138875</v>
      </c>
      <c r="EO36" s="2">
        <v>377459</v>
      </c>
      <c r="EP36" s="2">
        <v>377459</v>
      </c>
      <c r="EQ36" s="2">
        <v>11304</v>
      </c>
      <c r="ER36" s="2">
        <v>11304</v>
      </c>
      <c r="ES36" s="2">
        <v>53771</v>
      </c>
      <c r="ET36" s="2">
        <v>26332</v>
      </c>
      <c r="EU36" s="2">
        <v>1692677</v>
      </c>
      <c r="EV36" s="2">
        <v>1692545</v>
      </c>
      <c r="EW36" s="2">
        <v>2238205</v>
      </c>
      <c r="EX36" s="2">
        <v>2031235</v>
      </c>
      <c r="EY36" s="12" t="s">
        <v>348</v>
      </c>
      <c r="EZ36" s="13"/>
      <c r="FA36" s="14"/>
      <c r="FB36" s="15" t="s">
        <v>347</v>
      </c>
      <c r="FC36" s="16"/>
      <c r="FD36" s="2">
        <v>245362</v>
      </c>
      <c r="FE36" s="2">
        <v>84641</v>
      </c>
      <c r="FF36" s="2">
        <v>125562</v>
      </c>
      <c r="FG36" s="2">
        <v>31496</v>
      </c>
      <c r="FH36" s="2">
        <v>119800</v>
      </c>
      <c r="FI36" s="2">
        <v>53145</v>
      </c>
      <c r="FJ36" s="2">
        <v>0</v>
      </c>
      <c r="FK36" s="2">
        <v>0</v>
      </c>
      <c r="FL36" s="2">
        <v>0</v>
      </c>
      <c r="FM36" s="2">
        <v>0</v>
      </c>
      <c r="FN36" s="12" t="s">
        <v>348</v>
      </c>
      <c r="FO36" s="13"/>
      <c r="FP36" s="14"/>
      <c r="FQ36" s="15" t="s">
        <v>347</v>
      </c>
      <c r="FR36" s="16"/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10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12" t="s">
        <v>348</v>
      </c>
      <c r="GF36" s="13"/>
      <c r="GG36" s="14"/>
      <c r="GH36" s="15" t="s">
        <v>347</v>
      </c>
      <c r="GI36" s="16"/>
      <c r="GJ36" s="9">
        <v>0</v>
      </c>
      <c r="GK36" s="2">
        <v>0</v>
      </c>
      <c r="GL36" s="2">
        <v>0</v>
      </c>
      <c r="GM36" s="2">
        <v>0</v>
      </c>
      <c r="GN36" s="2">
        <v>0</v>
      </c>
      <c r="GO36" s="11">
        <v>0</v>
      </c>
      <c r="GP36" s="2">
        <v>0</v>
      </c>
      <c r="GQ36" s="2">
        <v>0</v>
      </c>
      <c r="GR36" s="10">
        <v>0</v>
      </c>
      <c r="GS36" s="10">
        <v>0</v>
      </c>
      <c r="GT36" s="10">
        <v>0</v>
      </c>
      <c r="GU36" s="10">
        <v>0</v>
      </c>
      <c r="GV36" s="10">
        <v>0</v>
      </c>
      <c r="GW36" s="12" t="s">
        <v>348</v>
      </c>
      <c r="GX36" s="13"/>
      <c r="GY36" s="14"/>
      <c r="GZ36" s="15" t="s">
        <v>347</v>
      </c>
      <c r="HA36" s="16"/>
      <c r="HB36" s="9">
        <v>0</v>
      </c>
      <c r="HC36" s="2">
        <v>0</v>
      </c>
      <c r="HD36" s="2">
        <v>0</v>
      </c>
      <c r="HE36" s="2">
        <v>0</v>
      </c>
      <c r="HF36" s="2">
        <v>0</v>
      </c>
      <c r="HG36" s="11">
        <v>1774275</v>
      </c>
      <c r="HH36" s="2">
        <v>1696885</v>
      </c>
      <c r="HI36" s="2">
        <v>97841</v>
      </c>
      <c r="HJ36" s="10">
        <v>36929</v>
      </c>
      <c r="HK36" s="12" t="s">
        <v>348</v>
      </c>
      <c r="HL36" s="13"/>
      <c r="HM36" s="14"/>
      <c r="HN36" s="15" t="s">
        <v>347</v>
      </c>
      <c r="HO36" s="16"/>
      <c r="HP36" s="9">
        <v>0</v>
      </c>
      <c r="HQ36" s="2">
        <v>0</v>
      </c>
      <c r="HR36" s="2">
        <v>0</v>
      </c>
      <c r="HS36" s="2">
        <v>0</v>
      </c>
      <c r="HT36" s="2">
        <v>2754312</v>
      </c>
      <c r="HU36" s="11">
        <v>2166334</v>
      </c>
      <c r="HV36" s="2">
        <v>0</v>
      </c>
      <c r="HW36" s="2">
        <v>0</v>
      </c>
      <c r="HX36" s="2">
        <v>25049099</v>
      </c>
      <c r="HY36" s="12" t="s">
        <v>348</v>
      </c>
      <c r="HZ36" s="13"/>
      <c r="IA36" s="14"/>
      <c r="IB36" s="15" t="s">
        <v>347</v>
      </c>
      <c r="IC36" s="16"/>
      <c r="ID36" s="9">
        <v>16865035</v>
      </c>
      <c r="IE36" s="2">
        <v>14070508</v>
      </c>
      <c r="IF36" s="2">
        <v>7830179</v>
      </c>
      <c r="IG36" s="2">
        <v>245362</v>
      </c>
      <c r="IH36" s="2">
        <v>84641</v>
      </c>
      <c r="II36" s="11">
        <v>10733229</v>
      </c>
      <c r="IJ36" s="2">
        <v>8950215</v>
      </c>
      <c r="IK36" s="2">
        <v>2244006</v>
      </c>
      <c r="IL36" s="10">
        <v>14621029</v>
      </c>
      <c r="IM36" s="202" t="s">
        <v>348</v>
      </c>
    </row>
    <row r="37" spans="1:247" ht="18" x14ac:dyDescent="0.45">
      <c r="A37" s="201">
        <v>3</v>
      </c>
      <c r="B37" s="64">
        <v>28</v>
      </c>
      <c r="D37" s="213"/>
      <c r="E37" s="221" t="s">
        <v>349</v>
      </c>
      <c r="G37" s="9">
        <v>27361096</v>
      </c>
      <c r="H37" s="2">
        <v>113075391</v>
      </c>
      <c r="I37" s="2">
        <v>751902</v>
      </c>
      <c r="J37" s="2">
        <v>751902</v>
      </c>
      <c r="K37" s="2">
        <v>17625118</v>
      </c>
      <c r="L37" s="2">
        <v>13220278</v>
      </c>
      <c r="M37" s="9">
        <v>14906763</v>
      </c>
      <c r="N37" s="2">
        <v>1216784</v>
      </c>
      <c r="O37" s="2">
        <v>1134822</v>
      </c>
      <c r="P37" s="2">
        <v>250097</v>
      </c>
      <c r="Q37" s="12" t="s">
        <v>350</v>
      </c>
      <c r="R37" s="13"/>
      <c r="S37" s="14"/>
      <c r="T37" s="15" t="s">
        <v>349</v>
      </c>
      <c r="U37" s="16"/>
      <c r="V37" s="2">
        <v>23972</v>
      </c>
      <c r="W37" s="2">
        <v>92680</v>
      </c>
      <c r="X37" s="2">
        <v>118758704</v>
      </c>
      <c r="Y37" s="9">
        <v>49846837</v>
      </c>
      <c r="Z37" s="2">
        <v>35155539</v>
      </c>
      <c r="AA37" s="2">
        <v>17716869</v>
      </c>
      <c r="AB37" s="2">
        <v>35075451</v>
      </c>
      <c r="AC37" s="2">
        <v>30810845</v>
      </c>
      <c r="AD37" s="2">
        <v>0</v>
      </c>
      <c r="AE37" s="2">
        <v>20957803</v>
      </c>
      <c r="AF37" s="2">
        <v>13733757</v>
      </c>
      <c r="AG37" s="12" t="s">
        <v>350</v>
      </c>
      <c r="AH37" s="13"/>
      <c r="AI37" s="14"/>
      <c r="AJ37" s="15" t="s">
        <v>349</v>
      </c>
      <c r="AK37" s="16"/>
      <c r="AL37" s="2">
        <v>7132743</v>
      </c>
      <c r="AM37" s="2">
        <v>7117928</v>
      </c>
      <c r="AN37" s="2">
        <v>1240161</v>
      </c>
      <c r="AO37" s="2">
        <v>5466971</v>
      </c>
      <c r="AP37" s="2">
        <v>325900</v>
      </c>
      <c r="AQ37" s="2">
        <v>202086</v>
      </c>
      <c r="AR37" s="2">
        <v>0</v>
      </c>
      <c r="AS37" s="2">
        <v>325900</v>
      </c>
      <c r="AT37" s="2">
        <v>139542</v>
      </c>
      <c r="AU37" s="2">
        <v>113090</v>
      </c>
      <c r="AV37" s="12" t="s">
        <v>350</v>
      </c>
      <c r="AW37" s="13"/>
      <c r="AX37" s="14"/>
      <c r="AY37" s="15" t="s">
        <v>349</v>
      </c>
      <c r="AZ37" s="16"/>
      <c r="BA37" s="2">
        <v>110207</v>
      </c>
      <c r="BB37" s="2">
        <v>0</v>
      </c>
      <c r="BC37" s="2">
        <v>24499</v>
      </c>
      <c r="BD37" s="2">
        <v>4836</v>
      </c>
      <c r="BE37" s="2">
        <v>0</v>
      </c>
      <c r="BF37" s="2">
        <v>4285530</v>
      </c>
      <c r="BG37" s="2">
        <v>3528089</v>
      </c>
      <c r="BH37" s="2">
        <v>21270111</v>
      </c>
      <c r="BI37" s="2">
        <v>13994686</v>
      </c>
      <c r="BJ37" s="2">
        <v>688729</v>
      </c>
      <c r="BK37" s="12" t="s">
        <v>350</v>
      </c>
      <c r="BL37" s="13"/>
      <c r="BM37" s="14"/>
      <c r="BN37" s="15" t="s">
        <v>349</v>
      </c>
      <c r="BO37" s="16"/>
      <c r="BP37" s="2">
        <v>3394470</v>
      </c>
      <c r="BQ37" s="2">
        <v>243147</v>
      </c>
      <c r="BR37" s="2">
        <v>0</v>
      </c>
      <c r="BS37" s="2">
        <v>14101028</v>
      </c>
      <c r="BT37" s="2">
        <v>3945694</v>
      </c>
      <c r="BU37" s="2">
        <v>781632</v>
      </c>
      <c r="BV37" s="10">
        <v>8784447</v>
      </c>
      <c r="BW37" s="2">
        <v>589255</v>
      </c>
      <c r="BX37" s="2">
        <v>2842737</v>
      </c>
      <c r="BY37" s="2">
        <v>5348457</v>
      </c>
      <c r="BZ37" s="2">
        <v>5224104</v>
      </c>
      <c r="CA37" s="12" t="s">
        <v>350</v>
      </c>
      <c r="CB37" s="13"/>
      <c r="CC37" s="14"/>
      <c r="CD37" s="15" t="s">
        <v>349</v>
      </c>
      <c r="CE37" s="16"/>
      <c r="CF37" s="2">
        <v>18394229</v>
      </c>
      <c r="CG37" s="2">
        <v>15576428</v>
      </c>
      <c r="CH37" s="2">
        <v>1641458</v>
      </c>
      <c r="CI37" s="2">
        <v>4042868</v>
      </c>
      <c r="CJ37" s="2">
        <v>2350512</v>
      </c>
      <c r="CK37" s="2">
        <v>829236</v>
      </c>
      <c r="CL37" s="2">
        <v>0</v>
      </c>
      <c r="CM37" s="2">
        <v>2585973</v>
      </c>
      <c r="CN37" s="2">
        <v>3311712</v>
      </c>
      <c r="CO37" s="2">
        <v>3632470</v>
      </c>
      <c r="CP37" s="12" t="s">
        <v>350</v>
      </c>
      <c r="CQ37" s="13"/>
      <c r="CR37" s="14"/>
      <c r="CS37" s="15" t="s">
        <v>349</v>
      </c>
      <c r="CT37" s="16"/>
      <c r="CU37" s="2">
        <v>780018</v>
      </c>
      <c r="CV37" s="2">
        <v>2852452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19595408</v>
      </c>
      <c r="DD37" s="2">
        <v>19595383</v>
      </c>
      <c r="DE37" s="12" t="s">
        <v>350</v>
      </c>
      <c r="DF37" s="13"/>
      <c r="DG37" s="14"/>
      <c r="DH37" s="15" t="s">
        <v>349</v>
      </c>
      <c r="DI37" s="16"/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56">
        <v>0</v>
      </c>
      <c r="DQ37" s="2">
        <v>227452704</v>
      </c>
      <c r="DR37" s="2">
        <v>135786640</v>
      </c>
      <c r="DS37" s="2">
        <v>26924263</v>
      </c>
      <c r="DT37" s="12" t="s">
        <v>350</v>
      </c>
      <c r="DU37" s="13"/>
      <c r="DV37" s="14"/>
      <c r="DW37" s="15" t="s">
        <v>349</v>
      </c>
      <c r="DX37" s="16"/>
      <c r="DY37" s="2">
        <v>24994747</v>
      </c>
      <c r="DZ37" s="2">
        <v>18803841</v>
      </c>
      <c r="EA37" s="2">
        <v>17233105</v>
      </c>
      <c r="EB37" s="2">
        <v>28345574</v>
      </c>
      <c r="EC37" s="2">
        <v>19607585</v>
      </c>
      <c r="ED37" s="2">
        <v>1592481</v>
      </c>
      <c r="EE37" s="2">
        <v>1410203</v>
      </c>
      <c r="EF37" s="2">
        <v>85251086</v>
      </c>
      <c r="EG37" s="2">
        <v>23753193</v>
      </c>
      <c r="EH37" s="2">
        <v>21099424</v>
      </c>
      <c r="EI37" s="12" t="s">
        <v>350</v>
      </c>
      <c r="EJ37" s="13"/>
      <c r="EK37" s="14"/>
      <c r="EL37" s="15" t="s">
        <v>349</v>
      </c>
      <c r="EM37" s="16"/>
      <c r="EN37" s="2">
        <v>19153398</v>
      </c>
      <c r="EO37" s="2">
        <v>1619485</v>
      </c>
      <c r="EP37" s="2">
        <v>1619485</v>
      </c>
      <c r="EQ37" s="2">
        <v>84085</v>
      </c>
      <c r="ER37" s="2">
        <v>84085</v>
      </c>
      <c r="ES37" s="2">
        <v>11723</v>
      </c>
      <c r="ET37" s="2">
        <v>5862</v>
      </c>
      <c r="EU37" s="2">
        <v>2119292</v>
      </c>
      <c r="EV37" s="2">
        <v>2119292</v>
      </c>
      <c r="EW37" s="2">
        <v>17264839</v>
      </c>
      <c r="EX37" s="2">
        <v>15324674</v>
      </c>
      <c r="EY37" s="12" t="s">
        <v>350</v>
      </c>
      <c r="EZ37" s="13"/>
      <c r="FA37" s="14"/>
      <c r="FB37" s="15" t="s">
        <v>349</v>
      </c>
      <c r="FC37" s="16"/>
      <c r="FD37" s="2">
        <v>13090754</v>
      </c>
      <c r="FE37" s="2">
        <v>4709967</v>
      </c>
      <c r="FF37" s="2">
        <v>3189690</v>
      </c>
      <c r="FG37" s="2">
        <v>155372</v>
      </c>
      <c r="FH37" s="2">
        <v>9569606</v>
      </c>
      <c r="FI37" s="2">
        <v>4545498</v>
      </c>
      <c r="FJ37" s="2">
        <v>0</v>
      </c>
      <c r="FK37" s="2">
        <v>0</v>
      </c>
      <c r="FL37" s="2">
        <v>89397</v>
      </c>
      <c r="FM37" s="2">
        <v>9097</v>
      </c>
      <c r="FN37" s="12" t="s">
        <v>350</v>
      </c>
      <c r="FO37" s="13"/>
      <c r="FP37" s="14"/>
      <c r="FQ37" s="15" t="s">
        <v>349</v>
      </c>
      <c r="FR37" s="16"/>
      <c r="FS37" s="2">
        <v>0</v>
      </c>
      <c r="FT37" s="2">
        <v>0</v>
      </c>
      <c r="FU37" s="2">
        <v>242061</v>
      </c>
      <c r="FV37" s="2">
        <v>0</v>
      </c>
      <c r="FW37" s="2">
        <v>241720</v>
      </c>
      <c r="FX37" s="2">
        <v>0</v>
      </c>
      <c r="FY37" s="10">
        <v>341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12" t="s">
        <v>350</v>
      </c>
      <c r="GF37" s="13"/>
      <c r="GG37" s="14"/>
      <c r="GH37" s="15" t="s">
        <v>349</v>
      </c>
      <c r="GI37" s="16"/>
      <c r="GJ37" s="9">
        <v>0</v>
      </c>
      <c r="GK37" s="2">
        <v>0</v>
      </c>
      <c r="GL37" s="2">
        <v>0</v>
      </c>
      <c r="GM37" s="2">
        <v>0</v>
      </c>
      <c r="GN37" s="2">
        <v>0</v>
      </c>
      <c r="GO37" s="11">
        <v>0</v>
      </c>
      <c r="GP37" s="2">
        <v>0</v>
      </c>
      <c r="GQ37" s="2">
        <v>0</v>
      </c>
      <c r="GR37" s="10">
        <v>0</v>
      </c>
      <c r="GS37" s="10">
        <v>0</v>
      </c>
      <c r="GT37" s="10">
        <v>0</v>
      </c>
      <c r="GU37" s="10">
        <v>0</v>
      </c>
      <c r="GV37" s="10">
        <v>0</v>
      </c>
      <c r="GW37" s="12" t="s">
        <v>350</v>
      </c>
      <c r="GX37" s="13"/>
      <c r="GY37" s="14"/>
      <c r="GZ37" s="15" t="s">
        <v>349</v>
      </c>
      <c r="HA37" s="16"/>
      <c r="HB37" s="9">
        <v>0</v>
      </c>
      <c r="HC37" s="2">
        <v>0</v>
      </c>
      <c r="HD37" s="2">
        <v>0</v>
      </c>
      <c r="HE37" s="2">
        <v>0</v>
      </c>
      <c r="HF37" s="2">
        <v>0</v>
      </c>
      <c r="HG37" s="11">
        <v>19595408</v>
      </c>
      <c r="HH37" s="2">
        <v>19595383</v>
      </c>
      <c r="HI37" s="2">
        <v>7624349</v>
      </c>
      <c r="HJ37" s="10">
        <v>4533039</v>
      </c>
      <c r="HK37" s="12" t="s">
        <v>350</v>
      </c>
      <c r="HL37" s="13"/>
      <c r="HM37" s="14"/>
      <c r="HN37" s="15" t="s">
        <v>349</v>
      </c>
      <c r="HO37" s="16"/>
      <c r="HP37" s="9">
        <v>1412480</v>
      </c>
      <c r="HQ37" s="2">
        <v>1412480</v>
      </c>
      <c r="HR37" s="2">
        <v>730373</v>
      </c>
      <c r="HS37" s="2">
        <v>100</v>
      </c>
      <c r="HT37" s="2">
        <v>21786512</v>
      </c>
      <c r="HU37" s="11">
        <v>16616545</v>
      </c>
      <c r="HV37" s="2">
        <v>0</v>
      </c>
      <c r="HW37" s="2">
        <v>0</v>
      </c>
      <c r="HX37" s="2">
        <v>227452704</v>
      </c>
      <c r="HY37" s="12" t="s">
        <v>350</v>
      </c>
      <c r="HZ37" s="13"/>
      <c r="IA37" s="14"/>
      <c r="IB37" s="15" t="s">
        <v>349</v>
      </c>
      <c r="IC37" s="16"/>
      <c r="ID37" s="9">
        <v>135786640</v>
      </c>
      <c r="IE37" s="2">
        <v>131770757</v>
      </c>
      <c r="IF37" s="2">
        <v>68343323</v>
      </c>
      <c r="IG37" s="2">
        <v>13090754</v>
      </c>
      <c r="IH37" s="2">
        <v>4709967</v>
      </c>
      <c r="II37" s="11">
        <v>82591193</v>
      </c>
      <c r="IJ37" s="2">
        <v>62733350</v>
      </c>
      <c r="IK37" s="2">
        <v>26027807</v>
      </c>
      <c r="IL37" s="10">
        <v>109758833</v>
      </c>
      <c r="IM37" s="202" t="s">
        <v>350</v>
      </c>
    </row>
    <row r="38" spans="1:247" ht="18" x14ac:dyDescent="0.45">
      <c r="A38" s="201">
        <v>29</v>
      </c>
      <c r="B38" s="64">
        <v>29</v>
      </c>
      <c r="D38" s="213"/>
      <c r="E38" s="221" t="s">
        <v>351</v>
      </c>
      <c r="G38" s="9">
        <v>2942698</v>
      </c>
      <c r="H38" s="2">
        <v>14145857</v>
      </c>
      <c r="I38" s="2">
        <v>194803</v>
      </c>
      <c r="J38" s="2">
        <v>194803</v>
      </c>
      <c r="K38" s="2">
        <v>3633819</v>
      </c>
      <c r="L38" s="2">
        <v>2095169</v>
      </c>
      <c r="M38" s="9">
        <v>3103655</v>
      </c>
      <c r="N38" s="2">
        <v>266118</v>
      </c>
      <c r="O38" s="2">
        <v>161173</v>
      </c>
      <c r="P38" s="2">
        <v>80875</v>
      </c>
      <c r="Q38" s="12" t="s">
        <v>352</v>
      </c>
      <c r="R38" s="13"/>
      <c r="S38" s="14"/>
      <c r="T38" s="15" t="s">
        <v>351</v>
      </c>
      <c r="U38" s="16"/>
      <c r="V38" s="2">
        <v>8652</v>
      </c>
      <c r="W38" s="2">
        <v>13346</v>
      </c>
      <c r="X38" s="2">
        <v>12297756</v>
      </c>
      <c r="Y38" s="9">
        <v>5239337</v>
      </c>
      <c r="Z38" s="2">
        <v>4295416</v>
      </c>
      <c r="AA38" s="2">
        <v>1975076</v>
      </c>
      <c r="AB38" s="2">
        <v>4173669</v>
      </c>
      <c r="AC38" s="2">
        <v>1853565</v>
      </c>
      <c r="AD38" s="2">
        <v>30</v>
      </c>
      <c r="AE38" s="2">
        <v>2192443</v>
      </c>
      <c r="AF38" s="2">
        <v>1672791</v>
      </c>
      <c r="AG38" s="12" t="s">
        <v>352</v>
      </c>
      <c r="AH38" s="13"/>
      <c r="AI38" s="14"/>
      <c r="AJ38" s="15" t="s">
        <v>351</v>
      </c>
      <c r="AK38" s="16"/>
      <c r="AL38" s="2">
        <v>990438</v>
      </c>
      <c r="AM38" s="2">
        <v>2780</v>
      </c>
      <c r="AN38" s="2">
        <v>0</v>
      </c>
      <c r="AO38" s="2">
        <v>1199225</v>
      </c>
      <c r="AP38" s="2">
        <v>13400</v>
      </c>
      <c r="AQ38" s="2">
        <v>13400</v>
      </c>
      <c r="AR38" s="2">
        <v>0</v>
      </c>
      <c r="AS38" s="2">
        <v>13400</v>
      </c>
      <c r="AT38" s="2">
        <v>235819</v>
      </c>
      <c r="AU38" s="2">
        <v>207198</v>
      </c>
      <c r="AV38" s="12" t="s">
        <v>352</v>
      </c>
      <c r="AW38" s="13"/>
      <c r="AX38" s="14"/>
      <c r="AY38" s="15" t="s">
        <v>351</v>
      </c>
      <c r="AZ38" s="16"/>
      <c r="BA38" s="2">
        <v>106335</v>
      </c>
      <c r="BB38" s="2">
        <v>0</v>
      </c>
      <c r="BC38" s="2">
        <v>108139</v>
      </c>
      <c r="BD38" s="2">
        <v>16928</v>
      </c>
      <c r="BE38" s="2">
        <v>4417</v>
      </c>
      <c r="BF38" s="2">
        <v>501041</v>
      </c>
      <c r="BG38" s="2">
        <v>431787</v>
      </c>
      <c r="BH38" s="2">
        <v>1485029</v>
      </c>
      <c r="BI38" s="2">
        <v>1091757</v>
      </c>
      <c r="BJ38" s="2">
        <v>86256</v>
      </c>
      <c r="BK38" s="12" t="s">
        <v>352</v>
      </c>
      <c r="BL38" s="13"/>
      <c r="BM38" s="14"/>
      <c r="BN38" s="15" t="s">
        <v>351</v>
      </c>
      <c r="BO38" s="16"/>
      <c r="BP38" s="2">
        <v>189209</v>
      </c>
      <c r="BQ38" s="2">
        <v>8939</v>
      </c>
      <c r="BR38" s="2">
        <v>0</v>
      </c>
      <c r="BS38" s="2">
        <v>1004040</v>
      </c>
      <c r="BT38" s="2">
        <v>155020</v>
      </c>
      <c r="BU38" s="2">
        <v>77209</v>
      </c>
      <c r="BV38" s="10">
        <v>673219</v>
      </c>
      <c r="BW38" s="2">
        <v>98592</v>
      </c>
      <c r="BX38" s="2">
        <v>196585</v>
      </c>
      <c r="BY38" s="2">
        <v>861912</v>
      </c>
      <c r="BZ38" s="2">
        <v>813909</v>
      </c>
      <c r="CA38" s="12" t="s">
        <v>352</v>
      </c>
      <c r="CB38" s="13"/>
      <c r="CC38" s="14"/>
      <c r="CD38" s="15" t="s">
        <v>351</v>
      </c>
      <c r="CE38" s="16"/>
      <c r="CF38" s="2">
        <v>2354514</v>
      </c>
      <c r="CG38" s="2">
        <v>1955572</v>
      </c>
      <c r="CH38" s="2">
        <v>540457</v>
      </c>
      <c r="CI38" s="2">
        <v>301388</v>
      </c>
      <c r="CJ38" s="2">
        <v>156735</v>
      </c>
      <c r="CK38" s="2">
        <v>0</v>
      </c>
      <c r="CL38" s="2">
        <v>0</v>
      </c>
      <c r="CM38" s="2">
        <v>495746</v>
      </c>
      <c r="CN38" s="2">
        <v>292580</v>
      </c>
      <c r="CO38" s="2">
        <v>567608</v>
      </c>
      <c r="CP38" s="12" t="s">
        <v>352</v>
      </c>
      <c r="CQ38" s="13"/>
      <c r="CR38" s="14"/>
      <c r="CS38" s="15" t="s">
        <v>351</v>
      </c>
      <c r="CT38" s="16"/>
      <c r="CU38" s="2">
        <v>128578</v>
      </c>
      <c r="CV38" s="2">
        <v>439030</v>
      </c>
      <c r="CW38" s="2">
        <v>0</v>
      </c>
      <c r="CX38" s="2">
        <v>6081</v>
      </c>
      <c r="CY38" s="2">
        <v>0</v>
      </c>
      <c r="CZ38" s="2">
        <v>6081</v>
      </c>
      <c r="DA38" s="2">
        <v>0</v>
      </c>
      <c r="DB38" s="2">
        <v>0</v>
      </c>
      <c r="DC38" s="2">
        <v>2780047</v>
      </c>
      <c r="DD38" s="2">
        <v>2780047</v>
      </c>
      <c r="DE38" s="12" t="s">
        <v>352</v>
      </c>
      <c r="DF38" s="13"/>
      <c r="DG38" s="14"/>
      <c r="DH38" s="15" t="s">
        <v>351</v>
      </c>
      <c r="DI38" s="16"/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56">
        <v>0</v>
      </c>
      <c r="DQ38" s="2">
        <v>26556664</v>
      </c>
      <c r="DR38" s="2">
        <v>16495770</v>
      </c>
      <c r="DS38" s="2">
        <v>4149172</v>
      </c>
      <c r="DT38" s="12" t="s">
        <v>352</v>
      </c>
      <c r="DU38" s="13"/>
      <c r="DV38" s="14"/>
      <c r="DW38" s="15" t="s">
        <v>351</v>
      </c>
      <c r="DX38" s="16"/>
      <c r="DY38" s="2">
        <v>3614502</v>
      </c>
      <c r="DZ38" s="2">
        <v>2617756</v>
      </c>
      <c r="EA38" s="2">
        <v>2189601</v>
      </c>
      <c r="EB38" s="2">
        <v>3465803</v>
      </c>
      <c r="EC38" s="2">
        <v>2134624</v>
      </c>
      <c r="ED38" s="2">
        <v>166125</v>
      </c>
      <c r="EE38" s="2">
        <v>158390</v>
      </c>
      <c r="EF38" s="2">
        <v>7572269</v>
      </c>
      <c r="EG38" s="2">
        <v>1761211</v>
      </c>
      <c r="EH38" s="2">
        <v>3527105</v>
      </c>
      <c r="EI38" s="12" t="s">
        <v>352</v>
      </c>
      <c r="EJ38" s="13"/>
      <c r="EK38" s="14"/>
      <c r="EL38" s="15" t="s">
        <v>351</v>
      </c>
      <c r="EM38" s="16"/>
      <c r="EN38" s="2">
        <v>3283499</v>
      </c>
      <c r="EO38" s="2">
        <v>307208</v>
      </c>
      <c r="EP38" s="2">
        <v>307176</v>
      </c>
      <c r="EQ38" s="2">
        <v>22691</v>
      </c>
      <c r="ER38" s="2">
        <v>22691</v>
      </c>
      <c r="ES38" s="2">
        <v>48557</v>
      </c>
      <c r="ET38" s="2">
        <v>31003</v>
      </c>
      <c r="EU38" s="2">
        <v>1377280</v>
      </c>
      <c r="EV38" s="2">
        <v>1375862</v>
      </c>
      <c r="EW38" s="2">
        <v>1771369</v>
      </c>
      <c r="EX38" s="2">
        <v>1546767</v>
      </c>
      <c r="EY38" s="12" t="s">
        <v>352</v>
      </c>
      <c r="EZ38" s="13"/>
      <c r="FA38" s="14"/>
      <c r="FB38" s="15" t="s">
        <v>351</v>
      </c>
      <c r="FC38" s="16"/>
      <c r="FD38" s="2">
        <v>710756</v>
      </c>
      <c r="FE38" s="2">
        <v>122216</v>
      </c>
      <c r="FF38" s="2">
        <v>328149</v>
      </c>
      <c r="FG38" s="2">
        <v>19755</v>
      </c>
      <c r="FH38" s="2">
        <v>382607</v>
      </c>
      <c r="FI38" s="2">
        <v>102461</v>
      </c>
      <c r="FJ38" s="2">
        <v>0</v>
      </c>
      <c r="FK38" s="2">
        <v>0</v>
      </c>
      <c r="FL38" s="2">
        <v>0</v>
      </c>
      <c r="FM38" s="2">
        <v>0</v>
      </c>
      <c r="FN38" s="12" t="s">
        <v>352</v>
      </c>
      <c r="FO38" s="13"/>
      <c r="FP38" s="14"/>
      <c r="FQ38" s="15" t="s">
        <v>351</v>
      </c>
      <c r="FR38" s="16"/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10">
        <v>0</v>
      </c>
      <c r="FZ38" s="2">
        <v>0</v>
      </c>
      <c r="GA38" s="2">
        <v>6081</v>
      </c>
      <c r="GB38" s="2">
        <v>0</v>
      </c>
      <c r="GC38" s="2">
        <v>1860</v>
      </c>
      <c r="GD38" s="2">
        <v>0</v>
      </c>
      <c r="GE38" s="12" t="s">
        <v>352</v>
      </c>
      <c r="GF38" s="13"/>
      <c r="GG38" s="14"/>
      <c r="GH38" s="15" t="s">
        <v>351</v>
      </c>
      <c r="GI38" s="16"/>
      <c r="GJ38" s="9">
        <v>4221</v>
      </c>
      <c r="GK38" s="2">
        <v>0</v>
      </c>
      <c r="GL38" s="2">
        <v>0</v>
      </c>
      <c r="GM38" s="2">
        <v>0</v>
      </c>
      <c r="GN38" s="2">
        <v>0</v>
      </c>
      <c r="GO38" s="11">
        <v>0</v>
      </c>
      <c r="GP38" s="2">
        <v>0</v>
      </c>
      <c r="GQ38" s="2">
        <v>0</v>
      </c>
      <c r="GR38" s="10">
        <v>0</v>
      </c>
      <c r="GS38" s="10">
        <v>0</v>
      </c>
      <c r="GT38" s="10">
        <v>0</v>
      </c>
      <c r="GU38" s="10">
        <v>0</v>
      </c>
      <c r="GV38" s="10">
        <v>0</v>
      </c>
      <c r="GW38" s="12" t="s">
        <v>352</v>
      </c>
      <c r="GX38" s="13"/>
      <c r="GY38" s="14"/>
      <c r="GZ38" s="15" t="s">
        <v>351</v>
      </c>
      <c r="HA38" s="16"/>
      <c r="HB38" s="9">
        <v>0</v>
      </c>
      <c r="HC38" s="2">
        <v>0</v>
      </c>
      <c r="HD38" s="2">
        <v>0</v>
      </c>
      <c r="HE38" s="2">
        <v>0</v>
      </c>
      <c r="HF38" s="2">
        <v>0</v>
      </c>
      <c r="HG38" s="11">
        <v>2780047</v>
      </c>
      <c r="HH38" s="2">
        <v>2780047</v>
      </c>
      <c r="HI38" s="2">
        <v>1105887</v>
      </c>
      <c r="HJ38" s="10">
        <v>245378</v>
      </c>
      <c r="HK38" s="12" t="s">
        <v>352</v>
      </c>
      <c r="HL38" s="13"/>
      <c r="HM38" s="14"/>
      <c r="HN38" s="15" t="s">
        <v>351</v>
      </c>
      <c r="HO38" s="16"/>
      <c r="HP38" s="9">
        <v>186473</v>
      </c>
      <c r="HQ38" s="2">
        <v>186473</v>
      </c>
      <c r="HR38" s="2">
        <v>0</v>
      </c>
      <c r="HS38" s="2">
        <v>0</v>
      </c>
      <c r="HT38" s="2">
        <v>2886946</v>
      </c>
      <c r="HU38" s="11">
        <v>2209430</v>
      </c>
      <c r="HV38" s="2">
        <v>0</v>
      </c>
      <c r="HW38" s="2">
        <v>0</v>
      </c>
      <c r="HX38" s="2">
        <v>26556664</v>
      </c>
      <c r="HY38" s="12" t="s">
        <v>352</v>
      </c>
      <c r="HZ38" s="13"/>
      <c r="IA38" s="14"/>
      <c r="IB38" s="15" t="s">
        <v>351</v>
      </c>
      <c r="IC38" s="16"/>
      <c r="ID38" s="9">
        <v>16495770</v>
      </c>
      <c r="IE38" s="2">
        <v>14501488</v>
      </c>
      <c r="IF38" s="2">
        <v>8155760</v>
      </c>
      <c r="IG38" s="2">
        <v>716837</v>
      </c>
      <c r="IH38" s="2">
        <v>122216</v>
      </c>
      <c r="II38" s="11">
        <v>11338339</v>
      </c>
      <c r="IJ38" s="2">
        <v>8217794</v>
      </c>
      <c r="IK38" s="2">
        <v>2348265</v>
      </c>
      <c r="IL38" s="10">
        <v>14147505</v>
      </c>
      <c r="IM38" s="202" t="s">
        <v>352</v>
      </c>
    </row>
    <row r="39" spans="1:247" ht="18" x14ac:dyDescent="0.45">
      <c r="A39" s="201">
        <v>33</v>
      </c>
      <c r="B39" s="64">
        <v>30</v>
      </c>
      <c r="D39" s="213"/>
      <c r="E39" s="221" t="s">
        <v>353</v>
      </c>
      <c r="G39" s="9">
        <v>2596167</v>
      </c>
      <c r="H39" s="2">
        <v>12648432</v>
      </c>
      <c r="I39" s="2">
        <v>186784</v>
      </c>
      <c r="J39" s="2">
        <v>186728</v>
      </c>
      <c r="K39" s="2">
        <v>2224457</v>
      </c>
      <c r="L39" s="2">
        <v>1999920</v>
      </c>
      <c r="M39" s="9">
        <v>1791541</v>
      </c>
      <c r="N39" s="2">
        <v>246468</v>
      </c>
      <c r="O39" s="2">
        <v>135244</v>
      </c>
      <c r="P39" s="2">
        <v>32528</v>
      </c>
      <c r="Q39" s="12" t="s">
        <v>354</v>
      </c>
      <c r="R39" s="13"/>
      <c r="S39" s="14"/>
      <c r="T39" s="15" t="s">
        <v>353</v>
      </c>
      <c r="U39" s="16"/>
      <c r="V39" s="2">
        <v>7690</v>
      </c>
      <c r="W39" s="2">
        <v>10986</v>
      </c>
      <c r="X39" s="2">
        <v>10581171</v>
      </c>
      <c r="Y39" s="9">
        <v>4844822</v>
      </c>
      <c r="Z39" s="2">
        <v>3465095</v>
      </c>
      <c r="AA39" s="2">
        <v>1785878</v>
      </c>
      <c r="AB39" s="2">
        <v>4064898</v>
      </c>
      <c r="AC39" s="2">
        <v>1265300</v>
      </c>
      <c r="AD39" s="2">
        <v>0</v>
      </c>
      <c r="AE39" s="2">
        <v>2504175</v>
      </c>
      <c r="AF39" s="2">
        <v>1891433</v>
      </c>
      <c r="AG39" s="12" t="s">
        <v>354</v>
      </c>
      <c r="AH39" s="13"/>
      <c r="AI39" s="14"/>
      <c r="AJ39" s="15" t="s">
        <v>353</v>
      </c>
      <c r="AK39" s="16"/>
      <c r="AL39" s="2">
        <v>1107520</v>
      </c>
      <c r="AM39" s="2">
        <v>0</v>
      </c>
      <c r="AN39" s="2">
        <v>0</v>
      </c>
      <c r="AO39" s="2">
        <v>1396655</v>
      </c>
      <c r="AP39" s="2">
        <v>82722</v>
      </c>
      <c r="AQ39" s="2">
        <v>72436</v>
      </c>
      <c r="AR39" s="2">
        <v>0</v>
      </c>
      <c r="AS39" s="2">
        <v>82722</v>
      </c>
      <c r="AT39" s="2">
        <v>44177</v>
      </c>
      <c r="AU39" s="2">
        <v>34149</v>
      </c>
      <c r="AV39" s="12" t="s">
        <v>354</v>
      </c>
      <c r="AW39" s="13"/>
      <c r="AX39" s="14"/>
      <c r="AY39" s="15" t="s">
        <v>353</v>
      </c>
      <c r="AZ39" s="16"/>
      <c r="BA39" s="2">
        <v>31221</v>
      </c>
      <c r="BB39" s="2">
        <v>0</v>
      </c>
      <c r="BC39" s="2">
        <v>12956</v>
      </c>
      <c r="BD39" s="2">
        <v>0</v>
      </c>
      <c r="BE39" s="2">
        <v>0</v>
      </c>
      <c r="BF39" s="2">
        <v>491822</v>
      </c>
      <c r="BG39" s="2">
        <v>490537</v>
      </c>
      <c r="BH39" s="2">
        <v>1361609</v>
      </c>
      <c r="BI39" s="2">
        <v>1279141</v>
      </c>
      <c r="BJ39" s="2">
        <v>111229</v>
      </c>
      <c r="BK39" s="12" t="s">
        <v>354</v>
      </c>
      <c r="BL39" s="13"/>
      <c r="BM39" s="14"/>
      <c r="BN39" s="15" t="s">
        <v>353</v>
      </c>
      <c r="BO39" s="16"/>
      <c r="BP39" s="2">
        <v>187107</v>
      </c>
      <c r="BQ39" s="2">
        <v>13791</v>
      </c>
      <c r="BR39" s="2">
        <v>0</v>
      </c>
      <c r="BS39" s="2">
        <v>1042980</v>
      </c>
      <c r="BT39" s="2">
        <v>0</v>
      </c>
      <c r="BU39" s="2">
        <v>55192</v>
      </c>
      <c r="BV39" s="10">
        <v>968489</v>
      </c>
      <c r="BW39" s="2">
        <v>19299</v>
      </c>
      <c r="BX39" s="2">
        <v>6502</v>
      </c>
      <c r="BY39" s="2">
        <v>704729</v>
      </c>
      <c r="BZ39" s="2">
        <v>692611</v>
      </c>
      <c r="CA39" s="12" t="s">
        <v>354</v>
      </c>
      <c r="CB39" s="13"/>
      <c r="CC39" s="14"/>
      <c r="CD39" s="15" t="s">
        <v>353</v>
      </c>
      <c r="CE39" s="16"/>
      <c r="CF39" s="2">
        <v>2341690</v>
      </c>
      <c r="CG39" s="2">
        <v>1427778</v>
      </c>
      <c r="CH39" s="2">
        <v>616740</v>
      </c>
      <c r="CI39" s="2">
        <v>540760</v>
      </c>
      <c r="CJ39" s="2">
        <v>115504</v>
      </c>
      <c r="CK39" s="2">
        <v>0</v>
      </c>
      <c r="CL39" s="2">
        <v>0</v>
      </c>
      <c r="CM39" s="2">
        <v>117829</v>
      </c>
      <c r="CN39" s="2">
        <v>424836</v>
      </c>
      <c r="CO39" s="2">
        <v>526021</v>
      </c>
      <c r="CP39" s="12" t="s">
        <v>354</v>
      </c>
      <c r="CQ39" s="13"/>
      <c r="CR39" s="14"/>
      <c r="CS39" s="15" t="s">
        <v>353</v>
      </c>
      <c r="CT39" s="16"/>
      <c r="CU39" s="2">
        <v>61668</v>
      </c>
      <c r="CV39" s="2">
        <v>464353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1471959</v>
      </c>
      <c r="DD39" s="2">
        <v>1471959</v>
      </c>
      <c r="DE39" s="12" t="s">
        <v>354</v>
      </c>
      <c r="DF39" s="13"/>
      <c r="DG39" s="14"/>
      <c r="DH39" s="15" t="s">
        <v>353</v>
      </c>
      <c r="DI39" s="16"/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56">
        <v>0</v>
      </c>
      <c r="DQ39" s="2">
        <v>21995295</v>
      </c>
      <c r="DR39" s="2">
        <v>14391514</v>
      </c>
      <c r="DS39" s="2">
        <v>3503853</v>
      </c>
      <c r="DT39" s="12" t="s">
        <v>354</v>
      </c>
      <c r="DU39" s="13"/>
      <c r="DV39" s="14"/>
      <c r="DW39" s="15" t="s">
        <v>353</v>
      </c>
      <c r="DX39" s="16"/>
      <c r="DY39" s="2">
        <v>3079997</v>
      </c>
      <c r="DZ39" s="2">
        <v>2095056</v>
      </c>
      <c r="EA39" s="2">
        <v>1827996</v>
      </c>
      <c r="EB39" s="2">
        <v>3368355</v>
      </c>
      <c r="EC39" s="2">
        <v>2481167</v>
      </c>
      <c r="ED39" s="2">
        <v>52141</v>
      </c>
      <c r="EE39" s="2">
        <v>49358</v>
      </c>
      <c r="EF39" s="2">
        <v>6863205</v>
      </c>
      <c r="EG39" s="2">
        <v>1899841</v>
      </c>
      <c r="EH39" s="2">
        <v>3299045</v>
      </c>
      <c r="EI39" s="12" t="s">
        <v>354</v>
      </c>
      <c r="EJ39" s="13"/>
      <c r="EK39" s="14"/>
      <c r="EL39" s="15" t="s">
        <v>353</v>
      </c>
      <c r="EM39" s="16"/>
      <c r="EN39" s="2">
        <v>3009661</v>
      </c>
      <c r="EO39" s="2">
        <v>209077</v>
      </c>
      <c r="EP39" s="2">
        <v>209077</v>
      </c>
      <c r="EQ39" s="2">
        <v>17087</v>
      </c>
      <c r="ER39" s="2">
        <v>17087</v>
      </c>
      <c r="ES39" s="2">
        <v>13280</v>
      </c>
      <c r="ET39" s="2">
        <v>13180</v>
      </c>
      <c r="EU39" s="2">
        <v>1401958</v>
      </c>
      <c r="EV39" s="2">
        <v>1401663</v>
      </c>
      <c r="EW39" s="2">
        <v>1657643</v>
      </c>
      <c r="EX39" s="2">
        <v>1368654</v>
      </c>
      <c r="EY39" s="12" t="s">
        <v>354</v>
      </c>
      <c r="EZ39" s="13"/>
      <c r="FA39" s="14"/>
      <c r="FB39" s="15" t="s">
        <v>353</v>
      </c>
      <c r="FC39" s="16"/>
      <c r="FD39" s="2">
        <v>830849</v>
      </c>
      <c r="FE39" s="2">
        <v>259338</v>
      </c>
      <c r="FF39" s="2">
        <v>349365</v>
      </c>
      <c r="FG39" s="2">
        <v>21252</v>
      </c>
      <c r="FH39" s="2">
        <v>447936</v>
      </c>
      <c r="FI39" s="2">
        <v>238086</v>
      </c>
      <c r="FJ39" s="2">
        <v>0</v>
      </c>
      <c r="FK39" s="2">
        <v>0</v>
      </c>
      <c r="FL39" s="2">
        <v>0</v>
      </c>
      <c r="FM39" s="2">
        <v>0</v>
      </c>
      <c r="FN39" s="12" t="s">
        <v>354</v>
      </c>
      <c r="FO39" s="13"/>
      <c r="FP39" s="14"/>
      <c r="FQ39" s="15" t="s">
        <v>353</v>
      </c>
      <c r="FR39" s="16"/>
      <c r="FS39" s="2">
        <v>0</v>
      </c>
      <c r="FT39" s="2">
        <v>0</v>
      </c>
      <c r="FU39" s="2">
        <v>33548</v>
      </c>
      <c r="FV39" s="2">
        <v>0</v>
      </c>
      <c r="FW39" s="2">
        <v>33548</v>
      </c>
      <c r="FX39" s="2">
        <v>0</v>
      </c>
      <c r="FY39" s="10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12" t="s">
        <v>354</v>
      </c>
      <c r="GF39" s="13"/>
      <c r="GG39" s="14"/>
      <c r="GH39" s="15" t="s">
        <v>353</v>
      </c>
      <c r="GI39" s="16"/>
      <c r="GJ39" s="9">
        <v>0</v>
      </c>
      <c r="GK39" s="2">
        <v>0</v>
      </c>
      <c r="GL39" s="2">
        <v>0</v>
      </c>
      <c r="GM39" s="2">
        <v>0</v>
      </c>
      <c r="GN39" s="2">
        <v>0</v>
      </c>
      <c r="GO39" s="11">
        <v>0</v>
      </c>
      <c r="GP39" s="2">
        <v>0</v>
      </c>
      <c r="GQ39" s="2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2" t="s">
        <v>354</v>
      </c>
      <c r="GX39" s="13"/>
      <c r="GY39" s="14"/>
      <c r="GZ39" s="15" t="s">
        <v>353</v>
      </c>
      <c r="HA39" s="16"/>
      <c r="HB39" s="9">
        <v>0</v>
      </c>
      <c r="HC39" s="2">
        <v>0</v>
      </c>
      <c r="HD39" s="2">
        <v>0</v>
      </c>
      <c r="HE39" s="2">
        <v>0</v>
      </c>
      <c r="HF39" s="2">
        <v>0</v>
      </c>
      <c r="HG39" s="11">
        <v>1471959</v>
      </c>
      <c r="HH39" s="2">
        <v>1471959</v>
      </c>
      <c r="HI39" s="2">
        <v>186087</v>
      </c>
      <c r="HJ39" s="10">
        <v>181716</v>
      </c>
      <c r="HK39" s="12" t="s">
        <v>354</v>
      </c>
      <c r="HL39" s="13"/>
      <c r="HM39" s="14"/>
      <c r="HN39" s="15" t="s">
        <v>353</v>
      </c>
      <c r="HO39" s="16"/>
      <c r="HP39" s="9">
        <v>190000</v>
      </c>
      <c r="HQ39" s="2">
        <v>190000</v>
      </c>
      <c r="HR39" s="2">
        <v>0</v>
      </c>
      <c r="HS39" s="2">
        <v>0</v>
      </c>
      <c r="HT39" s="2">
        <v>2229801</v>
      </c>
      <c r="HU39" s="11">
        <v>1768477</v>
      </c>
      <c r="HV39" s="2">
        <v>0</v>
      </c>
      <c r="HW39" s="2">
        <v>0</v>
      </c>
      <c r="HX39" s="2">
        <v>21995295</v>
      </c>
      <c r="HY39" s="12" t="s">
        <v>354</v>
      </c>
      <c r="HZ39" s="13"/>
      <c r="IA39" s="14"/>
      <c r="IB39" s="15" t="s">
        <v>353</v>
      </c>
      <c r="IC39" s="16"/>
      <c r="ID39" s="9">
        <v>14391514</v>
      </c>
      <c r="IE39" s="2">
        <v>11839017</v>
      </c>
      <c r="IF39" s="2">
        <v>6451797</v>
      </c>
      <c r="IG39" s="2">
        <v>830849</v>
      </c>
      <c r="IH39" s="2">
        <v>259338</v>
      </c>
      <c r="II39" s="11">
        <v>9325429</v>
      </c>
      <c r="IJ39" s="2">
        <v>7680379</v>
      </c>
      <c r="IK39" s="2">
        <v>1978428</v>
      </c>
      <c r="IL39" s="10">
        <v>12413086</v>
      </c>
      <c r="IM39" s="202" t="s">
        <v>354</v>
      </c>
    </row>
    <row r="40" spans="1:247" ht="18" x14ac:dyDescent="0.45">
      <c r="A40" s="201">
        <v>26</v>
      </c>
      <c r="B40" s="64">
        <v>31</v>
      </c>
      <c r="D40" s="213"/>
      <c r="E40" s="221" t="s">
        <v>355</v>
      </c>
      <c r="G40" s="9">
        <v>2881284</v>
      </c>
      <c r="H40" s="2">
        <v>16005293</v>
      </c>
      <c r="I40" s="2">
        <v>237925</v>
      </c>
      <c r="J40" s="2">
        <v>234662</v>
      </c>
      <c r="K40" s="2">
        <v>2567182</v>
      </c>
      <c r="L40" s="2">
        <v>2195416</v>
      </c>
      <c r="M40" s="9">
        <v>1935162</v>
      </c>
      <c r="N40" s="2">
        <v>288090</v>
      </c>
      <c r="O40" s="2">
        <v>215657</v>
      </c>
      <c r="P40" s="2">
        <v>92627</v>
      </c>
      <c r="Q40" s="12" t="s">
        <v>356</v>
      </c>
      <c r="R40" s="13"/>
      <c r="S40" s="14"/>
      <c r="T40" s="15" t="s">
        <v>355</v>
      </c>
      <c r="U40" s="16"/>
      <c r="V40" s="2">
        <v>16540</v>
      </c>
      <c r="W40" s="2">
        <v>19106</v>
      </c>
      <c r="X40" s="2">
        <v>13023588</v>
      </c>
      <c r="Y40" s="9">
        <v>5805004</v>
      </c>
      <c r="Z40" s="2">
        <v>4298647</v>
      </c>
      <c r="AA40" s="2">
        <v>2059290</v>
      </c>
      <c r="AB40" s="2">
        <v>5281932</v>
      </c>
      <c r="AC40" s="2">
        <v>1383719</v>
      </c>
      <c r="AD40" s="2">
        <v>0</v>
      </c>
      <c r="AE40" s="2">
        <v>3403874</v>
      </c>
      <c r="AF40" s="2">
        <v>2146472</v>
      </c>
      <c r="AG40" s="12" t="s">
        <v>356</v>
      </c>
      <c r="AH40" s="13"/>
      <c r="AI40" s="14"/>
      <c r="AJ40" s="15" t="s">
        <v>355</v>
      </c>
      <c r="AK40" s="16"/>
      <c r="AL40" s="2">
        <v>1871875</v>
      </c>
      <c r="AM40" s="2">
        <v>7523</v>
      </c>
      <c r="AN40" s="2">
        <v>0</v>
      </c>
      <c r="AO40" s="2">
        <v>1524476</v>
      </c>
      <c r="AP40" s="2">
        <v>16565</v>
      </c>
      <c r="AQ40" s="2">
        <v>15689</v>
      </c>
      <c r="AR40" s="2">
        <v>0</v>
      </c>
      <c r="AS40" s="2">
        <v>16565</v>
      </c>
      <c r="AT40" s="2">
        <v>50649</v>
      </c>
      <c r="AU40" s="2">
        <v>44187</v>
      </c>
      <c r="AV40" s="12" t="s">
        <v>356</v>
      </c>
      <c r="AW40" s="13"/>
      <c r="AX40" s="14"/>
      <c r="AY40" s="15" t="s">
        <v>355</v>
      </c>
      <c r="AZ40" s="16"/>
      <c r="BA40" s="2">
        <v>42283</v>
      </c>
      <c r="BB40" s="2">
        <v>0</v>
      </c>
      <c r="BC40" s="2">
        <v>8366</v>
      </c>
      <c r="BD40" s="2">
        <v>0</v>
      </c>
      <c r="BE40" s="2">
        <v>0</v>
      </c>
      <c r="BF40" s="2">
        <v>508841</v>
      </c>
      <c r="BG40" s="2">
        <v>504574</v>
      </c>
      <c r="BH40" s="2">
        <v>2472093</v>
      </c>
      <c r="BI40" s="2">
        <v>1401593</v>
      </c>
      <c r="BJ40" s="2">
        <v>998056</v>
      </c>
      <c r="BK40" s="12" t="s">
        <v>356</v>
      </c>
      <c r="BL40" s="13"/>
      <c r="BM40" s="14"/>
      <c r="BN40" s="15" t="s">
        <v>355</v>
      </c>
      <c r="BO40" s="16"/>
      <c r="BP40" s="2">
        <v>321427</v>
      </c>
      <c r="BQ40" s="2">
        <v>211391</v>
      </c>
      <c r="BR40" s="2">
        <v>0</v>
      </c>
      <c r="BS40" s="2">
        <v>930864</v>
      </c>
      <c r="BT40" s="2">
        <v>198032</v>
      </c>
      <c r="BU40" s="2">
        <v>65360</v>
      </c>
      <c r="BV40" s="10">
        <v>130000</v>
      </c>
      <c r="BW40" s="2">
        <v>537472</v>
      </c>
      <c r="BX40" s="2">
        <v>10355</v>
      </c>
      <c r="BY40" s="2">
        <v>842430</v>
      </c>
      <c r="BZ40" s="2">
        <v>827861</v>
      </c>
      <c r="CA40" s="12" t="s">
        <v>356</v>
      </c>
      <c r="CB40" s="13"/>
      <c r="CC40" s="14"/>
      <c r="CD40" s="15" t="s">
        <v>355</v>
      </c>
      <c r="CE40" s="16"/>
      <c r="CF40" s="2">
        <v>3631352</v>
      </c>
      <c r="CG40" s="2">
        <v>2319246</v>
      </c>
      <c r="CH40" s="2">
        <v>1142434</v>
      </c>
      <c r="CI40" s="2">
        <v>487501</v>
      </c>
      <c r="CJ40" s="2">
        <v>211889</v>
      </c>
      <c r="CK40" s="2">
        <v>0</v>
      </c>
      <c r="CL40" s="2">
        <v>0</v>
      </c>
      <c r="CM40" s="2">
        <v>544121</v>
      </c>
      <c r="CN40" s="2">
        <v>572648</v>
      </c>
      <c r="CO40" s="2">
        <v>672759</v>
      </c>
      <c r="CP40" s="12" t="s">
        <v>356</v>
      </c>
      <c r="CQ40" s="13"/>
      <c r="CR40" s="14"/>
      <c r="CS40" s="15" t="s">
        <v>355</v>
      </c>
      <c r="CT40" s="16"/>
      <c r="CU40" s="2">
        <v>102706</v>
      </c>
      <c r="CV40" s="2">
        <v>570053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2758697</v>
      </c>
      <c r="DD40" s="2">
        <v>2758697</v>
      </c>
      <c r="DE40" s="12" t="s">
        <v>356</v>
      </c>
      <c r="DF40" s="13"/>
      <c r="DG40" s="14"/>
      <c r="DH40" s="15" t="s">
        <v>355</v>
      </c>
      <c r="DI40" s="16"/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56">
        <v>0</v>
      </c>
      <c r="DQ40" s="2">
        <v>29513196</v>
      </c>
      <c r="DR40" s="2">
        <v>18253401</v>
      </c>
      <c r="DS40" s="2">
        <v>5338523</v>
      </c>
      <c r="DT40" s="12" t="s">
        <v>356</v>
      </c>
      <c r="DU40" s="13"/>
      <c r="DV40" s="14"/>
      <c r="DW40" s="15" t="s">
        <v>355</v>
      </c>
      <c r="DX40" s="16"/>
      <c r="DY40" s="2">
        <v>4817258</v>
      </c>
      <c r="DZ40" s="2">
        <v>3119697</v>
      </c>
      <c r="EA40" s="2">
        <v>2928432</v>
      </c>
      <c r="EB40" s="2">
        <v>5032824</v>
      </c>
      <c r="EC40" s="2">
        <v>3056361</v>
      </c>
      <c r="ED40" s="2">
        <v>71816</v>
      </c>
      <c r="EE40" s="2">
        <v>71326</v>
      </c>
      <c r="EF40" s="2">
        <v>8491223</v>
      </c>
      <c r="EG40" s="2">
        <v>2262323</v>
      </c>
      <c r="EH40" s="2">
        <v>2245106</v>
      </c>
      <c r="EI40" s="12" t="s">
        <v>356</v>
      </c>
      <c r="EJ40" s="13"/>
      <c r="EK40" s="14"/>
      <c r="EL40" s="15" t="s">
        <v>355</v>
      </c>
      <c r="EM40" s="16"/>
      <c r="EN40" s="2">
        <v>2096625</v>
      </c>
      <c r="EO40" s="2">
        <v>408078</v>
      </c>
      <c r="EP40" s="2">
        <v>407415</v>
      </c>
      <c r="EQ40" s="2">
        <v>14259</v>
      </c>
      <c r="ER40" s="2">
        <v>14259</v>
      </c>
      <c r="ES40" s="2">
        <v>98920</v>
      </c>
      <c r="ET40" s="2">
        <v>98639</v>
      </c>
      <c r="EU40" s="2">
        <v>908773</v>
      </c>
      <c r="EV40" s="2">
        <v>908773</v>
      </c>
      <c r="EW40" s="2">
        <v>815076</v>
      </c>
      <c r="EX40" s="2">
        <v>667539</v>
      </c>
      <c r="EY40" s="12" t="s">
        <v>356</v>
      </c>
      <c r="EZ40" s="13"/>
      <c r="FA40" s="14"/>
      <c r="FB40" s="15" t="s">
        <v>355</v>
      </c>
      <c r="FC40" s="16"/>
      <c r="FD40" s="2">
        <v>2526061</v>
      </c>
      <c r="FE40" s="2">
        <v>723348</v>
      </c>
      <c r="FF40" s="2">
        <v>717848</v>
      </c>
      <c r="FG40" s="2">
        <v>39542</v>
      </c>
      <c r="FH40" s="2">
        <v>1806876</v>
      </c>
      <c r="FI40" s="2">
        <v>683669</v>
      </c>
      <c r="FJ40" s="2">
        <v>0</v>
      </c>
      <c r="FK40" s="2">
        <v>0</v>
      </c>
      <c r="FL40" s="2">
        <v>1337</v>
      </c>
      <c r="FM40" s="2">
        <v>137</v>
      </c>
      <c r="FN40" s="12" t="s">
        <v>356</v>
      </c>
      <c r="FO40" s="13"/>
      <c r="FP40" s="14"/>
      <c r="FQ40" s="15" t="s">
        <v>355</v>
      </c>
      <c r="FR40" s="16"/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10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12" t="s">
        <v>356</v>
      </c>
      <c r="GF40" s="13"/>
      <c r="GG40" s="14"/>
      <c r="GH40" s="15" t="s">
        <v>355</v>
      </c>
      <c r="GI40" s="16"/>
      <c r="GJ40" s="9">
        <v>0</v>
      </c>
      <c r="GK40" s="2">
        <v>0</v>
      </c>
      <c r="GL40" s="2">
        <v>0</v>
      </c>
      <c r="GM40" s="2">
        <v>0</v>
      </c>
      <c r="GN40" s="2">
        <v>0</v>
      </c>
      <c r="GO40" s="11">
        <v>0</v>
      </c>
      <c r="GP40" s="2">
        <v>0</v>
      </c>
      <c r="GQ40" s="2">
        <v>0</v>
      </c>
      <c r="GR40" s="10">
        <v>0</v>
      </c>
      <c r="GS40" s="10">
        <v>0</v>
      </c>
      <c r="GT40" s="10">
        <v>0</v>
      </c>
      <c r="GU40" s="10">
        <v>0</v>
      </c>
      <c r="GV40" s="10">
        <v>0</v>
      </c>
      <c r="GW40" s="12" t="s">
        <v>356</v>
      </c>
      <c r="GX40" s="13"/>
      <c r="GY40" s="14"/>
      <c r="GZ40" s="15" t="s">
        <v>355</v>
      </c>
      <c r="HA40" s="16"/>
      <c r="HB40" s="9">
        <v>0</v>
      </c>
      <c r="HC40" s="2">
        <v>0</v>
      </c>
      <c r="HD40" s="2">
        <v>0</v>
      </c>
      <c r="HE40" s="2">
        <v>0</v>
      </c>
      <c r="HF40" s="2">
        <v>0</v>
      </c>
      <c r="HG40" s="11">
        <v>2758697</v>
      </c>
      <c r="HH40" s="2">
        <v>2758697</v>
      </c>
      <c r="HI40" s="2">
        <v>301134</v>
      </c>
      <c r="HJ40" s="10">
        <v>295332</v>
      </c>
      <c r="HK40" s="12" t="s">
        <v>356</v>
      </c>
      <c r="HL40" s="13"/>
      <c r="HM40" s="14"/>
      <c r="HN40" s="15" t="s">
        <v>355</v>
      </c>
      <c r="HO40" s="16"/>
      <c r="HP40" s="9">
        <v>0</v>
      </c>
      <c r="HQ40" s="2">
        <v>0</v>
      </c>
      <c r="HR40" s="2">
        <v>0</v>
      </c>
      <c r="HS40" s="2">
        <v>0</v>
      </c>
      <c r="HT40" s="2">
        <v>2747812</v>
      </c>
      <c r="HU40" s="11">
        <v>2172131</v>
      </c>
      <c r="HV40" s="2">
        <v>0</v>
      </c>
      <c r="HW40" s="2">
        <v>0</v>
      </c>
      <c r="HX40" s="2">
        <v>29513196</v>
      </c>
      <c r="HY40" s="12" t="s">
        <v>356</v>
      </c>
      <c r="HZ40" s="13"/>
      <c r="IA40" s="14"/>
      <c r="IB40" s="15" t="s">
        <v>355</v>
      </c>
      <c r="IC40" s="16"/>
      <c r="ID40" s="9">
        <v>18253401</v>
      </c>
      <c r="IE40" s="2">
        <v>16588443</v>
      </c>
      <c r="IF40" s="2">
        <v>9838278</v>
      </c>
      <c r="IG40" s="2">
        <v>2526061</v>
      </c>
      <c r="IH40" s="2">
        <v>723348</v>
      </c>
      <c r="II40" s="11">
        <v>10398692</v>
      </c>
      <c r="IJ40" s="2">
        <v>7691775</v>
      </c>
      <c r="IK40" s="2">
        <v>3102407</v>
      </c>
      <c r="IL40" s="10">
        <v>15150994</v>
      </c>
      <c r="IM40" s="202" t="s">
        <v>356</v>
      </c>
    </row>
    <row r="41" spans="1:247" ht="18" x14ac:dyDescent="0.45">
      <c r="A41" s="201">
        <v>31</v>
      </c>
      <c r="B41" s="64">
        <v>32</v>
      </c>
      <c r="D41" s="213"/>
      <c r="E41" s="221" t="s">
        <v>357</v>
      </c>
      <c r="G41" s="9">
        <v>2601946</v>
      </c>
      <c r="H41" s="2">
        <v>12910139</v>
      </c>
      <c r="I41" s="2">
        <v>182745</v>
      </c>
      <c r="J41" s="2">
        <v>182745</v>
      </c>
      <c r="K41" s="2">
        <v>2659474</v>
      </c>
      <c r="L41" s="2">
        <v>2273777</v>
      </c>
      <c r="M41" s="9">
        <v>2218946</v>
      </c>
      <c r="N41" s="2">
        <v>240151</v>
      </c>
      <c r="O41" s="2">
        <v>108176</v>
      </c>
      <c r="P41" s="2">
        <v>59036</v>
      </c>
      <c r="Q41" s="12" t="s">
        <v>358</v>
      </c>
      <c r="R41" s="13"/>
      <c r="S41" s="14"/>
      <c r="T41" s="15" t="s">
        <v>357</v>
      </c>
      <c r="U41" s="16"/>
      <c r="V41" s="2">
        <v>13595</v>
      </c>
      <c r="W41" s="2">
        <v>19570</v>
      </c>
      <c r="X41" s="2">
        <v>10626251</v>
      </c>
      <c r="Y41" s="9">
        <v>4684421</v>
      </c>
      <c r="Z41" s="2">
        <v>3382384</v>
      </c>
      <c r="AA41" s="2">
        <v>1818695</v>
      </c>
      <c r="AB41" s="2">
        <v>4175714</v>
      </c>
      <c r="AC41" s="2">
        <v>1249458</v>
      </c>
      <c r="AD41" s="2">
        <v>0</v>
      </c>
      <c r="AE41" s="2">
        <v>1883098</v>
      </c>
      <c r="AF41" s="2">
        <v>1438779</v>
      </c>
      <c r="AG41" s="12" t="s">
        <v>358</v>
      </c>
      <c r="AH41" s="13"/>
      <c r="AI41" s="14"/>
      <c r="AJ41" s="15" t="s">
        <v>357</v>
      </c>
      <c r="AK41" s="16"/>
      <c r="AL41" s="2">
        <v>1065718</v>
      </c>
      <c r="AM41" s="2">
        <v>5411</v>
      </c>
      <c r="AN41" s="2">
        <v>0</v>
      </c>
      <c r="AO41" s="2">
        <v>811969</v>
      </c>
      <c r="AP41" s="2">
        <v>20073</v>
      </c>
      <c r="AQ41" s="2">
        <v>19379</v>
      </c>
      <c r="AR41" s="2">
        <v>0</v>
      </c>
      <c r="AS41" s="2">
        <v>20073</v>
      </c>
      <c r="AT41" s="2">
        <v>95628</v>
      </c>
      <c r="AU41" s="2">
        <v>66428</v>
      </c>
      <c r="AV41" s="12" t="s">
        <v>358</v>
      </c>
      <c r="AW41" s="13"/>
      <c r="AX41" s="14"/>
      <c r="AY41" s="15" t="s">
        <v>357</v>
      </c>
      <c r="AZ41" s="16"/>
      <c r="BA41" s="2">
        <v>47742</v>
      </c>
      <c r="BB41" s="2">
        <v>0</v>
      </c>
      <c r="BC41" s="2">
        <v>47886</v>
      </c>
      <c r="BD41" s="2">
        <v>0</v>
      </c>
      <c r="BE41" s="2">
        <v>0</v>
      </c>
      <c r="BF41" s="2">
        <v>450857</v>
      </c>
      <c r="BG41" s="2">
        <v>447090</v>
      </c>
      <c r="BH41" s="2">
        <v>1462418</v>
      </c>
      <c r="BI41" s="2">
        <v>985476</v>
      </c>
      <c r="BJ41" s="2">
        <v>36292</v>
      </c>
      <c r="BK41" s="12" t="s">
        <v>358</v>
      </c>
      <c r="BL41" s="13"/>
      <c r="BM41" s="14"/>
      <c r="BN41" s="15" t="s">
        <v>357</v>
      </c>
      <c r="BO41" s="16"/>
      <c r="BP41" s="2">
        <v>611672</v>
      </c>
      <c r="BQ41" s="2">
        <v>18460</v>
      </c>
      <c r="BR41" s="2">
        <v>0</v>
      </c>
      <c r="BS41" s="2">
        <v>795994</v>
      </c>
      <c r="BT41" s="2">
        <v>0</v>
      </c>
      <c r="BU41" s="2">
        <v>321726</v>
      </c>
      <c r="BV41" s="10">
        <v>367793</v>
      </c>
      <c r="BW41" s="2">
        <v>106475</v>
      </c>
      <c r="BX41" s="2">
        <v>0</v>
      </c>
      <c r="BY41" s="2">
        <v>854834</v>
      </c>
      <c r="BZ41" s="2">
        <v>845567</v>
      </c>
      <c r="CA41" s="12" t="s">
        <v>358</v>
      </c>
      <c r="CB41" s="13"/>
      <c r="CC41" s="14"/>
      <c r="CD41" s="15" t="s">
        <v>357</v>
      </c>
      <c r="CE41" s="16"/>
      <c r="CF41" s="2">
        <v>2347641</v>
      </c>
      <c r="CG41" s="2">
        <v>1895813</v>
      </c>
      <c r="CH41" s="2">
        <v>412779</v>
      </c>
      <c r="CI41" s="2">
        <v>318029</v>
      </c>
      <c r="CJ41" s="2">
        <v>130483</v>
      </c>
      <c r="CK41" s="2">
        <v>0</v>
      </c>
      <c r="CL41" s="2">
        <v>0</v>
      </c>
      <c r="CM41" s="2">
        <v>612094</v>
      </c>
      <c r="CN41" s="2">
        <v>338763</v>
      </c>
      <c r="CO41" s="2">
        <v>535493</v>
      </c>
      <c r="CP41" s="12" t="s">
        <v>358</v>
      </c>
      <c r="CQ41" s="13"/>
      <c r="CR41" s="14"/>
      <c r="CS41" s="15" t="s">
        <v>357</v>
      </c>
      <c r="CT41" s="16"/>
      <c r="CU41" s="2">
        <v>183824</v>
      </c>
      <c r="CV41" s="2">
        <v>351669</v>
      </c>
      <c r="CW41" s="2">
        <v>0</v>
      </c>
      <c r="CX41" s="2">
        <v>13086</v>
      </c>
      <c r="CY41" s="2">
        <v>286</v>
      </c>
      <c r="CZ41" s="2">
        <v>0</v>
      </c>
      <c r="DA41" s="2">
        <v>13086</v>
      </c>
      <c r="DB41" s="2">
        <v>0</v>
      </c>
      <c r="DC41" s="2">
        <v>1904711</v>
      </c>
      <c r="DD41" s="2">
        <v>1904711</v>
      </c>
      <c r="DE41" s="12" t="s">
        <v>358</v>
      </c>
      <c r="DF41" s="13"/>
      <c r="DG41" s="14"/>
      <c r="DH41" s="15" t="s">
        <v>357</v>
      </c>
      <c r="DI41" s="16"/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56">
        <v>0</v>
      </c>
      <c r="DQ41" s="2">
        <v>22500816</v>
      </c>
      <c r="DR41" s="2">
        <v>14744472</v>
      </c>
      <c r="DS41" s="2">
        <v>3283396</v>
      </c>
      <c r="DT41" s="12" t="s">
        <v>358</v>
      </c>
      <c r="DU41" s="13"/>
      <c r="DV41" s="14"/>
      <c r="DW41" s="15" t="s">
        <v>357</v>
      </c>
      <c r="DX41" s="16"/>
      <c r="DY41" s="2">
        <v>2900651</v>
      </c>
      <c r="DZ41" s="2">
        <v>2048758</v>
      </c>
      <c r="EA41" s="2">
        <v>1821513</v>
      </c>
      <c r="EB41" s="2">
        <v>4089916</v>
      </c>
      <c r="EC41" s="2">
        <v>3244705</v>
      </c>
      <c r="ED41" s="2">
        <v>26534</v>
      </c>
      <c r="EE41" s="2">
        <v>26534</v>
      </c>
      <c r="EF41" s="2">
        <v>6843276</v>
      </c>
      <c r="EG41" s="2">
        <v>1801176</v>
      </c>
      <c r="EH41" s="2">
        <v>2652660</v>
      </c>
      <c r="EI41" s="12" t="s">
        <v>358</v>
      </c>
      <c r="EJ41" s="13"/>
      <c r="EK41" s="14"/>
      <c r="EL41" s="15" t="s">
        <v>357</v>
      </c>
      <c r="EM41" s="16"/>
      <c r="EN41" s="2">
        <v>2492890</v>
      </c>
      <c r="EO41" s="2">
        <v>235515</v>
      </c>
      <c r="EP41" s="2">
        <v>235515</v>
      </c>
      <c r="EQ41" s="2">
        <v>19340</v>
      </c>
      <c r="ER41" s="2">
        <v>19174</v>
      </c>
      <c r="ES41" s="2">
        <v>829891</v>
      </c>
      <c r="ET41" s="2">
        <v>819802</v>
      </c>
      <c r="EU41" s="2">
        <v>322858</v>
      </c>
      <c r="EV41" s="2">
        <v>322858</v>
      </c>
      <c r="EW41" s="2">
        <v>1245056</v>
      </c>
      <c r="EX41" s="2">
        <v>1095541</v>
      </c>
      <c r="EY41" s="12" t="s">
        <v>358</v>
      </c>
      <c r="EZ41" s="13"/>
      <c r="FA41" s="14"/>
      <c r="FB41" s="15" t="s">
        <v>357</v>
      </c>
      <c r="FC41" s="16"/>
      <c r="FD41" s="2">
        <v>1100080</v>
      </c>
      <c r="FE41" s="2">
        <v>249060</v>
      </c>
      <c r="FF41" s="2">
        <v>559031</v>
      </c>
      <c r="FG41" s="2">
        <v>22827</v>
      </c>
      <c r="FH41" s="2">
        <v>457163</v>
      </c>
      <c r="FI41" s="2">
        <v>221900</v>
      </c>
      <c r="FJ41" s="2">
        <v>0</v>
      </c>
      <c r="FK41" s="2">
        <v>0</v>
      </c>
      <c r="FL41" s="2">
        <v>83886</v>
      </c>
      <c r="FM41" s="2">
        <v>4333</v>
      </c>
      <c r="FN41" s="12" t="s">
        <v>358</v>
      </c>
      <c r="FO41" s="13"/>
      <c r="FP41" s="14"/>
      <c r="FQ41" s="15" t="s">
        <v>357</v>
      </c>
      <c r="FR41" s="16"/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10">
        <v>0</v>
      </c>
      <c r="FZ41" s="2">
        <v>0</v>
      </c>
      <c r="GA41" s="2">
        <v>13086</v>
      </c>
      <c r="GB41" s="2">
        <v>286</v>
      </c>
      <c r="GC41" s="2">
        <v>0</v>
      </c>
      <c r="GD41" s="2">
        <v>0</v>
      </c>
      <c r="GE41" s="12" t="s">
        <v>358</v>
      </c>
      <c r="GF41" s="13"/>
      <c r="GG41" s="14"/>
      <c r="GH41" s="15" t="s">
        <v>357</v>
      </c>
      <c r="GI41" s="16"/>
      <c r="GJ41" s="9">
        <v>13086</v>
      </c>
      <c r="GK41" s="2">
        <v>286</v>
      </c>
      <c r="GL41" s="2">
        <v>0</v>
      </c>
      <c r="GM41" s="2">
        <v>0</v>
      </c>
      <c r="GN41" s="2">
        <v>0</v>
      </c>
      <c r="GO41" s="11">
        <v>0</v>
      </c>
      <c r="GP41" s="2">
        <v>0</v>
      </c>
      <c r="GQ41" s="2">
        <v>0</v>
      </c>
      <c r="GR41" s="10">
        <v>0</v>
      </c>
      <c r="GS41" s="10">
        <v>0</v>
      </c>
      <c r="GT41" s="10">
        <v>0</v>
      </c>
      <c r="GU41" s="10">
        <v>0</v>
      </c>
      <c r="GV41" s="10">
        <v>0</v>
      </c>
      <c r="GW41" s="12" t="s">
        <v>358</v>
      </c>
      <c r="GX41" s="13"/>
      <c r="GY41" s="14"/>
      <c r="GZ41" s="15" t="s">
        <v>357</v>
      </c>
      <c r="HA41" s="16"/>
      <c r="HB41" s="9">
        <v>0</v>
      </c>
      <c r="HC41" s="2">
        <v>0</v>
      </c>
      <c r="HD41" s="2">
        <v>0</v>
      </c>
      <c r="HE41" s="2">
        <v>0</v>
      </c>
      <c r="HF41" s="2">
        <v>0</v>
      </c>
      <c r="HG41" s="11">
        <v>1904711</v>
      </c>
      <c r="HH41" s="2">
        <v>1904711</v>
      </c>
      <c r="HI41" s="2">
        <v>417771</v>
      </c>
      <c r="HJ41" s="10">
        <v>406125</v>
      </c>
      <c r="HK41" s="12" t="s">
        <v>358</v>
      </c>
      <c r="HL41" s="13"/>
      <c r="HM41" s="14"/>
      <c r="HN41" s="15" t="s">
        <v>357</v>
      </c>
      <c r="HO41" s="16"/>
      <c r="HP41" s="9">
        <v>0</v>
      </c>
      <c r="HQ41" s="2">
        <v>0</v>
      </c>
      <c r="HR41" s="2">
        <v>288</v>
      </c>
      <c r="HS41" s="2">
        <v>144</v>
      </c>
      <c r="HT41" s="2">
        <v>2169098</v>
      </c>
      <c r="HU41" s="11">
        <v>1718190</v>
      </c>
      <c r="HV41" s="2">
        <v>0</v>
      </c>
      <c r="HW41" s="2">
        <v>0</v>
      </c>
      <c r="HX41" s="2">
        <v>22500816</v>
      </c>
      <c r="HY41" s="12" t="s">
        <v>358</v>
      </c>
      <c r="HZ41" s="13"/>
      <c r="IA41" s="14"/>
      <c r="IB41" s="15" t="s">
        <v>357</v>
      </c>
      <c r="IC41" s="16"/>
      <c r="ID41" s="9">
        <v>14744472</v>
      </c>
      <c r="IE41" s="2">
        <v>12031383</v>
      </c>
      <c r="IF41" s="2">
        <v>6606538</v>
      </c>
      <c r="IG41" s="2">
        <v>1113166</v>
      </c>
      <c r="IH41" s="2">
        <v>249346</v>
      </c>
      <c r="II41" s="11">
        <v>9356267</v>
      </c>
      <c r="IJ41" s="2">
        <v>7888588</v>
      </c>
      <c r="IK41" s="2">
        <v>2250012</v>
      </c>
      <c r="IL41" s="10">
        <v>12494460</v>
      </c>
      <c r="IM41" s="202" t="s">
        <v>358</v>
      </c>
    </row>
    <row r="42" spans="1:247" ht="18" x14ac:dyDescent="0.45">
      <c r="A42" s="201">
        <v>32</v>
      </c>
      <c r="B42" s="64">
        <v>33</v>
      </c>
      <c r="D42" s="213"/>
      <c r="E42" s="221" t="s">
        <v>359</v>
      </c>
      <c r="G42" s="9">
        <v>2131306</v>
      </c>
      <c r="H42" s="2">
        <v>11633245</v>
      </c>
      <c r="I42" s="2">
        <v>193412</v>
      </c>
      <c r="J42" s="2">
        <v>193412</v>
      </c>
      <c r="K42" s="2">
        <v>3595375</v>
      </c>
      <c r="L42" s="2">
        <v>2539697</v>
      </c>
      <c r="M42" s="9">
        <v>3114550</v>
      </c>
      <c r="N42" s="2">
        <v>251446</v>
      </c>
      <c r="O42" s="2">
        <v>149410</v>
      </c>
      <c r="P42" s="2">
        <v>58590</v>
      </c>
      <c r="Q42" s="12" t="s">
        <v>360</v>
      </c>
      <c r="R42" s="13"/>
      <c r="S42" s="14"/>
      <c r="T42" s="15" t="s">
        <v>359</v>
      </c>
      <c r="U42" s="16"/>
      <c r="V42" s="2">
        <v>11616</v>
      </c>
      <c r="W42" s="2">
        <v>9763</v>
      </c>
      <c r="X42" s="2">
        <v>9065074</v>
      </c>
      <c r="Y42" s="9">
        <v>4326686</v>
      </c>
      <c r="Z42" s="2">
        <v>3221467</v>
      </c>
      <c r="AA42" s="2">
        <v>1965079</v>
      </c>
      <c r="AB42" s="2">
        <v>2748949</v>
      </c>
      <c r="AC42" s="2">
        <v>1129579</v>
      </c>
      <c r="AD42" s="2">
        <v>0</v>
      </c>
      <c r="AE42" s="2">
        <v>2209412</v>
      </c>
      <c r="AF42" s="2">
        <v>1781067</v>
      </c>
      <c r="AG42" s="12" t="s">
        <v>360</v>
      </c>
      <c r="AH42" s="13"/>
      <c r="AI42" s="14"/>
      <c r="AJ42" s="15" t="s">
        <v>359</v>
      </c>
      <c r="AK42" s="16"/>
      <c r="AL42" s="2">
        <v>1134779</v>
      </c>
      <c r="AM42" s="2">
        <v>0</v>
      </c>
      <c r="AN42" s="2">
        <v>0</v>
      </c>
      <c r="AO42" s="2">
        <v>1074633</v>
      </c>
      <c r="AP42" s="2">
        <v>42137</v>
      </c>
      <c r="AQ42" s="2">
        <v>41997</v>
      </c>
      <c r="AR42" s="2">
        <v>0</v>
      </c>
      <c r="AS42" s="2">
        <v>42137</v>
      </c>
      <c r="AT42" s="2">
        <v>124660</v>
      </c>
      <c r="AU42" s="2">
        <v>104584</v>
      </c>
      <c r="AV42" s="12" t="s">
        <v>360</v>
      </c>
      <c r="AW42" s="13"/>
      <c r="AX42" s="14"/>
      <c r="AY42" s="15" t="s">
        <v>359</v>
      </c>
      <c r="AZ42" s="16"/>
      <c r="BA42" s="2">
        <v>66895</v>
      </c>
      <c r="BB42" s="2">
        <v>1026</v>
      </c>
      <c r="BC42" s="2">
        <v>23749</v>
      </c>
      <c r="BD42" s="2">
        <v>13861</v>
      </c>
      <c r="BE42" s="2">
        <v>19129</v>
      </c>
      <c r="BF42" s="2">
        <v>228948</v>
      </c>
      <c r="BG42" s="2">
        <v>203086</v>
      </c>
      <c r="BH42" s="2">
        <v>1037033</v>
      </c>
      <c r="BI42" s="2">
        <v>816568</v>
      </c>
      <c r="BJ42" s="2">
        <v>55422</v>
      </c>
      <c r="BK42" s="12" t="s">
        <v>360</v>
      </c>
      <c r="BL42" s="13"/>
      <c r="BM42" s="14"/>
      <c r="BN42" s="15" t="s">
        <v>359</v>
      </c>
      <c r="BO42" s="16"/>
      <c r="BP42" s="2">
        <v>226794</v>
      </c>
      <c r="BQ42" s="2">
        <v>61438</v>
      </c>
      <c r="BR42" s="2">
        <v>159</v>
      </c>
      <c r="BS42" s="2">
        <v>693220</v>
      </c>
      <c r="BT42" s="2">
        <v>17</v>
      </c>
      <c r="BU42" s="2">
        <v>77327</v>
      </c>
      <c r="BV42" s="10">
        <v>491900</v>
      </c>
      <c r="BW42" s="2">
        <v>123976</v>
      </c>
      <c r="BX42" s="2">
        <v>0</v>
      </c>
      <c r="BY42" s="2">
        <v>742497</v>
      </c>
      <c r="BZ42" s="2">
        <v>678790</v>
      </c>
      <c r="CA42" s="12" t="s">
        <v>360</v>
      </c>
      <c r="CB42" s="13"/>
      <c r="CC42" s="14"/>
      <c r="CD42" s="15" t="s">
        <v>359</v>
      </c>
      <c r="CE42" s="16"/>
      <c r="CF42" s="2">
        <v>1932620</v>
      </c>
      <c r="CG42" s="2">
        <v>1373943</v>
      </c>
      <c r="CH42" s="2">
        <v>322941</v>
      </c>
      <c r="CI42" s="2">
        <v>257655</v>
      </c>
      <c r="CJ42" s="2">
        <v>158216</v>
      </c>
      <c r="CK42" s="2">
        <v>0</v>
      </c>
      <c r="CL42" s="2">
        <v>0</v>
      </c>
      <c r="CM42" s="2">
        <v>431178</v>
      </c>
      <c r="CN42" s="2">
        <v>469734</v>
      </c>
      <c r="CO42" s="2">
        <v>292896</v>
      </c>
      <c r="CP42" s="12" t="s">
        <v>360</v>
      </c>
      <c r="CQ42" s="13"/>
      <c r="CR42" s="14"/>
      <c r="CS42" s="15" t="s">
        <v>359</v>
      </c>
      <c r="CT42" s="16"/>
      <c r="CU42" s="2">
        <v>61691</v>
      </c>
      <c r="CV42" s="2">
        <v>231205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1410143</v>
      </c>
      <c r="DD42" s="2">
        <v>1410143</v>
      </c>
      <c r="DE42" s="12" t="s">
        <v>360</v>
      </c>
      <c r="DF42" s="13"/>
      <c r="DG42" s="14"/>
      <c r="DH42" s="15" t="s">
        <v>359</v>
      </c>
      <c r="DI42" s="16"/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56">
        <v>0</v>
      </c>
      <c r="DQ42" s="2">
        <v>20581311</v>
      </c>
      <c r="DR42" s="2">
        <v>13469973</v>
      </c>
      <c r="DS42" s="2">
        <v>3568920</v>
      </c>
      <c r="DT42" s="12" t="s">
        <v>360</v>
      </c>
      <c r="DU42" s="13"/>
      <c r="DV42" s="14"/>
      <c r="DW42" s="15" t="s">
        <v>359</v>
      </c>
      <c r="DX42" s="16"/>
      <c r="DY42" s="2">
        <v>3200253</v>
      </c>
      <c r="DZ42" s="2">
        <v>2101329</v>
      </c>
      <c r="EA42" s="2">
        <v>1908424</v>
      </c>
      <c r="EB42" s="2">
        <v>3005875</v>
      </c>
      <c r="EC42" s="2">
        <v>1992490</v>
      </c>
      <c r="ED42" s="2">
        <v>38793</v>
      </c>
      <c r="EE42" s="2">
        <v>38790</v>
      </c>
      <c r="EF42" s="2">
        <v>5221554</v>
      </c>
      <c r="EG42" s="2">
        <v>1253048</v>
      </c>
      <c r="EH42" s="2">
        <v>2828975</v>
      </c>
      <c r="EI42" s="12" t="s">
        <v>360</v>
      </c>
      <c r="EJ42" s="13"/>
      <c r="EK42" s="14"/>
      <c r="EL42" s="15" t="s">
        <v>359</v>
      </c>
      <c r="EM42" s="16"/>
      <c r="EN42" s="2">
        <v>2532217</v>
      </c>
      <c r="EO42" s="2">
        <v>236918</v>
      </c>
      <c r="EP42" s="2">
        <v>233937</v>
      </c>
      <c r="EQ42" s="2">
        <v>6417</v>
      </c>
      <c r="ER42" s="2">
        <v>6031</v>
      </c>
      <c r="ES42" s="2">
        <v>34957</v>
      </c>
      <c r="ET42" s="2">
        <v>31575</v>
      </c>
      <c r="EU42" s="2">
        <v>1165586</v>
      </c>
      <c r="EV42" s="2">
        <v>1119312</v>
      </c>
      <c r="EW42" s="2">
        <v>1385097</v>
      </c>
      <c r="EX42" s="2">
        <v>1141362</v>
      </c>
      <c r="EY42" s="12" t="s">
        <v>360</v>
      </c>
      <c r="EZ42" s="13"/>
      <c r="FA42" s="14"/>
      <c r="FB42" s="15" t="s">
        <v>359</v>
      </c>
      <c r="FC42" s="16"/>
      <c r="FD42" s="2">
        <v>368486</v>
      </c>
      <c r="FE42" s="2">
        <v>93710</v>
      </c>
      <c r="FF42" s="2">
        <v>34193</v>
      </c>
      <c r="FG42" s="2">
        <v>2065</v>
      </c>
      <c r="FH42" s="2">
        <v>334293</v>
      </c>
      <c r="FI42" s="2">
        <v>91645</v>
      </c>
      <c r="FJ42" s="2">
        <v>0</v>
      </c>
      <c r="FK42" s="2">
        <v>0</v>
      </c>
      <c r="FL42" s="2">
        <v>0</v>
      </c>
      <c r="FM42" s="2">
        <v>0</v>
      </c>
      <c r="FN42" s="12" t="s">
        <v>360</v>
      </c>
      <c r="FO42" s="13"/>
      <c r="FP42" s="14"/>
      <c r="FQ42" s="15" t="s">
        <v>359</v>
      </c>
      <c r="FR42" s="16"/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10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12" t="s">
        <v>360</v>
      </c>
      <c r="GF42" s="13"/>
      <c r="GG42" s="14"/>
      <c r="GH42" s="15" t="s">
        <v>359</v>
      </c>
      <c r="GI42" s="16"/>
      <c r="GJ42" s="9">
        <v>0</v>
      </c>
      <c r="GK42" s="2">
        <v>0</v>
      </c>
      <c r="GL42" s="2">
        <v>0</v>
      </c>
      <c r="GM42" s="2">
        <v>0</v>
      </c>
      <c r="GN42" s="2">
        <v>0</v>
      </c>
      <c r="GO42" s="11">
        <v>0</v>
      </c>
      <c r="GP42" s="2">
        <v>0</v>
      </c>
      <c r="GQ42" s="2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2" t="s">
        <v>360</v>
      </c>
      <c r="GX42" s="13"/>
      <c r="GY42" s="14"/>
      <c r="GZ42" s="15" t="s">
        <v>359</v>
      </c>
      <c r="HA42" s="16"/>
      <c r="HB42" s="9">
        <v>0</v>
      </c>
      <c r="HC42" s="2">
        <v>0</v>
      </c>
      <c r="HD42" s="2">
        <v>0</v>
      </c>
      <c r="HE42" s="2">
        <v>0</v>
      </c>
      <c r="HF42" s="2">
        <v>0</v>
      </c>
      <c r="HG42" s="11">
        <v>1410143</v>
      </c>
      <c r="HH42" s="2">
        <v>1410143</v>
      </c>
      <c r="HI42" s="2">
        <v>1528719</v>
      </c>
      <c r="HJ42" s="10">
        <v>865605</v>
      </c>
      <c r="HK42" s="12" t="s">
        <v>360</v>
      </c>
      <c r="HL42" s="13"/>
      <c r="HM42" s="14"/>
      <c r="HN42" s="15" t="s">
        <v>359</v>
      </c>
      <c r="HO42" s="16"/>
      <c r="HP42" s="9">
        <v>154200</v>
      </c>
      <c r="HQ42" s="2">
        <v>154200</v>
      </c>
      <c r="HR42" s="2">
        <v>0</v>
      </c>
      <c r="HS42" s="2">
        <v>0</v>
      </c>
      <c r="HT42" s="2">
        <v>2455646</v>
      </c>
      <c r="HU42" s="11">
        <v>1929517</v>
      </c>
      <c r="HV42" s="2">
        <v>0</v>
      </c>
      <c r="HW42" s="2">
        <v>0</v>
      </c>
      <c r="HX42" s="2">
        <v>20581311</v>
      </c>
      <c r="HY42" s="12" t="s">
        <v>360</v>
      </c>
      <c r="HZ42" s="13"/>
      <c r="IA42" s="14"/>
      <c r="IB42" s="15" t="s">
        <v>359</v>
      </c>
      <c r="IC42" s="16"/>
      <c r="ID42" s="9">
        <v>13469973</v>
      </c>
      <c r="IE42" s="2">
        <v>10200617</v>
      </c>
      <c r="IF42" s="2">
        <v>5863444</v>
      </c>
      <c r="IG42" s="2">
        <v>368486</v>
      </c>
      <c r="IH42" s="2">
        <v>93710</v>
      </c>
      <c r="II42" s="11">
        <v>10012208</v>
      </c>
      <c r="IJ42" s="2">
        <v>7512819</v>
      </c>
      <c r="IK42" s="2">
        <v>2539111</v>
      </c>
      <c r="IL42" s="10">
        <v>10930862</v>
      </c>
      <c r="IM42" s="202" t="s">
        <v>360</v>
      </c>
    </row>
    <row r="43" spans="1:247" ht="18" x14ac:dyDescent="0.45">
      <c r="B43" s="64"/>
      <c r="D43" s="213"/>
      <c r="E43" s="221"/>
      <c r="G43" s="9"/>
      <c r="H43" s="2"/>
      <c r="I43" s="2"/>
      <c r="J43" s="2"/>
      <c r="K43" s="2"/>
      <c r="L43" s="2"/>
      <c r="M43" s="9"/>
      <c r="N43" s="2"/>
      <c r="O43" s="2"/>
      <c r="P43" s="2"/>
      <c r="Q43" s="12"/>
      <c r="R43" s="13"/>
      <c r="S43" s="14"/>
      <c r="T43" s="15"/>
      <c r="U43" s="16"/>
      <c r="V43" s="2"/>
      <c r="W43" s="2"/>
      <c r="X43" s="2"/>
      <c r="Y43" s="9"/>
      <c r="Z43" s="2"/>
      <c r="AA43" s="2"/>
      <c r="AB43" s="2"/>
      <c r="AC43" s="2"/>
      <c r="AD43" s="2"/>
      <c r="AE43" s="2"/>
      <c r="AF43" s="2"/>
      <c r="AG43" s="12"/>
      <c r="AH43" s="13"/>
      <c r="AI43" s="14"/>
      <c r="AJ43" s="15"/>
      <c r="AK43" s="16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12"/>
      <c r="AW43" s="13"/>
      <c r="AX43" s="14"/>
      <c r="AY43" s="15"/>
      <c r="AZ43" s="16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12"/>
      <c r="BL43" s="13"/>
      <c r="BM43" s="14"/>
      <c r="BN43" s="15"/>
      <c r="BO43" s="16"/>
      <c r="BP43" s="2"/>
      <c r="BQ43" s="2"/>
      <c r="BR43" s="2"/>
      <c r="BS43" s="2"/>
      <c r="BT43" s="2"/>
      <c r="BU43" s="2"/>
      <c r="BV43" s="10"/>
      <c r="BW43" s="2"/>
      <c r="BX43" s="2"/>
      <c r="BY43" s="2"/>
      <c r="BZ43" s="2"/>
      <c r="CA43" s="12"/>
      <c r="CB43" s="13"/>
      <c r="CC43" s="14"/>
      <c r="CD43" s="15"/>
      <c r="CE43" s="16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12"/>
      <c r="CQ43" s="13"/>
      <c r="CR43" s="14"/>
      <c r="CS43" s="15"/>
      <c r="CT43" s="16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12"/>
      <c r="DF43" s="13"/>
      <c r="DG43" s="14"/>
      <c r="DH43" s="15"/>
      <c r="DI43" s="16"/>
      <c r="DJ43" s="2"/>
      <c r="DK43" s="2"/>
      <c r="DL43" s="2"/>
      <c r="DM43" s="2"/>
      <c r="DN43" s="2"/>
      <c r="DO43" s="2"/>
      <c r="DP43" s="56"/>
      <c r="DQ43" s="2"/>
      <c r="DR43" s="2"/>
      <c r="DS43" s="2"/>
      <c r="DT43" s="12"/>
      <c r="DU43" s="13"/>
      <c r="DV43" s="14"/>
      <c r="DW43" s="15"/>
      <c r="DX43" s="16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12"/>
      <c r="EJ43" s="13"/>
      <c r="EK43" s="14"/>
      <c r="EL43" s="15"/>
      <c r="EM43" s="16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12"/>
      <c r="EZ43" s="13"/>
      <c r="FA43" s="14"/>
      <c r="FB43" s="15"/>
      <c r="FC43" s="16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12"/>
      <c r="FO43" s="13"/>
      <c r="FP43" s="14"/>
      <c r="FQ43" s="15"/>
      <c r="FR43" s="16"/>
      <c r="FS43" s="2"/>
      <c r="FT43" s="2"/>
      <c r="FU43" s="2"/>
      <c r="FV43" s="2"/>
      <c r="FW43" s="2"/>
      <c r="FX43" s="2"/>
      <c r="FY43" s="10"/>
      <c r="FZ43" s="2"/>
      <c r="GA43" s="2"/>
      <c r="GB43" s="2"/>
      <c r="GC43" s="2"/>
      <c r="GD43" s="2"/>
      <c r="GE43" s="12"/>
      <c r="GF43" s="13"/>
      <c r="GG43" s="14"/>
      <c r="GH43" s="15"/>
      <c r="GI43" s="16"/>
      <c r="GJ43" s="9"/>
      <c r="GK43" s="2"/>
      <c r="GL43" s="2"/>
      <c r="GM43" s="2"/>
      <c r="GN43" s="2"/>
      <c r="GO43" s="11"/>
      <c r="GP43" s="2"/>
      <c r="GQ43" s="2"/>
      <c r="GR43" s="10"/>
      <c r="GS43" s="10"/>
      <c r="GT43" s="10"/>
      <c r="GU43" s="10"/>
      <c r="GV43" s="2"/>
      <c r="GW43" s="12"/>
      <c r="GX43" s="13"/>
      <c r="GY43" s="14"/>
      <c r="GZ43" s="15"/>
      <c r="HA43" s="16"/>
      <c r="HB43" s="9"/>
      <c r="HC43" s="2"/>
      <c r="HD43" s="2"/>
      <c r="HE43" s="2"/>
      <c r="HF43" s="2"/>
      <c r="HG43" s="11"/>
      <c r="HH43" s="2"/>
      <c r="HI43" s="2"/>
      <c r="HJ43" s="10"/>
      <c r="HK43" s="12"/>
      <c r="HL43" s="13"/>
      <c r="HM43" s="14"/>
      <c r="HN43" s="15"/>
      <c r="HO43" s="16"/>
      <c r="HP43" s="9"/>
      <c r="HQ43" s="2"/>
      <c r="HR43" s="2"/>
      <c r="HS43" s="2"/>
      <c r="HT43" s="2"/>
      <c r="HU43" s="11"/>
      <c r="HV43" s="2"/>
      <c r="HW43" s="2"/>
      <c r="HX43" s="2"/>
      <c r="HY43" s="12"/>
      <c r="HZ43" s="13"/>
      <c r="IA43" s="14"/>
      <c r="IB43" s="15"/>
      <c r="IC43" s="16"/>
      <c r="ID43" s="9"/>
      <c r="IE43" s="2"/>
      <c r="IF43" s="2"/>
      <c r="IG43" s="2"/>
      <c r="IH43" s="2"/>
      <c r="II43" s="11"/>
      <c r="IJ43" s="2"/>
      <c r="IK43" s="2"/>
      <c r="IL43" s="10"/>
      <c r="IM43" s="202"/>
    </row>
    <row r="44" spans="1:247" ht="40.5" customHeight="1" x14ac:dyDescent="0.45">
      <c r="B44" s="65"/>
      <c r="D44" s="213"/>
      <c r="E44" s="183" t="s">
        <v>754</v>
      </c>
      <c r="G44" s="9">
        <v>254637362</v>
      </c>
      <c r="H44" s="9">
        <v>1117840662</v>
      </c>
      <c r="I44" s="9">
        <v>11148902</v>
      </c>
      <c r="J44" s="9">
        <v>11143319</v>
      </c>
      <c r="K44" s="9">
        <v>246402484</v>
      </c>
      <c r="L44" s="9">
        <v>175590884</v>
      </c>
      <c r="M44" s="9">
        <v>211044975</v>
      </c>
      <c r="N44" s="9">
        <v>17046047</v>
      </c>
      <c r="O44" s="9">
        <v>12541333</v>
      </c>
      <c r="P44" s="2">
        <v>4159010</v>
      </c>
      <c r="Q44" s="29" t="s">
        <v>751</v>
      </c>
      <c r="R44" s="16"/>
      <c r="S44" s="14"/>
      <c r="T44" s="183" t="s">
        <v>754</v>
      </c>
      <c r="U44" s="16"/>
      <c r="V44" s="2">
        <v>523219</v>
      </c>
      <c r="W44" s="2">
        <v>1087900</v>
      </c>
      <c r="X44" s="2">
        <v>1066016769</v>
      </c>
      <c r="Y44" s="2">
        <v>463729448</v>
      </c>
      <c r="Z44" s="2">
        <v>315882954</v>
      </c>
      <c r="AA44" s="2">
        <v>162374805</v>
      </c>
      <c r="AB44" s="2">
        <v>379669657</v>
      </c>
      <c r="AC44" s="2">
        <v>207992127</v>
      </c>
      <c r="AD44" s="2">
        <v>97226</v>
      </c>
      <c r="AE44" s="2">
        <v>225298056</v>
      </c>
      <c r="AF44" s="2">
        <v>149518131</v>
      </c>
      <c r="AG44" s="29" t="s">
        <v>751</v>
      </c>
      <c r="AH44" s="13"/>
      <c r="AI44" s="14"/>
      <c r="AJ44" s="183" t="s">
        <v>754</v>
      </c>
      <c r="AK44" s="16"/>
      <c r="AL44" s="2">
        <v>129270694</v>
      </c>
      <c r="AM44" s="2">
        <v>7714392</v>
      </c>
      <c r="AN44" s="2">
        <v>8120889</v>
      </c>
      <c r="AO44" s="2">
        <v>80192081</v>
      </c>
      <c r="AP44" s="2">
        <v>2627182</v>
      </c>
      <c r="AQ44" s="2">
        <v>2133005</v>
      </c>
      <c r="AR44" s="2">
        <v>108</v>
      </c>
      <c r="AS44" s="2">
        <v>2627074</v>
      </c>
      <c r="AT44" s="2">
        <v>5787577</v>
      </c>
      <c r="AU44" s="2">
        <v>4669273</v>
      </c>
      <c r="AV44" s="29" t="s">
        <v>751</v>
      </c>
      <c r="AW44" s="13"/>
      <c r="AX44" s="14"/>
      <c r="AY44" s="183" t="s">
        <v>754</v>
      </c>
      <c r="AZ44" s="16"/>
      <c r="BA44" s="2">
        <v>2649035</v>
      </c>
      <c r="BB44" s="2">
        <v>1058</v>
      </c>
      <c r="BC44" s="2">
        <v>2357272</v>
      </c>
      <c r="BD44" s="2">
        <v>746666</v>
      </c>
      <c r="BE44" s="2">
        <v>33546</v>
      </c>
      <c r="BF44" s="2">
        <v>37127844</v>
      </c>
      <c r="BG44" s="2">
        <v>29038475</v>
      </c>
      <c r="BH44" s="2">
        <v>195989021</v>
      </c>
      <c r="BI44" s="2">
        <v>120901936</v>
      </c>
      <c r="BJ44" s="2">
        <v>11079054</v>
      </c>
      <c r="BK44" s="29" t="s">
        <v>751</v>
      </c>
      <c r="BL44" s="13"/>
      <c r="BM44" s="14"/>
      <c r="BN44" s="183" t="s">
        <v>754</v>
      </c>
      <c r="BO44" s="16"/>
      <c r="BP44" s="2">
        <v>32380686</v>
      </c>
      <c r="BQ44" s="2">
        <v>4417544</v>
      </c>
      <c r="BR44" s="2">
        <v>106700</v>
      </c>
      <c r="BS44" s="2">
        <v>132547581</v>
      </c>
      <c r="BT44" s="2">
        <v>24107399</v>
      </c>
      <c r="BU44" s="2">
        <v>18474507</v>
      </c>
      <c r="BV44" s="2">
        <v>54955178</v>
      </c>
      <c r="BW44" s="2">
        <v>35010497</v>
      </c>
      <c r="BX44" s="2">
        <v>15457456</v>
      </c>
      <c r="BY44" s="2">
        <v>62283212</v>
      </c>
      <c r="BZ44" s="2">
        <v>56876479</v>
      </c>
      <c r="CA44" s="29" t="s">
        <v>751</v>
      </c>
      <c r="CB44" s="13"/>
      <c r="CC44" s="14"/>
      <c r="CD44" s="183" t="s">
        <v>754</v>
      </c>
      <c r="CE44" s="16"/>
      <c r="CF44" s="2">
        <v>227852482</v>
      </c>
      <c r="CG44" s="2">
        <v>157277297</v>
      </c>
      <c r="CH44" s="2">
        <v>50698630</v>
      </c>
      <c r="CI44" s="2">
        <v>47915937</v>
      </c>
      <c r="CJ44" s="2">
        <v>27766910</v>
      </c>
      <c r="CK44" s="2">
        <v>1623219</v>
      </c>
      <c r="CL44" s="2">
        <v>0</v>
      </c>
      <c r="CM44" s="2">
        <v>19304950</v>
      </c>
      <c r="CN44" s="2">
        <v>36514995</v>
      </c>
      <c r="CO44" s="2">
        <v>44027841</v>
      </c>
      <c r="CP44" s="29" t="s">
        <v>751</v>
      </c>
      <c r="CQ44" s="13"/>
      <c r="CR44" s="14"/>
      <c r="CS44" s="183" t="s">
        <v>754</v>
      </c>
      <c r="CT44" s="16"/>
      <c r="CU44" s="2">
        <v>11831496</v>
      </c>
      <c r="CV44" s="2">
        <v>32196345</v>
      </c>
      <c r="CW44" s="2">
        <v>0</v>
      </c>
      <c r="CX44" s="2">
        <v>180318</v>
      </c>
      <c r="CY44" s="2">
        <v>26358</v>
      </c>
      <c r="CZ44" s="2">
        <v>144087</v>
      </c>
      <c r="DA44" s="2">
        <v>26405</v>
      </c>
      <c r="DB44" s="2">
        <v>9826</v>
      </c>
      <c r="DC44" s="2">
        <v>159909670</v>
      </c>
      <c r="DD44" s="2">
        <v>154497389</v>
      </c>
      <c r="DE44" s="29" t="s">
        <v>751</v>
      </c>
      <c r="DF44" s="13"/>
      <c r="DG44" s="14"/>
      <c r="DH44" s="183" t="s">
        <v>754</v>
      </c>
      <c r="DI44" s="16"/>
      <c r="DJ44" s="2">
        <v>1187346</v>
      </c>
      <c r="DK44" s="2">
        <v>1187346</v>
      </c>
      <c r="DL44" s="2">
        <v>0</v>
      </c>
      <c r="DM44" s="2">
        <v>1187346</v>
      </c>
      <c r="DN44" s="2">
        <v>0</v>
      </c>
      <c r="DO44" s="2">
        <v>0</v>
      </c>
      <c r="DP44" s="2">
        <v>0</v>
      </c>
      <c r="DQ44" s="2">
        <v>2241810863</v>
      </c>
      <c r="DR44" s="2">
        <v>1326589340</v>
      </c>
      <c r="DS44" s="2">
        <v>311864508</v>
      </c>
      <c r="DT44" s="29" t="s">
        <v>751</v>
      </c>
      <c r="DU44" s="13"/>
      <c r="DV44" s="14"/>
      <c r="DW44" s="183" t="s">
        <v>754</v>
      </c>
      <c r="DX44" s="16"/>
      <c r="DY44" s="2">
        <v>282441068</v>
      </c>
      <c r="DZ44" s="2">
        <v>198005013</v>
      </c>
      <c r="EA44" s="2">
        <v>179550627</v>
      </c>
      <c r="EB44" s="2">
        <v>319332047</v>
      </c>
      <c r="EC44" s="2">
        <v>218080105</v>
      </c>
      <c r="ED44" s="2">
        <v>16853465</v>
      </c>
      <c r="EE44" s="2">
        <v>15442637</v>
      </c>
      <c r="EF44" s="2">
        <v>723282790</v>
      </c>
      <c r="EG44" s="2">
        <v>196586336</v>
      </c>
      <c r="EH44" s="2">
        <v>225016940</v>
      </c>
      <c r="EI44" s="29" t="s">
        <v>751</v>
      </c>
      <c r="EJ44" s="13"/>
      <c r="EK44" s="14"/>
      <c r="EL44" s="183" t="s">
        <v>754</v>
      </c>
      <c r="EM44" s="16"/>
      <c r="EN44" s="2">
        <v>194999610</v>
      </c>
      <c r="EO44" s="2">
        <v>19343715</v>
      </c>
      <c r="EP44" s="2">
        <v>19320936</v>
      </c>
      <c r="EQ44" s="2">
        <v>924633</v>
      </c>
      <c r="ER44" s="2">
        <v>756922</v>
      </c>
      <c r="ES44" s="2">
        <v>4366793</v>
      </c>
      <c r="ET44" s="2">
        <v>3566473</v>
      </c>
      <c r="EU44" s="2">
        <v>35666189</v>
      </c>
      <c r="EV44" s="2">
        <v>35139144</v>
      </c>
      <c r="EW44" s="2">
        <v>164715610</v>
      </c>
      <c r="EX44" s="2">
        <v>136216135</v>
      </c>
      <c r="EY44" s="29" t="s">
        <v>751</v>
      </c>
      <c r="EZ44" s="13"/>
      <c r="FA44" s="14"/>
      <c r="FB44" s="183" t="s">
        <v>754</v>
      </c>
      <c r="FC44" s="16"/>
      <c r="FD44" s="2">
        <v>193344271</v>
      </c>
      <c r="FE44" s="2">
        <v>49892546</v>
      </c>
      <c r="FF44" s="2">
        <v>92166194</v>
      </c>
      <c r="FG44" s="2">
        <v>7451371</v>
      </c>
      <c r="FH44" s="2">
        <v>95205291</v>
      </c>
      <c r="FI44" s="2">
        <v>42061171</v>
      </c>
      <c r="FJ44" s="2">
        <v>0</v>
      </c>
      <c r="FK44" s="2">
        <v>0</v>
      </c>
      <c r="FL44" s="2">
        <v>2123302</v>
      </c>
      <c r="FM44" s="2">
        <v>366660</v>
      </c>
      <c r="FN44" s="29" t="s">
        <v>751</v>
      </c>
      <c r="FO44" s="13"/>
      <c r="FP44" s="14"/>
      <c r="FQ44" s="183" t="s">
        <v>754</v>
      </c>
      <c r="FR44" s="16"/>
      <c r="FS44" s="2">
        <v>156203</v>
      </c>
      <c r="FT44" s="2">
        <v>10735</v>
      </c>
      <c r="FU44" s="2">
        <v>3693281</v>
      </c>
      <c r="FV44" s="2">
        <v>2609</v>
      </c>
      <c r="FW44" s="2">
        <v>3409854</v>
      </c>
      <c r="FX44" s="2">
        <v>207</v>
      </c>
      <c r="FY44" s="2">
        <v>283427</v>
      </c>
      <c r="FZ44" s="2">
        <v>2402</v>
      </c>
      <c r="GA44" s="2">
        <v>180318</v>
      </c>
      <c r="GB44" s="2">
        <v>26358</v>
      </c>
      <c r="GC44" s="2">
        <v>128838</v>
      </c>
      <c r="GD44" s="2">
        <v>0</v>
      </c>
      <c r="GE44" s="29" t="s">
        <v>751</v>
      </c>
      <c r="GF44" s="13"/>
      <c r="GG44" s="14"/>
      <c r="GH44" s="183" t="s">
        <v>754</v>
      </c>
      <c r="GI44" s="16"/>
      <c r="GJ44" s="9">
        <v>51480</v>
      </c>
      <c r="GK44" s="9">
        <v>26358</v>
      </c>
      <c r="GL44" s="9">
        <v>0</v>
      </c>
      <c r="GM44" s="9">
        <v>0</v>
      </c>
      <c r="GN44" s="9">
        <v>0</v>
      </c>
      <c r="GO44" s="9">
        <v>0</v>
      </c>
      <c r="GP44" s="9">
        <v>0</v>
      </c>
      <c r="GQ44" s="9">
        <v>0</v>
      </c>
      <c r="GR44" s="9">
        <v>0</v>
      </c>
      <c r="GS44" s="9">
        <v>0</v>
      </c>
      <c r="GT44" s="9">
        <v>0</v>
      </c>
      <c r="GU44" s="9">
        <v>0</v>
      </c>
      <c r="GV44" s="2">
        <v>0</v>
      </c>
      <c r="GW44" s="29" t="s">
        <v>751</v>
      </c>
      <c r="GX44" s="13"/>
      <c r="GY44" s="14"/>
      <c r="GZ44" s="183" t="s">
        <v>754</v>
      </c>
      <c r="HA44" s="16"/>
      <c r="HB44" s="9">
        <v>0</v>
      </c>
      <c r="HC44" s="9">
        <v>0</v>
      </c>
      <c r="HD44" s="9">
        <v>0</v>
      </c>
      <c r="HE44" s="9">
        <v>0</v>
      </c>
      <c r="HF44" s="9">
        <v>0</v>
      </c>
      <c r="HG44" s="9">
        <v>159897534</v>
      </c>
      <c r="HH44" s="9">
        <v>154486134</v>
      </c>
      <c r="HI44" s="9">
        <v>78428423</v>
      </c>
      <c r="HJ44" s="2">
        <v>52164702</v>
      </c>
      <c r="HK44" s="29" t="s">
        <v>751</v>
      </c>
      <c r="HL44" s="13"/>
      <c r="HM44" s="14"/>
      <c r="HN44" s="183" t="s">
        <v>754</v>
      </c>
      <c r="HO44" s="16"/>
      <c r="HP44" s="9">
        <v>6268006</v>
      </c>
      <c r="HQ44" s="9">
        <v>5769665</v>
      </c>
      <c r="HR44" s="9">
        <v>6014496</v>
      </c>
      <c r="HS44" s="9">
        <v>41230</v>
      </c>
      <c r="HT44" s="9">
        <v>201328065</v>
      </c>
      <c r="HU44" s="9">
        <v>156658949</v>
      </c>
      <c r="HV44" s="9">
        <v>0</v>
      </c>
      <c r="HW44" s="9">
        <v>0</v>
      </c>
      <c r="HX44" s="2">
        <v>2241810863</v>
      </c>
      <c r="HY44" s="29" t="s">
        <v>751</v>
      </c>
      <c r="HZ44" s="13"/>
      <c r="IA44" s="14"/>
      <c r="IB44" s="183" t="s">
        <v>754</v>
      </c>
      <c r="IC44" s="16"/>
      <c r="ID44" s="9">
        <v>1326589340</v>
      </c>
      <c r="IE44" s="9">
        <v>1195044832</v>
      </c>
      <c r="IF44" s="9">
        <v>633513538</v>
      </c>
      <c r="IG44" s="9">
        <v>193524589</v>
      </c>
      <c r="IH44" s="9">
        <v>49918904</v>
      </c>
      <c r="II44" s="9">
        <v>853241442</v>
      </c>
      <c r="IJ44" s="9">
        <v>643156898</v>
      </c>
      <c r="IK44" s="9">
        <v>244369637</v>
      </c>
      <c r="IL44" s="2">
        <v>1082219703</v>
      </c>
      <c r="IM44" s="202" t="s">
        <v>751</v>
      </c>
    </row>
    <row r="45" spans="1:247" ht="17.25" customHeight="1" x14ac:dyDescent="0.45">
      <c r="B45" s="65"/>
      <c r="D45" s="213"/>
      <c r="E45" s="222"/>
      <c r="G45" s="9"/>
      <c r="H45" s="2"/>
      <c r="I45" s="2"/>
      <c r="J45" s="2"/>
      <c r="K45" s="2"/>
      <c r="L45" s="2"/>
      <c r="M45" s="9"/>
      <c r="N45" s="2"/>
      <c r="O45" s="2"/>
      <c r="P45" s="2"/>
      <c r="Q45" s="29"/>
      <c r="R45" s="16"/>
      <c r="S45" s="14"/>
      <c r="T45" s="30"/>
      <c r="U45" s="16"/>
      <c r="V45" s="2"/>
      <c r="W45" s="2"/>
      <c r="X45" s="2"/>
      <c r="Y45" s="9"/>
      <c r="Z45" s="2"/>
      <c r="AA45" s="2"/>
      <c r="AB45" s="2"/>
      <c r="AC45" s="2"/>
      <c r="AD45" s="2"/>
      <c r="AE45" s="2"/>
      <c r="AF45" s="2"/>
      <c r="AG45" s="29"/>
      <c r="AH45" s="13"/>
      <c r="AI45" s="14"/>
      <c r="AJ45" s="30"/>
      <c r="AK45" s="16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9"/>
      <c r="AW45" s="13"/>
      <c r="AX45" s="14"/>
      <c r="AY45" s="30"/>
      <c r="AZ45" s="16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9"/>
      <c r="BL45" s="13"/>
      <c r="BM45" s="14"/>
      <c r="BN45" s="30"/>
      <c r="BO45" s="16"/>
      <c r="BP45" s="2"/>
      <c r="BQ45" s="2"/>
      <c r="BR45" s="2"/>
      <c r="BS45" s="2"/>
      <c r="BT45" s="2"/>
      <c r="BU45" s="2"/>
      <c r="BV45" s="10"/>
      <c r="BW45" s="2"/>
      <c r="BX45" s="2"/>
      <c r="BY45" s="2"/>
      <c r="BZ45" s="2"/>
      <c r="CA45" s="29"/>
      <c r="CB45" s="13"/>
      <c r="CC45" s="14"/>
      <c r="CD45" s="30"/>
      <c r="CE45" s="16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9"/>
      <c r="CQ45" s="13"/>
      <c r="CR45" s="14"/>
      <c r="CS45" s="30"/>
      <c r="CT45" s="16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9"/>
      <c r="DF45" s="13"/>
      <c r="DG45" s="14"/>
      <c r="DH45" s="30"/>
      <c r="DI45" s="16"/>
      <c r="DJ45" s="2"/>
      <c r="DK45" s="2"/>
      <c r="DL45" s="2"/>
      <c r="DM45" s="2"/>
      <c r="DN45" s="2"/>
      <c r="DO45" s="2"/>
      <c r="DP45" s="11"/>
      <c r="DQ45" s="2"/>
      <c r="DR45" s="2"/>
      <c r="DS45" s="2"/>
      <c r="DT45" s="29"/>
      <c r="DU45" s="13"/>
      <c r="DV45" s="14"/>
      <c r="DW45" s="30"/>
      <c r="DX45" s="16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9"/>
      <c r="EJ45" s="13"/>
      <c r="EK45" s="14"/>
      <c r="EL45" s="30"/>
      <c r="EM45" s="16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40"/>
      <c r="EZ45" s="13"/>
      <c r="FA45" s="14"/>
      <c r="FB45" s="30"/>
      <c r="FC45" s="16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9"/>
      <c r="FO45" s="13"/>
      <c r="FP45" s="14"/>
      <c r="FQ45" s="30"/>
      <c r="FR45" s="16"/>
      <c r="FS45" s="2"/>
      <c r="FT45" s="2"/>
      <c r="FU45" s="2"/>
      <c r="FV45" s="2"/>
      <c r="FW45" s="2"/>
      <c r="FX45" s="2"/>
      <c r="FY45" s="10"/>
      <c r="FZ45" s="2"/>
      <c r="GA45" s="2"/>
      <c r="GB45" s="2"/>
      <c r="GC45" s="2"/>
      <c r="GD45" s="2"/>
      <c r="GE45" s="29"/>
      <c r="GF45" s="13"/>
      <c r="GG45" s="14"/>
      <c r="GH45" s="30"/>
      <c r="GI45" s="16"/>
      <c r="GJ45" s="9"/>
      <c r="GK45" s="2"/>
      <c r="GL45" s="2"/>
      <c r="GM45" s="2"/>
      <c r="GN45" s="2"/>
      <c r="GO45" s="11"/>
      <c r="GP45" s="2"/>
      <c r="GQ45" s="2"/>
      <c r="GR45" s="10"/>
      <c r="GS45" s="10"/>
      <c r="GT45" s="10"/>
      <c r="GU45" s="10"/>
      <c r="GV45" s="2"/>
      <c r="GW45" s="29"/>
      <c r="GX45" s="13"/>
      <c r="GY45" s="14"/>
      <c r="GZ45" s="30"/>
      <c r="HA45" s="16"/>
      <c r="HB45" s="9"/>
      <c r="HC45" s="2"/>
      <c r="HD45" s="2"/>
      <c r="HE45" s="2"/>
      <c r="HF45" s="2"/>
      <c r="HG45" s="11"/>
      <c r="HH45" s="2"/>
      <c r="HI45" s="2"/>
      <c r="HJ45" s="10"/>
      <c r="HK45" s="29"/>
      <c r="HL45" s="13"/>
      <c r="HM45" s="14"/>
      <c r="HN45" s="30"/>
      <c r="HO45" s="16"/>
      <c r="HP45" s="9"/>
      <c r="HQ45" s="2"/>
      <c r="HR45" s="2"/>
      <c r="HS45" s="2"/>
      <c r="HT45" s="2"/>
      <c r="HU45" s="11"/>
      <c r="HV45" s="2"/>
      <c r="HW45" s="2"/>
      <c r="HX45" s="2"/>
      <c r="HY45" s="29"/>
      <c r="HZ45" s="13"/>
      <c r="IA45" s="14"/>
      <c r="IB45" s="30"/>
      <c r="IC45" s="16"/>
      <c r="ID45" s="9"/>
      <c r="IE45" s="2"/>
      <c r="IF45" s="2"/>
      <c r="IG45" s="2"/>
      <c r="IH45" s="2"/>
      <c r="II45" s="11"/>
      <c r="IJ45" s="2"/>
      <c r="IK45" s="2"/>
      <c r="IL45" s="2"/>
      <c r="IM45" s="202"/>
    </row>
    <row r="46" spans="1:247" ht="18" x14ac:dyDescent="0.45">
      <c r="A46" s="201">
        <v>35</v>
      </c>
      <c r="B46" s="64">
        <v>34</v>
      </c>
      <c r="D46" s="213"/>
      <c r="E46" s="221" t="s">
        <v>361</v>
      </c>
      <c r="G46" s="9">
        <v>2132346</v>
      </c>
      <c r="H46" s="2">
        <v>7432221</v>
      </c>
      <c r="I46" s="2">
        <v>127271</v>
      </c>
      <c r="J46" s="2">
        <v>127263</v>
      </c>
      <c r="K46" s="2">
        <v>2602189</v>
      </c>
      <c r="L46" s="2">
        <v>2033265</v>
      </c>
      <c r="M46" s="9">
        <v>2351728</v>
      </c>
      <c r="N46" s="2">
        <v>143186</v>
      </c>
      <c r="O46" s="2">
        <v>81036</v>
      </c>
      <c r="P46" s="2">
        <v>21531</v>
      </c>
      <c r="Q46" s="12" t="s">
        <v>362</v>
      </c>
      <c r="R46" s="13"/>
      <c r="S46" s="14"/>
      <c r="T46" s="15" t="s">
        <v>361</v>
      </c>
      <c r="U46" s="16"/>
      <c r="V46" s="2">
        <v>4072</v>
      </c>
      <c r="W46" s="2">
        <v>636</v>
      </c>
      <c r="X46" s="2">
        <v>5484207</v>
      </c>
      <c r="Y46" s="9">
        <v>2563441</v>
      </c>
      <c r="Z46" s="2">
        <v>1759501</v>
      </c>
      <c r="AA46" s="2">
        <v>924691</v>
      </c>
      <c r="AB46" s="2">
        <v>2525307</v>
      </c>
      <c r="AC46" s="2">
        <v>274708</v>
      </c>
      <c r="AD46" s="2">
        <v>0</v>
      </c>
      <c r="AE46" s="2">
        <v>1242307</v>
      </c>
      <c r="AF46" s="2">
        <v>912336</v>
      </c>
      <c r="AG46" s="12" t="s">
        <v>362</v>
      </c>
      <c r="AH46" s="13"/>
      <c r="AI46" s="14"/>
      <c r="AJ46" s="15" t="s">
        <v>361</v>
      </c>
      <c r="AK46" s="16"/>
      <c r="AL46" s="2">
        <v>628402</v>
      </c>
      <c r="AM46" s="2">
        <v>2275</v>
      </c>
      <c r="AN46" s="2">
        <v>0</v>
      </c>
      <c r="AO46" s="2">
        <v>611630</v>
      </c>
      <c r="AP46" s="2">
        <v>0</v>
      </c>
      <c r="AQ46" s="2">
        <v>0</v>
      </c>
      <c r="AR46" s="2">
        <v>0</v>
      </c>
      <c r="AS46" s="2">
        <v>0</v>
      </c>
      <c r="AT46" s="2">
        <v>71905</v>
      </c>
      <c r="AU46" s="2">
        <v>63008</v>
      </c>
      <c r="AV46" s="12" t="s">
        <v>362</v>
      </c>
      <c r="AW46" s="13"/>
      <c r="AX46" s="14"/>
      <c r="AY46" s="15" t="s">
        <v>361</v>
      </c>
      <c r="AZ46" s="16"/>
      <c r="BA46" s="2">
        <v>33388</v>
      </c>
      <c r="BB46" s="2">
        <v>0</v>
      </c>
      <c r="BC46" s="2">
        <v>32215</v>
      </c>
      <c r="BD46" s="2">
        <v>6302</v>
      </c>
      <c r="BE46" s="2">
        <v>0</v>
      </c>
      <c r="BF46" s="2">
        <v>313583</v>
      </c>
      <c r="BG46" s="2">
        <v>307798</v>
      </c>
      <c r="BH46" s="2">
        <v>1054098</v>
      </c>
      <c r="BI46" s="2">
        <v>778546</v>
      </c>
      <c r="BJ46" s="2">
        <v>71719</v>
      </c>
      <c r="BK46" s="12" t="s">
        <v>362</v>
      </c>
      <c r="BL46" s="13"/>
      <c r="BM46" s="14"/>
      <c r="BN46" s="15" t="s">
        <v>361</v>
      </c>
      <c r="BO46" s="16"/>
      <c r="BP46" s="2">
        <v>185589</v>
      </c>
      <c r="BQ46" s="2">
        <v>52180</v>
      </c>
      <c r="BR46" s="2">
        <v>0</v>
      </c>
      <c r="BS46" s="2">
        <v>538320</v>
      </c>
      <c r="BT46" s="2">
        <v>0</v>
      </c>
      <c r="BU46" s="2">
        <v>87329</v>
      </c>
      <c r="BV46" s="10">
        <v>425000</v>
      </c>
      <c r="BW46" s="2">
        <v>25991</v>
      </c>
      <c r="BX46" s="2">
        <v>206290</v>
      </c>
      <c r="BY46" s="2">
        <v>459697</v>
      </c>
      <c r="BZ46" s="2">
        <v>423508</v>
      </c>
      <c r="CA46" s="12" t="s">
        <v>362</v>
      </c>
      <c r="CB46" s="13"/>
      <c r="CC46" s="14"/>
      <c r="CD46" s="15" t="s">
        <v>361</v>
      </c>
      <c r="CE46" s="16"/>
      <c r="CF46" s="2">
        <v>1346418</v>
      </c>
      <c r="CG46" s="2">
        <v>989347</v>
      </c>
      <c r="CH46" s="2">
        <v>233853</v>
      </c>
      <c r="CI46" s="2">
        <v>292157</v>
      </c>
      <c r="CJ46" s="2">
        <v>155465</v>
      </c>
      <c r="CK46" s="2">
        <v>0</v>
      </c>
      <c r="CL46" s="2">
        <v>0</v>
      </c>
      <c r="CM46" s="2">
        <v>151037</v>
      </c>
      <c r="CN46" s="2">
        <v>171526</v>
      </c>
      <c r="CO46" s="2">
        <v>342380</v>
      </c>
      <c r="CP46" s="12" t="s">
        <v>362</v>
      </c>
      <c r="CQ46" s="13"/>
      <c r="CR46" s="14"/>
      <c r="CS46" s="15" t="s">
        <v>361</v>
      </c>
      <c r="CT46" s="16"/>
      <c r="CU46" s="2">
        <v>47846</v>
      </c>
      <c r="CV46" s="2">
        <v>294534</v>
      </c>
      <c r="CW46" s="2">
        <v>0</v>
      </c>
      <c r="CX46" s="2">
        <v>971</v>
      </c>
      <c r="CY46" s="2">
        <v>971</v>
      </c>
      <c r="CZ46" s="2">
        <v>0</v>
      </c>
      <c r="DA46" s="2">
        <v>0</v>
      </c>
      <c r="DB46" s="2">
        <v>971</v>
      </c>
      <c r="DC46" s="2">
        <v>1315029</v>
      </c>
      <c r="DD46" s="2">
        <v>1276333</v>
      </c>
      <c r="DE46" s="12" t="s">
        <v>362</v>
      </c>
      <c r="DF46" s="13"/>
      <c r="DG46" s="14"/>
      <c r="DH46" s="15" t="s">
        <v>361</v>
      </c>
      <c r="DI46" s="16"/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11">
        <v>0</v>
      </c>
      <c r="DQ46" s="2">
        <v>14017675</v>
      </c>
      <c r="DR46" s="2">
        <v>9475816</v>
      </c>
      <c r="DS46" s="2">
        <v>2379623</v>
      </c>
      <c r="DT46" s="12" t="s">
        <v>362</v>
      </c>
      <c r="DU46" s="13"/>
      <c r="DV46" s="14"/>
      <c r="DW46" s="15" t="s">
        <v>361</v>
      </c>
      <c r="DX46" s="16"/>
      <c r="DY46" s="2">
        <v>2120739</v>
      </c>
      <c r="DZ46" s="2">
        <v>1349472</v>
      </c>
      <c r="EA46" s="2">
        <v>1231940</v>
      </c>
      <c r="EB46" s="2">
        <v>2581799</v>
      </c>
      <c r="EC46" s="2">
        <v>2030154</v>
      </c>
      <c r="ED46" s="2">
        <v>76494</v>
      </c>
      <c r="EE46" s="2">
        <v>46963</v>
      </c>
      <c r="EF46" s="2">
        <v>3520083</v>
      </c>
      <c r="EG46" s="2">
        <v>955347</v>
      </c>
      <c r="EH46" s="2">
        <v>783332</v>
      </c>
      <c r="EI46" s="12" t="s">
        <v>362</v>
      </c>
      <c r="EJ46" s="13"/>
      <c r="EK46" s="14"/>
      <c r="EL46" s="15" t="s">
        <v>361</v>
      </c>
      <c r="EM46" s="16"/>
      <c r="EN46" s="2">
        <v>749454</v>
      </c>
      <c r="EO46" s="2">
        <v>87769</v>
      </c>
      <c r="EP46" s="2">
        <v>87656</v>
      </c>
      <c r="EQ46" s="2">
        <v>1147</v>
      </c>
      <c r="ER46" s="2">
        <v>1147</v>
      </c>
      <c r="ES46" s="2">
        <v>25872</v>
      </c>
      <c r="ET46" s="2">
        <v>25872</v>
      </c>
      <c r="EU46" s="2">
        <v>1824</v>
      </c>
      <c r="EV46" s="2">
        <v>1824</v>
      </c>
      <c r="EW46" s="2">
        <v>666720</v>
      </c>
      <c r="EX46" s="2">
        <v>632955</v>
      </c>
      <c r="EY46" s="12" t="s">
        <v>362</v>
      </c>
      <c r="EZ46" s="13"/>
      <c r="FA46" s="14"/>
      <c r="FB46" s="15" t="s">
        <v>361</v>
      </c>
      <c r="FC46" s="16"/>
      <c r="FD46" s="2">
        <v>1113293</v>
      </c>
      <c r="FE46" s="2">
        <v>275293</v>
      </c>
      <c r="FF46" s="2">
        <v>210552</v>
      </c>
      <c r="FG46" s="2">
        <v>69868</v>
      </c>
      <c r="FH46" s="2">
        <v>902180</v>
      </c>
      <c r="FI46" s="2">
        <v>204864</v>
      </c>
      <c r="FJ46" s="2">
        <v>0</v>
      </c>
      <c r="FK46" s="2">
        <v>0</v>
      </c>
      <c r="FL46" s="2">
        <v>0</v>
      </c>
      <c r="FM46" s="2">
        <v>0</v>
      </c>
      <c r="FN46" s="12" t="s">
        <v>362</v>
      </c>
      <c r="FO46" s="13"/>
      <c r="FP46" s="14"/>
      <c r="FQ46" s="15" t="s">
        <v>361</v>
      </c>
      <c r="FR46" s="16"/>
      <c r="FS46" s="2">
        <v>561</v>
      </c>
      <c r="FT46" s="2">
        <v>561</v>
      </c>
      <c r="FU46" s="2">
        <v>0</v>
      </c>
      <c r="FV46" s="2">
        <v>0</v>
      </c>
      <c r="FW46" s="2">
        <v>0</v>
      </c>
      <c r="FX46" s="2">
        <v>0</v>
      </c>
      <c r="FY46" s="10">
        <v>0</v>
      </c>
      <c r="FZ46" s="2">
        <v>0</v>
      </c>
      <c r="GA46" s="2">
        <v>971</v>
      </c>
      <c r="GB46" s="2">
        <v>971</v>
      </c>
      <c r="GC46" s="2">
        <v>0</v>
      </c>
      <c r="GD46" s="2">
        <v>0</v>
      </c>
      <c r="GE46" s="12" t="s">
        <v>362</v>
      </c>
      <c r="GF46" s="13"/>
      <c r="GG46" s="14"/>
      <c r="GH46" s="15" t="s">
        <v>361</v>
      </c>
      <c r="GI46" s="16"/>
      <c r="GJ46" s="9">
        <v>971</v>
      </c>
      <c r="GK46" s="2">
        <v>971</v>
      </c>
      <c r="GL46" s="2">
        <v>0</v>
      </c>
      <c r="GM46" s="2">
        <v>0</v>
      </c>
      <c r="GN46" s="2">
        <v>0</v>
      </c>
      <c r="GO46" s="11">
        <v>0</v>
      </c>
      <c r="GP46" s="2">
        <v>0</v>
      </c>
      <c r="GQ46" s="2">
        <v>0</v>
      </c>
      <c r="GR46" s="10">
        <v>0</v>
      </c>
      <c r="GS46" s="10">
        <v>0</v>
      </c>
      <c r="GT46" s="10">
        <v>0</v>
      </c>
      <c r="GU46" s="10">
        <v>0</v>
      </c>
      <c r="GV46" s="2">
        <v>0</v>
      </c>
      <c r="GW46" s="12" t="s">
        <v>362</v>
      </c>
      <c r="GX46" s="13"/>
      <c r="GY46" s="14"/>
      <c r="GZ46" s="15" t="s">
        <v>361</v>
      </c>
      <c r="HA46" s="16"/>
      <c r="HB46" s="9">
        <v>0</v>
      </c>
      <c r="HC46" s="2">
        <v>0</v>
      </c>
      <c r="HD46" s="2">
        <v>0</v>
      </c>
      <c r="HE46" s="2">
        <v>0</v>
      </c>
      <c r="HF46" s="2">
        <v>0</v>
      </c>
      <c r="HG46" s="11">
        <v>1315029</v>
      </c>
      <c r="HH46" s="2">
        <v>1276333</v>
      </c>
      <c r="HI46" s="2">
        <v>947014</v>
      </c>
      <c r="HJ46" s="10">
        <v>946596</v>
      </c>
      <c r="HK46" s="12" t="s">
        <v>362</v>
      </c>
      <c r="HL46" s="13"/>
      <c r="HM46" s="14"/>
      <c r="HN46" s="15" t="s">
        <v>361</v>
      </c>
      <c r="HO46" s="16"/>
      <c r="HP46" s="9">
        <v>165229</v>
      </c>
      <c r="HQ46" s="2">
        <v>165229</v>
      </c>
      <c r="HR46" s="2">
        <v>0</v>
      </c>
      <c r="HS46" s="2">
        <v>0</v>
      </c>
      <c r="HT46" s="2">
        <v>1134808</v>
      </c>
      <c r="HU46" s="11">
        <v>908737</v>
      </c>
      <c r="HV46" s="2">
        <v>0</v>
      </c>
      <c r="HW46" s="2">
        <v>0</v>
      </c>
      <c r="HX46" s="2">
        <v>14017675</v>
      </c>
      <c r="HY46" s="12" t="s">
        <v>362</v>
      </c>
      <c r="HZ46" s="13"/>
      <c r="IA46" s="14"/>
      <c r="IB46" s="15" t="s">
        <v>361</v>
      </c>
      <c r="IC46" s="16"/>
      <c r="ID46" s="9">
        <v>9475816</v>
      </c>
      <c r="IE46" s="2">
        <v>7214735</v>
      </c>
      <c r="IF46" s="2">
        <v>4352419</v>
      </c>
      <c r="IG46" s="2">
        <v>1114264</v>
      </c>
      <c r="IH46" s="2">
        <v>276264</v>
      </c>
      <c r="II46" s="11">
        <v>5688676</v>
      </c>
      <c r="IJ46" s="2">
        <v>4847133</v>
      </c>
      <c r="IK46" s="2">
        <v>1953062</v>
      </c>
      <c r="IL46" s="2">
        <v>7522754</v>
      </c>
      <c r="IM46" s="202" t="s">
        <v>362</v>
      </c>
    </row>
    <row r="47" spans="1:247" ht="18" x14ac:dyDescent="0.45">
      <c r="A47" s="201">
        <v>36</v>
      </c>
      <c r="B47" s="64">
        <v>35</v>
      </c>
      <c r="D47" s="213"/>
      <c r="E47" s="221" t="s">
        <v>363</v>
      </c>
      <c r="G47" s="9">
        <v>1568357</v>
      </c>
      <c r="H47" s="2">
        <v>4857172</v>
      </c>
      <c r="I47" s="2">
        <v>110330</v>
      </c>
      <c r="J47" s="2">
        <v>110326</v>
      </c>
      <c r="K47" s="2">
        <v>1885129</v>
      </c>
      <c r="L47" s="2">
        <v>1305538</v>
      </c>
      <c r="M47" s="9">
        <v>1715292</v>
      </c>
      <c r="N47" s="2">
        <v>79453</v>
      </c>
      <c r="O47" s="2">
        <v>70968</v>
      </c>
      <c r="P47" s="2">
        <v>18445</v>
      </c>
      <c r="Q47" s="12" t="s">
        <v>364</v>
      </c>
      <c r="R47" s="13"/>
      <c r="S47" s="14"/>
      <c r="T47" s="15" t="s">
        <v>363</v>
      </c>
      <c r="U47" s="16"/>
      <c r="V47" s="2">
        <v>493</v>
      </c>
      <c r="W47" s="2">
        <v>478</v>
      </c>
      <c r="X47" s="2">
        <v>2452416</v>
      </c>
      <c r="Y47" s="9">
        <v>1510054</v>
      </c>
      <c r="Z47" s="2">
        <v>1025238</v>
      </c>
      <c r="AA47" s="2">
        <v>787187</v>
      </c>
      <c r="AB47" s="2">
        <v>639991</v>
      </c>
      <c r="AC47" s="2">
        <v>0</v>
      </c>
      <c r="AD47" s="2">
        <v>0</v>
      </c>
      <c r="AE47" s="2">
        <v>1229298</v>
      </c>
      <c r="AF47" s="2">
        <v>859689</v>
      </c>
      <c r="AG47" s="12" t="s">
        <v>364</v>
      </c>
      <c r="AH47" s="13"/>
      <c r="AI47" s="14"/>
      <c r="AJ47" s="15" t="s">
        <v>363</v>
      </c>
      <c r="AK47" s="16"/>
      <c r="AL47" s="2">
        <v>731593</v>
      </c>
      <c r="AM47" s="2">
        <v>0</v>
      </c>
      <c r="AN47" s="2">
        <v>0</v>
      </c>
      <c r="AO47" s="2">
        <v>497705</v>
      </c>
      <c r="AP47" s="2">
        <v>6122</v>
      </c>
      <c r="AQ47" s="2">
        <v>4021</v>
      </c>
      <c r="AR47" s="2">
        <v>0</v>
      </c>
      <c r="AS47" s="2">
        <v>6122</v>
      </c>
      <c r="AT47" s="2">
        <v>168262</v>
      </c>
      <c r="AU47" s="2">
        <v>140686</v>
      </c>
      <c r="AV47" s="12" t="s">
        <v>364</v>
      </c>
      <c r="AW47" s="13"/>
      <c r="AX47" s="14"/>
      <c r="AY47" s="15" t="s">
        <v>363</v>
      </c>
      <c r="AZ47" s="16"/>
      <c r="BA47" s="2">
        <v>120892</v>
      </c>
      <c r="BB47" s="2">
        <v>0</v>
      </c>
      <c r="BC47" s="2">
        <v>18943</v>
      </c>
      <c r="BD47" s="2">
        <v>28381</v>
      </c>
      <c r="BE47" s="2">
        <v>46</v>
      </c>
      <c r="BF47" s="2">
        <v>11941</v>
      </c>
      <c r="BG47" s="2">
        <v>11436</v>
      </c>
      <c r="BH47" s="2">
        <v>435716</v>
      </c>
      <c r="BI47" s="2">
        <v>288415</v>
      </c>
      <c r="BJ47" s="2">
        <v>63144</v>
      </c>
      <c r="BK47" s="12" t="s">
        <v>364</v>
      </c>
      <c r="BL47" s="13"/>
      <c r="BM47" s="14"/>
      <c r="BN47" s="15" t="s">
        <v>363</v>
      </c>
      <c r="BO47" s="16"/>
      <c r="BP47" s="2">
        <v>161901</v>
      </c>
      <c r="BQ47" s="2">
        <v>3139</v>
      </c>
      <c r="BR47" s="2">
        <v>0</v>
      </c>
      <c r="BS47" s="2">
        <v>204053</v>
      </c>
      <c r="BT47" s="2">
        <v>3628</v>
      </c>
      <c r="BU47" s="2">
        <v>84918</v>
      </c>
      <c r="BV47" s="10">
        <v>91113</v>
      </c>
      <c r="BW47" s="2">
        <v>24394</v>
      </c>
      <c r="BX47" s="2">
        <v>3479</v>
      </c>
      <c r="BY47" s="2">
        <v>441500</v>
      </c>
      <c r="BZ47" s="2">
        <v>394828</v>
      </c>
      <c r="CA47" s="12" t="s">
        <v>364</v>
      </c>
      <c r="CB47" s="13"/>
      <c r="CC47" s="14"/>
      <c r="CD47" s="15" t="s">
        <v>363</v>
      </c>
      <c r="CE47" s="16"/>
      <c r="CF47" s="2">
        <v>775055</v>
      </c>
      <c r="CG47" s="2">
        <v>722305</v>
      </c>
      <c r="CH47" s="2">
        <v>243097</v>
      </c>
      <c r="CI47" s="2">
        <v>89847</v>
      </c>
      <c r="CJ47" s="2">
        <v>50399</v>
      </c>
      <c r="CK47" s="2">
        <v>0</v>
      </c>
      <c r="CL47" s="2">
        <v>0</v>
      </c>
      <c r="CM47" s="2">
        <v>99202</v>
      </c>
      <c r="CN47" s="2">
        <v>114266</v>
      </c>
      <c r="CO47" s="2">
        <v>178244</v>
      </c>
      <c r="CP47" s="12" t="s">
        <v>364</v>
      </c>
      <c r="CQ47" s="13"/>
      <c r="CR47" s="14"/>
      <c r="CS47" s="15" t="s">
        <v>363</v>
      </c>
      <c r="CT47" s="16"/>
      <c r="CU47" s="2">
        <v>89413</v>
      </c>
      <c r="CV47" s="2">
        <v>88831</v>
      </c>
      <c r="CW47" s="2">
        <v>0</v>
      </c>
      <c r="CX47" s="2">
        <v>229493</v>
      </c>
      <c r="CY47" s="2">
        <v>5567</v>
      </c>
      <c r="CZ47" s="2">
        <v>9824</v>
      </c>
      <c r="DA47" s="2">
        <v>219669</v>
      </c>
      <c r="DB47" s="2">
        <v>0</v>
      </c>
      <c r="DC47" s="2">
        <v>593923</v>
      </c>
      <c r="DD47" s="2">
        <v>593923</v>
      </c>
      <c r="DE47" s="12" t="s">
        <v>364</v>
      </c>
      <c r="DF47" s="13"/>
      <c r="DG47" s="14"/>
      <c r="DH47" s="15" t="s">
        <v>363</v>
      </c>
      <c r="DI47" s="16"/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11">
        <v>0</v>
      </c>
      <c r="DQ47" s="2">
        <v>8339185</v>
      </c>
      <c r="DR47" s="2">
        <v>5946788</v>
      </c>
      <c r="DS47" s="2">
        <v>1779799</v>
      </c>
      <c r="DT47" s="12" t="s">
        <v>364</v>
      </c>
      <c r="DU47" s="13"/>
      <c r="DV47" s="14"/>
      <c r="DW47" s="15" t="s">
        <v>363</v>
      </c>
      <c r="DX47" s="16"/>
      <c r="DY47" s="2">
        <v>1599898</v>
      </c>
      <c r="DZ47" s="2">
        <v>986321</v>
      </c>
      <c r="EA47" s="2">
        <v>872517</v>
      </c>
      <c r="EB47" s="2">
        <v>1671860</v>
      </c>
      <c r="EC47" s="2">
        <v>865107</v>
      </c>
      <c r="ED47" s="2">
        <v>146607</v>
      </c>
      <c r="EE47" s="2">
        <v>126479</v>
      </c>
      <c r="EF47" s="2">
        <v>855039</v>
      </c>
      <c r="EG47" s="2">
        <v>240348</v>
      </c>
      <c r="EH47" s="2">
        <v>1196187</v>
      </c>
      <c r="EI47" s="12" t="s">
        <v>364</v>
      </c>
      <c r="EJ47" s="13"/>
      <c r="EK47" s="14"/>
      <c r="EL47" s="15" t="s">
        <v>363</v>
      </c>
      <c r="EM47" s="16"/>
      <c r="EN47" s="2">
        <v>1064190</v>
      </c>
      <c r="EO47" s="2">
        <v>159120</v>
      </c>
      <c r="EP47" s="2">
        <v>159112</v>
      </c>
      <c r="EQ47" s="2">
        <v>2387</v>
      </c>
      <c r="ER47" s="2">
        <v>2387</v>
      </c>
      <c r="ES47" s="2">
        <v>400729</v>
      </c>
      <c r="ET47" s="2">
        <v>365232</v>
      </c>
      <c r="EU47" s="2">
        <v>405777</v>
      </c>
      <c r="EV47" s="2">
        <v>376277</v>
      </c>
      <c r="EW47" s="2">
        <v>228174</v>
      </c>
      <c r="EX47" s="2">
        <v>161182</v>
      </c>
      <c r="EY47" s="12" t="s">
        <v>364</v>
      </c>
      <c r="EZ47" s="13"/>
      <c r="FA47" s="14"/>
      <c r="FB47" s="15" t="s">
        <v>363</v>
      </c>
      <c r="FC47" s="16"/>
      <c r="FD47" s="2">
        <v>371911</v>
      </c>
      <c r="FE47" s="2">
        <v>127952</v>
      </c>
      <c r="FF47" s="2">
        <v>89222</v>
      </c>
      <c r="FG47" s="2">
        <v>14235</v>
      </c>
      <c r="FH47" s="2">
        <v>251892</v>
      </c>
      <c r="FI47" s="2">
        <v>106720</v>
      </c>
      <c r="FJ47" s="2">
        <v>0</v>
      </c>
      <c r="FK47" s="2">
        <v>0</v>
      </c>
      <c r="FL47" s="2">
        <v>13516</v>
      </c>
      <c r="FM47" s="2">
        <v>16</v>
      </c>
      <c r="FN47" s="12" t="s">
        <v>364</v>
      </c>
      <c r="FO47" s="13"/>
      <c r="FP47" s="14"/>
      <c r="FQ47" s="15" t="s">
        <v>363</v>
      </c>
      <c r="FR47" s="16"/>
      <c r="FS47" s="2">
        <v>17281</v>
      </c>
      <c r="FT47" s="2">
        <v>6981</v>
      </c>
      <c r="FU47" s="2">
        <v>0</v>
      </c>
      <c r="FV47" s="2">
        <v>0</v>
      </c>
      <c r="FW47" s="2">
        <v>0</v>
      </c>
      <c r="FX47" s="2">
        <v>0</v>
      </c>
      <c r="FY47" s="10">
        <v>0</v>
      </c>
      <c r="FZ47" s="2">
        <v>0</v>
      </c>
      <c r="GA47" s="2">
        <v>229493</v>
      </c>
      <c r="GB47" s="2">
        <v>5567</v>
      </c>
      <c r="GC47" s="2">
        <v>183714</v>
      </c>
      <c r="GD47" s="2">
        <v>0</v>
      </c>
      <c r="GE47" s="12" t="s">
        <v>364</v>
      </c>
      <c r="GF47" s="13"/>
      <c r="GG47" s="14"/>
      <c r="GH47" s="15" t="s">
        <v>363</v>
      </c>
      <c r="GI47" s="16"/>
      <c r="GJ47" s="9">
        <v>45779</v>
      </c>
      <c r="GK47" s="2">
        <v>5567</v>
      </c>
      <c r="GL47" s="2">
        <v>0</v>
      </c>
      <c r="GM47" s="2">
        <v>0</v>
      </c>
      <c r="GN47" s="2">
        <v>0</v>
      </c>
      <c r="GO47" s="11">
        <v>0</v>
      </c>
      <c r="GP47" s="2">
        <v>0</v>
      </c>
      <c r="GQ47" s="2">
        <v>0</v>
      </c>
      <c r="GR47" s="10">
        <v>0</v>
      </c>
      <c r="GS47" s="10">
        <v>0</v>
      </c>
      <c r="GT47" s="10">
        <v>0</v>
      </c>
      <c r="GU47" s="10">
        <v>0</v>
      </c>
      <c r="GV47" s="2">
        <v>0</v>
      </c>
      <c r="GW47" s="12" t="s">
        <v>364</v>
      </c>
      <c r="GX47" s="13"/>
      <c r="GY47" s="14"/>
      <c r="GZ47" s="15" t="s">
        <v>363</v>
      </c>
      <c r="HA47" s="16"/>
      <c r="HB47" s="9">
        <v>0</v>
      </c>
      <c r="HC47" s="2">
        <v>0</v>
      </c>
      <c r="HD47" s="2">
        <v>0</v>
      </c>
      <c r="HE47" s="2">
        <v>0</v>
      </c>
      <c r="HF47" s="2">
        <v>0</v>
      </c>
      <c r="HG47" s="11">
        <v>593923</v>
      </c>
      <c r="HH47" s="2">
        <v>593923</v>
      </c>
      <c r="HI47" s="2">
        <v>483355</v>
      </c>
      <c r="HJ47" s="10">
        <v>481306</v>
      </c>
      <c r="HK47" s="12" t="s">
        <v>364</v>
      </c>
      <c r="HL47" s="13"/>
      <c r="HM47" s="14"/>
      <c r="HN47" s="15" t="s">
        <v>363</v>
      </c>
      <c r="HO47" s="16"/>
      <c r="HP47" s="9">
        <v>0</v>
      </c>
      <c r="HQ47" s="2">
        <v>0</v>
      </c>
      <c r="HR47" s="2">
        <v>2744</v>
      </c>
      <c r="HS47" s="2">
        <v>0</v>
      </c>
      <c r="HT47" s="2">
        <v>1008267</v>
      </c>
      <c r="HU47" s="11">
        <v>842018</v>
      </c>
      <c r="HV47" s="2">
        <v>0</v>
      </c>
      <c r="HW47" s="2">
        <v>0</v>
      </c>
      <c r="HX47" s="2">
        <v>8339185</v>
      </c>
      <c r="HY47" s="12" t="s">
        <v>364</v>
      </c>
      <c r="HZ47" s="13"/>
      <c r="IA47" s="14"/>
      <c r="IB47" s="15" t="s">
        <v>363</v>
      </c>
      <c r="IC47" s="16"/>
      <c r="ID47" s="9">
        <v>5946788</v>
      </c>
      <c r="IE47" s="2">
        <v>3228761</v>
      </c>
      <c r="IF47" s="2">
        <v>2434169</v>
      </c>
      <c r="IG47" s="2">
        <v>601404</v>
      </c>
      <c r="IH47" s="2">
        <v>133519</v>
      </c>
      <c r="II47" s="11">
        <v>4509020</v>
      </c>
      <c r="IJ47" s="2">
        <v>3379100</v>
      </c>
      <c r="IK47" s="2">
        <v>1154875</v>
      </c>
      <c r="IL47" s="2">
        <v>4791913</v>
      </c>
      <c r="IM47" s="202" t="s">
        <v>364</v>
      </c>
    </row>
    <row r="48" spans="1:247" ht="18" x14ac:dyDescent="0.45">
      <c r="A48" s="201">
        <v>41</v>
      </c>
      <c r="B48" s="64">
        <v>36</v>
      </c>
      <c r="D48" s="213"/>
      <c r="E48" s="221" t="s">
        <v>365</v>
      </c>
      <c r="G48" s="9">
        <v>1035719</v>
      </c>
      <c r="H48" s="2">
        <v>3632035</v>
      </c>
      <c r="I48" s="2">
        <v>99742</v>
      </c>
      <c r="J48" s="2">
        <v>99742</v>
      </c>
      <c r="K48" s="2">
        <v>1737579</v>
      </c>
      <c r="L48" s="2">
        <v>1147677</v>
      </c>
      <c r="M48" s="9">
        <v>1601743</v>
      </c>
      <c r="N48" s="2">
        <v>72020</v>
      </c>
      <c r="O48" s="2">
        <v>52416</v>
      </c>
      <c r="P48" s="2">
        <v>10934</v>
      </c>
      <c r="Q48" s="12" t="s">
        <v>366</v>
      </c>
      <c r="R48" s="13"/>
      <c r="S48" s="14"/>
      <c r="T48" s="15" t="s">
        <v>365</v>
      </c>
      <c r="U48" s="16"/>
      <c r="V48" s="2">
        <v>96</v>
      </c>
      <c r="W48" s="2">
        <v>370</v>
      </c>
      <c r="X48" s="2">
        <v>1383224</v>
      </c>
      <c r="Y48" s="9">
        <v>780946</v>
      </c>
      <c r="Z48" s="2">
        <v>660814</v>
      </c>
      <c r="AA48" s="2">
        <v>434442</v>
      </c>
      <c r="AB48" s="2">
        <v>287660</v>
      </c>
      <c r="AC48" s="2">
        <v>0</v>
      </c>
      <c r="AD48" s="2">
        <v>308</v>
      </c>
      <c r="AE48" s="2">
        <v>763142</v>
      </c>
      <c r="AF48" s="2">
        <v>628148</v>
      </c>
      <c r="AG48" s="12" t="s">
        <v>366</v>
      </c>
      <c r="AH48" s="13"/>
      <c r="AI48" s="14"/>
      <c r="AJ48" s="15" t="s">
        <v>365</v>
      </c>
      <c r="AK48" s="16"/>
      <c r="AL48" s="2">
        <v>388145</v>
      </c>
      <c r="AM48" s="2">
        <v>0</v>
      </c>
      <c r="AN48" s="2">
        <v>0</v>
      </c>
      <c r="AO48" s="2">
        <v>374997</v>
      </c>
      <c r="AP48" s="2">
        <v>10494</v>
      </c>
      <c r="AQ48" s="2">
        <v>9601</v>
      </c>
      <c r="AR48" s="2">
        <v>0</v>
      </c>
      <c r="AS48" s="2">
        <v>10494</v>
      </c>
      <c r="AT48" s="2">
        <v>159130</v>
      </c>
      <c r="AU48" s="2">
        <v>130817</v>
      </c>
      <c r="AV48" s="12" t="s">
        <v>366</v>
      </c>
      <c r="AW48" s="13"/>
      <c r="AX48" s="14"/>
      <c r="AY48" s="15" t="s">
        <v>365</v>
      </c>
      <c r="AZ48" s="16"/>
      <c r="BA48" s="2">
        <v>74717</v>
      </c>
      <c r="BB48" s="2">
        <v>95</v>
      </c>
      <c r="BC48" s="2">
        <v>64281</v>
      </c>
      <c r="BD48" s="2">
        <v>20037</v>
      </c>
      <c r="BE48" s="2">
        <v>0</v>
      </c>
      <c r="BF48" s="2">
        <v>160071</v>
      </c>
      <c r="BG48" s="2">
        <v>159892</v>
      </c>
      <c r="BH48" s="2">
        <v>367431</v>
      </c>
      <c r="BI48" s="2">
        <v>289021</v>
      </c>
      <c r="BJ48" s="2">
        <v>27392</v>
      </c>
      <c r="BK48" s="12" t="s">
        <v>366</v>
      </c>
      <c r="BL48" s="13"/>
      <c r="BM48" s="14"/>
      <c r="BN48" s="15" t="s">
        <v>365</v>
      </c>
      <c r="BO48" s="16"/>
      <c r="BP48" s="2">
        <v>110208</v>
      </c>
      <c r="BQ48" s="2">
        <v>10326</v>
      </c>
      <c r="BR48" s="2">
        <v>0</v>
      </c>
      <c r="BS48" s="2">
        <v>212730</v>
      </c>
      <c r="BT48" s="2">
        <v>0</v>
      </c>
      <c r="BU48" s="2">
        <v>0</v>
      </c>
      <c r="BV48" s="10">
        <v>204000</v>
      </c>
      <c r="BW48" s="2">
        <v>8730</v>
      </c>
      <c r="BX48" s="2">
        <v>6775</v>
      </c>
      <c r="BY48" s="2">
        <v>311562</v>
      </c>
      <c r="BZ48" s="2">
        <v>226576</v>
      </c>
      <c r="CA48" s="12" t="s">
        <v>366</v>
      </c>
      <c r="CB48" s="13"/>
      <c r="CC48" s="14"/>
      <c r="CD48" s="15" t="s">
        <v>365</v>
      </c>
      <c r="CE48" s="16"/>
      <c r="CF48" s="2">
        <v>449030</v>
      </c>
      <c r="CG48" s="2">
        <v>393043</v>
      </c>
      <c r="CH48" s="2">
        <v>199677</v>
      </c>
      <c r="CI48" s="2">
        <v>103409</v>
      </c>
      <c r="CJ48" s="2">
        <v>65519</v>
      </c>
      <c r="CK48" s="2">
        <v>0</v>
      </c>
      <c r="CL48" s="2">
        <v>0</v>
      </c>
      <c r="CM48" s="2">
        <v>13226</v>
      </c>
      <c r="CN48" s="2">
        <v>19107</v>
      </c>
      <c r="CO48" s="2">
        <v>48092</v>
      </c>
      <c r="CP48" s="12" t="s">
        <v>366</v>
      </c>
      <c r="CQ48" s="13"/>
      <c r="CR48" s="14"/>
      <c r="CS48" s="15" t="s">
        <v>365</v>
      </c>
      <c r="CT48" s="16"/>
      <c r="CU48" s="2">
        <v>24638</v>
      </c>
      <c r="CV48" s="2">
        <v>23454</v>
      </c>
      <c r="CW48" s="2">
        <v>0</v>
      </c>
      <c r="CX48" s="2">
        <v>7405</v>
      </c>
      <c r="CY48" s="2">
        <v>100</v>
      </c>
      <c r="CZ48" s="2">
        <v>7405</v>
      </c>
      <c r="DA48" s="2">
        <v>0</v>
      </c>
      <c r="DB48" s="2">
        <v>0</v>
      </c>
      <c r="DC48" s="2">
        <v>588095</v>
      </c>
      <c r="DD48" s="2">
        <v>588095</v>
      </c>
      <c r="DE48" s="12" t="s">
        <v>366</v>
      </c>
      <c r="DF48" s="13"/>
      <c r="DG48" s="14"/>
      <c r="DH48" s="15" t="s">
        <v>365</v>
      </c>
      <c r="DI48" s="16"/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11">
        <v>0</v>
      </c>
      <c r="DQ48" s="2">
        <v>6036905</v>
      </c>
      <c r="DR48" s="2">
        <v>4453658</v>
      </c>
      <c r="DS48" s="2">
        <v>943316</v>
      </c>
      <c r="DT48" s="12" t="s">
        <v>366</v>
      </c>
      <c r="DU48" s="13"/>
      <c r="DV48" s="14"/>
      <c r="DW48" s="15" t="s">
        <v>365</v>
      </c>
      <c r="DX48" s="16"/>
      <c r="DY48" s="2">
        <v>863116</v>
      </c>
      <c r="DZ48" s="2">
        <v>484060</v>
      </c>
      <c r="EA48" s="2">
        <v>439037</v>
      </c>
      <c r="EB48" s="2">
        <v>981837</v>
      </c>
      <c r="EC48" s="2">
        <v>763760</v>
      </c>
      <c r="ED48" s="2">
        <v>15196</v>
      </c>
      <c r="EE48" s="2">
        <v>14806</v>
      </c>
      <c r="EF48" s="2">
        <v>554993</v>
      </c>
      <c r="EG48" s="2">
        <v>125183</v>
      </c>
      <c r="EH48" s="2">
        <v>960160</v>
      </c>
      <c r="EI48" s="12" t="s">
        <v>366</v>
      </c>
      <c r="EJ48" s="13"/>
      <c r="EK48" s="14"/>
      <c r="EL48" s="15" t="s">
        <v>365</v>
      </c>
      <c r="EM48" s="16"/>
      <c r="EN48" s="2">
        <v>818161</v>
      </c>
      <c r="EO48" s="2">
        <v>41991</v>
      </c>
      <c r="EP48" s="2">
        <v>41991</v>
      </c>
      <c r="EQ48" s="2">
        <v>58</v>
      </c>
      <c r="ER48" s="2">
        <v>58</v>
      </c>
      <c r="ES48" s="2">
        <v>210727</v>
      </c>
      <c r="ET48" s="2">
        <v>168054</v>
      </c>
      <c r="EU48" s="2">
        <v>158949</v>
      </c>
      <c r="EV48" s="2">
        <v>158949</v>
      </c>
      <c r="EW48" s="2">
        <v>548435</v>
      </c>
      <c r="EX48" s="2">
        <v>449109</v>
      </c>
      <c r="EY48" s="12" t="s">
        <v>366</v>
      </c>
      <c r="EZ48" s="13"/>
      <c r="FA48" s="14"/>
      <c r="FB48" s="15" t="s">
        <v>365</v>
      </c>
      <c r="FC48" s="16"/>
      <c r="FD48" s="2">
        <v>701545</v>
      </c>
      <c r="FE48" s="2">
        <v>141951</v>
      </c>
      <c r="FF48" s="2">
        <v>80444</v>
      </c>
      <c r="FG48" s="2">
        <v>21386</v>
      </c>
      <c r="FH48" s="2">
        <v>621101</v>
      </c>
      <c r="FI48" s="2">
        <v>120565</v>
      </c>
      <c r="FJ48" s="2">
        <v>0</v>
      </c>
      <c r="FK48" s="2">
        <v>0</v>
      </c>
      <c r="FL48" s="2">
        <v>0</v>
      </c>
      <c r="FM48" s="2">
        <v>0</v>
      </c>
      <c r="FN48" s="12" t="s">
        <v>366</v>
      </c>
      <c r="FO48" s="13"/>
      <c r="FP48" s="14"/>
      <c r="FQ48" s="15" t="s">
        <v>365</v>
      </c>
      <c r="FR48" s="16"/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10">
        <v>0</v>
      </c>
      <c r="FZ48" s="2">
        <v>0</v>
      </c>
      <c r="GA48" s="2">
        <v>7405</v>
      </c>
      <c r="GB48" s="2">
        <v>100</v>
      </c>
      <c r="GC48" s="2">
        <v>0</v>
      </c>
      <c r="GD48" s="2">
        <v>0</v>
      </c>
      <c r="GE48" s="12" t="s">
        <v>366</v>
      </c>
      <c r="GF48" s="13"/>
      <c r="GG48" s="14"/>
      <c r="GH48" s="15" t="s">
        <v>365</v>
      </c>
      <c r="GI48" s="16"/>
      <c r="GJ48" s="9">
        <v>7405</v>
      </c>
      <c r="GK48" s="2">
        <v>100</v>
      </c>
      <c r="GL48" s="2">
        <v>0</v>
      </c>
      <c r="GM48" s="2">
        <v>0</v>
      </c>
      <c r="GN48" s="2">
        <v>0</v>
      </c>
      <c r="GO48" s="11">
        <v>0</v>
      </c>
      <c r="GP48" s="2">
        <v>0</v>
      </c>
      <c r="GQ48" s="2">
        <v>0</v>
      </c>
      <c r="GR48" s="10">
        <v>0</v>
      </c>
      <c r="GS48" s="10">
        <v>0</v>
      </c>
      <c r="GT48" s="10">
        <v>0</v>
      </c>
      <c r="GU48" s="10">
        <v>0</v>
      </c>
      <c r="GV48" s="2">
        <v>0</v>
      </c>
      <c r="GW48" s="12" t="s">
        <v>366</v>
      </c>
      <c r="GX48" s="13"/>
      <c r="GY48" s="14"/>
      <c r="GZ48" s="15" t="s">
        <v>365</v>
      </c>
      <c r="HA48" s="16"/>
      <c r="HB48" s="9">
        <v>0</v>
      </c>
      <c r="HC48" s="2">
        <v>0</v>
      </c>
      <c r="HD48" s="2">
        <v>0</v>
      </c>
      <c r="HE48" s="2">
        <v>0</v>
      </c>
      <c r="HF48" s="2">
        <v>0</v>
      </c>
      <c r="HG48" s="11">
        <v>588095</v>
      </c>
      <c r="HH48" s="2">
        <v>588095</v>
      </c>
      <c r="HI48" s="2">
        <v>410815</v>
      </c>
      <c r="HJ48" s="10">
        <v>387179</v>
      </c>
      <c r="HK48" s="12" t="s">
        <v>366</v>
      </c>
      <c r="HL48" s="13"/>
      <c r="HM48" s="14"/>
      <c r="HN48" s="15" t="s">
        <v>365</v>
      </c>
      <c r="HO48" s="16"/>
      <c r="HP48" s="9">
        <v>70272</v>
      </c>
      <c r="HQ48" s="2">
        <v>70272</v>
      </c>
      <c r="HR48" s="2">
        <v>0</v>
      </c>
      <c r="HS48" s="2">
        <v>0</v>
      </c>
      <c r="HT48" s="2">
        <v>803271</v>
      </c>
      <c r="HU48" s="11">
        <v>681035</v>
      </c>
      <c r="HV48" s="2">
        <v>0</v>
      </c>
      <c r="HW48" s="2">
        <v>0</v>
      </c>
      <c r="HX48" s="2">
        <v>6036905</v>
      </c>
      <c r="HY48" s="12" t="s">
        <v>366</v>
      </c>
      <c r="HZ48" s="13"/>
      <c r="IA48" s="14"/>
      <c r="IB48" s="15" t="s">
        <v>365</v>
      </c>
      <c r="IC48" s="16"/>
      <c r="ID48" s="9">
        <v>4453658</v>
      </c>
      <c r="IE48" s="2">
        <v>2086404</v>
      </c>
      <c r="IF48" s="2">
        <v>1576394</v>
      </c>
      <c r="IG48" s="2">
        <v>708950</v>
      </c>
      <c r="IH48" s="2">
        <v>142051</v>
      </c>
      <c r="II48" s="11">
        <v>3241551</v>
      </c>
      <c r="IJ48" s="2">
        <v>2735213</v>
      </c>
      <c r="IK48" s="2">
        <v>964237</v>
      </c>
      <c r="IL48" s="2">
        <v>3489421</v>
      </c>
      <c r="IM48" s="202" t="s">
        <v>366</v>
      </c>
    </row>
    <row r="49" spans="1:247" ht="18" x14ac:dyDescent="0.45">
      <c r="A49" s="201">
        <v>38</v>
      </c>
      <c r="B49" s="64">
        <v>37</v>
      </c>
      <c r="D49" s="213"/>
      <c r="E49" s="221" t="s">
        <v>367</v>
      </c>
      <c r="G49" s="9">
        <v>1495869</v>
      </c>
      <c r="H49" s="2">
        <v>4529530</v>
      </c>
      <c r="I49" s="2">
        <v>102672</v>
      </c>
      <c r="J49" s="2">
        <v>102672</v>
      </c>
      <c r="K49" s="2">
        <v>1429969</v>
      </c>
      <c r="L49" s="2">
        <v>1179056</v>
      </c>
      <c r="M49" s="9">
        <v>1268720</v>
      </c>
      <c r="N49" s="2">
        <v>85054</v>
      </c>
      <c r="O49" s="2">
        <v>61748</v>
      </c>
      <c r="P49" s="2">
        <v>13908</v>
      </c>
      <c r="Q49" s="12" t="s">
        <v>368</v>
      </c>
      <c r="R49" s="13"/>
      <c r="S49" s="14"/>
      <c r="T49" s="15" t="s">
        <v>367</v>
      </c>
      <c r="U49" s="16"/>
      <c r="V49" s="2">
        <v>209</v>
      </c>
      <c r="W49" s="2">
        <v>330</v>
      </c>
      <c r="X49" s="2">
        <v>3154955</v>
      </c>
      <c r="Y49" s="9">
        <v>1514238</v>
      </c>
      <c r="Z49" s="2">
        <v>1383349</v>
      </c>
      <c r="AA49" s="2">
        <v>644294</v>
      </c>
      <c r="AB49" s="2">
        <v>1127312</v>
      </c>
      <c r="AC49" s="2">
        <v>0</v>
      </c>
      <c r="AD49" s="2">
        <v>0</v>
      </c>
      <c r="AE49" s="2">
        <v>768430</v>
      </c>
      <c r="AF49" s="2">
        <v>605884</v>
      </c>
      <c r="AG49" s="12" t="s">
        <v>368</v>
      </c>
      <c r="AH49" s="13"/>
      <c r="AI49" s="14"/>
      <c r="AJ49" s="15" t="s">
        <v>367</v>
      </c>
      <c r="AK49" s="16"/>
      <c r="AL49" s="2">
        <v>286962</v>
      </c>
      <c r="AM49" s="2">
        <v>0</v>
      </c>
      <c r="AN49" s="2">
        <v>0</v>
      </c>
      <c r="AO49" s="2">
        <v>481468</v>
      </c>
      <c r="AP49" s="2">
        <v>6959</v>
      </c>
      <c r="AQ49" s="2">
        <v>6635</v>
      </c>
      <c r="AR49" s="2">
        <v>0</v>
      </c>
      <c r="AS49" s="2">
        <v>6959</v>
      </c>
      <c r="AT49" s="2">
        <v>16615</v>
      </c>
      <c r="AU49" s="2">
        <v>15051</v>
      </c>
      <c r="AV49" s="12" t="s">
        <v>368</v>
      </c>
      <c r="AW49" s="13"/>
      <c r="AX49" s="14"/>
      <c r="AY49" s="15" t="s">
        <v>367</v>
      </c>
      <c r="AZ49" s="16"/>
      <c r="BA49" s="2">
        <v>16005</v>
      </c>
      <c r="BB49" s="2">
        <v>0</v>
      </c>
      <c r="BC49" s="2">
        <v>0</v>
      </c>
      <c r="BD49" s="2">
        <v>0</v>
      </c>
      <c r="BE49" s="2">
        <v>610</v>
      </c>
      <c r="BF49" s="2">
        <v>28881</v>
      </c>
      <c r="BG49" s="2">
        <v>28210</v>
      </c>
      <c r="BH49" s="2">
        <v>617127</v>
      </c>
      <c r="BI49" s="2">
        <v>583920</v>
      </c>
      <c r="BJ49" s="2">
        <v>33945</v>
      </c>
      <c r="BK49" s="12" t="s">
        <v>368</v>
      </c>
      <c r="BL49" s="13"/>
      <c r="BM49" s="14"/>
      <c r="BN49" s="15" t="s">
        <v>367</v>
      </c>
      <c r="BO49" s="16"/>
      <c r="BP49" s="2">
        <v>57879</v>
      </c>
      <c r="BQ49" s="2">
        <v>1576</v>
      </c>
      <c r="BR49" s="2">
        <v>150</v>
      </c>
      <c r="BS49" s="2">
        <v>516010</v>
      </c>
      <c r="BT49" s="2">
        <v>10835</v>
      </c>
      <c r="BU49" s="2">
        <v>24288</v>
      </c>
      <c r="BV49" s="10">
        <v>469000</v>
      </c>
      <c r="BW49" s="2">
        <v>11887</v>
      </c>
      <c r="BX49" s="2">
        <v>7567</v>
      </c>
      <c r="BY49" s="2">
        <v>353173</v>
      </c>
      <c r="BZ49" s="2">
        <v>324873</v>
      </c>
      <c r="CA49" s="12" t="s">
        <v>368</v>
      </c>
      <c r="CB49" s="13"/>
      <c r="CC49" s="14"/>
      <c r="CD49" s="15" t="s">
        <v>367</v>
      </c>
      <c r="CE49" s="16"/>
      <c r="CF49" s="2">
        <v>1092794</v>
      </c>
      <c r="CG49" s="2">
        <v>528488</v>
      </c>
      <c r="CH49" s="2">
        <v>577440</v>
      </c>
      <c r="CI49" s="2">
        <v>133424</v>
      </c>
      <c r="CJ49" s="2">
        <v>70615</v>
      </c>
      <c r="CK49" s="2">
        <v>0</v>
      </c>
      <c r="CL49" s="2">
        <v>0</v>
      </c>
      <c r="CM49" s="2">
        <v>101647</v>
      </c>
      <c r="CN49" s="2">
        <v>94310</v>
      </c>
      <c r="CO49" s="2">
        <v>115358</v>
      </c>
      <c r="CP49" s="12" t="s">
        <v>368</v>
      </c>
      <c r="CQ49" s="13"/>
      <c r="CR49" s="14"/>
      <c r="CS49" s="15" t="s">
        <v>367</v>
      </c>
      <c r="CT49" s="16"/>
      <c r="CU49" s="2">
        <v>65728</v>
      </c>
      <c r="CV49" s="2">
        <v>49630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747771</v>
      </c>
      <c r="DD49" s="2">
        <v>714752</v>
      </c>
      <c r="DE49" s="12" t="s">
        <v>368</v>
      </c>
      <c r="DF49" s="13"/>
      <c r="DG49" s="14"/>
      <c r="DH49" s="15" t="s">
        <v>367</v>
      </c>
      <c r="DI49" s="16"/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11">
        <v>0</v>
      </c>
      <c r="DQ49" s="2">
        <v>8319346</v>
      </c>
      <c r="DR49" s="2">
        <v>5603779</v>
      </c>
      <c r="DS49" s="2">
        <v>1447023</v>
      </c>
      <c r="DT49" s="12" t="s">
        <v>368</v>
      </c>
      <c r="DU49" s="13"/>
      <c r="DV49" s="14"/>
      <c r="DW49" s="15" t="s">
        <v>367</v>
      </c>
      <c r="DX49" s="16"/>
      <c r="DY49" s="2">
        <v>1331037</v>
      </c>
      <c r="DZ49" s="2">
        <v>934268</v>
      </c>
      <c r="EA49" s="2">
        <v>866972</v>
      </c>
      <c r="EB49" s="2">
        <v>1335793</v>
      </c>
      <c r="EC49" s="2">
        <v>1021779</v>
      </c>
      <c r="ED49" s="2">
        <v>12872</v>
      </c>
      <c r="EE49" s="2">
        <v>12872</v>
      </c>
      <c r="EF49" s="2">
        <v>1603614</v>
      </c>
      <c r="EG49" s="2">
        <v>446275</v>
      </c>
      <c r="EH49" s="2">
        <v>768052</v>
      </c>
      <c r="EI49" s="12" t="s">
        <v>368</v>
      </c>
      <c r="EJ49" s="13"/>
      <c r="EK49" s="14"/>
      <c r="EL49" s="15" t="s">
        <v>367</v>
      </c>
      <c r="EM49" s="16"/>
      <c r="EN49" s="2">
        <v>645667</v>
      </c>
      <c r="EO49" s="2">
        <v>52023</v>
      </c>
      <c r="EP49" s="2">
        <v>52023</v>
      </c>
      <c r="EQ49" s="2">
        <v>3689</v>
      </c>
      <c r="ER49" s="2">
        <v>3689</v>
      </c>
      <c r="ES49" s="2">
        <v>13949</v>
      </c>
      <c r="ET49" s="2">
        <v>10287</v>
      </c>
      <c r="EU49" s="2">
        <v>72329</v>
      </c>
      <c r="EV49" s="2">
        <v>72329</v>
      </c>
      <c r="EW49" s="2">
        <v>626062</v>
      </c>
      <c r="EX49" s="2">
        <v>507339</v>
      </c>
      <c r="EY49" s="12" t="s">
        <v>368</v>
      </c>
      <c r="EZ49" s="13"/>
      <c r="FA49" s="14"/>
      <c r="FB49" s="15" t="s">
        <v>367</v>
      </c>
      <c r="FC49" s="16"/>
      <c r="FD49" s="2">
        <v>780160</v>
      </c>
      <c r="FE49" s="2">
        <v>86737</v>
      </c>
      <c r="FF49" s="2">
        <v>644809</v>
      </c>
      <c r="FG49" s="2">
        <v>9947</v>
      </c>
      <c r="FH49" s="2">
        <v>133391</v>
      </c>
      <c r="FI49" s="2">
        <v>74830</v>
      </c>
      <c r="FJ49" s="2">
        <v>0</v>
      </c>
      <c r="FK49" s="2">
        <v>0</v>
      </c>
      <c r="FL49" s="2">
        <v>0</v>
      </c>
      <c r="FM49" s="2">
        <v>0</v>
      </c>
      <c r="FN49" s="12" t="s">
        <v>368</v>
      </c>
      <c r="FO49" s="13"/>
      <c r="FP49" s="14"/>
      <c r="FQ49" s="15" t="s">
        <v>367</v>
      </c>
      <c r="FR49" s="16"/>
      <c r="FS49" s="2">
        <v>1960</v>
      </c>
      <c r="FT49" s="2">
        <v>1960</v>
      </c>
      <c r="FU49" s="2">
        <v>0</v>
      </c>
      <c r="FV49" s="2">
        <v>0</v>
      </c>
      <c r="FW49" s="2">
        <v>0</v>
      </c>
      <c r="FX49" s="2">
        <v>0</v>
      </c>
      <c r="FY49" s="10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12" t="s">
        <v>368</v>
      </c>
      <c r="GF49" s="13"/>
      <c r="GG49" s="14"/>
      <c r="GH49" s="15" t="s">
        <v>367</v>
      </c>
      <c r="GI49" s="16"/>
      <c r="GJ49" s="9">
        <v>0</v>
      </c>
      <c r="GK49" s="2">
        <v>0</v>
      </c>
      <c r="GL49" s="2">
        <v>0</v>
      </c>
      <c r="GM49" s="2">
        <v>0</v>
      </c>
      <c r="GN49" s="2">
        <v>0</v>
      </c>
      <c r="GO49" s="11">
        <v>0</v>
      </c>
      <c r="GP49" s="2">
        <v>0</v>
      </c>
      <c r="GQ49" s="2">
        <v>0</v>
      </c>
      <c r="GR49" s="10">
        <v>0</v>
      </c>
      <c r="GS49" s="10">
        <v>0</v>
      </c>
      <c r="GT49" s="10">
        <v>0</v>
      </c>
      <c r="GU49" s="10">
        <v>0</v>
      </c>
      <c r="GV49" s="2">
        <v>0</v>
      </c>
      <c r="GW49" s="12" t="s">
        <v>368</v>
      </c>
      <c r="GX49" s="13"/>
      <c r="GY49" s="14"/>
      <c r="GZ49" s="15" t="s">
        <v>367</v>
      </c>
      <c r="HA49" s="16"/>
      <c r="HB49" s="9">
        <v>0</v>
      </c>
      <c r="HC49" s="2">
        <v>0</v>
      </c>
      <c r="HD49" s="2">
        <v>0</v>
      </c>
      <c r="HE49" s="2">
        <v>0</v>
      </c>
      <c r="HF49" s="2">
        <v>0</v>
      </c>
      <c r="HG49" s="11">
        <v>747771</v>
      </c>
      <c r="HH49" s="2">
        <v>714752</v>
      </c>
      <c r="HI49" s="2">
        <v>656472</v>
      </c>
      <c r="HJ49" s="10">
        <v>548000</v>
      </c>
      <c r="HK49" s="12" t="s">
        <v>368</v>
      </c>
      <c r="HL49" s="13"/>
      <c r="HM49" s="14"/>
      <c r="HN49" s="15" t="s">
        <v>367</v>
      </c>
      <c r="HO49" s="16"/>
      <c r="HP49" s="9">
        <v>149000</v>
      </c>
      <c r="HQ49" s="2">
        <v>149000</v>
      </c>
      <c r="HR49" s="2">
        <v>0</v>
      </c>
      <c r="HS49" s="2">
        <v>0</v>
      </c>
      <c r="HT49" s="2">
        <v>818589</v>
      </c>
      <c r="HU49" s="11">
        <v>647660</v>
      </c>
      <c r="HV49" s="2">
        <v>0</v>
      </c>
      <c r="HW49" s="2">
        <v>0</v>
      </c>
      <c r="HX49" s="2">
        <v>8319346</v>
      </c>
      <c r="HY49" s="12" t="s">
        <v>368</v>
      </c>
      <c r="HZ49" s="13"/>
      <c r="IA49" s="14"/>
      <c r="IB49" s="15" t="s">
        <v>367</v>
      </c>
      <c r="IC49" s="16"/>
      <c r="ID49" s="9">
        <v>5603779</v>
      </c>
      <c r="IE49" s="2">
        <v>3798408</v>
      </c>
      <c r="IF49" s="2">
        <v>2492064</v>
      </c>
      <c r="IG49" s="2">
        <v>780160</v>
      </c>
      <c r="IH49" s="2">
        <v>86737</v>
      </c>
      <c r="II49" s="11">
        <v>3740778</v>
      </c>
      <c r="IJ49" s="2">
        <v>3024978</v>
      </c>
      <c r="IK49" s="2">
        <v>1041594</v>
      </c>
      <c r="IL49" s="2">
        <v>4562185</v>
      </c>
      <c r="IM49" s="202" t="s">
        <v>368</v>
      </c>
    </row>
    <row r="50" spans="1:247" ht="18" x14ac:dyDescent="0.45">
      <c r="A50" s="201">
        <v>34</v>
      </c>
      <c r="B50" s="64">
        <v>38</v>
      </c>
      <c r="D50" s="213"/>
      <c r="E50" s="221" t="s">
        <v>369</v>
      </c>
      <c r="G50" s="9">
        <v>1531338</v>
      </c>
      <c r="H50" s="2">
        <v>9113084</v>
      </c>
      <c r="I50" s="2">
        <v>114063</v>
      </c>
      <c r="J50" s="2">
        <v>114063</v>
      </c>
      <c r="K50" s="2">
        <v>3149948</v>
      </c>
      <c r="L50" s="2">
        <v>1667828</v>
      </c>
      <c r="M50" s="9">
        <v>2824793</v>
      </c>
      <c r="N50" s="2">
        <v>176795</v>
      </c>
      <c r="O50" s="2">
        <v>88901</v>
      </c>
      <c r="P50" s="2">
        <v>43729</v>
      </c>
      <c r="Q50" s="12" t="s">
        <v>370</v>
      </c>
      <c r="R50" s="13"/>
      <c r="S50" s="14"/>
      <c r="T50" s="15" t="s">
        <v>369</v>
      </c>
      <c r="U50" s="16"/>
      <c r="V50" s="2">
        <v>7833</v>
      </c>
      <c r="W50" s="2">
        <v>7897</v>
      </c>
      <c r="X50" s="2">
        <v>6702342</v>
      </c>
      <c r="Y50" s="9">
        <v>3241204</v>
      </c>
      <c r="Z50" s="2">
        <v>2047426</v>
      </c>
      <c r="AA50" s="2">
        <v>1364216</v>
      </c>
      <c r="AB50" s="2">
        <v>3290700</v>
      </c>
      <c r="AC50" s="2">
        <v>0</v>
      </c>
      <c r="AD50" s="2">
        <v>0</v>
      </c>
      <c r="AE50" s="2">
        <v>1853407</v>
      </c>
      <c r="AF50" s="2">
        <v>1175644</v>
      </c>
      <c r="AG50" s="12" t="s">
        <v>370</v>
      </c>
      <c r="AH50" s="13"/>
      <c r="AI50" s="14"/>
      <c r="AJ50" s="15" t="s">
        <v>369</v>
      </c>
      <c r="AK50" s="16"/>
      <c r="AL50" s="2">
        <v>903865</v>
      </c>
      <c r="AM50" s="2">
        <v>0</v>
      </c>
      <c r="AN50" s="2">
        <v>0</v>
      </c>
      <c r="AO50" s="2">
        <v>949542</v>
      </c>
      <c r="AP50" s="2">
        <v>664</v>
      </c>
      <c r="AQ50" s="2">
        <v>395</v>
      </c>
      <c r="AR50" s="2">
        <v>0</v>
      </c>
      <c r="AS50" s="2">
        <v>664</v>
      </c>
      <c r="AT50" s="2">
        <v>83794</v>
      </c>
      <c r="AU50" s="2">
        <v>56883</v>
      </c>
      <c r="AV50" s="12" t="s">
        <v>370</v>
      </c>
      <c r="AW50" s="13"/>
      <c r="AX50" s="14"/>
      <c r="AY50" s="15" t="s">
        <v>369</v>
      </c>
      <c r="AZ50" s="16"/>
      <c r="BA50" s="2">
        <v>36261</v>
      </c>
      <c r="BB50" s="2">
        <v>0</v>
      </c>
      <c r="BC50" s="2">
        <v>39153</v>
      </c>
      <c r="BD50" s="2">
        <v>8380</v>
      </c>
      <c r="BE50" s="2">
        <v>0</v>
      </c>
      <c r="BF50" s="2">
        <v>441673</v>
      </c>
      <c r="BG50" s="2">
        <v>414225</v>
      </c>
      <c r="BH50" s="2">
        <v>1579329</v>
      </c>
      <c r="BI50" s="2">
        <v>930785</v>
      </c>
      <c r="BJ50" s="2">
        <v>154849</v>
      </c>
      <c r="BK50" s="12" t="s">
        <v>370</v>
      </c>
      <c r="BL50" s="13"/>
      <c r="BM50" s="14"/>
      <c r="BN50" s="15" t="s">
        <v>369</v>
      </c>
      <c r="BO50" s="16"/>
      <c r="BP50" s="2">
        <v>874033</v>
      </c>
      <c r="BQ50" s="2">
        <v>25939</v>
      </c>
      <c r="BR50" s="2">
        <v>0</v>
      </c>
      <c r="BS50" s="2">
        <v>505341</v>
      </c>
      <c r="BT50" s="2">
        <v>0</v>
      </c>
      <c r="BU50" s="2">
        <v>203237</v>
      </c>
      <c r="BV50" s="10">
        <v>273516</v>
      </c>
      <c r="BW50" s="2">
        <v>28588</v>
      </c>
      <c r="BX50" s="2">
        <v>19167</v>
      </c>
      <c r="BY50" s="2">
        <v>622760</v>
      </c>
      <c r="BZ50" s="2">
        <v>556149</v>
      </c>
      <c r="CA50" s="12" t="s">
        <v>370</v>
      </c>
      <c r="CB50" s="13"/>
      <c r="CC50" s="14"/>
      <c r="CD50" s="15" t="s">
        <v>369</v>
      </c>
      <c r="CE50" s="16"/>
      <c r="CF50" s="2">
        <v>2172921</v>
      </c>
      <c r="CG50" s="2">
        <v>1498646</v>
      </c>
      <c r="CH50" s="2">
        <v>447766</v>
      </c>
      <c r="CI50" s="2">
        <v>573246</v>
      </c>
      <c r="CJ50" s="2">
        <v>238987</v>
      </c>
      <c r="CK50" s="2">
        <v>0</v>
      </c>
      <c r="CL50" s="2">
        <v>0</v>
      </c>
      <c r="CM50" s="2">
        <v>0</v>
      </c>
      <c r="CN50" s="2">
        <v>542550</v>
      </c>
      <c r="CO50" s="2">
        <v>370372</v>
      </c>
      <c r="CP50" s="12" t="s">
        <v>370</v>
      </c>
      <c r="CQ50" s="13"/>
      <c r="CR50" s="14"/>
      <c r="CS50" s="15" t="s">
        <v>369</v>
      </c>
      <c r="CT50" s="16"/>
      <c r="CU50" s="2">
        <v>139983</v>
      </c>
      <c r="CV50" s="2">
        <v>230389</v>
      </c>
      <c r="CW50" s="2">
        <v>0</v>
      </c>
      <c r="CX50" s="2">
        <v>11500</v>
      </c>
      <c r="CY50" s="2">
        <v>895</v>
      </c>
      <c r="CZ50" s="2">
        <v>0</v>
      </c>
      <c r="DA50" s="2">
        <v>11500</v>
      </c>
      <c r="DB50" s="2">
        <v>0</v>
      </c>
      <c r="DC50" s="2">
        <v>851710</v>
      </c>
      <c r="DD50" s="2">
        <v>837793</v>
      </c>
      <c r="DE50" s="12" t="s">
        <v>370</v>
      </c>
      <c r="DF50" s="13"/>
      <c r="DG50" s="14"/>
      <c r="DH50" s="15" t="s">
        <v>369</v>
      </c>
      <c r="DI50" s="16"/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11">
        <v>0</v>
      </c>
      <c r="DQ50" s="2">
        <v>17584111</v>
      </c>
      <c r="DR50" s="2">
        <v>10494510</v>
      </c>
      <c r="DS50" s="2">
        <v>3119019</v>
      </c>
      <c r="DT50" s="12" t="s">
        <v>370</v>
      </c>
      <c r="DU50" s="13"/>
      <c r="DV50" s="14"/>
      <c r="DW50" s="15" t="s">
        <v>369</v>
      </c>
      <c r="DX50" s="16"/>
      <c r="DY50" s="2">
        <v>2842814</v>
      </c>
      <c r="DZ50" s="2">
        <v>1633780</v>
      </c>
      <c r="EA50" s="2">
        <v>1559504</v>
      </c>
      <c r="EB50" s="2">
        <v>3225428</v>
      </c>
      <c r="EC50" s="2">
        <v>1813426</v>
      </c>
      <c r="ED50" s="2">
        <v>247005</v>
      </c>
      <c r="EE50" s="2">
        <v>133897</v>
      </c>
      <c r="EF50" s="2">
        <v>3754171</v>
      </c>
      <c r="EG50" s="2">
        <v>989163</v>
      </c>
      <c r="EH50" s="2">
        <v>1906486</v>
      </c>
      <c r="EI50" s="12" t="s">
        <v>370</v>
      </c>
      <c r="EJ50" s="13"/>
      <c r="EK50" s="14"/>
      <c r="EL50" s="15" t="s">
        <v>369</v>
      </c>
      <c r="EM50" s="16"/>
      <c r="EN50" s="2">
        <v>1713909</v>
      </c>
      <c r="EO50" s="2">
        <v>119983</v>
      </c>
      <c r="EP50" s="2">
        <v>119983</v>
      </c>
      <c r="EQ50" s="2">
        <v>20611</v>
      </c>
      <c r="ER50" s="2">
        <v>20611</v>
      </c>
      <c r="ES50" s="2">
        <v>0</v>
      </c>
      <c r="ET50" s="2">
        <v>0</v>
      </c>
      <c r="EU50" s="2">
        <v>518857</v>
      </c>
      <c r="EV50" s="2">
        <v>518530</v>
      </c>
      <c r="EW50" s="2">
        <v>1247035</v>
      </c>
      <c r="EX50" s="2">
        <v>1054785</v>
      </c>
      <c r="EY50" s="12" t="s">
        <v>370</v>
      </c>
      <c r="EZ50" s="13"/>
      <c r="FA50" s="14"/>
      <c r="FB50" s="15" t="s">
        <v>369</v>
      </c>
      <c r="FC50" s="16"/>
      <c r="FD50" s="2">
        <v>1697310</v>
      </c>
      <c r="FE50" s="2">
        <v>458105</v>
      </c>
      <c r="FF50" s="2">
        <v>816335</v>
      </c>
      <c r="FG50" s="2">
        <v>21487</v>
      </c>
      <c r="FH50" s="2">
        <v>880645</v>
      </c>
      <c r="FI50" s="2">
        <v>436288</v>
      </c>
      <c r="FJ50" s="2">
        <v>0</v>
      </c>
      <c r="FK50" s="2">
        <v>0</v>
      </c>
      <c r="FL50" s="2">
        <v>330</v>
      </c>
      <c r="FM50" s="2">
        <v>330</v>
      </c>
      <c r="FN50" s="12" t="s">
        <v>370</v>
      </c>
      <c r="FO50" s="13"/>
      <c r="FP50" s="14"/>
      <c r="FQ50" s="15" t="s">
        <v>369</v>
      </c>
      <c r="FR50" s="16"/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10">
        <v>0</v>
      </c>
      <c r="FZ50" s="2">
        <v>0</v>
      </c>
      <c r="GA50" s="2">
        <v>11500</v>
      </c>
      <c r="GB50" s="2">
        <v>895</v>
      </c>
      <c r="GC50" s="2">
        <v>0</v>
      </c>
      <c r="GD50" s="2">
        <v>0</v>
      </c>
      <c r="GE50" s="12" t="s">
        <v>370</v>
      </c>
      <c r="GF50" s="13"/>
      <c r="GG50" s="14"/>
      <c r="GH50" s="15" t="s">
        <v>369</v>
      </c>
      <c r="GI50" s="16"/>
      <c r="GJ50" s="9">
        <v>11500</v>
      </c>
      <c r="GK50" s="2">
        <v>895</v>
      </c>
      <c r="GL50" s="2">
        <v>0</v>
      </c>
      <c r="GM50" s="2">
        <v>0</v>
      </c>
      <c r="GN50" s="2">
        <v>0</v>
      </c>
      <c r="GO50" s="11">
        <v>0</v>
      </c>
      <c r="GP50" s="2">
        <v>0</v>
      </c>
      <c r="GQ50" s="2">
        <v>0</v>
      </c>
      <c r="GR50" s="10">
        <v>0</v>
      </c>
      <c r="GS50" s="10">
        <v>0</v>
      </c>
      <c r="GT50" s="10">
        <v>0</v>
      </c>
      <c r="GU50" s="10">
        <v>0</v>
      </c>
      <c r="GV50" s="2">
        <v>0</v>
      </c>
      <c r="GW50" s="12" t="s">
        <v>370</v>
      </c>
      <c r="GX50" s="13"/>
      <c r="GY50" s="14"/>
      <c r="GZ50" s="15" t="s">
        <v>369</v>
      </c>
      <c r="HA50" s="16"/>
      <c r="HB50" s="9">
        <v>0</v>
      </c>
      <c r="HC50" s="2">
        <v>0</v>
      </c>
      <c r="HD50" s="2">
        <v>0</v>
      </c>
      <c r="HE50" s="2">
        <v>0</v>
      </c>
      <c r="HF50" s="2">
        <v>0</v>
      </c>
      <c r="HG50" s="11">
        <v>851710</v>
      </c>
      <c r="HH50" s="2">
        <v>837793</v>
      </c>
      <c r="HI50" s="2">
        <v>1018486</v>
      </c>
      <c r="HJ50" s="10">
        <v>378901</v>
      </c>
      <c r="HK50" s="12" t="s">
        <v>370</v>
      </c>
      <c r="HL50" s="13"/>
      <c r="HM50" s="14"/>
      <c r="HN50" s="15" t="s">
        <v>369</v>
      </c>
      <c r="HO50" s="16"/>
      <c r="HP50" s="9">
        <v>86000</v>
      </c>
      <c r="HQ50" s="2">
        <v>0</v>
      </c>
      <c r="HR50" s="2">
        <v>0</v>
      </c>
      <c r="HS50" s="2">
        <v>0</v>
      </c>
      <c r="HT50" s="2">
        <v>1666996</v>
      </c>
      <c r="HU50" s="11">
        <v>1325607</v>
      </c>
      <c r="HV50" s="2">
        <v>0</v>
      </c>
      <c r="HW50" s="2">
        <v>0</v>
      </c>
      <c r="HX50" s="2">
        <v>17584111</v>
      </c>
      <c r="HY50" s="12" t="s">
        <v>370</v>
      </c>
      <c r="HZ50" s="13"/>
      <c r="IA50" s="14"/>
      <c r="IB50" s="15" t="s">
        <v>369</v>
      </c>
      <c r="IC50" s="16"/>
      <c r="ID50" s="9">
        <v>10494510</v>
      </c>
      <c r="IE50" s="2">
        <v>7724900</v>
      </c>
      <c r="IF50" s="2">
        <v>4669770</v>
      </c>
      <c r="IG50" s="2">
        <v>1708810</v>
      </c>
      <c r="IH50" s="2">
        <v>459000</v>
      </c>
      <c r="II50" s="11">
        <v>8150401</v>
      </c>
      <c r="IJ50" s="2">
        <v>5365740</v>
      </c>
      <c r="IK50" s="2">
        <v>1749177</v>
      </c>
      <c r="IL50" s="2">
        <v>8745333</v>
      </c>
      <c r="IM50" s="202" t="s">
        <v>370</v>
      </c>
    </row>
    <row r="51" spans="1:247" ht="18" x14ac:dyDescent="0.45">
      <c r="A51" s="201">
        <v>42</v>
      </c>
      <c r="B51" s="64">
        <v>39</v>
      </c>
      <c r="D51" s="213"/>
      <c r="E51" s="221" t="s">
        <v>371</v>
      </c>
      <c r="G51" s="9">
        <v>657022</v>
      </c>
      <c r="H51" s="2">
        <v>4188107</v>
      </c>
      <c r="I51" s="2">
        <v>78683</v>
      </c>
      <c r="J51" s="2">
        <v>78676</v>
      </c>
      <c r="K51" s="2">
        <v>1017087</v>
      </c>
      <c r="L51" s="2">
        <v>866576</v>
      </c>
      <c r="M51" s="9">
        <v>917596</v>
      </c>
      <c r="N51" s="2">
        <v>60182</v>
      </c>
      <c r="O51" s="2">
        <v>30535</v>
      </c>
      <c r="P51" s="2">
        <v>8286</v>
      </c>
      <c r="Q51" s="12" t="s">
        <v>372</v>
      </c>
      <c r="R51" s="13"/>
      <c r="S51" s="14"/>
      <c r="T51" s="15" t="s">
        <v>371</v>
      </c>
      <c r="U51" s="16"/>
      <c r="V51" s="2">
        <v>98</v>
      </c>
      <c r="W51" s="2">
        <v>390</v>
      </c>
      <c r="X51" s="2">
        <v>1634004</v>
      </c>
      <c r="Y51" s="9">
        <v>1033818</v>
      </c>
      <c r="Z51" s="2">
        <v>659687</v>
      </c>
      <c r="AA51" s="2">
        <v>306176</v>
      </c>
      <c r="AB51" s="2">
        <v>668141</v>
      </c>
      <c r="AC51" s="2">
        <v>0</v>
      </c>
      <c r="AD51" s="2">
        <v>0</v>
      </c>
      <c r="AE51" s="2">
        <v>540672</v>
      </c>
      <c r="AF51" s="2">
        <v>339701</v>
      </c>
      <c r="AG51" s="12" t="s">
        <v>372</v>
      </c>
      <c r="AH51" s="13"/>
      <c r="AI51" s="14"/>
      <c r="AJ51" s="15" t="s">
        <v>371</v>
      </c>
      <c r="AK51" s="16"/>
      <c r="AL51" s="2">
        <v>364071</v>
      </c>
      <c r="AM51" s="2">
        <v>0</v>
      </c>
      <c r="AN51" s="2">
        <v>0</v>
      </c>
      <c r="AO51" s="2">
        <v>176601</v>
      </c>
      <c r="AP51" s="2">
        <v>2332</v>
      </c>
      <c r="AQ51" s="2">
        <v>1241</v>
      </c>
      <c r="AR51" s="2">
        <v>0</v>
      </c>
      <c r="AS51" s="2">
        <v>2332</v>
      </c>
      <c r="AT51" s="2">
        <v>67834</v>
      </c>
      <c r="AU51" s="2">
        <v>63927</v>
      </c>
      <c r="AV51" s="12" t="s">
        <v>372</v>
      </c>
      <c r="AW51" s="13"/>
      <c r="AX51" s="14"/>
      <c r="AY51" s="15" t="s">
        <v>371</v>
      </c>
      <c r="AZ51" s="16"/>
      <c r="BA51" s="2">
        <v>51098</v>
      </c>
      <c r="BB51" s="2">
        <v>0</v>
      </c>
      <c r="BC51" s="2">
        <v>14315</v>
      </c>
      <c r="BD51" s="2">
        <v>1045</v>
      </c>
      <c r="BE51" s="2">
        <v>1376</v>
      </c>
      <c r="BF51" s="2">
        <v>160759</v>
      </c>
      <c r="BG51" s="2">
        <v>88575</v>
      </c>
      <c r="BH51" s="2">
        <v>1021056</v>
      </c>
      <c r="BI51" s="2">
        <v>886391</v>
      </c>
      <c r="BJ51" s="2">
        <v>85950</v>
      </c>
      <c r="BK51" s="12" t="s">
        <v>372</v>
      </c>
      <c r="BL51" s="13"/>
      <c r="BM51" s="14"/>
      <c r="BN51" s="15" t="s">
        <v>371</v>
      </c>
      <c r="BO51" s="16"/>
      <c r="BP51" s="2">
        <v>423276</v>
      </c>
      <c r="BQ51" s="2">
        <v>1280</v>
      </c>
      <c r="BR51" s="2">
        <v>0</v>
      </c>
      <c r="BS51" s="2">
        <v>457031</v>
      </c>
      <c r="BT51" s="2">
        <v>0</v>
      </c>
      <c r="BU51" s="2">
        <v>13883</v>
      </c>
      <c r="BV51" s="10">
        <v>435225</v>
      </c>
      <c r="BW51" s="2">
        <v>7923</v>
      </c>
      <c r="BX51" s="2">
        <v>53519</v>
      </c>
      <c r="BY51" s="2">
        <v>287363</v>
      </c>
      <c r="BZ51" s="2">
        <v>282065</v>
      </c>
      <c r="CA51" s="12" t="s">
        <v>372</v>
      </c>
      <c r="CB51" s="13"/>
      <c r="CC51" s="14"/>
      <c r="CD51" s="15" t="s">
        <v>371</v>
      </c>
      <c r="CE51" s="16"/>
      <c r="CF51" s="2">
        <v>689084</v>
      </c>
      <c r="CG51" s="2">
        <v>537457</v>
      </c>
      <c r="CH51" s="2">
        <v>168250</v>
      </c>
      <c r="CI51" s="2">
        <v>81787</v>
      </c>
      <c r="CJ51" s="2">
        <v>47113</v>
      </c>
      <c r="CK51" s="2">
        <v>0</v>
      </c>
      <c r="CL51" s="2">
        <v>0</v>
      </c>
      <c r="CM51" s="2">
        <v>77053</v>
      </c>
      <c r="CN51" s="2">
        <v>225174</v>
      </c>
      <c r="CO51" s="2">
        <v>89707</v>
      </c>
      <c r="CP51" s="12" t="s">
        <v>372</v>
      </c>
      <c r="CQ51" s="13"/>
      <c r="CR51" s="14"/>
      <c r="CS51" s="15" t="s">
        <v>371</v>
      </c>
      <c r="CT51" s="16"/>
      <c r="CU51" s="2">
        <v>12505</v>
      </c>
      <c r="CV51" s="2">
        <v>77202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63360</v>
      </c>
      <c r="DD51" s="2">
        <v>63360</v>
      </c>
      <c r="DE51" s="12" t="s">
        <v>372</v>
      </c>
      <c r="DF51" s="13"/>
      <c r="DG51" s="14"/>
      <c r="DH51" s="15" t="s">
        <v>371</v>
      </c>
      <c r="DI51" s="16"/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11">
        <v>0</v>
      </c>
      <c r="DQ51" s="2">
        <v>5562234</v>
      </c>
      <c r="DR51" s="2">
        <v>4241787</v>
      </c>
      <c r="DS51" s="2">
        <v>1390809</v>
      </c>
      <c r="DT51" s="12" t="s">
        <v>372</v>
      </c>
      <c r="DU51" s="13"/>
      <c r="DV51" s="14"/>
      <c r="DW51" s="15" t="s">
        <v>371</v>
      </c>
      <c r="DX51" s="16"/>
      <c r="DY51" s="2">
        <v>1244695</v>
      </c>
      <c r="DZ51" s="2">
        <v>729337</v>
      </c>
      <c r="EA51" s="2">
        <v>654851</v>
      </c>
      <c r="EB51" s="2">
        <v>957250</v>
      </c>
      <c r="EC51" s="2">
        <v>677210</v>
      </c>
      <c r="ED51" s="2">
        <v>14983</v>
      </c>
      <c r="EE51" s="2">
        <v>11010</v>
      </c>
      <c r="EF51" s="2">
        <v>626649</v>
      </c>
      <c r="EG51" s="2">
        <v>173780</v>
      </c>
      <c r="EH51" s="2">
        <v>697641</v>
      </c>
      <c r="EI51" s="12" t="s">
        <v>372</v>
      </c>
      <c r="EJ51" s="13"/>
      <c r="EK51" s="14"/>
      <c r="EL51" s="15" t="s">
        <v>371</v>
      </c>
      <c r="EM51" s="16"/>
      <c r="EN51" s="2">
        <v>598996</v>
      </c>
      <c r="EO51" s="2">
        <v>54581</v>
      </c>
      <c r="EP51" s="2">
        <v>54567</v>
      </c>
      <c r="EQ51" s="2">
        <v>65</v>
      </c>
      <c r="ER51" s="2">
        <v>65</v>
      </c>
      <c r="ES51" s="2">
        <v>14294</v>
      </c>
      <c r="ET51" s="2">
        <v>10699</v>
      </c>
      <c r="EU51" s="2">
        <v>339006</v>
      </c>
      <c r="EV51" s="2">
        <v>338528</v>
      </c>
      <c r="EW51" s="2">
        <v>289695</v>
      </c>
      <c r="EX51" s="2">
        <v>195137</v>
      </c>
      <c r="EY51" s="12" t="s">
        <v>372</v>
      </c>
      <c r="EZ51" s="13"/>
      <c r="FA51" s="14"/>
      <c r="FB51" s="15" t="s">
        <v>371</v>
      </c>
      <c r="FC51" s="16"/>
      <c r="FD51" s="2">
        <v>633043</v>
      </c>
      <c r="FE51" s="2">
        <v>419330</v>
      </c>
      <c r="FF51" s="2">
        <v>449427</v>
      </c>
      <c r="FG51" s="2">
        <v>346751</v>
      </c>
      <c r="FH51" s="2">
        <v>183616</v>
      </c>
      <c r="FI51" s="2">
        <v>72579</v>
      </c>
      <c r="FJ51" s="2">
        <v>0</v>
      </c>
      <c r="FK51" s="2">
        <v>0</v>
      </c>
      <c r="FL51" s="2">
        <v>0</v>
      </c>
      <c r="FM51" s="2">
        <v>0</v>
      </c>
      <c r="FN51" s="12" t="s">
        <v>372</v>
      </c>
      <c r="FO51" s="13"/>
      <c r="FP51" s="14"/>
      <c r="FQ51" s="15" t="s">
        <v>371</v>
      </c>
      <c r="FR51" s="16"/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10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12" t="s">
        <v>372</v>
      </c>
      <c r="GF51" s="13"/>
      <c r="GG51" s="14"/>
      <c r="GH51" s="15" t="s">
        <v>371</v>
      </c>
      <c r="GI51" s="16"/>
      <c r="GJ51" s="9">
        <v>0</v>
      </c>
      <c r="GK51" s="2">
        <v>0</v>
      </c>
      <c r="GL51" s="2">
        <v>0</v>
      </c>
      <c r="GM51" s="2">
        <v>0</v>
      </c>
      <c r="GN51" s="2">
        <v>0</v>
      </c>
      <c r="GO51" s="11">
        <v>0</v>
      </c>
      <c r="GP51" s="2">
        <v>0</v>
      </c>
      <c r="GQ51" s="2">
        <v>0</v>
      </c>
      <c r="GR51" s="10">
        <v>0</v>
      </c>
      <c r="GS51" s="10">
        <v>0</v>
      </c>
      <c r="GT51" s="10">
        <v>0</v>
      </c>
      <c r="GU51" s="10">
        <v>0</v>
      </c>
      <c r="GV51" s="2">
        <v>0</v>
      </c>
      <c r="GW51" s="12" t="s">
        <v>372</v>
      </c>
      <c r="GX51" s="13"/>
      <c r="GY51" s="14"/>
      <c r="GZ51" s="15" t="s">
        <v>371</v>
      </c>
      <c r="HA51" s="16"/>
      <c r="HB51" s="9">
        <v>0</v>
      </c>
      <c r="HC51" s="2">
        <v>0</v>
      </c>
      <c r="HD51" s="2">
        <v>0</v>
      </c>
      <c r="HE51" s="2">
        <v>0</v>
      </c>
      <c r="HF51" s="2">
        <v>0</v>
      </c>
      <c r="HG51" s="11">
        <v>63360</v>
      </c>
      <c r="HH51" s="2">
        <v>63360</v>
      </c>
      <c r="HI51" s="2">
        <v>375823</v>
      </c>
      <c r="HJ51" s="10">
        <v>326001</v>
      </c>
      <c r="HK51" s="12" t="s">
        <v>372</v>
      </c>
      <c r="HL51" s="13"/>
      <c r="HM51" s="14"/>
      <c r="HN51" s="15" t="s">
        <v>371</v>
      </c>
      <c r="HO51" s="16"/>
      <c r="HP51" s="9">
        <v>0</v>
      </c>
      <c r="HQ51" s="2">
        <v>0</v>
      </c>
      <c r="HR51" s="2">
        <v>0</v>
      </c>
      <c r="HS51" s="2">
        <v>0</v>
      </c>
      <c r="HT51" s="2">
        <v>802676</v>
      </c>
      <c r="HU51" s="11">
        <v>727405</v>
      </c>
      <c r="HV51" s="2">
        <v>0</v>
      </c>
      <c r="HW51" s="2">
        <v>0</v>
      </c>
      <c r="HX51" s="2">
        <v>5562234</v>
      </c>
      <c r="HY51" s="12" t="s">
        <v>372</v>
      </c>
      <c r="HZ51" s="13"/>
      <c r="IA51" s="14"/>
      <c r="IB51" s="15" t="s">
        <v>371</v>
      </c>
      <c r="IC51" s="16"/>
      <c r="ID51" s="9">
        <v>4241787</v>
      </c>
      <c r="IE51" s="2">
        <v>2080818</v>
      </c>
      <c r="IF51" s="2">
        <v>1481835</v>
      </c>
      <c r="IG51" s="2">
        <v>633043</v>
      </c>
      <c r="IH51" s="2">
        <v>419330</v>
      </c>
      <c r="II51" s="11">
        <v>2848373</v>
      </c>
      <c r="IJ51" s="2">
        <v>2340622</v>
      </c>
      <c r="IK51" s="2">
        <v>1135439</v>
      </c>
      <c r="IL51" s="2">
        <v>3106348</v>
      </c>
      <c r="IM51" s="202" t="s">
        <v>372</v>
      </c>
    </row>
    <row r="52" spans="1:247" ht="18" x14ac:dyDescent="0.45">
      <c r="A52" s="201">
        <v>37</v>
      </c>
      <c r="B52" s="64">
        <v>40</v>
      </c>
      <c r="D52" s="213"/>
      <c r="E52" s="221" t="s">
        <v>373</v>
      </c>
      <c r="G52" s="9">
        <v>1103995</v>
      </c>
      <c r="H52" s="2">
        <v>4531267</v>
      </c>
      <c r="I52" s="2">
        <v>96378</v>
      </c>
      <c r="J52" s="2">
        <v>96268</v>
      </c>
      <c r="K52" s="2">
        <v>1181165</v>
      </c>
      <c r="L52" s="2">
        <v>826591</v>
      </c>
      <c r="M52" s="9">
        <v>974369</v>
      </c>
      <c r="N52" s="2">
        <v>114707</v>
      </c>
      <c r="O52" s="2">
        <v>55075</v>
      </c>
      <c r="P52" s="2">
        <v>36410</v>
      </c>
      <c r="Q52" s="12" t="s">
        <v>374</v>
      </c>
      <c r="R52" s="13"/>
      <c r="S52" s="14"/>
      <c r="T52" s="15" t="s">
        <v>373</v>
      </c>
      <c r="U52" s="16"/>
      <c r="V52" s="2">
        <v>252</v>
      </c>
      <c r="W52" s="2">
        <v>352</v>
      </c>
      <c r="X52" s="2">
        <v>2937201</v>
      </c>
      <c r="Y52" s="9">
        <v>1702169</v>
      </c>
      <c r="Z52" s="2">
        <v>1342712</v>
      </c>
      <c r="AA52" s="2">
        <v>737741</v>
      </c>
      <c r="AB52" s="2">
        <v>856748</v>
      </c>
      <c r="AC52" s="2">
        <v>0</v>
      </c>
      <c r="AD52" s="2">
        <v>0</v>
      </c>
      <c r="AE52" s="2">
        <v>868064</v>
      </c>
      <c r="AF52" s="2">
        <v>700861</v>
      </c>
      <c r="AG52" s="12" t="s">
        <v>374</v>
      </c>
      <c r="AH52" s="13"/>
      <c r="AI52" s="14"/>
      <c r="AJ52" s="15" t="s">
        <v>373</v>
      </c>
      <c r="AK52" s="16"/>
      <c r="AL52" s="2">
        <v>347855</v>
      </c>
      <c r="AM52" s="2">
        <v>1768</v>
      </c>
      <c r="AN52" s="2">
        <v>0</v>
      </c>
      <c r="AO52" s="2">
        <v>518441</v>
      </c>
      <c r="AP52" s="2">
        <v>3543</v>
      </c>
      <c r="AQ52" s="2">
        <v>3062</v>
      </c>
      <c r="AR52" s="2">
        <v>0</v>
      </c>
      <c r="AS52" s="2">
        <v>3543</v>
      </c>
      <c r="AT52" s="2">
        <v>76712</v>
      </c>
      <c r="AU52" s="2">
        <v>49458</v>
      </c>
      <c r="AV52" s="12" t="s">
        <v>374</v>
      </c>
      <c r="AW52" s="13"/>
      <c r="AX52" s="14"/>
      <c r="AY52" s="15" t="s">
        <v>373</v>
      </c>
      <c r="AZ52" s="16"/>
      <c r="BA52" s="2">
        <v>21011</v>
      </c>
      <c r="BB52" s="2">
        <v>0</v>
      </c>
      <c r="BC52" s="2">
        <v>22810</v>
      </c>
      <c r="BD52" s="2">
        <v>18257</v>
      </c>
      <c r="BE52" s="2">
        <v>14634</v>
      </c>
      <c r="BF52" s="2">
        <v>204606</v>
      </c>
      <c r="BG52" s="2">
        <v>167563</v>
      </c>
      <c r="BH52" s="2">
        <v>1103920</v>
      </c>
      <c r="BI52" s="2">
        <v>510019</v>
      </c>
      <c r="BJ52" s="2">
        <v>57255</v>
      </c>
      <c r="BK52" s="12" t="s">
        <v>374</v>
      </c>
      <c r="BL52" s="13"/>
      <c r="BM52" s="14"/>
      <c r="BN52" s="15" t="s">
        <v>373</v>
      </c>
      <c r="BO52" s="16"/>
      <c r="BP52" s="2">
        <v>498192</v>
      </c>
      <c r="BQ52" s="2">
        <v>40176</v>
      </c>
      <c r="BR52" s="2">
        <v>0</v>
      </c>
      <c r="BS52" s="2">
        <v>464971</v>
      </c>
      <c r="BT52" s="2">
        <v>0</v>
      </c>
      <c r="BU52" s="2">
        <v>65724</v>
      </c>
      <c r="BV52" s="10">
        <v>307019</v>
      </c>
      <c r="BW52" s="2">
        <v>92228</v>
      </c>
      <c r="BX52" s="2">
        <v>43326</v>
      </c>
      <c r="BY52" s="2">
        <v>328980</v>
      </c>
      <c r="BZ52" s="2">
        <v>324808</v>
      </c>
      <c r="CA52" s="12" t="s">
        <v>374</v>
      </c>
      <c r="CB52" s="13"/>
      <c r="CC52" s="14"/>
      <c r="CD52" s="15" t="s">
        <v>373</v>
      </c>
      <c r="CE52" s="16"/>
      <c r="CF52" s="2">
        <v>553125</v>
      </c>
      <c r="CG52" s="2">
        <v>436805</v>
      </c>
      <c r="CH52" s="2">
        <v>74668</v>
      </c>
      <c r="CI52" s="2">
        <v>146166</v>
      </c>
      <c r="CJ52" s="2">
        <v>66588</v>
      </c>
      <c r="CK52" s="2">
        <v>0</v>
      </c>
      <c r="CL52" s="2">
        <v>0</v>
      </c>
      <c r="CM52" s="2">
        <v>36059</v>
      </c>
      <c r="CN52" s="2">
        <v>60457</v>
      </c>
      <c r="CO52" s="2">
        <v>169187</v>
      </c>
      <c r="CP52" s="12" t="s">
        <v>374</v>
      </c>
      <c r="CQ52" s="13"/>
      <c r="CR52" s="14"/>
      <c r="CS52" s="15" t="s">
        <v>373</v>
      </c>
      <c r="CT52" s="16"/>
      <c r="CU52" s="2">
        <v>47120</v>
      </c>
      <c r="CV52" s="2">
        <v>122067</v>
      </c>
      <c r="CW52" s="2">
        <v>0</v>
      </c>
      <c r="CX52" s="2">
        <v>29104</v>
      </c>
      <c r="CY52" s="2">
        <v>0</v>
      </c>
      <c r="CZ52" s="2">
        <v>9032</v>
      </c>
      <c r="DA52" s="2">
        <v>20072</v>
      </c>
      <c r="DB52" s="2">
        <v>0</v>
      </c>
      <c r="DC52" s="2">
        <v>695327</v>
      </c>
      <c r="DD52" s="2">
        <v>695327</v>
      </c>
      <c r="DE52" s="12" t="s">
        <v>374</v>
      </c>
      <c r="DF52" s="13"/>
      <c r="DG52" s="14"/>
      <c r="DH52" s="15" t="s">
        <v>373</v>
      </c>
      <c r="DI52" s="16"/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11">
        <v>0</v>
      </c>
      <c r="DQ52" s="2">
        <v>8078125</v>
      </c>
      <c r="DR52" s="2">
        <v>5512931</v>
      </c>
      <c r="DS52" s="2">
        <v>1819075</v>
      </c>
      <c r="DT52" s="12" t="s">
        <v>374</v>
      </c>
      <c r="DU52" s="13"/>
      <c r="DV52" s="14"/>
      <c r="DW52" s="15" t="s">
        <v>373</v>
      </c>
      <c r="DX52" s="16"/>
      <c r="DY52" s="2">
        <v>1640505</v>
      </c>
      <c r="DZ52" s="2">
        <v>951850</v>
      </c>
      <c r="EA52" s="2">
        <v>839428</v>
      </c>
      <c r="EB52" s="2">
        <v>1366996</v>
      </c>
      <c r="EC52" s="2">
        <v>865377</v>
      </c>
      <c r="ED52" s="2">
        <v>119267</v>
      </c>
      <c r="EE52" s="2">
        <v>114189</v>
      </c>
      <c r="EF52" s="2">
        <v>1154511</v>
      </c>
      <c r="EG52" s="2">
        <v>285623</v>
      </c>
      <c r="EH52" s="2">
        <v>676321</v>
      </c>
      <c r="EI52" s="12" t="s">
        <v>374</v>
      </c>
      <c r="EJ52" s="13"/>
      <c r="EK52" s="14"/>
      <c r="EL52" s="15" t="s">
        <v>373</v>
      </c>
      <c r="EM52" s="16"/>
      <c r="EN52" s="2">
        <v>582997</v>
      </c>
      <c r="EO52" s="2">
        <v>45743</v>
      </c>
      <c r="EP52" s="2">
        <v>45530</v>
      </c>
      <c r="EQ52" s="2">
        <v>4971</v>
      </c>
      <c r="ER52" s="2">
        <v>4971</v>
      </c>
      <c r="ES52" s="2">
        <v>14907</v>
      </c>
      <c r="ET52" s="2">
        <v>11088</v>
      </c>
      <c r="EU52" s="2">
        <v>279370</v>
      </c>
      <c r="EV52" s="2">
        <v>278953</v>
      </c>
      <c r="EW52" s="2">
        <v>331330</v>
      </c>
      <c r="EX52" s="2">
        <v>242455</v>
      </c>
      <c r="EY52" s="12" t="s">
        <v>374</v>
      </c>
      <c r="EZ52" s="13"/>
      <c r="FA52" s="14"/>
      <c r="FB52" s="15" t="s">
        <v>373</v>
      </c>
      <c r="FC52" s="16"/>
      <c r="FD52" s="2">
        <v>629469</v>
      </c>
      <c r="FE52" s="2">
        <v>78274</v>
      </c>
      <c r="FF52" s="2">
        <v>435141</v>
      </c>
      <c r="FG52" s="2">
        <v>2914</v>
      </c>
      <c r="FH52" s="2">
        <v>194328</v>
      </c>
      <c r="FI52" s="2">
        <v>75360</v>
      </c>
      <c r="FJ52" s="2">
        <v>0</v>
      </c>
      <c r="FK52" s="2">
        <v>0</v>
      </c>
      <c r="FL52" s="2">
        <v>0</v>
      </c>
      <c r="FM52" s="2">
        <v>0</v>
      </c>
      <c r="FN52" s="12" t="s">
        <v>374</v>
      </c>
      <c r="FO52" s="13"/>
      <c r="FP52" s="14"/>
      <c r="FQ52" s="15" t="s">
        <v>373</v>
      </c>
      <c r="FR52" s="16"/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10">
        <v>0</v>
      </c>
      <c r="FZ52" s="2">
        <v>0</v>
      </c>
      <c r="GA52" s="2">
        <v>29104</v>
      </c>
      <c r="GB52" s="2">
        <v>0</v>
      </c>
      <c r="GC52" s="2">
        <v>4972</v>
      </c>
      <c r="GD52" s="2">
        <v>0</v>
      </c>
      <c r="GE52" s="12" t="s">
        <v>374</v>
      </c>
      <c r="GF52" s="13"/>
      <c r="GG52" s="14"/>
      <c r="GH52" s="15" t="s">
        <v>373</v>
      </c>
      <c r="GI52" s="16"/>
      <c r="GJ52" s="9">
        <v>24132</v>
      </c>
      <c r="GK52" s="2">
        <v>0</v>
      </c>
      <c r="GL52" s="2">
        <v>0</v>
      </c>
      <c r="GM52" s="2">
        <v>0</v>
      </c>
      <c r="GN52" s="2">
        <v>0</v>
      </c>
      <c r="GO52" s="11">
        <v>0</v>
      </c>
      <c r="GP52" s="2">
        <v>0</v>
      </c>
      <c r="GQ52" s="2">
        <v>0</v>
      </c>
      <c r="GR52" s="10">
        <v>0</v>
      </c>
      <c r="GS52" s="10">
        <v>0</v>
      </c>
      <c r="GT52" s="10">
        <v>0</v>
      </c>
      <c r="GU52" s="10">
        <v>0</v>
      </c>
      <c r="GV52" s="2">
        <v>0</v>
      </c>
      <c r="GW52" s="12" t="s">
        <v>374</v>
      </c>
      <c r="GX52" s="13"/>
      <c r="GY52" s="14"/>
      <c r="GZ52" s="15" t="s">
        <v>373</v>
      </c>
      <c r="HA52" s="16"/>
      <c r="HB52" s="9">
        <v>0</v>
      </c>
      <c r="HC52" s="2">
        <v>0</v>
      </c>
      <c r="HD52" s="2">
        <v>0</v>
      </c>
      <c r="HE52" s="2">
        <v>0</v>
      </c>
      <c r="HF52" s="2">
        <v>0</v>
      </c>
      <c r="HG52" s="11">
        <v>695327</v>
      </c>
      <c r="HH52" s="2">
        <v>695327</v>
      </c>
      <c r="HI52" s="2">
        <v>205141</v>
      </c>
      <c r="HJ52" s="10">
        <v>60978</v>
      </c>
      <c r="HK52" s="12" t="s">
        <v>374</v>
      </c>
      <c r="HL52" s="13"/>
      <c r="HM52" s="14"/>
      <c r="HN52" s="15" t="s">
        <v>373</v>
      </c>
      <c r="HO52" s="16"/>
      <c r="HP52" s="9">
        <v>0</v>
      </c>
      <c r="HQ52" s="2">
        <v>0</v>
      </c>
      <c r="HR52" s="2">
        <v>0</v>
      </c>
      <c r="HS52" s="2">
        <v>0</v>
      </c>
      <c r="HT52" s="2">
        <v>1382914</v>
      </c>
      <c r="HU52" s="11">
        <v>1189661</v>
      </c>
      <c r="HV52" s="2">
        <v>0</v>
      </c>
      <c r="HW52" s="2">
        <v>0</v>
      </c>
      <c r="HX52" s="2">
        <v>8078125</v>
      </c>
      <c r="HY52" s="12" t="s">
        <v>374</v>
      </c>
      <c r="HZ52" s="13"/>
      <c r="IA52" s="14"/>
      <c r="IB52" s="15" t="s">
        <v>373</v>
      </c>
      <c r="IC52" s="16"/>
      <c r="ID52" s="9">
        <v>5512931</v>
      </c>
      <c r="IE52" s="2">
        <v>3668913</v>
      </c>
      <c r="IF52" s="2">
        <v>2621455</v>
      </c>
      <c r="IG52" s="2">
        <v>658573</v>
      </c>
      <c r="IH52" s="2">
        <v>78274</v>
      </c>
      <c r="II52" s="11">
        <v>3750639</v>
      </c>
      <c r="IJ52" s="2">
        <v>2813202</v>
      </c>
      <c r="IK52" s="2">
        <v>1140342</v>
      </c>
      <c r="IL52" s="2">
        <v>4372589</v>
      </c>
      <c r="IM52" s="202" t="s">
        <v>374</v>
      </c>
    </row>
    <row r="53" spans="1:247" ht="18" x14ac:dyDescent="0.45">
      <c r="A53" s="201">
        <v>40</v>
      </c>
      <c r="B53" s="64">
        <v>41</v>
      </c>
      <c r="D53" s="213"/>
      <c r="E53" s="221" t="s">
        <v>375</v>
      </c>
      <c r="G53" s="9">
        <v>818729</v>
      </c>
      <c r="H53" s="2">
        <v>3557808</v>
      </c>
      <c r="I53" s="2">
        <v>103383</v>
      </c>
      <c r="J53" s="2">
        <v>103383</v>
      </c>
      <c r="K53" s="2">
        <v>1763687</v>
      </c>
      <c r="L53" s="2">
        <v>1126623</v>
      </c>
      <c r="M53" s="9">
        <v>1557244</v>
      </c>
      <c r="N53" s="2">
        <v>99568</v>
      </c>
      <c r="O53" s="2">
        <v>94279</v>
      </c>
      <c r="P53" s="2">
        <v>12098</v>
      </c>
      <c r="Q53" s="12" t="s">
        <v>376</v>
      </c>
      <c r="R53" s="13"/>
      <c r="S53" s="14"/>
      <c r="T53" s="15" t="s">
        <v>375</v>
      </c>
      <c r="U53" s="16"/>
      <c r="V53" s="2">
        <v>149</v>
      </c>
      <c r="W53" s="2">
        <v>349</v>
      </c>
      <c r="X53" s="2">
        <v>2104251</v>
      </c>
      <c r="Y53" s="9">
        <v>994951</v>
      </c>
      <c r="Z53" s="2">
        <v>777961</v>
      </c>
      <c r="AA53" s="2">
        <v>499583</v>
      </c>
      <c r="AB53" s="2">
        <v>826707</v>
      </c>
      <c r="AC53" s="2">
        <v>0</v>
      </c>
      <c r="AD53" s="2">
        <v>0</v>
      </c>
      <c r="AE53" s="2">
        <v>518028</v>
      </c>
      <c r="AF53" s="2">
        <v>370608</v>
      </c>
      <c r="AG53" s="12" t="s">
        <v>376</v>
      </c>
      <c r="AH53" s="13"/>
      <c r="AI53" s="14"/>
      <c r="AJ53" s="15" t="s">
        <v>375</v>
      </c>
      <c r="AK53" s="16"/>
      <c r="AL53" s="2">
        <v>297016</v>
      </c>
      <c r="AM53" s="2">
        <v>0</v>
      </c>
      <c r="AN53" s="2">
        <v>0</v>
      </c>
      <c r="AO53" s="2">
        <v>221012</v>
      </c>
      <c r="AP53" s="2">
        <v>0</v>
      </c>
      <c r="AQ53" s="2">
        <v>0</v>
      </c>
      <c r="AR53" s="2">
        <v>0</v>
      </c>
      <c r="AS53" s="2">
        <v>0</v>
      </c>
      <c r="AT53" s="2">
        <v>50265</v>
      </c>
      <c r="AU53" s="2">
        <v>30080</v>
      </c>
      <c r="AV53" s="12" t="s">
        <v>376</v>
      </c>
      <c r="AW53" s="13"/>
      <c r="AX53" s="14"/>
      <c r="AY53" s="15" t="s">
        <v>375</v>
      </c>
      <c r="AZ53" s="16"/>
      <c r="BA53" s="2">
        <v>45988</v>
      </c>
      <c r="BB53" s="2">
        <v>0</v>
      </c>
      <c r="BC53" s="2">
        <v>0</v>
      </c>
      <c r="BD53" s="2">
        <v>4277</v>
      </c>
      <c r="BE53" s="2">
        <v>0</v>
      </c>
      <c r="BF53" s="2">
        <v>129625</v>
      </c>
      <c r="BG53" s="2">
        <v>125155</v>
      </c>
      <c r="BH53" s="2">
        <v>280663</v>
      </c>
      <c r="BI53" s="2">
        <v>248200</v>
      </c>
      <c r="BJ53" s="2">
        <v>0</v>
      </c>
      <c r="BK53" s="12" t="s">
        <v>376</v>
      </c>
      <c r="BL53" s="13"/>
      <c r="BM53" s="14"/>
      <c r="BN53" s="15" t="s">
        <v>375</v>
      </c>
      <c r="BO53" s="16"/>
      <c r="BP53" s="2">
        <v>94980</v>
      </c>
      <c r="BQ53" s="2">
        <v>16894</v>
      </c>
      <c r="BR53" s="2">
        <v>0</v>
      </c>
      <c r="BS53" s="2">
        <v>168789</v>
      </c>
      <c r="BT53" s="2">
        <v>0</v>
      </c>
      <c r="BU53" s="2">
        <v>14496</v>
      </c>
      <c r="BV53" s="10">
        <v>122027</v>
      </c>
      <c r="BW53" s="2">
        <v>32266</v>
      </c>
      <c r="BX53" s="2">
        <v>0</v>
      </c>
      <c r="BY53" s="2">
        <v>280375</v>
      </c>
      <c r="BZ53" s="2">
        <v>237714</v>
      </c>
      <c r="CA53" s="12" t="s">
        <v>376</v>
      </c>
      <c r="CB53" s="13"/>
      <c r="CC53" s="14"/>
      <c r="CD53" s="15" t="s">
        <v>375</v>
      </c>
      <c r="CE53" s="16"/>
      <c r="CF53" s="2">
        <v>748154</v>
      </c>
      <c r="CG53" s="2">
        <v>548733</v>
      </c>
      <c r="CH53" s="2">
        <v>219492</v>
      </c>
      <c r="CI53" s="2">
        <v>104928</v>
      </c>
      <c r="CJ53" s="2">
        <v>44418</v>
      </c>
      <c r="CK53" s="2">
        <v>0</v>
      </c>
      <c r="CL53" s="2">
        <v>0</v>
      </c>
      <c r="CM53" s="2">
        <v>51443</v>
      </c>
      <c r="CN53" s="2">
        <v>147908</v>
      </c>
      <c r="CO53" s="2">
        <v>179965</v>
      </c>
      <c r="CP53" s="12" t="s">
        <v>376</v>
      </c>
      <c r="CQ53" s="13"/>
      <c r="CR53" s="14"/>
      <c r="CS53" s="15" t="s">
        <v>375</v>
      </c>
      <c r="CT53" s="16"/>
      <c r="CU53" s="2">
        <v>64932</v>
      </c>
      <c r="CV53" s="2">
        <v>115033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416508</v>
      </c>
      <c r="DD53" s="2">
        <v>416508</v>
      </c>
      <c r="DE53" s="12" t="s">
        <v>376</v>
      </c>
      <c r="DF53" s="13"/>
      <c r="DG53" s="14"/>
      <c r="DH53" s="15" t="s">
        <v>375</v>
      </c>
      <c r="DI53" s="16"/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11">
        <v>0</v>
      </c>
      <c r="DQ53" s="2">
        <v>6394939</v>
      </c>
      <c r="DR53" s="2">
        <v>4201955</v>
      </c>
      <c r="DS53" s="2">
        <v>1152296</v>
      </c>
      <c r="DT53" s="12" t="s">
        <v>376</v>
      </c>
      <c r="DU53" s="13"/>
      <c r="DV53" s="14"/>
      <c r="DW53" s="15" t="s">
        <v>375</v>
      </c>
      <c r="DX53" s="16"/>
      <c r="DY53" s="2">
        <v>1017915</v>
      </c>
      <c r="DZ53" s="2">
        <v>638901</v>
      </c>
      <c r="EA53" s="2">
        <v>585215</v>
      </c>
      <c r="EB53" s="2">
        <v>1227548</v>
      </c>
      <c r="EC53" s="2">
        <v>787572</v>
      </c>
      <c r="ED53" s="2">
        <v>22159</v>
      </c>
      <c r="EE53" s="2">
        <v>21887</v>
      </c>
      <c r="EF53" s="2">
        <v>1180248</v>
      </c>
      <c r="EG53" s="2">
        <v>300570</v>
      </c>
      <c r="EH53" s="2">
        <v>801509</v>
      </c>
      <c r="EI53" s="12" t="s">
        <v>376</v>
      </c>
      <c r="EJ53" s="13"/>
      <c r="EK53" s="14"/>
      <c r="EL53" s="15" t="s">
        <v>375</v>
      </c>
      <c r="EM53" s="16"/>
      <c r="EN53" s="2">
        <v>724143</v>
      </c>
      <c r="EO53" s="2">
        <v>30925</v>
      </c>
      <c r="EP53" s="2">
        <v>30925</v>
      </c>
      <c r="EQ53" s="2">
        <v>1052</v>
      </c>
      <c r="ER53" s="2">
        <v>1052</v>
      </c>
      <c r="ES53" s="2">
        <v>193243</v>
      </c>
      <c r="ET53" s="2">
        <v>190405</v>
      </c>
      <c r="EU53" s="2">
        <v>125015</v>
      </c>
      <c r="EV53" s="2">
        <v>117981</v>
      </c>
      <c r="EW53" s="2">
        <v>451274</v>
      </c>
      <c r="EX53" s="2">
        <v>383780</v>
      </c>
      <c r="EY53" s="12" t="s">
        <v>376</v>
      </c>
      <c r="EZ53" s="13"/>
      <c r="FA53" s="14"/>
      <c r="FB53" s="15" t="s">
        <v>375</v>
      </c>
      <c r="FC53" s="16"/>
      <c r="FD53" s="2">
        <v>273859</v>
      </c>
      <c r="FE53" s="2">
        <v>96609</v>
      </c>
      <c r="FF53" s="2">
        <v>77625</v>
      </c>
      <c r="FG53" s="2">
        <v>16199</v>
      </c>
      <c r="FH53" s="2">
        <v>196234</v>
      </c>
      <c r="FI53" s="2">
        <v>80410</v>
      </c>
      <c r="FJ53" s="2">
        <v>0</v>
      </c>
      <c r="FK53" s="2">
        <v>0</v>
      </c>
      <c r="FL53" s="2">
        <v>0</v>
      </c>
      <c r="FM53" s="2">
        <v>0</v>
      </c>
      <c r="FN53" s="12" t="s">
        <v>376</v>
      </c>
      <c r="FO53" s="13"/>
      <c r="FP53" s="14"/>
      <c r="FQ53" s="15" t="s">
        <v>375</v>
      </c>
      <c r="FR53" s="16"/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10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12" t="s">
        <v>376</v>
      </c>
      <c r="GF53" s="13"/>
      <c r="GG53" s="14"/>
      <c r="GH53" s="15" t="s">
        <v>375</v>
      </c>
      <c r="GI53" s="16"/>
      <c r="GJ53" s="9">
        <v>0</v>
      </c>
      <c r="GK53" s="2">
        <v>0</v>
      </c>
      <c r="GL53" s="2">
        <v>0</v>
      </c>
      <c r="GM53" s="2">
        <v>0</v>
      </c>
      <c r="GN53" s="2">
        <v>0</v>
      </c>
      <c r="GO53" s="11">
        <v>0</v>
      </c>
      <c r="GP53" s="2">
        <v>0</v>
      </c>
      <c r="GQ53" s="2">
        <v>0</v>
      </c>
      <c r="GR53" s="10">
        <v>0</v>
      </c>
      <c r="GS53" s="10">
        <v>0</v>
      </c>
      <c r="GT53" s="10">
        <v>0</v>
      </c>
      <c r="GU53" s="10">
        <v>0</v>
      </c>
      <c r="GV53" s="2">
        <v>0</v>
      </c>
      <c r="GW53" s="12" t="s">
        <v>376</v>
      </c>
      <c r="GX53" s="13"/>
      <c r="GY53" s="14"/>
      <c r="GZ53" s="15" t="s">
        <v>375</v>
      </c>
      <c r="HA53" s="16"/>
      <c r="HB53" s="9">
        <v>0</v>
      </c>
      <c r="HC53" s="2">
        <v>0</v>
      </c>
      <c r="HD53" s="2">
        <v>0</v>
      </c>
      <c r="HE53" s="2">
        <v>0</v>
      </c>
      <c r="HF53" s="2">
        <v>0</v>
      </c>
      <c r="HG53" s="11">
        <v>416508</v>
      </c>
      <c r="HH53" s="2">
        <v>416508</v>
      </c>
      <c r="HI53" s="2">
        <v>762430</v>
      </c>
      <c r="HJ53" s="10">
        <v>398112</v>
      </c>
      <c r="HK53" s="12" t="s">
        <v>376</v>
      </c>
      <c r="HL53" s="13"/>
      <c r="HM53" s="14"/>
      <c r="HN53" s="15" t="s">
        <v>375</v>
      </c>
      <c r="HO53" s="16"/>
      <c r="HP53" s="9">
        <v>0</v>
      </c>
      <c r="HQ53" s="2">
        <v>0</v>
      </c>
      <c r="HR53" s="2">
        <v>0</v>
      </c>
      <c r="HS53" s="2">
        <v>0</v>
      </c>
      <c r="HT53" s="2">
        <v>558382</v>
      </c>
      <c r="HU53" s="11">
        <v>438639</v>
      </c>
      <c r="HV53" s="2">
        <v>0</v>
      </c>
      <c r="HW53" s="2">
        <v>0</v>
      </c>
      <c r="HX53" s="2">
        <v>6394939</v>
      </c>
      <c r="HY53" s="12" t="s">
        <v>376</v>
      </c>
      <c r="HZ53" s="13"/>
      <c r="IA53" s="14"/>
      <c r="IB53" s="15" t="s">
        <v>375</v>
      </c>
      <c r="IC53" s="16"/>
      <c r="ID53" s="9">
        <v>4201955</v>
      </c>
      <c r="IE53" s="2">
        <v>2749052</v>
      </c>
      <c r="IF53" s="2">
        <v>1734993</v>
      </c>
      <c r="IG53" s="2">
        <v>273859</v>
      </c>
      <c r="IH53" s="2">
        <v>96609</v>
      </c>
      <c r="II53" s="11">
        <v>3372028</v>
      </c>
      <c r="IJ53" s="2">
        <v>2370353</v>
      </c>
      <c r="IK53" s="2">
        <v>1021481</v>
      </c>
      <c r="IL53" s="2">
        <v>3180474</v>
      </c>
      <c r="IM53" s="202" t="s">
        <v>376</v>
      </c>
    </row>
    <row r="54" spans="1:247" ht="18" x14ac:dyDescent="0.45">
      <c r="A54" s="201">
        <v>39</v>
      </c>
      <c r="B54" s="64">
        <v>42</v>
      </c>
      <c r="D54" s="213"/>
      <c r="E54" s="221" t="s">
        <v>377</v>
      </c>
      <c r="G54" s="9">
        <v>684859</v>
      </c>
      <c r="H54" s="2">
        <v>4308877</v>
      </c>
      <c r="I54" s="2">
        <v>100078</v>
      </c>
      <c r="J54" s="2">
        <v>100078</v>
      </c>
      <c r="K54" s="2">
        <v>1060497</v>
      </c>
      <c r="L54" s="2">
        <v>908264</v>
      </c>
      <c r="M54" s="9">
        <v>877410</v>
      </c>
      <c r="N54" s="2">
        <v>81503</v>
      </c>
      <c r="O54" s="2">
        <v>72832</v>
      </c>
      <c r="P54" s="2">
        <v>21544</v>
      </c>
      <c r="Q54" s="12" t="s">
        <v>378</v>
      </c>
      <c r="R54" s="13"/>
      <c r="S54" s="14"/>
      <c r="T54" s="15" t="s">
        <v>377</v>
      </c>
      <c r="U54" s="16"/>
      <c r="V54" s="2">
        <v>6905</v>
      </c>
      <c r="W54" s="2">
        <v>303</v>
      </c>
      <c r="X54" s="2">
        <v>2459346</v>
      </c>
      <c r="Y54" s="9">
        <v>1263775</v>
      </c>
      <c r="Z54" s="2">
        <v>1196849</v>
      </c>
      <c r="AA54" s="2">
        <v>501488</v>
      </c>
      <c r="AB54" s="2">
        <v>761009</v>
      </c>
      <c r="AC54" s="2">
        <v>0</v>
      </c>
      <c r="AD54" s="2">
        <v>0</v>
      </c>
      <c r="AE54" s="2">
        <v>655315</v>
      </c>
      <c r="AF54" s="2">
        <v>422704</v>
      </c>
      <c r="AG54" s="12" t="s">
        <v>378</v>
      </c>
      <c r="AH54" s="13"/>
      <c r="AI54" s="14"/>
      <c r="AJ54" s="15" t="s">
        <v>377</v>
      </c>
      <c r="AK54" s="16"/>
      <c r="AL54" s="2">
        <v>395196</v>
      </c>
      <c r="AM54" s="2">
        <v>1341</v>
      </c>
      <c r="AN54" s="2">
        <v>0</v>
      </c>
      <c r="AO54" s="2">
        <v>258778</v>
      </c>
      <c r="AP54" s="2">
        <v>164</v>
      </c>
      <c r="AQ54" s="2">
        <v>54</v>
      </c>
      <c r="AR54" s="2">
        <v>0</v>
      </c>
      <c r="AS54" s="2">
        <v>164</v>
      </c>
      <c r="AT54" s="2">
        <v>86626</v>
      </c>
      <c r="AU54" s="2">
        <v>62304</v>
      </c>
      <c r="AV54" s="12" t="s">
        <v>378</v>
      </c>
      <c r="AW54" s="13"/>
      <c r="AX54" s="14"/>
      <c r="AY54" s="15" t="s">
        <v>377</v>
      </c>
      <c r="AZ54" s="16"/>
      <c r="BA54" s="2">
        <v>73116</v>
      </c>
      <c r="BB54" s="2">
        <v>0</v>
      </c>
      <c r="BC54" s="2">
        <v>11948</v>
      </c>
      <c r="BD54" s="2">
        <v>1562</v>
      </c>
      <c r="BE54" s="2">
        <v>0</v>
      </c>
      <c r="BF54" s="2">
        <v>152326</v>
      </c>
      <c r="BG54" s="2">
        <v>147644</v>
      </c>
      <c r="BH54" s="2">
        <v>398970</v>
      </c>
      <c r="BI54" s="2">
        <v>336209</v>
      </c>
      <c r="BJ54" s="2">
        <v>32380</v>
      </c>
      <c r="BK54" s="12" t="s">
        <v>378</v>
      </c>
      <c r="BL54" s="13"/>
      <c r="BM54" s="14"/>
      <c r="BN54" s="15" t="s">
        <v>377</v>
      </c>
      <c r="BO54" s="16"/>
      <c r="BP54" s="2">
        <v>115325</v>
      </c>
      <c r="BQ54" s="2">
        <v>31600</v>
      </c>
      <c r="BR54" s="2">
        <v>0</v>
      </c>
      <c r="BS54" s="2">
        <v>219665</v>
      </c>
      <c r="BT54" s="2">
        <v>0</v>
      </c>
      <c r="BU54" s="2">
        <v>32108</v>
      </c>
      <c r="BV54" s="10">
        <v>155193</v>
      </c>
      <c r="BW54" s="2">
        <v>32364</v>
      </c>
      <c r="BX54" s="2">
        <v>0</v>
      </c>
      <c r="BY54" s="2">
        <v>251572</v>
      </c>
      <c r="BZ54" s="2">
        <v>246000</v>
      </c>
      <c r="CA54" s="12" t="s">
        <v>378</v>
      </c>
      <c r="CB54" s="13"/>
      <c r="CC54" s="14"/>
      <c r="CD54" s="15" t="s">
        <v>377</v>
      </c>
      <c r="CE54" s="16"/>
      <c r="CF54" s="2">
        <v>756187</v>
      </c>
      <c r="CG54" s="2">
        <v>632597</v>
      </c>
      <c r="CH54" s="2">
        <v>125649</v>
      </c>
      <c r="CI54" s="2">
        <v>155388</v>
      </c>
      <c r="CJ54" s="2">
        <v>55071</v>
      </c>
      <c r="CK54" s="2">
        <v>0</v>
      </c>
      <c r="CL54" s="2">
        <v>0</v>
      </c>
      <c r="CM54" s="2">
        <v>80187</v>
      </c>
      <c r="CN54" s="2">
        <v>109001</v>
      </c>
      <c r="CO54" s="2">
        <v>230891</v>
      </c>
      <c r="CP54" s="12" t="s">
        <v>378</v>
      </c>
      <c r="CQ54" s="13"/>
      <c r="CR54" s="14"/>
      <c r="CS54" s="15" t="s">
        <v>377</v>
      </c>
      <c r="CT54" s="16"/>
      <c r="CU54" s="2">
        <v>69296</v>
      </c>
      <c r="CV54" s="2">
        <v>161595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583746</v>
      </c>
      <c r="DD54" s="2">
        <v>583746</v>
      </c>
      <c r="DE54" s="12" t="s">
        <v>378</v>
      </c>
      <c r="DF54" s="13"/>
      <c r="DG54" s="14"/>
      <c r="DH54" s="15" t="s">
        <v>377</v>
      </c>
      <c r="DI54" s="16"/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11">
        <v>0</v>
      </c>
      <c r="DQ54" s="2">
        <v>6504827</v>
      </c>
      <c r="DR54" s="2">
        <v>4703375</v>
      </c>
      <c r="DS54" s="2">
        <v>1317607</v>
      </c>
      <c r="DT54" s="12" t="s">
        <v>378</v>
      </c>
      <c r="DU54" s="13"/>
      <c r="DV54" s="14"/>
      <c r="DW54" s="15" t="s">
        <v>377</v>
      </c>
      <c r="DX54" s="16"/>
      <c r="DY54" s="2">
        <v>1209871</v>
      </c>
      <c r="DZ54" s="2">
        <v>715768</v>
      </c>
      <c r="EA54" s="2">
        <v>653444</v>
      </c>
      <c r="EB54" s="2">
        <v>1348944</v>
      </c>
      <c r="EC54" s="2">
        <v>983132</v>
      </c>
      <c r="ED54" s="2">
        <v>16637</v>
      </c>
      <c r="EE54" s="2">
        <v>16637</v>
      </c>
      <c r="EF54" s="2">
        <v>1310192</v>
      </c>
      <c r="EG54" s="2">
        <v>327065</v>
      </c>
      <c r="EH54" s="2">
        <v>891187</v>
      </c>
      <c r="EI54" s="12" t="s">
        <v>378</v>
      </c>
      <c r="EJ54" s="13"/>
      <c r="EK54" s="14"/>
      <c r="EL54" s="15" t="s">
        <v>377</v>
      </c>
      <c r="EM54" s="16"/>
      <c r="EN54" s="2">
        <v>786821</v>
      </c>
      <c r="EO54" s="2">
        <v>41169</v>
      </c>
      <c r="EP54" s="2">
        <v>41169</v>
      </c>
      <c r="EQ54" s="2">
        <v>1311</v>
      </c>
      <c r="ER54" s="2">
        <v>1311</v>
      </c>
      <c r="ES54" s="2">
        <v>225594</v>
      </c>
      <c r="ET54" s="2">
        <v>222662</v>
      </c>
      <c r="EU54" s="2">
        <v>189177</v>
      </c>
      <c r="EV54" s="2">
        <v>160151</v>
      </c>
      <c r="EW54" s="2">
        <v>433936</v>
      </c>
      <c r="EX54" s="2">
        <v>361528</v>
      </c>
      <c r="EY54" s="12" t="s">
        <v>378</v>
      </c>
      <c r="EZ54" s="13"/>
      <c r="FA54" s="14"/>
      <c r="FB54" s="15" t="s">
        <v>377</v>
      </c>
      <c r="FC54" s="16"/>
      <c r="FD54" s="2">
        <v>207127</v>
      </c>
      <c r="FE54" s="2">
        <v>102291</v>
      </c>
      <c r="FF54" s="2">
        <v>28082</v>
      </c>
      <c r="FG54" s="2">
        <v>9658</v>
      </c>
      <c r="FH54" s="2">
        <v>169309</v>
      </c>
      <c r="FI54" s="2">
        <v>84197</v>
      </c>
      <c r="FJ54" s="2">
        <v>0</v>
      </c>
      <c r="FK54" s="2">
        <v>0</v>
      </c>
      <c r="FL54" s="2">
        <v>9736</v>
      </c>
      <c r="FM54" s="2">
        <v>8436</v>
      </c>
      <c r="FN54" s="12" t="s">
        <v>378</v>
      </c>
      <c r="FO54" s="13"/>
      <c r="FP54" s="14"/>
      <c r="FQ54" s="15" t="s">
        <v>377</v>
      </c>
      <c r="FR54" s="16"/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10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12" t="s">
        <v>378</v>
      </c>
      <c r="GF54" s="13"/>
      <c r="GG54" s="14"/>
      <c r="GH54" s="15" t="s">
        <v>377</v>
      </c>
      <c r="GI54" s="16"/>
      <c r="GJ54" s="9">
        <v>0</v>
      </c>
      <c r="GK54" s="2">
        <v>0</v>
      </c>
      <c r="GL54" s="2">
        <v>0</v>
      </c>
      <c r="GM54" s="2">
        <v>0</v>
      </c>
      <c r="GN54" s="2">
        <v>0</v>
      </c>
      <c r="GO54" s="11">
        <v>0</v>
      </c>
      <c r="GP54" s="2">
        <v>0</v>
      </c>
      <c r="GQ54" s="2">
        <v>0</v>
      </c>
      <c r="GR54" s="10">
        <v>0</v>
      </c>
      <c r="GS54" s="10">
        <v>0</v>
      </c>
      <c r="GT54" s="10">
        <v>0</v>
      </c>
      <c r="GU54" s="10">
        <v>0</v>
      </c>
      <c r="GV54" s="2">
        <v>0</v>
      </c>
      <c r="GW54" s="12" t="s">
        <v>378</v>
      </c>
      <c r="GX54" s="13"/>
      <c r="GY54" s="14"/>
      <c r="GZ54" s="15" t="s">
        <v>377</v>
      </c>
      <c r="HA54" s="16"/>
      <c r="HB54" s="9">
        <v>0</v>
      </c>
      <c r="HC54" s="2">
        <v>0</v>
      </c>
      <c r="HD54" s="2">
        <v>0</v>
      </c>
      <c r="HE54" s="2">
        <v>0</v>
      </c>
      <c r="HF54" s="2">
        <v>0</v>
      </c>
      <c r="HG54" s="11">
        <v>583746</v>
      </c>
      <c r="HH54" s="2">
        <v>583746</v>
      </c>
      <c r="HI54" s="2">
        <v>178355</v>
      </c>
      <c r="HJ54" s="10">
        <v>177597</v>
      </c>
      <c r="HK54" s="12" t="s">
        <v>378</v>
      </c>
      <c r="HL54" s="13"/>
      <c r="HM54" s="14"/>
      <c r="HN54" s="15" t="s">
        <v>377</v>
      </c>
      <c r="HO54" s="16"/>
      <c r="HP54" s="9">
        <v>0</v>
      </c>
      <c r="HQ54" s="2">
        <v>0</v>
      </c>
      <c r="HR54" s="2">
        <v>0</v>
      </c>
      <c r="HS54" s="2">
        <v>0</v>
      </c>
      <c r="HT54" s="2">
        <v>651032</v>
      </c>
      <c r="HU54" s="11">
        <v>516215</v>
      </c>
      <c r="HV54" s="2">
        <v>0</v>
      </c>
      <c r="HW54" s="2">
        <v>0</v>
      </c>
      <c r="HX54" s="2">
        <v>6504827</v>
      </c>
      <c r="HY54" s="12" t="s">
        <v>378</v>
      </c>
      <c r="HZ54" s="13"/>
      <c r="IA54" s="14"/>
      <c r="IB54" s="15" t="s">
        <v>377</v>
      </c>
      <c r="IC54" s="16"/>
      <c r="ID54" s="9">
        <v>4703375</v>
      </c>
      <c r="IE54" s="2">
        <v>3211545</v>
      </c>
      <c r="IF54" s="2">
        <v>2120682</v>
      </c>
      <c r="IG54" s="2">
        <v>207127</v>
      </c>
      <c r="IH54" s="2">
        <v>102291</v>
      </c>
      <c r="II54" s="11">
        <v>3086155</v>
      </c>
      <c r="IJ54" s="2">
        <v>2480402</v>
      </c>
      <c r="IK54" s="2">
        <v>921354</v>
      </c>
      <c r="IL54" s="2">
        <v>3782021</v>
      </c>
      <c r="IM54" s="202" t="s">
        <v>378</v>
      </c>
    </row>
    <row r="55" spans="1:247" ht="17.25" customHeight="1" x14ac:dyDescent="0.45">
      <c r="A55" s="201">
        <v>43</v>
      </c>
      <c r="B55" s="64">
        <v>43</v>
      </c>
      <c r="D55" s="213"/>
      <c r="E55" s="221" t="s">
        <v>379</v>
      </c>
      <c r="G55" s="9">
        <v>568285</v>
      </c>
      <c r="H55" s="2">
        <v>2264073</v>
      </c>
      <c r="I55" s="2">
        <v>73340</v>
      </c>
      <c r="J55" s="2">
        <v>73340</v>
      </c>
      <c r="K55" s="2">
        <v>1439797</v>
      </c>
      <c r="L55" s="2">
        <v>853717</v>
      </c>
      <c r="M55" s="9">
        <v>1287495</v>
      </c>
      <c r="N55" s="2">
        <v>92423</v>
      </c>
      <c r="O55" s="2">
        <v>51973</v>
      </c>
      <c r="P55" s="2">
        <v>7425</v>
      </c>
      <c r="Q55" s="12" t="s">
        <v>380</v>
      </c>
      <c r="R55" s="13"/>
      <c r="S55" s="14"/>
      <c r="T55" s="15" t="s">
        <v>379</v>
      </c>
      <c r="U55" s="16"/>
      <c r="V55" s="2">
        <v>81</v>
      </c>
      <c r="W55" s="2">
        <v>400</v>
      </c>
      <c r="X55" s="2">
        <v>820567</v>
      </c>
      <c r="Y55" s="9">
        <v>433036</v>
      </c>
      <c r="Z55" s="2">
        <v>389624</v>
      </c>
      <c r="AA55" s="2">
        <v>234869</v>
      </c>
      <c r="AB55" s="2">
        <v>196074</v>
      </c>
      <c r="AC55" s="2">
        <v>0</v>
      </c>
      <c r="AD55" s="2">
        <v>0</v>
      </c>
      <c r="AE55" s="2">
        <v>413970</v>
      </c>
      <c r="AF55" s="2">
        <v>278273</v>
      </c>
      <c r="AG55" s="12" t="s">
        <v>380</v>
      </c>
      <c r="AH55" s="13"/>
      <c r="AI55" s="14"/>
      <c r="AJ55" s="15" t="s">
        <v>379</v>
      </c>
      <c r="AK55" s="16"/>
      <c r="AL55" s="2">
        <v>309569</v>
      </c>
      <c r="AM55" s="2">
        <v>0</v>
      </c>
      <c r="AN55" s="2">
        <v>0</v>
      </c>
      <c r="AO55" s="2">
        <v>104401</v>
      </c>
      <c r="AP55" s="2">
        <v>0</v>
      </c>
      <c r="AQ55" s="2">
        <v>0</v>
      </c>
      <c r="AR55" s="2">
        <v>0</v>
      </c>
      <c r="AS55" s="2">
        <v>0</v>
      </c>
      <c r="AT55" s="2">
        <v>75620</v>
      </c>
      <c r="AU55" s="2">
        <v>53098</v>
      </c>
      <c r="AV55" s="12" t="s">
        <v>380</v>
      </c>
      <c r="AW55" s="13"/>
      <c r="AX55" s="14"/>
      <c r="AY55" s="15" t="s">
        <v>379</v>
      </c>
      <c r="AZ55" s="16"/>
      <c r="BA55" s="2">
        <v>55529</v>
      </c>
      <c r="BB55" s="2">
        <v>0</v>
      </c>
      <c r="BC55" s="2">
        <v>2545</v>
      </c>
      <c r="BD55" s="2">
        <v>17546</v>
      </c>
      <c r="BE55" s="2">
        <v>0</v>
      </c>
      <c r="BF55" s="2">
        <v>99158</v>
      </c>
      <c r="BG55" s="2">
        <v>95237</v>
      </c>
      <c r="BH55" s="2">
        <v>264928</v>
      </c>
      <c r="BI55" s="2">
        <v>227245</v>
      </c>
      <c r="BJ55" s="2">
        <v>38973</v>
      </c>
      <c r="BK55" s="12" t="s">
        <v>380</v>
      </c>
      <c r="BL55" s="13"/>
      <c r="BM55" s="14"/>
      <c r="BN55" s="15" t="s">
        <v>379</v>
      </c>
      <c r="BO55" s="16"/>
      <c r="BP55" s="2">
        <v>94337</v>
      </c>
      <c r="BQ55" s="2">
        <v>0</v>
      </c>
      <c r="BR55" s="2">
        <v>0</v>
      </c>
      <c r="BS55" s="2">
        <v>131618</v>
      </c>
      <c r="BT55" s="2">
        <v>0</v>
      </c>
      <c r="BU55" s="2">
        <v>0</v>
      </c>
      <c r="BV55" s="10">
        <v>105132</v>
      </c>
      <c r="BW55" s="2">
        <v>26486</v>
      </c>
      <c r="BX55" s="2">
        <v>0</v>
      </c>
      <c r="BY55" s="2">
        <v>215449</v>
      </c>
      <c r="BZ55" s="2">
        <v>119965</v>
      </c>
      <c r="CA55" s="12" t="s">
        <v>380</v>
      </c>
      <c r="CB55" s="13"/>
      <c r="CC55" s="14"/>
      <c r="CD55" s="15" t="s">
        <v>379</v>
      </c>
      <c r="CE55" s="16"/>
      <c r="CF55" s="2">
        <v>328674</v>
      </c>
      <c r="CG55" s="2">
        <v>224750</v>
      </c>
      <c r="CH55" s="2">
        <v>159130</v>
      </c>
      <c r="CI55" s="2">
        <v>48678</v>
      </c>
      <c r="CJ55" s="2">
        <v>21427</v>
      </c>
      <c r="CK55" s="2">
        <v>0</v>
      </c>
      <c r="CL55" s="2">
        <v>0</v>
      </c>
      <c r="CM55" s="2">
        <v>0</v>
      </c>
      <c r="CN55" s="2">
        <v>13857</v>
      </c>
      <c r="CO55" s="2">
        <v>85582</v>
      </c>
      <c r="CP55" s="12" t="s">
        <v>380</v>
      </c>
      <c r="CQ55" s="13"/>
      <c r="CR55" s="14"/>
      <c r="CS55" s="15" t="s">
        <v>379</v>
      </c>
      <c r="CT55" s="16"/>
      <c r="CU55" s="2">
        <v>16561</v>
      </c>
      <c r="CV55" s="2">
        <v>69021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388500</v>
      </c>
      <c r="DD55" s="2">
        <v>388500</v>
      </c>
      <c r="DE55" s="12" t="s">
        <v>380</v>
      </c>
      <c r="DF55" s="13"/>
      <c r="DG55" s="14"/>
      <c r="DH55" s="15" t="s">
        <v>379</v>
      </c>
      <c r="DI55" s="16"/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11">
        <v>0</v>
      </c>
      <c r="DQ55" s="2">
        <v>4120003</v>
      </c>
      <c r="DR55" s="2">
        <v>2747161</v>
      </c>
      <c r="DS55" s="2">
        <v>766151</v>
      </c>
      <c r="DT55" s="12" t="s">
        <v>380</v>
      </c>
      <c r="DU55" s="13"/>
      <c r="DV55" s="14"/>
      <c r="DW55" s="15" t="s">
        <v>379</v>
      </c>
      <c r="DX55" s="16"/>
      <c r="DY55" s="2">
        <v>694622</v>
      </c>
      <c r="DZ55" s="2">
        <v>464337</v>
      </c>
      <c r="EA55" s="2">
        <v>418390</v>
      </c>
      <c r="EB55" s="2">
        <v>679851</v>
      </c>
      <c r="EC55" s="2">
        <v>410854</v>
      </c>
      <c r="ED55" s="2">
        <v>4948</v>
      </c>
      <c r="EE55" s="2">
        <v>4948</v>
      </c>
      <c r="EF55" s="2">
        <v>408570</v>
      </c>
      <c r="EG55" s="2">
        <v>102071</v>
      </c>
      <c r="EH55" s="2">
        <v>422481</v>
      </c>
      <c r="EI55" s="12" t="s">
        <v>380</v>
      </c>
      <c r="EJ55" s="13"/>
      <c r="EK55" s="14"/>
      <c r="EL55" s="15" t="s">
        <v>379</v>
      </c>
      <c r="EM55" s="16"/>
      <c r="EN55" s="2">
        <v>303150</v>
      </c>
      <c r="EO55" s="2">
        <v>1690</v>
      </c>
      <c r="EP55" s="2">
        <v>1690</v>
      </c>
      <c r="EQ55" s="2">
        <v>2143</v>
      </c>
      <c r="ER55" s="2">
        <v>2108</v>
      </c>
      <c r="ES55" s="2">
        <v>13666</v>
      </c>
      <c r="ET55" s="2">
        <v>11609</v>
      </c>
      <c r="EU55" s="2">
        <v>151352</v>
      </c>
      <c r="EV55" s="2">
        <v>91269</v>
      </c>
      <c r="EW55" s="2">
        <v>253630</v>
      </c>
      <c r="EX55" s="2">
        <v>196474</v>
      </c>
      <c r="EY55" s="12" t="s">
        <v>380</v>
      </c>
      <c r="EZ55" s="13"/>
      <c r="FA55" s="14"/>
      <c r="FB55" s="15" t="s">
        <v>379</v>
      </c>
      <c r="FC55" s="16"/>
      <c r="FD55" s="2">
        <v>632985</v>
      </c>
      <c r="FE55" s="2">
        <v>82709</v>
      </c>
      <c r="FF55" s="2">
        <v>2427</v>
      </c>
      <c r="FG55" s="2">
        <v>290</v>
      </c>
      <c r="FH55" s="2">
        <v>630558</v>
      </c>
      <c r="FI55" s="2">
        <v>82419</v>
      </c>
      <c r="FJ55" s="2">
        <v>0</v>
      </c>
      <c r="FK55" s="2">
        <v>0</v>
      </c>
      <c r="FL55" s="2">
        <v>0</v>
      </c>
      <c r="FM55" s="2">
        <v>0</v>
      </c>
      <c r="FN55" s="12" t="s">
        <v>380</v>
      </c>
      <c r="FO55" s="13"/>
      <c r="FP55" s="14"/>
      <c r="FQ55" s="15" t="s">
        <v>379</v>
      </c>
      <c r="FR55" s="16"/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10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12" t="s">
        <v>380</v>
      </c>
      <c r="GF55" s="13"/>
      <c r="GG55" s="14"/>
      <c r="GH55" s="15" t="s">
        <v>379</v>
      </c>
      <c r="GI55" s="16"/>
      <c r="GJ55" s="9">
        <v>0</v>
      </c>
      <c r="GK55" s="2">
        <v>0</v>
      </c>
      <c r="GL55" s="2">
        <v>0</v>
      </c>
      <c r="GM55" s="2">
        <v>0</v>
      </c>
      <c r="GN55" s="2">
        <v>0</v>
      </c>
      <c r="GO55" s="11">
        <v>0</v>
      </c>
      <c r="GP55" s="2">
        <v>0</v>
      </c>
      <c r="GQ55" s="2">
        <v>0</v>
      </c>
      <c r="GR55" s="10">
        <v>0</v>
      </c>
      <c r="GS55" s="10">
        <v>0</v>
      </c>
      <c r="GT55" s="10">
        <v>0</v>
      </c>
      <c r="GU55" s="10">
        <v>0</v>
      </c>
      <c r="GV55" s="2">
        <v>0</v>
      </c>
      <c r="GW55" s="12" t="s">
        <v>380</v>
      </c>
      <c r="GX55" s="13"/>
      <c r="GY55" s="14"/>
      <c r="GZ55" s="15" t="s">
        <v>379</v>
      </c>
      <c r="HA55" s="16"/>
      <c r="HB55" s="9">
        <v>0</v>
      </c>
      <c r="HC55" s="2">
        <v>0</v>
      </c>
      <c r="HD55" s="2">
        <v>0</v>
      </c>
      <c r="HE55" s="2">
        <v>0</v>
      </c>
      <c r="HF55" s="2">
        <v>0</v>
      </c>
      <c r="HG55" s="11">
        <v>388500</v>
      </c>
      <c r="HH55" s="2">
        <v>388500</v>
      </c>
      <c r="HI55" s="2">
        <v>385516</v>
      </c>
      <c r="HJ55" s="10">
        <v>377765</v>
      </c>
      <c r="HK55" s="12" t="s">
        <v>380</v>
      </c>
      <c r="HL55" s="13"/>
      <c r="HM55" s="14"/>
      <c r="HN55" s="15" t="s">
        <v>379</v>
      </c>
      <c r="HO55" s="16"/>
      <c r="HP55" s="9">
        <v>0</v>
      </c>
      <c r="HQ55" s="2">
        <v>0</v>
      </c>
      <c r="HR55" s="2">
        <v>0</v>
      </c>
      <c r="HS55" s="2">
        <v>0</v>
      </c>
      <c r="HT55" s="2">
        <v>431001</v>
      </c>
      <c r="HU55" s="11">
        <v>382542</v>
      </c>
      <c r="HV55" s="2">
        <v>0</v>
      </c>
      <c r="HW55" s="2">
        <v>0</v>
      </c>
      <c r="HX55" s="2">
        <v>4120003</v>
      </c>
      <c r="HY55" s="12" t="s">
        <v>380</v>
      </c>
      <c r="HZ55" s="13"/>
      <c r="IA55" s="14"/>
      <c r="IB55" s="15" t="s">
        <v>379</v>
      </c>
      <c r="IC55" s="16"/>
      <c r="ID55" s="9">
        <v>2747161</v>
      </c>
      <c r="IE55" s="2">
        <v>1563221</v>
      </c>
      <c r="IF55" s="2">
        <v>1185193</v>
      </c>
      <c r="IG55" s="2">
        <v>632985</v>
      </c>
      <c r="IH55" s="2">
        <v>82709</v>
      </c>
      <c r="II55" s="11">
        <v>1923797</v>
      </c>
      <c r="IJ55" s="2">
        <v>1479259</v>
      </c>
      <c r="IK55" s="2">
        <v>925487</v>
      </c>
      <c r="IL55" s="2">
        <v>1821674</v>
      </c>
      <c r="IM55" s="202" t="s">
        <v>380</v>
      </c>
    </row>
    <row r="56" spans="1:247" ht="17.25" customHeight="1" x14ac:dyDescent="0.45">
      <c r="B56" s="64"/>
      <c r="D56" s="213"/>
      <c r="E56" s="221"/>
      <c r="G56" s="9"/>
      <c r="H56" s="2"/>
      <c r="I56" s="2"/>
      <c r="J56" s="2"/>
      <c r="K56" s="2"/>
      <c r="L56" s="2"/>
      <c r="M56" s="9"/>
      <c r="N56" s="2"/>
      <c r="O56" s="2"/>
      <c r="P56" s="2"/>
      <c r="Q56" s="12"/>
      <c r="R56" s="13"/>
      <c r="S56" s="14"/>
      <c r="T56" s="15"/>
      <c r="U56" s="16"/>
      <c r="V56" s="2"/>
      <c r="W56" s="2"/>
      <c r="X56" s="2"/>
      <c r="Y56" s="9"/>
      <c r="Z56" s="2"/>
      <c r="AA56" s="2"/>
      <c r="AB56" s="2"/>
      <c r="AC56" s="2"/>
      <c r="AD56" s="2"/>
      <c r="AE56" s="2"/>
      <c r="AF56" s="2"/>
      <c r="AG56" s="12"/>
      <c r="AH56" s="13"/>
      <c r="AI56" s="14"/>
      <c r="AJ56" s="15"/>
      <c r="AK56" s="16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12"/>
      <c r="AW56" s="13"/>
      <c r="AX56" s="14"/>
      <c r="AY56" s="15"/>
      <c r="AZ56" s="16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12"/>
      <c r="BL56" s="13"/>
      <c r="BM56" s="14"/>
      <c r="BN56" s="15"/>
      <c r="BO56" s="16"/>
      <c r="BP56" s="2"/>
      <c r="BQ56" s="2"/>
      <c r="BR56" s="2"/>
      <c r="BS56" s="2"/>
      <c r="BT56" s="2"/>
      <c r="BU56" s="2"/>
      <c r="BV56" s="10"/>
      <c r="BW56" s="2"/>
      <c r="BX56" s="2"/>
      <c r="BY56" s="2"/>
      <c r="BZ56" s="2"/>
      <c r="CA56" s="12"/>
      <c r="CB56" s="13"/>
      <c r="CC56" s="14"/>
      <c r="CD56" s="15"/>
      <c r="CE56" s="16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12"/>
      <c r="CQ56" s="13"/>
      <c r="CR56" s="14"/>
      <c r="CS56" s="15"/>
      <c r="CT56" s="16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12"/>
      <c r="DF56" s="13"/>
      <c r="DG56" s="14"/>
      <c r="DH56" s="15"/>
      <c r="DI56" s="16"/>
      <c r="DJ56" s="2"/>
      <c r="DK56" s="2"/>
      <c r="DL56" s="2"/>
      <c r="DM56" s="2"/>
      <c r="DN56" s="2"/>
      <c r="DO56" s="2"/>
      <c r="DP56" s="11"/>
      <c r="DQ56" s="2"/>
      <c r="DR56" s="2"/>
      <c r="DS56" s="2"/>
      <c r="DT56" s="12"/>
      <c r="DU56" s="13"/>
      <c r="DV56" s="14"/>
      <c r="DW56" s="15"/>
      <c r="DX56" s="16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12"/>
      <c r="EJ56" s="13"/>
      <c r="EK56" s="14"/>
      <c r="EL56" s="15"/>
      <c r="EM56" s="16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12"/>
      <c r="EZ56" s="13"/>
      <c r="FA56" s="14"/>
      <c r="FB56" s="15"/>
      <c r="FC56" s="16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12"/>
      <c r="FO56" s="13"/>
      <c r="FP56" s="14"/>
      <c r="FQ56" s="15"/>
      <c r="FR56" s="16"/>
      <c r="FS56" s="2"/>
      <c r="FT56" s="2"/>
      <c r="FU56" s="2"/>
      <c r="FV56" s="2"/>
      <c r="FW56" s="2"/>
      <c r="FX56" s="2"/>
      <c r="FY56" s="10"/>
      <c r="FZ56" s="2"/>
      <c r="GA56" s="2"/>
      <c r="GB56" s="2"/>
      <c r="GC56" s="2"/>
      <c r="GD56" s="2"/>
      <c r="GE56" s="12"/>
      <c r="GF56" s="13"/>
      <c r="GG56" s="14"/>
      <c r="GH56" s="15"/>
      <c r="GI56" s="16"/>
      <c r="GJ56" s="9"/>
      <c r="GK56" s="2"/>
      <c r="GL56" s="2"/>
      <c r="GM56" s="2"/>
      <c r="GN56" s="2"/>
      <c r="GO56" s="11"/>
      <c r="GP56" s="2"/>
      <c r="GQ56" s="2"/>
      <c r="GR56" s="10"/>
      <c r="GS56" s="10"/>
      <c r="GT56" s="10"/>
      <c r="GU56" s="10"/>
      <c r="GV56" s="2"/>
      <c r="GW56" s="12"/>
      <c r="GX56" s="13"/>
      <c r="GY56" s="14"/>
      <c r="GZ56" s="15"/>
      <c r="HA56" s="16"/>
      <c r="HB56" s="9"/>
      <c r="HC56" s="2"/>
      <c r="HD56" s="2"/>
      <c r="HE56" s="2"/>
      <c r="HF56" s="2"/>
      <c r="HG56" s="11"/>
      <c r="HH56" s="2"/>
      <c r="HI56" s="2"/>
      <c r="HJ56" s="2"/>
      <c r="HK56" s="12"/>
      <c r="HL56" s="13"/>
      <c r="HM56" s="14"/>
      <c r="HN56" s="15"/>
      <c r="HO56" s="16"/>
      <c r="HP56" s="9"/>
      <c r="HQ56" s="2"/>
      <c r="HR56" s="2"/>
      <c r="HS56" s="2"/>
      <c r="HT56" s="2"/>
      <c r="HU56" s="11"/>
      <c r="HV56" s="2"/>
      <c r="HW56" s="2"/>
      <c r="HX56" s="2"/>
      <c r="HY56" s="12"/>
      <c r="HZ56" s="13"/>
      <c r="IA56" s="14"/>
      <c r="IB56" s="15"/>
      <c r="IC56" s="16"/>
      <c r="ID56" s="9"/>
      <c r="IE56" s="2"/>
      <c r="IF56" s="2"/>
      <c r="IG56" s="2"/>
      <c r="IH56" s="2"/>
      <c r="II56" s="11"/>
      <c r="IJ56" s="2"/>
      <c r="IK56" s="2"/>
      <c r="IL56" s="2"/>
      <c r="IM56" s="202"/>
    </row>
    <row r="57" spans="1:247" ht="16.5" customHeight="1" x14ac:dyDescent="0.45">
      <c r="B57" s="65"/>
      <c r="D57" s="213"/>
      <c r="E57" s="221" t="s">
        <v>381</v>
      </c>
      <c r="G57" s="9">
        <v>11596519</v>
      </c>
      <c r="H57" s="9">
        <v>48414174</v>
      </c>
      <c r="I57" s="9">
        <v>1005940</v>
      </c>
      <c r="J57" s="9">
        <v>1005811</v>
      </c>
      <c r="K57" s="9">
        <v>17267047</v>
      </c>
      <c r="L57" s="9">
        <v>11915135</v>
      </c>
      <c r="M57" s="9">
        <v>15376390</v>
      </c>
      <c r="N57" s="9">
        <v>1004891</v>
      </c>
      <c r="O57" s="9">
        <v>659763</v>
      </c>
      <c r="P57" s="2">
        <v>194310</v>
      </c>
      <c r="Q57" s="29" t="s">
        <v>752</v>
      </c>
      <c r="R57" s="16"/>
      <c r="S57" s="14"/>
      <c r="T57" s="15" t="s">
        <v>381</v>
      </c>
      <c r="U57" s="16"/>
      <c r="V57" s="2">
        <v>20188</v>
      </c>
      <c r="W57" s="2">
        <v>11505</v>
      </c>
      <c r="X57" s="2">
        <v>29132513</v>
      </c>
      <c r="Y57" s="2">
        <v>15037632</v>
      </c>
      <c r="Z57" s="2">
        <v>11243161</v>
      </c>
      <c r="AA57" s="2">
        <v>6434687</v>
      </c>
      <c r="AB57" s="2">
        <v>11179649</v>
      </c>
      <c r="AC57" s="2">
        <v>274708</v>
      </c>
      <c r="AD57" s="2">
        <v>308</v>
      </c>
      <c r="AE57" s="2">
        <v>8852633</v>
      </c>
      <c r="AF57" s="2">
        <v>6293848</v>
      </c>
      <c r="AG57" s="29" t="s">
        <v>752</v>
      </c>
      <c r="AH57" s="13"/>
      <c r="AI57" s="14"/>
      <c r="AJ57" s="15" t="s">
        <v>381</v>
      </c>
      <c r="AK57" s="16"/>
      <c r="AL57" s="2">
        <v>4652674</v>
      </c>
      <c r="AM57" s="2">
        <v>5384</v>
      </c>
      <c r="AN57" s="2">
        <v>0</v>
      </c>
      <c r="AO57" s="2">
        <v>4194575</v>
      </c>
      <c r="AP57" s="2">
        <v>30278</v>
      </c>
      <c r="AQ57" s="2">
        <v>25009</v>
      </c>
      <c r="AR57" s="2">
        <v>0</v>
      </c>
      <c r="AS57" s="2">
        <v>30278</v>
      </c>
      <c r="AT57" s="2">
        <v>856763</v>
      </c>
      <c r="AU57" s="2">
        <v>665312</v>
      </c>
      <c r="AV57" s="29" t="s">
        <v>752</v>
      </c>
      <c r="AW57" s="13"/>
      <c r="AX57" s="14"/>
      <c r="AY57" s="15" t="s">
        <v>381</v>
      </c>
      <c r="AZ57" s="16"/>
      <c r="BA57" s="2">
        <v>528005</v>
      </c>
      <c r="BB57" s="2">
        <v>95</v>
      </c>
      <c r="BC57" s="2">
        <v>206210</v>
      </c>
      <c r="BD57" s="2">
        <v>105787</v>
      </c>
      <c r="BE57" s="2">
        <v>16666</v>
      </c>
      <c r="BF57" s="2">
        <v>1702623</v>
      </c>
      <c r="BG57" s="2">
        <v>1545735</v>
      </c>
      <c r="BH57" s="2">
        <v>7123238</v>
      </c>
      <c r="BI57" s="2">
        <v>5078751</v>
      </c>
      <c r="BJ57" s="2">
        <v>565607</v>
      </c>
      <c r="BK57" s="29" t="s">
        <v>752</v>
      </c>
      <c r="BL57" s="13"/>
      <c r="BM57" s="14"/>
      <c r="BN57" s="15" t="s">
        <v>381</v>
      </c>
      <c r="BO57" s="16"/>
      <c r="BP57" s="2">
        <v>2615720</v>
      </c>
      <c r="BQ57" s="2">
        <v>183110</v>
      </c>
      <c r="BR57" s="2">
        <v>150</v>
      </c>
      <c r="BS57" s="2">
        <v>3418528</v>
      </c>
      <c r="BT57" s="2">
        <v>14463</v>
      </c>
      <c r="BU57" s="2">
        <v>525983</v>
      </c>
      <c r="BV57" s="2">
        <v>2587225</v>
      </c>
      <c r="BW57" s="2">
        <v>290857</v>
      </c>
      <c r="BX57" s="2">
        <v>340123</v>
      </c>
      <c r="BY57" s="2">
        <v>3552431</v>
      </c>
      <c r="BZ57" s="2">
        <v>3136486</v>
      </c>
      <c r="CA57" s="29" t="s">
        <v>752</v>
      </c>
      <c r="CB57" s="13"/>
      <c r="CC57" s="14"/>
      <c r="CD57" s="15" t="s">
        <v>381</v>
      </c>
      <c r="CE57" s="16"/>
      <c r="CF57" s="2">
        <v>8911442</v>
      </c>
      <c r="CG57" s="2">
        <v>6512171</v>
      </c>
      <c r="CH57" s="2">
        <v>2449022</v>
      </c>
      <c r="CI57" s="2">
        <v>1729030</v>
      </c>
      <c r="CJ57" s="2">
        <v>815602</v>
      </c>
      <c r="CK57" s="2">
        <v>0</v>
      </c>
      <c r="CL57" s="2">
        <v>0</v>
      </c>
      <c r="CM57" s="2">
        <v>609854</v>
      </c>
      <c r="CN57" s="2">
        <v>1498156</v>
      </c>
      <c r="CO57" s="2">
        <v>1809778</v>
      </c>
      <c r="CP57" s="29" t="s">
        <v>752</v>
      </c>
      <c r="CQ57" s="13"/>
      <c r="CR57" s="14"/>
      <c r="CS57" s="15" t="s">
        <v>381</v>
      </c>
      <c r="CT57" s="16"/>
      <c r="CU57" s="2">
        <v>578022</v>
      </c>
      <c r="CV57" s="2">
        <v>1231756</v>
      </c>
      <c r="CW57" s="2">
        <v>0</v>
      </c>
      <c r="CX57" s="2">
        <v>278473</v>
      </c>
      <c r="CY57" s="2">
        <v>7533</v>
      </c>
      <c r="CZ57" s="2">
        <v>26261</v>
      </c>
      <c r="DA57" s="2">
        <v>251241</v>
      </c>
      <c r="DB57" s="2">
        <v>971</v>
      </c>
      <c r="DC57" s="2">
        <v>6243969</v>
      </c>
      <c r="DD57" s="2">
        <v>6158337</v>
      </c>
      <c r="DE57" s="29" t="s">
        <v>752</v>
      </c>
      <c r="DF57" s="13"/>
      <c r="DG57" s="14"/>
      <c r="DH57" s="15" t="s">
        <v>381</v>
      </c>
      <c r="DI57" s="16"/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84957350</v>
      </c>
      <c r="DR57" s="2">
        <v>57381760</v>
      </c>
      <c r="DS57" s="2">
        <v>16114718</v>
      </c>
      <c r="DT57" s="29" t="s">
        <v>752</v>
      </c>
      <c r="DU57" s="13"/>
      <c r="DV57" s="14"/>
      <c r="DW57" s="15" t="s">
        <v>381</v>
      </c>
      <c r="DX57" s="16"/>
      <c r="DY57" s="2">
        <v>14565212</v>
      </c>
      <c r="DZ57" s="2">
        <v>8888094</v>
      </c>
      <c r="EA57" s="2">
        <v>8121298</v>
      </c>
      <c r="EB57" s="2">
        <v>15377306</v>
      </c>
      <c r="EC57" s="2">
        <v>10218371</v>
      </c>
      <c r="ED57" s="2">
        <v>676168</v>
      </c>
      <c r="EE57" s="2">
        <v>503688</v>
      </c>
      <c r="EF57" s="2">
        <v>14968070</v>
      </c>
      <c r="EG57" s="2">
        <v>3945425</v>
      </c>
      <c r="EH57" s="2">
        <v>9103356</v>
      </c>
      <c r="EI57" s="29" t="s">
        <v>752</v>
      </c>
      <c r="EJ57" s="13"/>
      <c r="EK57" s="14"/>
      <c r="EL57" s="15" t="s">
        <v>381</v>
      </c>
      <c r="EM57" s="16"/>
      <c r="EN57" s="2">
        <v>7987488</v>
      </c>
      <c r="EO57" s="2">
        <v>634994</v>
      </c>
      <c r="EP57" s="2">
        <v>634646</v>
      </c>
      <c r="EQ57" s="2">
        <v>37434</v>
      </c>
      <c r="ER57" s="2">
        <v>37399</v>
      </c>
      <c r="ES57" s="2">
        <v>1112981</v>
      </c>
      <c r="ET57" s="2">
        <v>1015908</v>
      </c>
      <c r="EU57" s="2">
        <v>2241656</v>
      </c>
      <c r="EV57" s="2">
        <v>2114791</v>
      </c>
      <c r="EW57" s="2">
        <v>5076291</v>
      </c>
      <c r="EX57" s="2">
        <v>4184744</v>
      </c>
      <c r="EY57" s="29" t="s">
        <v>752</v>
      </c>
      <c r="EZ57" s="13"/>
      <c r="FA57" s="14"/>
      <c r="FB57" s="15" t="s">
        <v>381</v>
      </c>
      <c r="FC57" s="16"/>
      <c r="FD57" s="2">
        <v>7040702</v>
      </c>
      <c r="FE57" s="2">
        <v>1869251</v>
      </c>
      <c r="FF57" s="2">
        <v>2834064</v>
      </c>
      <c r="FG57" s="2">
        <v>512735</v>
      </c>
      <c r="FH57" s="2">
        <v>4163254</v>
      </c>
      <c r="FI57" s="2">
        <v>1338232</v>
      </c>
      <c r="FJ57" s="2">
        <v>0</v>
      </c>
      <c r="FK57" s="2">
        <v>0</v>
      </c>
      <c r="FL57" s="2">
        <v>23582</v>
      </c>
      <c r="FM57" s="2">
        <v>8782</v>
      </c>
      <c r="FN57" s="29" t="s">
        <v>752</v>
      </c>
      <c r="FO57" s="13"/>
      <c r="FP57" s="14"/>
      <c r="FQ57" s="15" t="s">
        <v>381</v>
      </c>
      <c r="FR57" s="16"/>
      <c r="FS57" s="2">
        <v>19802</v>
      </c>
      <c r="FT57" s="2">
        <v>9502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278473</v>
      </c>
      <c r="GB57" s="2">
        <v>7533</v>
      </c>
      <c r="GC57" s="2">
        <v>188686</v>
      </c>
      <c r="GD57" s="2">
        <v>0</v>
      </c>
      <c r="GE57" s="29" t="s">
        <v>752</v>
      </c>
      <c r="GF57" s="13"/>
      <c r="GG57" s="14"/>
      <c r="GH57" s="15" t="s">
        <v>381</v>
      </c>
      <c r="GI57" s="16"/>
      <c r="GJ57" s="9">
        <v>89787</v>
      </c>
      <c r="GK57" s="9">
        <v>7533</v>
      </c>
      <c r="GL57" s="9">
        <v>0</v>
      </c>
      <c r="GM57" s="9">
        <v>0</v>
      </c>
      <c r="GN57" s="9">
        <v>0</v>
      </c>
      <c r="GO57" s="9">
        <v>0</v>
      </c>
      <c r="GP57" s="9">
        <v>0</v>
      </c>
      <c r="GQ57" s="9">
        <v>0</v>
      </c>
      <c r="GR57" s="9">
        <v>0</v>
      </c>
      <c r="GS57" s="9">
        <v>0</v>
      </c>
      <c r="GT57" s="9">
        <v>0</v>
      </c>
      <c r="GU57" s="9">
        <v>0</v>
      </c>
      <c r="GV57" s="2">
        <v>0</v>
      </c>
      <c r="GW57" s="29" t="s">
        <v>752</v>
      </c>
      <c r="GX57" s="13"/>
      <c r="GY57" s="14"/>
      <c r="GZ57" s="15" t="s">
        <v>381</v>
      </c>
      <c r="HA57" s="16"/>
      <c r="HB57" s="9">
        <v>0</v>
      </c>
      <c r="HC57" s="9">
        <v>0</v>
      </c>
      <c r="HD57" s="9">
        <v>0</v>
      </c>
      <c r="HE57" s="9">
        <v>0</v>
      </c>
      <c r="HF57" s="9">
        <v>0</v>
      </c>
      <c r="HG57" s="9">
        <v>6243969</v>
      </c>
      <c r="HH57" s="9">
        <v>6158337</v>
      </c>
      <c r="HI57" s="9">
        <v>5423407</v>
      </c>
      <c r="HJ57" s="2">
        <v>4082435</v>
      </c>
      <c r="HK57" s="29" t="s">
        <v>752</v>
      </c>
      <c r="HL57" s="13"/>
      <c r="HM57" s="14"/>
      <c r="HN57" s="15" t="s">
        <v>381</v>
      </c>
      <c r="HO57" s="16"/>
      <c r="HP57" s="9">
        <v>470501</v>
      </c>
      <c r="HQ57" s="9">
        <v>384501</v>
      </c>
      <c r="HR57" s="9">
        <v>2744</v>
      </c>
      <c r="HS57" s="9">
        <v>0</v>
      </c>
      <c r="HT57" s="9">
        <v>9257936</v>
      </c>
      <c r="HU57" s="9">
        <v>7659519</v>
      </c>
      <c r="HV57" s="9">
        <v>0</v>
      </c>
      <c r="HW57" s="9">
        <v>0</v>
      </c>
      <c r="HX57" s="2">
        <v>84957350</v>
      </c>
      <c r="HY57" s="29" t="s">
        <v>752</v>
      </c>
      <c r="HZ57" s="13"/>
      <c r="IA57" s="14"/>
      <c r="IB57" s="15" t="s">
        <v>381</v>
      </c>
      <c r="IC57" s="16"/>
      <c r="ID57" s="9">
        <v>57381760</v>
      </c>
      <c r="IE57" s="9">
        <v>37326757</v>
      </c>
      <c r="IF57" s="9">
        <v>24668974</v>
      </c>
      <c r="IG57" s="9">
        <v>7319175</v>
      </c>
      <c r="IH57" s="9">
        <v>1876784</v>
      </c>
      <c r="II57" s="9">
        <v>40311418</v>
      </c>
      <c r="IJ57" s="9">
        <v>30836002</v>
      </c>
      <c r="IK57" s="9">
        <v>12007048</v>
      </c>
      <c r="IL57" s="2">
        <v>45374712</v>
      </c>
      <c r="IM57" s="202" t="s">
        <v>752</v>
      </c>
    </row>
    <row r="58" spans="1:247" ht="16.5" customHeight="1" x14ac:dyDescent="0.45">
      <c r="B58" s="65"/>
      <c r="D58" s="213"/>
      <c r="E58" s="221"/>
      <c r="G58" s="9"/>
      <c r="H58" s="2"/>
      <c r="I58" s="2"/>
      <c r="J58" s="2"/>
      <c r="K58" s="2"/>
      <c r="L58" s="2"/>
      <c r="M58" s="9"/>
      <c r="N58" s="2"/>
      <c r="O58" s="2"/>
      <c r="P58" s="2"/>
      <c r="Q58" s="29"/>
      <c r="R58" s="16"/>
      <c r="S58" s="14"/>
      <c r="T58" s="15"/>
      <c r="U58" s="16"/>
      <c r="V58" s="2"/>
      <c r="W58" s="2"/>
      <c r="X58" s="2"/>
      <c r="Y58" s="9"/>
      <c r="Z58" s="2"/>
      <c r="AA58" s="2"/>
      <c r="AB58" s="2"/>
      <c r="AC58" s="2"/>
      <c r="AD58" s="2"/>
      <c r="AE58" s="2"/>
      <c r="AF58" s="2"/>
      <c r="AG58" s="29"/>
      <c r="AH58" s="13"/>
      <c r="AI58" s="14"/>
      <c r="AJ58" s="15"/>
      <c r="AK58" s="16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9"/>
      <c r="AW58" s="13"/>
      <c r="AX58" s="14"/>
      <c r="AY58" s="15"/>
      <c r="AZ58" s="16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9"/>
      <c r="BL58" s="13"/>
      <c r="BM58" s="14"/>
      <c r="BN58" s="15"/>
      <c r="BO58" s="16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9"/>
      <c r="CB58" s="13"/>
      <c r="CC58" s="14"/>
      <c r="CD58" s="15"/>
      <c r="CE58" s="16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9"/>
      <c r="CQ58" s="13"/>
      <c r="CR58" s="14"/>
      <c r="CS58" s="15"/>
      <c r="CT58" s="16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9"/>
      <c r="DF58" s="13"/>
      <c r="DG58" s="14"/>
      <c r="DH58" s="15"/>
      <c r="DI58" s="16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9"/>
      <c r="DU58" s="13"/>
      <c r="DV58" s="14"/>
      <c r="DW58" s="15"/>
      <c r="DX58" s="16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9"/>
      <c r="EJ58" s="13"/>
      <c r="EK58" s="14"/>
      <c r="EL58" s="15"/>
      <c r="EM58" s="16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9"/>
      <c r="EZ58" s="13"/>
      <c r="FA58" s="14"/>
      <c r="FB58" s="15"/>
      <c r="FC58" s="16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9"/>
      <c r="FO58" s="13"/>
      <c r="FP58" s="14"/>
      <c r="FQ58" s="15"/>
      <c r="FR58" s="16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9"/>
      <c r="GF58" s="13"/>
      <c r="GG58" s="14"/>
      <c r="GH58" s="15"/>
      <c r="GI58" s="16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2"/>
      <c r="GW58" s="29"/>
      <c r="GX58" s="13"/>
      <c r="GY58" s="14"/>
      <c r="GZ58" s="15"/>
      <c r="HA58" s="16"/>
      <c r="HB58" s="9"/>
      <c r="HC58" s="2"/>
      <c r="HD58" s="2"/>
      <c r="HE58" s="2"/>
      <c r="HF58" s="2"/>
      <c r="HG58" s="2"/>
      <c r="HH58" s="2"/>
      <c r="HI58" s="2"/>
      <c r="HJ58" s="2"/>
      <c r="HK58" s="29"/>
      <c r="HL58" s="13"/>
      <c r="HM58" s="14"/>
      <c r="HN58" s="15"/>
      <c r="HO58" s="16"/>
      <c r="HP58" s="9"/>
      <c r="HQ58" s="9"/>
      <c r="HR58" s="9"/>
      <c r="HS58" s="9"/>
      <c r="HT58" s="9"/>
      <c r="HU58" s="9"/>
      <c r="HV58" s="9"/>
      <c r="HW58" s="9"/>
      <c r="HX58" s="2"/>
      <c r="HY58" s="29"/>
      <c r="HZ58" s="13"/>
      <c r="IA58" s="14"/>
      <c r="IB58" s="15"/>
      <c r="IC58" s="16"/>
      <c r="ID58" s="9"/>
      <c r="IE58" s="2"/>
      <c r="IF58" s="2"/>
      <c r="IG58" s="2"/>
      <c r="IH58" s="2"/>
      <c r="II58" s="11"/>
      <c r="IJ58" s="2"/>
      <c r="IK58" s="2"/>
      <c r="IL58" s="2"/>
      <c r="IM58" s="202"/>
    </row>
    <row r="59" spans="1:247" ht="40.5" customHeight="1" x14ac:dyDescent="0.45">
      <c r="B59" s="65"/>
      <c r="D59" s="213"/>
      <c r="E59" s="222" t="s">
        <v>382</v>
      </c>
      <c r="G59" s="9">
        <v>266233881</v>
      </c>
      <c r="H59" s="9">
        <v>1166254836</v>
      </c>
      <c r="I59" s="9">
        <v>12154842</v>
      </c>
      <c r="J59" s="9">
        <v>12149130</v>
      </c>
      <c r="K59" s="9">
        <v>263669531</v>
      </c>
      <c r="L59" s="9">
        <v>187506019</v>
      </c>
      <c r="M59" s="9">
        <v>226421365</v>
      </c>
      <c r="N59" s="9">
        <v>18050938</v>
      </c>
      <c r="O59" s="9">
        <v>13201096</v>
      </c>
      <c r="P59" s="2">
        <v>4353320</v>
      </c>
      <c r="Q59" s="29" t="s">
        <v>753</v>
      </c>
      <c r="R59" s="16"/>
      <c r="S59" s="14"/>
      <c r="T59" s="30" t="s">
        <v>382</v>
      </c>
      <c r="U59" s="16"/>
      <c r="V59" s="2">
        <v>543407</v>
      </c>
      <c r="W59" s="2">
        <v>1099405</v>
      </c>
      <c r="X59" s="2">
        <v>1095149282</v>
      </c>
      <c r="Y59" s="2">
        <v>478767080</v>
      </c>
      <c r="Z59" s="2">
        <v>327126115</v>
      </c>
      <c r="AA59" s="2">
        <v>168809492</v>
      </c>
      <c r="AB59" s="2">
        <v>390849306</v>
      </c>
      <c r="AC59" s="2">
        <v>208266835</v>
      </c>
      <c r="AD59" s="2">
        <v>97534</v>
      </c>
      <c r="AE59" s="2">
        <v>234150689</v>
      </c>
      <c r="AF59" s="2">
        <v>155811979</v>
      </c>
      <c r="AG59" s="29" t="s">
        <v>753</v>
      </c>
      <c r="AH59" s="13"/>
      <c r="AI59" s="14"/>
      <c r="AJ59" s="30" t="s">
        <v>382</v>
      </c>
      <c r="AK59" s="16"/>
      <c r="AL59" s="2">
        <v>133923368</v>
      </c>
      <c r="AM59" s="2">
        <v>7719776</v>
      </c>
      <c r="AN59" s="2">
        <v>8120889</v>
      </c>
      <c r="AO59" s="2">
        <v>84386656</v>
      </c>
      <c r="AP59" s="2">
        <v>2657460</v>
      </c>
      <c r="AQ59" s="2">
        <v>2158014</v>
      </c>
      <c r="AR59" s="2">
        <v>108</v>
      </c>
      <c r="AS59" s="2">
        <v>2657352</v>
      </c>
      <c r="AT59" s="2">
        <v>6644340</v>
      </c>
      <c r="AU59" s="2">
        <v>5334585</v>
      </c>
      <c r="AV59" s="29" t="s">
        <v>753</v>
      </c>
      <c r="AW59" s="13"/>
      <c r="AX59" s="14"/>
      <c r="AY59" s="30" t="s">
        <v>382</v>
      </c>
      <c r="AZ59" s="16"/>
      <c r="BA59" s="2">
        <v>3177040</v>
      </c>
      <c r="BB59" s="2">
        <v>1153</v>
      </c>
      <c r="BC59" s="2">
        <v>2563482</v>
      </c>
      <c r="BD59" s="2">
        <v>852453</v>
      </c>
      <c r="BE59" s="2">
        <v>50212</v>
      </c>
      <c r="BF59" s="2">
        <v>38830467</v>
      </c>
      <c r="BG59" s="2">
        <v>30584210</v>
      </c>
      <c r="BH59" s="2">
        <v>203112259</v>
      </c>
      <c r="BI59" s="2">
        <v>125980687</v>
      </c>
      <c r="BJ59" s="2">
        <v>11644661</v>
      </c>
      <c r="BK59" s="29" t="s">
        <v>753</v>
      </c>
      <c r="BL59" s="13"/>
      <c r="BM59" s="14"/>
      <c r="BN59" s="30" t="s">
        <v>382</v>
      </c>
      <c r="BO59" s="16"/>
      <c r="BP59" s="2">
        <v>34996406</v>
      </c>
      <c r="BQ59" s="2">
        <v>4600654</v>
      </c>
      <c r="BR59" s="2">
        <v>106850</v>
      </c>
      <c r="BS59" s="2">
        <v>135966109</v>
      </c>
      <c r="BT59" s="2">
        <v>24121862</v>
      </c>
      <c r="BU59" s="2">
        <v>19000490</v>
      </c>
      <c r="BV59" s="2">
        <v>57542403</v>
      </c>
      <c r="BW59" s="2">
        <v>35301354</v>
      </c>
      <c r="BX59" s="2">
        <v>15797579</v>
      </c>
      <c r="BY59" s="2">
        <v>65835643</v>
      </c>
      <c r="BZ59" s="2">
        <v>60012965</v>
      </c>
      <c r="CA59" s="29" t="s">
        <v>753</v>
      </c>
      <c r="CB59" s="13"/>
      <c r="CC59" s="14"/>
      <c r="CD59" s="30" t="s">
        <v>382</v>
      </c>
      <c r="CE59" s="16"/>
      <c r="CF59" s="2">
        <v>236763924</v>
      </c>
      <c r="CG59" s="2">
        <v>163789468</v>
      </c>
      <c r="CH59" s="2">
        <v>53147652</v>
      </c>
      <c r="CI59" s="2">
        <v>49644967</v>
      </c>
      <c r="CJ59" s="2">
        <v>28582512</v>
      </c>
      <c r="CK59" s="2">
        <v>1623219</v>
      </c>
      <c r="CL59" s="2">
        <v>0</v>
      </c>
      <c r="CM59" s="2">
        <v>19914804</v>
      </c>
      <c r="CN59" s="2">
        <v>38013151</v>
      </c>
      <c r="CO59" s="2">
        <v>45837619</v>
      </c>
      <c r="CP59" s="29" t="s">
        <v>753</v>
      </c>
      <c r="CQ59" s="13"/>
      <c r="CR59" s="14"/>
      <c r="CS59" s="30" t="s">
        <v>382</v>
      </c>
      <c r="CT59" s="16"/>
      <c r="CU59" s="2">
        <v>12409518</v>
      </c>
      <c r="CV59" s="2">
        <v>33428101</v>
      </c>
      <c r="CW59" s="2">
        <v>0</v>
      </c>
      <c r="CX59" s="2">
        <v>458791</v>
      </c>
      <c r="CY59" s="2">
        <v>33891</v>
      </c>
      <c r="CZ59" s="2">
        <v>170348</v>
      </c>
      <c r="DA59" s="2">
        <v>277646</v>
      </c>
      <c r="DB59" s="2">
        <v>10797</v>
      </c>
      <c r="DC59" s="2">
        <v>166153639</v>
      </c>
      <c r="DD59" s="2">
        <v>160655726</v>
      </c>
      <c r="DE59" s="29" t="s">
        <v>753</v>
      </c>
      <c r="DF59" s="13"/>
      <c r="DG59" s="14"/>
      <c r="DH59" s="30" t="s">
        <v>382</v>
      </c>
      <c r="DI59" s="16"/>
      <c r="DJ59" s="2">
        <v>1187346</v>
      </c>
      <c r="DK59" s="2">
        <v>1187346</v>
      </c>
      <c r="DL59" s="2">
        <v>0</v>
      </c>
      <c r="DM59" s="2">
        <v>1187346</v>
      </c>
      <c r="DN59" s="2">
        <v>0</v>
      </c>
      <c r="DO59" s="2">
        <v>0</v>
      </c>
      <c r="DP59" s="2">
        <v>0</v>
      </c>
      <c r="DQ59" s="2">
        <v>2326768213</v>
      </c>
      <c r="DR59" s="2">
        <v>1383971100</v>
      </c>
      <c r="DS59" s="2">
        <v>327979226</v>
      </c>
      <c r="DT59" s="29" t="s">
        <v>753</v>
      </c>
      <c r="DU59" s="13"/>
      <c r="DV59" s="14"/>
      <c r="DW59" s="30" t="s">
        <v>382</v>
      </c>
      <c r="DX59" s="16"/>
      <c r="DY59" s="2">
        <v>297006280</v>
      </c>
      <c r="DZ59" s="2">
        <v>206893107</v>
      </c>
      <c r="EA59" s="2">
        <v>187671925</v>
      </c>
      <c r="EB59" s="2">
        <v>334709353</v>
      </c>
      <c r="EC59" s="2">
        <v>228298476</v>
      </c>
      <c r="ED59" s="2">
        <v>17529633</v>
      </c>
      <c r="EE59" s="2">
        <v>15946325</v>
      </c>
      <c r="EF59" s="2">
        <v>738250860</v>
      </c>
      <c r="EG59" s="2">
        <v>200531761</v>
      </c>
      <c r="EH59" s="2">
        <v>234120296</v>
      </c>
      <c r="EI59" s="29" t="s">
        <v>753</v>
      </c>
      <c r="EJ59" s="13"/>
      <c r="EK59" s="14"/>
      <c r="EL59" s="30" t="s">
        <v>382</v>
      </c>
      <c r="EM59" s="16"/>
      <c r="EN59" s="2">
        <v>202987098</v>
      </c>
      <c r="EO59" s="2">
        <v>19978709</v>
      </c>
      <c r="EP59" s="2">
        <v>19955582</v>
      </c>
      <c r="EQ59" s="2">
        <v>962067</v>
      </c>
      <c r="ER59" s="2">
        <v>794321</v>
      </c>
      <c r="ES59" s="2">
        <v>5479774</v>
      </c>
      <c r="ET59" s="2">
        <v>4582381</v>
      </c>
      <c r="EU59" s="2">
        <v>37907845</v>
      </c>
      <c r="EV59" s="2">
        <v>37253935</v>
      </c>
      <c r="EW59" s="2">
        <v>169791901</v>
      </c>
      <c r="EX59" s="2">
        <v>140400879</v>
      </c>
      <c r="EY59" s="29" t="s">
        <v>753</v>
      </c>
      <c r="EZ59" s="13"/>
      <c r="FA59" s="14"/>
      <c r="FB59" s="30" t="s">
        <v>382</v>
      </c>
      <c r="FC59" s="16"/>
      <c r="FD59" s="2">
        <v>200384973</v>
      </c>
      <c r="FE59" s="2">
        <v>51761797</v>
      </c>
      <c r="FF59" s="2">
        <v>95000258</v>
      </c>
      <c r="FG59" s="2">
        <v>7964106</v>
      </c>
      <c r="FH59" s="2">
        <v>99368545</v>
      </c>
      <c r="FI59" s="2">
        <v>43399403</v>
      </c>
      <c r="FJ59" s="2">
        <v>0</v>
      </c>
      <c r="FK59" s="2">
        <v>0</v>
      </c>
      <c r="FL59" s="2">
        <v>2146884</v>
      </c>
      <c r="FM59" s="2">
        <v>375442</v>
      </c>
      <c r="FN59" s="29" t="s">
        <v>753</v>
      </c>
      <c r="FO59" s="13"/>
      <c r="FP59" s="14"/>
      <c r="FQ59" s="30" t="s">
        <v>382</v>
      </c>
      <c r="FR59" s="16"/>
      <c r="FS59" s="2">
        <v>176005</v>
      </c>
      <c r="FT59" s="2">
        <v>20237</v>
      </c>
      <c r="FU59" s="2">
        <v>3693281</v>
      </c>
      <c r="FV59" s="2">
        <v>2609</v>
      </c>
      <c r="FW59" s="2">
        <v>3409854</v>
      </c>
      <c r="FX59" s="2">
        <v>207</v>
      </c>
      <c r="FY59" s="2">
        <v>283427</v>
      </c>
      <c r="FZ59" s="2">
        <v>2402</v>
      </c>
      <c r="GA59" s="2">
        <v>458791</v>
      </c>
      <c r="GB59" s="2">
        <v>33891</v>
      </c>
      <c r="GC59" s="2">
        <v>317524</v>
      </c>
      <c r="GD59" s="2">
        <v>0</v>
      </c>
      <c r="GE59" s="29" t="s">
        <v>753</v>
      </c>
      <c r="GF59" s="13"/>
      <c r="GG59" s="14"/>
      <c r="GH59" s="30" t="s">
        <v>382</v>
      </c>
      <c r="GI59" s="16"/>
      <c r="GJ59" s="9">
        <v>141267</v>
      </c>
      <c r="GK59" s="9">
        <v>33891</v>
      </c>
      <c r="GL59" s="9">
        <v>0</v>
      </c>
      <c r="GM59" s="9">
        <v>0</v>
      </c>
      <c r="GN59" s="9">
        <v>0</v>
      </c>
      <c r="GO59" s="9">
        <v>0</v>
      </c>
      <c r="GP59" s="9">
        <v>0</v>
      </c>
      <c r="GQ59" s="9">
        <v>0</v>
      </c>
      <c r="GR59" s="9">
        <v>0</v>
      </c>
      <c r="GS59" s="9">
        <v>0</v>
      </c>
      <c r="GT59" s="9">
        <v>0</v>
      </c>
      <c r="GU59" s="9">
        <v>0</v>
      </c>
      <c r="GV59" s="2">
        <v>0</v>
      </c>
      <c r="GW59" s="29" t="s">
        <v>753</v>
      </c>
      <c r="GX59" s="13"/>
      <c r="GY59" s="14"/>
      <c r="GZ59" s="30" t="s">
        <v>382</v>
      </c>
      <c r="HA59" s="16"/>
      <c r="HB59" s="9">
        <v>0</v>
      </c>
      <c r="HC59" s="9">
        <v>0</v>
      </c>
      <c r="HD59" s="9">
        <v>0</v>
      </c>
      <c r="HE59" s="9">
        <v>0</v>
      </c>
      <c r="HF59" s="9">
        <v>0</v>
      </c>
      <c r="HG59" s="9">
        <v>166141503</v>
      </c>
      <c r="HH59" s="9">
        <v>160644471</v>
      </c>
      <c r="HI59" s="9">
        <v>83851830</v>
      </c>
      <c r="HJ59" s="2">
        <v>56247137</v>
      </c>
      <c r="HK59" s="29" t="s">
        <v>753</v>
      </c>
      <c r="HL59" s="13"/>
      <c r="HM59" s="14"/>
      <c r="HN59" s="30" t="s">
        <v>382</v>
      </c>
      <c r="HO59" s="16"/>
      <c r="HP59" s="9">
        <v>6738507</v>
      </c>
      <c r="HQ59" s="9">
        <v>6154166</v>
      </c>
      <c r="HR59" s="9">
        <v>6017240</v>
      </c>
      <c r="HS59" s="9">
        <v>41230</v>
      </c>
      <c r="HT59" s="9">
        <v>210586001</v>
      </c>
      <c r="HU59" s="9">
        <v>164318468</v>
      </c>
      <c r="HV59" s="9">
        <v>0</v>
      </c>
      <c r="HW59" s="9">
        <v>0</v>
      </c>
      <c r="HX59" s="2">
        <v>2326768213</v>
      </c>
      <c r="HY59" s="29" t="s">
        <v>753</v>
      </c>
      <c r="HZ59" s="13"/>
      <c r="IA59" s="14"/>
      <c r="IB59" s="30" t="s">
        <v>382</v>
      </c>
      <c r="IC59" s="16"/>
      <c r="ID59" s="9">
        <v>1383971100</v>
      </c>
      <c r="IE59" s="9">
        <v>1232371589</v>
      </c>
      <c r="IF59" s="9">
        <v>658182512</v>
      </c>
      <c r="IG59" s="9">
        <v>200843764</v>
      </c>
      <c r="IH59" s="9">
        <v>51795688</v>
      </c>
      <c r="II59" s="9">
        <v>893552860</v>
      </c>
      <c r="IJ59" s="9">
        <v>673992900</v>
      </c>
      <c r="IK59" s="9">
        <v>256376685</v>
      </c>
      <c r="IL59" s="2">
        <v>1127594415</v>
      </c>
      <c r="IM59" s="202" t="s">
        <v>753</v>
      </c>
    </row>
    <row r="60" spans="1:247" ht="17.25" customHeight="1" x14ac:dyDescent="0.45">
      <c r="B60" s="65"/>
      <c r="D60" s="213"/>
      <c r="E60" s="222"/>
      <c r="G60" s="9"/>
      <c r="H60" s="2"/>
      <c r="I60" s="2"/>
      <c r="J60" s="2"/>
      <c r="K60" s="2"/>
      <c r="L60" s="2"/>
      <c r="M60" s="9"/>
      <c r="N60" s="2"/>
      <c r="O60" s="2"/>
      <c r="P60" s="2"/>
      <c r="Q60" s="29"/>
      <c r="R60" s="16"/>
      <c r="S60" s="14"/>
      <c r="T60" s="30"/>
      <c r="U60" s="16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9"/>
      <c r="AH60" s="13"/>
      <c r="AI60" s="14"/>
      <c r="AJ60" s="30"/>
      <c r="AK60" s="16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9"/>
      <c r="AW60" s="13"/>
      <c r="AX60" s="14"/>
      <c r="AY60" s="30"/>
      <c r="AZ60" s="16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9"/>
      <c r="BL60" s="13"/>
      <c r="BM60" s="14"/>
      <c r="BN60" s="30"/>
      <c r="BO60" s="16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9"/>
      <c r="CB60" s="13"/>
      <c r="CC60" s="14"/>
      <c r="CD60" s="30"/>
      <c r="CE60" s="16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9"/>
      <c r="CQ60" s="13"/>
      <c r="CR60" s="14"/>
      <c r="CS60" s="30"/>
      <c r="CT60" s="16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9"/>
      <c r="DF60" s="13"/>
      <c r="DG60" s="14"/>
      <c r="DH60" s="30"/>
      <c r="DI60" s="16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9"/>
      <c r="DU60" s="13"/>
      <c r="DV60" s="14"/>
      <c r="DW60" s="30"/>
      <c r="DX60" s="16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9"/>
      <c r="EJ60" s="13"/>
      <c r="EK60" s="14"/>
      <c r="EL60" s="30"/>
      <c r="EM60" s="16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9"/>
      <c r="EZ60" s="13"/>
      <c r="FA60" s="14"/>
      <c r="FB60" s="30"/>
      <c r="FC60" s="16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9"/>
      <c r="FO60" s="13"/>
      <c r="FP60" s="14"/>
      <c r="FQ60" s="30"/>
      <c r="FR60" s="16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9"/>
      <c r="GF60" s="13"/>
      <c r="GG60" s="14"/>
      <c r="GH60" s="30"/>
      <c r="GI60" s="16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2"/>
      <c r="GW60" s="29"/>
      <c r="GX60" s="13"/>
      <c r="GY60" s="14"/>
      <c r="GZ60" s="30"/>
      <c r="HA60" s="16"/>
      <c r="HB60" s="9"/>
      <c r="HC60" s="2"/>
      <c r="HD60" s="2"/>
      <c r="HE60" s="2"/>
      <c r="HF60" s="2"/>
      <c r="HG60" s="2"/>
      <c r="HH60" s="2"/>
      <c r="HI60" s="2"/>
      <c r="HJ60" s="2"/>
      <c r="HK60" s="29"/>
      <c r="HL60" s="13"/>
      <c r="HM60" s="14"/>
      <c r="HN60" s="30"/>
      <c r="HO60" s="16"/>
      <c r="HP60" s="9"/>
      <c r="HQ60" s="9"/>
      <c r="HR60" s="9"/>
      <c r="HS60" s="9"/>
      <c r="HT60" s="9"/>
      <c r="HU60" s="9"/>
      <c r="HV60" s="9"/>
      <c r="HW60" s="9"/>
      <c r="HX60" s="2"/>
      <c r="HY60" s="29"/>
      <c r="HZ60" s="13"/>
      <c r="IA60" s="14"/>
      <c r="IB60" s="30"/>
      <c r="IC60" s="16"/>
      <c r="ID60" s="9"/>
      <c r="IE60" s="2"/>
      <c r="IF60" s="2"/>
      <c r="IG60" s="2"/>
      <c r="IH60" s="2"/>
      <c r="II60" s="11"/>
      <c r="IJ60" s="2"/>
      <c r="IK60" s="2"/>
      <c r="IL60" s="2"/>
      <c r="IM60" s="202"/>
    </row>
    <row r="61" spans="1:247" ht="16.5" customHeight="1" x14ac:dyDescent="0.45">
      <c r="B61" s="64"/>
      <c r="D61" s="213"/>
      <c r="E61" s="221" t="s">
        <v>383</v>
      </c>
      <c r="G61" s="9">
        <v>500741528</v>
      </c>
      <c r="H61" s="9">
        <v>2300109305</v>
      </c>
      <c r="I61" s="9">
        <v>15576184</v>
      </c>
      <c r="J61" s="9">
        <v>15568202</v>
      </c>
      <c r="K61" s="9">
        <v>423696636</v>
      </c>
      <c r="L61" s="9">
        <v>322876417</v>
      </c>
      <c r="M61" s="9">
        <v>362155829</v>
      </c>
      <c r="N61" s="9">
        <v>34343451</v>
      </c>
      <c r="O61" s="9">
        <v>18144721</v>
      </c>
      <c r="P61" s="2">
        <v>6291331</v>
      </c>
      <c r="Q61" s="12" t="s">
        <v>4</v>
      </c>
      <c r="R61" s="13"/>
      <c r="S61" s="14"/>
      <c r="T61" s="15" t="s">
        <v>383</v>
      </c>
      <c r="U61" s="16"/>
      <c r="V61" s="2">
        <v>1195733</v>
      </c>
      <c r="W61" s="2">
        <v>1565571</v>
      </c>
      <c r="X61" s="2">
        <v>2144492158</v>
      </c>
      <c r="Y61" s="2">
        <v>893393708</v>
      </c>
      <c r="Z61" s="2">
        <v>627288146</v>
      </c>
      <c r="AA61" s="2">
        <v>301648980</v>
      </c>
      <c r="AB61" s="2">
        <v>680332197</v>
      </c>
      <c r="AC61" s="2">
        <v>534958850</v>
      </c>
      <c r="AD61" s="2">
        <v>263985</v>
      </c>
      <c r="AE61" s="2">
        <v>426460081</v>
      </c>
      <c r="AF61" s="2">
        <v>273781553</v>
      </c>
      <c r="AG61" s="12" t="s">
        <v>4</v>
      </c>
      <c r="AH61" s="13"/>
      <c r="AI61" s="14"/>
      <c r="AJ61" s="15" t="s">
        <v>383</v>
      </c>
      <c r="AK61" s="16"/>
      <c r="AL61" s="2">
        <v>273310274</v>
      </c>
      <c r="AM61" s="2">
        <v>8371909</v>
      </c>
      <c r="AN61" s="2">
        <v>20330250</v>
      </c>
      <c r="AO61" s="2">
        <v>124447648</v>
      </c>
      <c r="AP61" s="2">
        <v>3327304</v>
      </c>
      <c r="AQ61" s="2">
        <v>2703718</v>
      </c>
      <c r="AR61" s="2">
        <v>108</v>
      </c>
      <c r="AS61" s="2">
        <v>3327196</v>
      </c>
      <c r="AT61" s="2">
        <v>7540685</v>
      </c>
      <c r="AU61" s="2">
        <v>6020319</v>
      </c>
      <c r="AV61" s="12" t="s">
        <v>4</v>
      </c>
      <c r="AW61" s="13"/>
      <c r="AX61" s="14"/>
      <c r="AY61" s="15" t="s">
        <v>383</v>
      </c>
      <c r="AZ61" s="16"/>
      <c r="BA61" s="2">
        <v>3543066</v>
      </c>
      <c r="BB61" s="2">
        <v>19225</v>
      </c>
      <c r="BC61" s="2">
        <v>2976938</v>
      </c>
      <c r="BD61" s="2">
        <v>939695</v>
      </c>
      <c r="BE61" s="2">
        <v>61761</v>
      </c>
      <c r="BF61" s="2">
        <v>69735314</v>
      </c>
      <c r="BG61" s="2">
        <v>53212882</v>
      </c>
      <c r="BH61" s="2">
        <v>490207812</v>
      </c>
      <c r="BI61" s="2">
        <v>246817779</v>
      </c>
      <c r="BJ61" s="2">
        <v>19544404</v>
      </c>
      <c r="BK61" s="12" t="s">
        <v>4</v>
      </c>
      <c r="BL61" s="13"/>
      <c r="BM61" s="14"/>
      <c r="BN61" s="15" t="s">
        <v>383</v>
      </c>
      <c r="BO61" s="16"/>
      <c r="BP61" s="2">
        <v>72193826</v>
      </c>
      <c r="BQ61" s="2">
        <v>9709159</v>
      </c>
      <c r="BR61" s="2">
        <v>29547382</v>
      </c>
      <c r="BS61" s="2">
        <v>289142424</v>
      </c>
      <c r="BT61" s="2">
        <v>76918794</v>
      </c>
      <c r="BU61" s="2">
        <v>37764709</v>
      </c>
      <c r="BV61" s="2">
        <v>88793332</v>
      </c>
      <c r="BW61" s="2">
        <v>85665589</v>
      </c>
      <c r="BX61" s="2">
        <v>70070617</v>
      </c>
      <c r="BY61" s="2">
        <v>117572696</v>
      </c>
      <c r="BZ61" s="2">
        <v>105597253</v>
      </c>
      <c r="CA61" s="12" t="s">
        <v>4</v>
      </c>
      <c r="CB61" s="13"/>
      <c r="CC61" s="14"/>
      <c r="CD61" s="15" t="s">
        <v>383</v>
      </c>
      <c r="CE61" s="16"/>
      <c r="CF61" s="2">
        <v>584287597</v>
      </c>
      <c r="CG61" s="2">
        <v>419031156</v>
      </c>
      <c r="CH61" s="2">
        <v>104226117</v>
      </c>
      <c r="CI61" s="2">
        <v>189847010</v>
      </c>
      <c r="CJ61" s="2">
        <v>103925655</v>
      </c>
      <c r="CK61" s="2">
        <v>5537720</v>
      </c>
      <c r="CL61" s="2">
        <v>1912188</v>
      </c>
      <c r="CM61" s="2">
        <v>25084728</v>
      </c>
      <c r="CN61" s="2">
        <v>57780886</v>
      </c>
      <c r="CO61" s="2">
        <v>71657492</v>
      </c>
      <c r="CP61" s="12" t="s">
        <v>4</v>
      </c>
      <c r="CQ61" s="13"/>
      <c r="CR61" s="14"/>
      <c r="CS61" s="15" t="s">
        <v>383</v>
      </c>
      <c r="CT61" s="16"/>
      <c r="CU61" s="2">
        <v>21965539</v>
      </c>
      <c r="CV61" s="2">
        <v>49691953</v>
      </c>
      <c r="CW61" s="2">
        <v>24315801</v>
      </c>
      <c r="CX61" s="2">
        <v>547175</v>
      </c>
      <c r="CY61" s="2">
        <v>65419</v>
      </c>
      <c r="CZ61" s="2">
        <v>207890</v>
      </c>
      <c r="DA61" s="2">
        <v>328488</v>
      </c>
      <c r="DB61" s="2">
        <v>10797</v>
      </c>
      <c r="DC61" s="2">
        <v>399088205</v>
      </c>
      <c r="DD61" s="2">
        <v>368328935</v>
      </c>
      <c r="DE61" s="12" t="s">
        <v>4</v>
      </c>
      <c r="DF61" s="13"/>
      <c r="DG61" s="14"/>
      <c r="DH61" s="15" t="s">
        <v>383</v>
      </c>
      <c r="DI61" s="16"/>
      <c r="DJ61" s="2">
        <v>5110984</v>
      </c>
      <c r="DK61" s="2">
        <v>5110984</v>
      </c>
      <c r="DL61" s="2">
        <v>0</v>
      </c>
      <c r="DM61" s="2">
        <v>5110984</v>
      </c>
      <c r="DN61" s="2">
        <v>0</v>
      </c>
      <c r="DO61" s="2">
        <v>0</v>
      </c>
      <c r="DP61" s="2">
        <v>0</v>
      </c>
      <c r="DQ61" s="2">
        <v>4687642831</v>
      </c>
      <c r="DR61" s="2">
        <v>2712508325</v>
      </c>
      <c r="DS61" s="2">
        <v>720814831</v>
      </c>
      <c r="DT61" s="12" t="s">
        <v>4</v>
      </c>
      <c r="DU61" s="13"/>
      <c r="DV61" s="14"/>
      <c r="DW61" s="15" t="s">
        <v>383</v>
      </c>
      <c r="DX61" s="16"/>
      <c r="DY61" s="2">
        <v>625475839</v>
      </c>
      <c r="DZ61" s="2">
        <v>489934672</v>
      </c>
      <c r="EA61" s="2">
        <v>421113729</v>
      </c>
      <c r="EB61" s="2">
        <v>564481956</v>
      </c>
      <c r="EC61" s="2">
        <v>369398612</v>
      </c>
      <c r="ED61" s="2">
        <v>43199717</v>
      </c>
      <c r="EE61" s="2">
        <v>36182127</v>
      </c>
      <c r="EF61" s="2">
        <v>1544235315</v>
      </c>
      <c r="EG61" s="2">
        <v>418710738</v>
      </c>
      <c r="EH61" s="2">
        <v>421004155</v>
      </c>
      <c r="EI61" s="12" t="s">
        <v>4</v>
      </c>
      <c r="EJ61" s="13"/>
      <c r="EK61" s="14"/>
      <c r="EL61" s="15" t="s">
        <v>383</v>
      </c>
      <c r="EM61" s="16"/>
      <c r="EN61" s="2">
        <v>360314931</v>
      </c>
      <c r="EO61" s="2">
        <v>34661832</v>
      </c>
      <c r="EP61" s="2">
        <v>34638705</v>
      </c>
      <c r="EQ61" s="2">
        <v>8403836</v>
      </c>
      <c r="ER61" s="2">
        <v>8184131</v>
      </c>
      <c r="ES61" s="2">
        <v>5510457</v>
      </c>
      <c r="ET61" s="2">
        <v>4604647</v>
      </c>
      <c r="EU61" s="2">
        <v>46711036</v>
      </c>
      <c r="EV61" s="2">
        <v>41181831</v>
      </c>
      <c r="EW61" s="2">
        <v>325716994</v>
      </c>
      <c r="EX61" s="2">
        <v>271705617</v>
      </c>
      <c r="EY61" s="12" t="s">
        <v>4</v>
      </c>
      <c r="EZ61" s="13"/>
      <c r="FA61" s="14"/>
      <c r="FB61" s="15" t="s">
        <v>383</v>
      </c>
      <c r="FC61" s="16"/>
      <c r="FD61" s="2">
        <v>445324988</v>
      </c>
      <c r="FE61" s="2">
        <v>114517790</v>
      </c>
      <c r="FF61" s="2">
        <v>226734246</v>
      </c>
      <c r="FG61" s="2">
        <v>12989713</v>
      </c>
      <c r="FH61" s="2">
        <v>208613739</v>
      </c>
      <c r="FI61" s="2">
        <v>100898403</v>
      </c>
      <c r="FJ61" s="2">
        <v>3504386</v>
      </c>
      <c r="FK61" s="2">
        <v>231386</v>
      </c>
      <c r="FL61" s="2">
        <v>2146884</v>
      </c>
      <c r="FM61" s="2">
        <v>375442</v>
      </c>
      <c r="FN61" s="12" t="s">
        <v>4</v>
      </c>
      <c r="FO61" s="13"/>
      <c r="FP61" s="14"/>
      <c r="FQ61" s="15" t="s">
        <v>383</v>
      </c>
      <c r="FR61" s="16"/>
      <c r="FS61" s="2">
        <v>176005</v>
      </c>
      <c r="FT61" s="2">
        <v>20237</v>
      </c>
      <c r="FU61" s="2">
        <v>4149728</v>
      </c>
      <c r="FV61" s="2">
        <v>2609</v>
      </c>
      <c r="FW61" s="2">
        <v>3409854</v>
      </c>
      <c r="FX61" s="2">
        <v>207</v>
      </c>
      <c r="FY61" s="2">
        <v>739874</v>
      </c>
      <c r="FZ61" s="2">
        <v>2402</v>
      </c>
      <c r="GA61" s="2">
        <v>547175</v>
      </c>
      <c r="GB61" s="2">
        <v>65419</v>
      </c>
      <c r="GC61" s="2">
        <v>317524</v>
      </c>
      <c r="GD61" s="2">
        <v>0</v>
      </c>
      <c r="GE61" s="12" t="s">
        <v>4</v>
      </c>
      <c r="GF61" s="13"/>
      <c r="GG61" s="14"/>
      <c r="GH61" s="15" t="s">
        <v>383</v>
      </c>
      <c r="GI61" s="16"/>
      <c r="GJ61" s="9">
        <v>229651</v>
      </c>
      <c r="GK61" s="9">
        <v>65419</v>
      </c>
      <c r="GL61" s="9">
        <v>0</v>
      </c>
      <c r="GM61" s="9">
        <v>0</v>
      </c>
      <c r="GN61" s="9">
        <v>0</v>
      </c>
      <c r="GO61" s="9">
        <v>0</v>
      </c>
      <c r="GP61" s="9">
        <v>0</v>
      </c>
      <c r="GQ61" s="9">
        <v>0</v>
      </c>
      <c r="GR61" s="9">
        <v>0</v>
      </c>
      <c r="GS61" s="9">
        <v>0</v>
      </c>
      <c r="GT61" s="9">
        <v>0</v>
      </c>
      <c r="GU61" s="9">
        <v>0</v>
      </c>
      <c r="GV61" s="2">
        <v>0</v>
      </c>
      <c r="GW61" s="12" t="s">
        <v>4</v>
      </c>
      <c r="GX61" s="13"/>
      <c r="GY61" s="14"/>
      <c r="GZ61" s="15" t="s">
        <v>383</v>
      </c>
      <c r="HA61" s="16"/>
      <c r="HB61" s="9">
        <v>0</v>
      </c>
      <c r="HC61" s="9">
        <v>0</v>
      </c>
      <c r="HD61" s="9">
        <v>0</v>
      </c>
      <c r="HE61" s="9">
        <v>0</v>
      </c>
      <c r="HF61" s="9">
        <v>0</v>
      </c>
      <c r="HG61" s="9">
        <v>398537596</v>
      </c>
      <c r="HH61" s="9">
        <v>367779207</v>
      </c>
      <c r="HI61" s="9">
        <v>134042266</v>
      </c>
      <c r="HJ61" s="2">
        <v>99638012</v>
      </c>
      <c r="HK61" s="12" t="s">
        <v>4</v>
      </c>
      <c r="HL61" s="13"/>
      <c r="HM61" s="14"/>
      <c r="HN61" s="15" t="s">
        <v>383</v>
      </c>
      <c r="HO61" s="16"/>
      <c r="HP61" s="9">
        <v>7923831</v>
      </c>
      <c r="HQ61" s="9">
        <v>7093638</v>
      </c>
      <c r="HR61" s="9">
        <v>10876808</v>
      </c>
      <c r="HS61" s="9">
        <v>53730</v>
      </c>
      <c r="HT61" s="9">
        <v>396654193</v>
      </c>
      <c r="HU61" s="9">
        <v>313278282</v>
      </c>
      <c r="HV61" s="9">
        <v>0</v>
      </c>
      <c r="HW61" s="9">
        <v>0</v>
      </c>
      <c r="HX61" s="2">
        <v>4687642831</v>
      </c>
      <c r="HY61" s="12" t="s">
        <v>4</v>
      </c>
      <c r="HZ61" s="13"/>
      <c r="IA61" s="14"/>
      <c r="IB61" s="15" t="s">
        <v>383</v>
      </c>
      <c r="IC61" s="16"/>
      <c r="ID61" s="9">
        <v>2712508325</v>
      </c>
      <c r="IE61" s="9">
        <v>2663587742</v>
      </c>
      <c r="IF61" s="9">
        <v>1411965784</v>
      </c>
      <c r="IG61" s="9">
        <v>445872163</v>
      </c>
      <c r="IH61" s="9">
        <v>114583209</v>
      </c>
      <c r="II61" s="9">
        <v>1578182926</v>
      </c>
      <c r="IJ61" s="9">
        <v>1185959332</v>
      </c>
      <c r="IK61" s="9">
        <v>491737117</v>
      </c>
      <c r="IL61" s="2">
        <v>2220771208</v>
      </c>
      <c r="IM61" s="202" t="s">
        <v>4</v>
      </c>
    </row>
    <row r="62" spans="1:247" ht="8.1" customHeight="1" x14ac:dyDescent="0.45">
      <c r="B62" s="65"/>
      <c r="D62" s="205"/>
      <c r="E62" s="69"/>
      <c r="F62" s="69"/>
      <c r="G62" s="223"/>
      <c r="H62" s="224"/>
      <c r="I62" s="224"/>
      <c r="J62" s="224"/>
      <c r="K62" s="224"/>
      <c r="L62" s="224"/>
      <c r="M62" s="223"/>
      <c r="N62" s="224"/>
      <c r="O62" s="224"/>
      <c r="P62" s="224"/>
      <c r="S62" s="205"/>
      <c r="T62" s="69"/>
      <c r="U62" s="69"/>
      <c r="V62" s="224"/>
      <c r="W62" s="224"/>
      <c r="X62" s="224"/>
      <c r="Y62" s="223"/>
      <c r="Z62" s="224"/>
      <c r="AA62" s="224"/>
      <c r="AB62" s="224"/>
      <c r="AC62" s="224"/>
      <c r="AD62" s="224"/>
      <c r="AE62" s="224"/>
      <c r="AF62" s="224"/>
      <c r="AI62" s="205"/>
      <c r="AJ62" s="69"/>
      <c r="AK62" s="69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X62" s="205"/>
      <c r="AY62" s="69"/>
      <c r="AZ62" s="69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M62" s="205"/>
      <c r="BN62" s="69"/>
      <c r="BO62" s="69"/>
      <c r="BP62" s="224"/>
      <c r="BQ62" s="224"/>
      <c r="BR62" s="224"/>
      <c r="BS62" s="224"/>
      <c r="BT62" s="224"/>
      <c r="BU62" s="224"/>
      <c r="BV62" s="225"/>
      <c r="BW62" s="224"/>
      <c r="BX62" s="224"/>
      <c r="BY62" s="224"/>
      <c r="BZ62" s="224"/>
      <c r="CC62" s="205"/>
      <c r="CD62" s="69"/>
      <c r="CE62" s="69"/>
      <c r="CF62" s="226"/>
      <c r="CG62" s="226"/>
      <c r="CH62" s="226"/>
      <c r="CI62" s="226"/>
      <c r="CJ62" s="226"/>
      <c r="CK62" s="226"/>
      <c r="CL62" s="226"/>
      <c r="CM62" s="226"/>
      <c r="CN62" s="226"/>
      <c r="CO62" s="226"/>
      <c r="CR62" s="205"/>
      <c r="CS62" s="69"/>
      <c r="CT62" s="69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G62" s="205"/>
      <c r="DH62" s="69"/>
      <c r="DI62" s="69"/>
      <c r="DJ62" s="224"/>
      <c r="DK62" s="224"/>
      <c r="DL62" s="224"/>
      <c r="DM62" s="224"/>
      <c r="DN62" s="224"/>
      <c r="DO62" s="224"/>
      <c r="DP62" s="227"/>
      <c r="DQ62" s="224"/>
      <c r="DR62" s="224"/>
      <c r="DS62" s="224"/>
      <c r="DV62" s="205"/>
      <c r="DW62" s="69"/>
      <c r="DX62" s="69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K62" s="205"/>
      <c r="EL62" s="69"/>
      <c r="EM62" s="69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FA62" s="205"/>
      <c r="FB62" s="69"/>
      <c r="FC62" s="69"/>
      <c r="FD62" s="192"/>
      <c r="FE62" s="192"/>
      <c r="FF62" s="192"/>
      <c r="FG62" s="192"/>
      <c r="FH62" s="192"/>
      <c r="FI62" s="192"/>
      <c r="FJ62" s="192"/>
      <c r="FK62" s="192"/>
      <c r="FL62" s="192"/>
      <c r="FM62" s="192"/>
      <c r="FP62" s="205"/>
      <c r="FQ62" s="69"/>
      <c r="FR62" s="69"/>
      <c r="FS62" s="224"/>
      <c r="FT62" s="224"/>
      <c r="FU62" s="224"/>
      <c r="FV62" s="224"/>
      <c r="FW62" s="224"/>
      <c r="FX62" s="224"/>
      <c r="FY62" s="225"/>
      <c r="FZ62" s="224"/>
      <c r="GA62" s="224"/>
      <c r="GB62" s="224"/>
      <c r="GC62" s="224"/>
      <c r="GD62" s="224"/>
      <c r="GG62" s="205"/>
      <c r="GH62" s="69"/>
      <c r="GI62" s="69"/>
      <c r="GJ62" s="223"/>
      <c r="GK62" s="224"/>
      <c r="GL62" s="224"/>
      <c r="GM62" s="224"/>
      <c r="GN62" s="224"/>
      <c r="GO62" s="227"/>
      <c r="GP62" s="224"/>
      <c r="GQ62" s="224"/>
      <c r="GR62" s="225"/>
      <c r="GS62" s="225"/>
      <c r="GT62" s="225"/>
      <c r="GU62" s="225"/>
      <c r="GV62" s="224"/>
      <c r="GY62" s="205"/>
      <c r="GZ62" s="69"/>
      <c r="HA62" s="69"/>
      <c r="HB62" s="223"/>
      <c r="HC62" s="224"/>
      <c r="HD62" s="224"/>
      <c r="HE62" s="224"/>
      <c r="HF62" s="224"/>
      <c r="HG62" s="227"/>
      <c r="HH62" s="224"/>
      <c r="HI62" s="224"/>
      <c r="HJ62" s="224"/>
      <c r="HM62" s="205"/>
      <c r="HN62" s="69"/>
      <c r="HO62" s="69"/>
      <c r="HP62" s="223"/>
      <c r="HQ62" s="224"/>
      <c r="HR62" s="224"/>
      <c r="HS62" s="224"/>
      <c r="HT62" s="224"/>
      <c r="HU62" s="227"/>
      <c r="HV62" s="224"/>
      <c r="HW62" s="224"/>
      <c r="HX62" s="224"/>
      <c r="IA62" s="205"/>
      <c r="IB62" s="69"/>
      <c r="IC62" s="69"/>
      <c r="ID62" s="223"/>
      <c r="IE62" s="224"/>
      <c r="IF62" s="224"/>
      <c r="IG62" s="224"/>
      <c r="IH62" s="224"/>
      <c r="II62" s="227"/>
      <c r="IJ62" s="224"/>
      <c r="IK62" s="224"/>
      <c r="IL62" s="225"/>
      <c r="IM62" s="202"/>
    </row>
    <row r="63" spans="1:247" x14ac:dyDescent="0.45">
      <c r="B63" s="65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U63" s="200"/>
      <c r="CV63" s="200"/>
      <c r="CW63" s="200"/>
      <c r="CX63" s="200"/>
      <c r="CY63" s="200"/>
      <c r="CZ63" s="200"/>
      <c r="DA63" s="228"/>
      <c r="DB63" s="228"/>
      <c r="DC63" s="228"/>
      <c r="DD63" s="228"/>
      <c r="DJ63" s="228"/>
      <c r="DK63" s="228"/>
      <c r="DL63" s="228"/>
      <c r="DM63" s="228"/>
      <c r="DN63" s="228"/>
      <c r="DO63" s="228"/>
      <c r="DP63" s="228"/>
      <c r="DQ63" s="200"/>
      <c r="DR63" s="200"/>
      <c r="DS63" s="200"/>
      <c r="DY63" s="200"/>
      <c r="DZ63" s="200"/>
      <c r="EA63" s="200"/>
      <c r="EB63" s="200"/>
      <c r="EC63" s="200"/>
      <c r="ED63" s="200"/>
      <c r="EE63" s="200"/>
      <c r="EF63" s="200"/>
      <c r="EG63" s="200"/>
      <c r="EH63" s="200"/>
      <c r="EN63" s="200"/>
      <c r="EO63" s="200"/>
      <c r="EP63" s="200"/>
      <c r="EQ63" s="200"/>
      <c r="ER63" s="200"/>
      <c r="ES63" s="200"/>
      <c r="ET63" s="200"/>
      <c r="EU63" s="200"/>
      <c r="EV63" s="200"/>
      <c r="EW63" s="200"/>
      <c r="EX63" s="200"/>
      <c r="FD63" s="200"/>
      <c r="FE63" s="200"/>
      <c r="FF63" s="200"/>
      <c r="FG63" s="200"/>
      <c r="FH63" s="200"/>
      <c r="FI63" s="200"/>
      <c r="FJ63" s="200"/>
      <c r="FK63" s="200"/>
      <c r="FL63" s="200"/>
      <c r="FM63" s="200"/>
      <c r="FS63" s="200"/>
      <c r="FT63" s="200"/>
      <c r="FU63" s="200"/>
      <c r="FV63" s="200"/>
      <c r="FW63" s="200"/>
      <c r="FX63" s="200"/>
      <c r="FY63" s="200"/>
      <c r="FZ63" s="200"/>
      <c r="GA63" s="200"/>
      <c r="GB63" s="200"/>
      <c r="GC63" s="200"/>
      <c r="GD63" s="200"/>
      <c r="GJ63" s="200"/>
      <c r="GK63" s="200"/>
      <c r="GL63" s="200"/>
      <c r="GM63" s="200"/>
      <c r="GN63" s="200"/>
      <c r="GO63" s="200"/>
      <c r="GP63" s="200"/>
      <c r="GQ63" s="200"/>
      <c r="GR63" s="200"/>
      <c r="GS63" s="200"/>
      <c r="GT63" s="200"/>
      <c r="GU63" s="200"/>
      <c r="GV63" s="200"/>
      <c r="HB63" s="200"/>
      <c r="HC63" s="200"/>
      <c r="HD63" s="200"/>
      <c r="HE63" s="200"/>
      <c r="HF63" s="200"/>
      <c r="HG63" s="200"/>
      <c r="HH63" s="200"/>
      <c r="HI63" s="200"/>
      <c r="HJ63" s="200"/>
      <c r="HP63" s="200"/>
      <c r="HQ63" s="200"/>
      <c r="HR63" s="200"/>
      <c r="HS63" s="200"/>
      <c r="HT63" s="200"/>
      <c r="HU63" s="200"/>
      <c r="HV63" s="200"/>
      <c r="HW63" s="200"/>
      <c r="HX63" s="200"/>
      <c r="ID63" s="200"/>
      <c r="IE63" s="200"/>
      <c r="IF63" s="200"/>
      <c r="IG63" s="200"/>
      <c r="IH63" s="200"/>
      <c r="II63" s="200"/>
      <c r="IJ63" s="200"/>
      <c r="IK63" s="200"/>
      <c r="IL63" s="200"/>
    </row>
    <row r="64" spans="1:247" x14ac:dyDescent="0.45">
      <c r="B64" s="65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DA64" s="95"/>
      <c r="DB64" s="95"/>
      <c r="DC64" s="95"/>
      <c r="DD64" s="95"/>
      <c r="DJ64" s="95"/>
      <c r="DK64" s="95"/>
      <c r="DL64" s="95"/>
      <c r="DM64" s="95"/>
      <c r="DN64" s="95"/>
      <c r="DO64" s="95"/>
      <c r="DP64" s="95"/>
      <c r="EN64" s="200"/>
      <c r="EO64" s="200"/>
      <c r="EP64" s="200"/>
      <c r="EQ64" s="200"/>
      <c r="ER64" s="200"/>
      <c r="ES64" s="200"/>
      <c r="ET64" s="200"/>
      <c r="EU64" s="200"/>
      <c r="EV64" s="200"/>
      <c r="EW64" s="200"/>
      <c r="EX64" s="200"/>
      <c r="FD64" s="200"/>
      <c r="FE64" s="200"/>
      <c r="FF64" s="200"/>
      <c r="FG64" s="200"/>
      <c r="FH64" s="200"/>
      <c r="FI64" s="200"/>
      <c r="FJ64" s="200"/>
      <c r="FK64" s="200"/>
      <c r="FL64" s="200"/>
      <c r="FM64" s="200"/>
      <c r="FS64" s="200"/>
      <c r="FT64" s="200"/>
      <c r="FU64" s="200"/>
      <c r="FV64" s="200"/>
      <c r="FW64" s="200"/>
      <c r="FX64" s="200"/>
      <c r="FY64" s="200"/>
      <c r="FZ64" s="200"/>
      <c r="GA64" s="200"/>
      <c r="GB64" s="200"/>
      <c r="GC64" s="200"/>
      <c r="GD64" s="200"/>
      <c r="GJ64" s="200"/>
      <c r="GK64" s="200"/>
      <c r="GL64" s="200"/>
      <c r="GM64" s="200"/>
      <c r="GN64" s="200"/>
      <c r="GO64" s="200"/>
      <c r="GP64" s="200"/>
      <c r="GQ64" s="200"/>
      <c r="GR64" s="200"/>
      <c r="GS64" s="200"/>
      <c r="GT64" s="200"/>
      <c r="GU64" s="200"/>
      <c r="GV64" s="200"/>
      <c r="HB64" s="200"/>
      <c r="HC64" s="200"/>
      <c r="HD64" s="200"/>
      <c r="HE64" s="200"/>
      <c r="HF64" s="200"/>
      <c r="HG64" s="200"/>
      <c r="HH64" s="200"/>
      <c r="HI64" s="200"/>
      <c r="HJ64" s="200"/>
      <c r="ID64" s="200"/>
      <c r="IE64" s="200"/>
      <c r="IF64" s="200"/>
      <c r="IG64" s="200"/>
      <c r="IH64" s="200"/>
      <c r="II64" s="200"/>
      <c r="IJ64" s="200"/>
      <c r="IK64" s="200"/>
      <c r="IL64" s="200"/>
    </row>
    <row r="65" spans="2:232" x14ac:dyDescent="0.45">
      <c r="B65" s="65"/>
      <c r="FS65" s="200"/>
      <c r="FT65" s="200"/>
      <c r="FU65" s="200"/>
      <c r="FV65" s="200"/>
      <c r="FW65" s="200"/>
      <c r="FX65" s="200"/>
      <c r="FY65" s="200"/>
      <c r="FZ65" s="200"/>
      <c r="GA65" s="200"/>
      <c r="GB65" s="200"/>
      <c r="GC65" s="200"/>
      <c r="GD65" s="200"/>
      <c r="HX65" s="66" t="s">
        <v>525</v>
      </c>
    </row>
    <row r="66" spans="2:232" x14ac:dyDescent="0.45">
      <c r="B66" s="65"/>
      <c r="HX66" s="66" t="s">
        <v>525</v>
      </c>
    </row>
    <row r="67" spans="2:232" x14ac:dyDescent="0.45">
      <c r="HX67" s="66" t="s">
        <v>525</v>
      </c>
    </row>
    <row r="68" spans="2:232" x14ac:dyDescent="0.45">
      <c r="HX68" s="66" t="s">
        <v>525</v>
      </c>
    </row>
  </sheetData>
  <mergeCells count="194">
    <mergeCell ref="GM6:GM7"/>
    <mergeCell ref="GV5:GV7"/>
    <mergeCell ref="FH5:FI5"/>
    <mergeCell ref="FJ5:FK5"/>
    <mergeCell ref="II6:II7"/>
    <mergeCell ref="HD6:HD7"/>
    <mergeCell ref="HE6:HE7"/>
    <mergeCell ref="HF6:HF7"/>
    <mergeCell ref="GA5:GA7"/>
    <mergeCell ref="GB5:GB7"/>
    <mergeCell ref="GC5:GD5"/>
    <mergeCell ref="GJ5:GK5"/>
    <mergeCell ref="GL5:GM5"/>
    <mergeCell ref="GN5:GO5"/>
    <mergeCell ref="GP5:GQ5"/>
    <mergeCell ref="GR5:GU5"/>
    <mergeCell ref="HB5:HB7"/>
    <mergeCell ref="HC5:HD5"/>
    <mergeCell ref="HE5:HF5"/>
    <mergeCell ref="HC6:HC7"/>
    <mergeCell ref="HP5:HP7"/>
    <mergeCell ref="HV5:HV7"/>
    <mergeCell ref="HW5:HW7"/>
    <mergeCell ref="HG5:HG7"/>
    <mergeCell ref="GC6:GC7"/>
    <mergeCell ref="GD6:GD7"/>
    <mergeCell ref="FF6:FF7"/>
    <mergeCell ref="FG6:FG7"/>
    <mergeCell ref="FH6:FH7"/>
    <mergeCell ref="FI6:FI7"/>
    <mergeCell ref="GJ6:GJ7"/>
    <mergeCell ref="GK6:GK7"/>
    <mergeCell ref="GL6:GL7"/>
    <mergeCell ref="HR5:HR7"/>
    <mergeCell ref="HS5:HS7"/>
    <mergeCell ref="HT5:HT7"/>
    <mergeCell ref="HU5:HU7"/>
    <mergeCell ref="IJ6:IJ7"/>
    <mergeCell ref="GN6:GN7"/>
    <mergeCell ref="GO6:GO7"/>
    <mergeCell ref="GP6:GP7"/>
    <mergeCell ref="GQ6:GQ7"/>
    <mergeCell ref="GR6:GS6"/>
    <mergeCell ref="HX5:HX7"/>
    <mergeCell ref="ID5:ID7"/>
    <mergeCell ref="IE5:IF5"/>
    <mergeCell ref="IG5:IH5"/>
    <mergeCell ref="II5:IJ5"/>
    <mergeCell ref="HJ5:HJ7"/>
    <mergeCell ref="HQ5:HQ7"/>
    <mergeCell ref="GT6:GU6"/>
    <mergeCell ref="HH5:HH7"/>
    <mergeCell ref="HI5:HI7"/>
    <mergeCell ref="IK5:IK7"/>
    <mergeCell ref="IE6:IE7"/>
    <mergeCell ref="IF6:IF7"/>
    <mergeCell ref="IG6:IG7"/>
    <mergeCell ref="IH6:IH7"/>
    <mergeCell ref="IL5:IL7"/>
    <mergeCell ref="BT6:BT7"/>
    <mergeCell ref="BU6:BU7"/>
    <mergeCell ref="BV6:BV7"/>
    <mergeCell ref="BW6:BW7"/>
    <mergeCell ref="CU6:CU7"/>
    <mergeCell ref="CV6:CV7"/>
    <mergeCell ref="CZ6:CZ7"/>
    <mergeCell ref="DA6:DA7"/>
    <mergeCell ref="DZ6:DZ7"/>
    <mergeCell ref="FL6:FL7"/>
    <mergeCell ref="FM6:FM7"/>
    <mergeCell ref="FS6:FS7"/>
    <mergeCell ref="FT6:FT7"/>
    <mergeCell ref="EW6:EW7"/>
    <mergeCell ref="EX6:EX7"/>
    <mergeCell ref="ES6:ES7"/>
    <mergeCell ref="ET6:ET7"/>
    <mergeCell ref="EU6:EU7"/>
    <mergeCell ref="EV6:EV7"/>
    <mergeCell ref="FJ6:FJ7"/>
    <mergeCell ref="FK6:FK7"/>
    <mergeCell ref="FL5:FM5"/>
    <mergeCell ref="FS5:FT5"/>
    <mergeCell ref="FU5:FV5"/>
    <mergeCell ref="FW5:FZ5"/>
    <mergeCell ref="ES5:ET5"/>
    <mergeCell ref="EU5:EV5"/>
    <mergeCell ref="EW5:EX5"/>
    <mergeCell ref="FD5:FD7"/>
    <mergeCell ref="FE5:FE7"/>
    <mergeCell ref="FF5:FG5"/>
    <mergeCell ref="FU6:FU7"/>
    <mergeCell ref="FV6:FV7"/>
    <mergeCell ref="FW6:FX6"/>
    <mergeCell ref="FY6:FZ6"/>
    <mergeCell ref="EF5:EF7"/>
    <mergeCell ref="EG5:EG7"/>
    <mergeCell ref="EH5:EH7"/>
    <mergeCell ref="EN5:EN7"/>
    <mergeCell ref="EO5:EP5"/>
    <mergeCell ref="EQ5:ER5"/>
    <mergeCell ref="EO6:EO7"/>
    <mergeCell ref="EP6:EP7"/>
    <mergeCell ref="EQ6:EQ7"/>
    <mergeCell ref="ER6:ER7"/>
    <mergeCell ref="EE5:EE7"/>
    <mergeCell ref="EA6:EA7"/>
    <mergeCell ref="DK5:DK7"/>
    <mergeCell ref="DO5:DO7"/>
    <mergeCell ref="DP5:DP7"/>
    <mergeCell ref="DQ5:DQ7"/>
    <mergeCell ref="DR5:DR7"/>
    <mergeCell ref="DS5:DS7"/>
    <mergeCell ref="DB6:DB7"/>
    <mergeCell ref="DY5:DY7"/>
    <mergeCell ref="DZ5:EA5"/>
    <mergeCell ref="EB5:EB7"/>
    <mergeCell ref="EC5:EC7"/>
    <mergeCell ref="ED5:ED7"/>
    <mergeCell ref="CY5:CY7"/>
    <mergeCell ref="DC5:DC7"/>
    <mergeCell ref="DD5:DD7"/>
    <mergeCell ref="DJ5:DJ7"/>
    <mergeCell ref="BI5:BI7"/>
    <mergeCell ref="BT5:BW5"/>
    <mergeCell ref="BY5:BY7"/>
    <mergeCell ref="BZ5:BZ7"/>
    <mergeCell ref="CF5:CF7"/>
    <mergeCell ref="CG5:CG7"/>
    <mergeCell ref="L5:L7"/>
    <mergeCell ref="X5:X7"/>
    <mergeCell ref="Y5:Y7"/>
    <mergeCell ref="AE5:AE7"/>
    <mergeCell ref="AF5:AF7"/>
    <mergeCell ref="AP5:AP7"/>
    <mergeCell ref="DL4:DN4"/>
    <mergeCell ref="DO4:DP4"/>
    <mergeCell ref="AQ5:AQ7"/>
    <mergeCell ref="AT5:AT7"/>
    <mergeCell ref="AU5:AU7"/>
    <mergeCell ref="BF5:BF7"/>
    <mergeCell ref="BG5:BG7"/>
    <mergeCell ref="BH5:BH7"/>
    <mergeCell ref="CU5:CV5"/>
    <mergeCell ref="CX5:CX7"/>
    <mergeCell ref="AE4:AF4"/>
    <mergeCell ref="AL4:AO4"/>
    <mergeCell ref="AP4:AQ4"/>
    <mergeCell ref="AR4:AS4"/>
    <mergeCell ref="AT4:AU4"/>
    <mergeCell ref="BA4:BE4"/>
    <mergeCell ref="BF4:BG4"/>
    <mergeCell ref="BH4:BI4"/>
    <mergeCell ref="EF4:EG4"/>
    <mergeCell ref="EO4:EX4"/>
    <mergeCell ref="FD4:FE4"/>
    <mergeCell ref="FF4:FM4"/>
    <mergeCell ref="FS4:FZ4"/>
    <mergeCell ref="GA4:GB4"/>
    <mergeCell ref="GC4:GD4"/>
    <mergeCell ref="GJ4:GU4"/>
    <mergeCell ref="HC4:HF4"/>
    <mergeCell ref="HG4:HH4"/>
    <mergeCell ref="HI4:HJ4"/>
    <mergeCell ref="HP4:HQ4"/>
    <mergeCell ref="HR4:HS4"/>
    <mergeCell ref="HT4:HU4"/>
    <mergeCell ref="HV4:HW4"/>
    <mergeCell ref="IE4:IJ4"/>
    <mergeCell ref="IK4:IL4"/>
    <mergeCell ref="G5:G7"/>
    <mergeCell ref="H5:H7"/>
    <mergeCell ref="I5:I7"/>
    <mergeCell ref="J5:J7"/>
    <mergeCell ref="K5:K7"/>
    <mergeCell ref="DQ4:DR4"/>
    <mergeCell ref="DZ4:EA4"/>
    <mergeCell ref="EB4:EC4"/>
    <mergeCell ref="ED4:EE4"/>
    <mergeCell ref="CH4:CO4"/>
    <mergeCell ref="CU4:CW4"/>
    <mergeCell ref="CX4:CY4"/>
    <mergeCell ref="CZ4:DB4"/>
    <mergeCell ref="DC4:DD4"/>
    <mergeCell ref="DJ4:DK4"/>
    <mergeCell ref="Z4:AD4"/>
    <mergeCell ref="BP4:BX4"/>
    <mergeCell ref="BY4:BZ4"/>
    <mergeCell ref="CF4:CG4"/>
    <mergeCell ref="G4:H4"/>
    <mergeCell ref="I4:J4"/>
    <mergeCell ref="K4:L4"/>
    <mergeCell ref="M4:P4"/>
    <mergeCell ref="V4:W4"/>
    <mergeCell ref="X4:Y4"/>
  </mergeCells>
  <phoneticPr fontId="3"/>
  <printOptions horizontalCentered="1"/>
  <pageMargins left="0.51181102362204722" right="0.23622047244094491" top="0.39370078740157483" bottom="0.43307086614173229" header="0.31496062992125984" footer="0.27559055118110237"/>
  <pageSetup paperSize="9" scale="45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FEB8-3420-4273-BA3C-1ABF07A645D8}">
  <sheetPr>
    <tabColor theme="9" tint="0.39997558519241921"/>
    <pageSetUpPr fitToPage="1"/>
  </sheetPr>
  <dimension ref="A1:KU68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6.59765625" defaultRowHeight="16.2" x14ac:dyDescent="0.45"/>
  <cols>
    <col min="1" max="1" width="9" style="232" customWidth="1"/>
    <col min="2" max="2" width="3.59765625" style="67" customWidth="1"/>
    <col min="3" max="3" width="3.69921875" style="65" customWidth="1"/>
    <col min="4" max="4" width="1.59765625" style="65" customWidth="1"/>
    <col min="5" max="5" width="11.59765625" style="65" customWidth="1"/>
    <col min="6" max="6" width="1.59765625" style="65" customWidth="1"/>
    <col min="7" max="18" width="19" style="65" customWidth="1"/>
    <col min="19" max="19" width="11" style="233" customWidth="1"/>
    <col min="20" max="20" width="8.8984375" style="65" customWidth="1"/>
    <col min="21" max="21" width="1.5" style="65" customWidth="1"/>
    <col min="22" max="22" width="11.59765625" style="65" customWidth="1"/>
    <col min="23" max="23" width="1.5" style="65" customWidth="1"/>
    <col min="24" max="24" width="18" style="65" customWidth="1"/>
    <col min="25" max="27" width="18.5" style="65" customWidth="1"/>
    <col min="28" max="28" width="18" style="65" customWidth="1"/>
    <col min="29" max="29" width="18.5" style="65" customWidth="1"/>
    <col min="30" max="30" width="19" style="65" customWidth="1"/>
    <col min="31" max="31" width="18.5" style="65" customWidth="1"/>
    <col min="32" max="33" width="19" style="65" customWidth="1"/>
    <col min="34" max="34" width="18.5" style="65" customWidth="1"/>
    <col min="35" max="35" width="19" style="65" customWidth="1"/>
    <col min="36" max="36" width="18" style="65" customWidth="1"/>
    <col min="37" max="37" width="13.09765625" style="233" customWidth="1"/>
    <col min="38" max="38" width="9" style="65" customWidth="1"/>
    <col min="39" max="39" width="1.3984375" style="65" customWidth="1"/>
    <col min="40" max="40" width="11.59765625" style="65" customWidth="1"/>
    <col min="41" max="41" width="1.5" style="65" customWidth="1"/>
    <col min="42" max="44" width="18.5" style="65" customWidth="1"/>
    <col min="45" max="46" width="19" style="65" customWidth="1"/>
    <col min="47" max="48" width="18.5" style="65" customWidth="1"/>
    <col min="49" max="49" width="18" style="65" customWidth="1"/>
    <col min="50" max="54" width="19" style="65" customWidth="1"/>
    <col min="55" max="55" width="11" style="233" customWidth="1"/>
    <col min="56" max="56" width="9" style="65" customWidth="1"/>
    <col min="57" max="57" width="1.3984375" style="65" customWidth="1"/>
    <col min="58" max="58" width="11.59765625" style="65" customWidth="1"/>
    <col min="59" max="59" width="1.5" style="65" customWidth="1"/>
    <col min="60" max="60" width="19" style="65" customWidth="1"/>
    <col min="61" max="62" width="18" style="65" customWidth="1"/>
    <col min="63" max="67" width="19" style="65" customWidth="1"/>
    <col min="68" max="70" width="18.5" style="65" customWidth="1"/>
    <col min="71" max="72" width="19" style="65" customWidth="1"/>
    <col min="73" max="73" width="11" style="233" customWidth="1"/>
    <col min="74" max="74" width="9" style="65" customWidth="1"/>
    <col min="75" max="75" width="1.3984375" style="65" customWidth="1"/>
    <col min="76" max="76" width="11.59765625" style="65" customWidth="1"/>
    <col min="77" max="77" width="1.5" style="65" customWidth="1"/>
    <col min="78" max="78" width="16.59765625" style="65" customWidth="1"/>
    <col min="79" max="79" width="16.09765625" style="65" customWidth="1"/>
    <col min="80" max="80" width="17.59765625" style="65" customWidth="1"/>
    <col min="81" max="81" width="16.59765625" style="65" customWidth="1"/>
    <col min="82" max="91" width="17.59765625" style="65" customWidth="1"/>
    <col min="92" max="92" width="11" style="233" customWidth="1"/>
    <col min="93" max="93" width="9" style="65" customWidth="1"/>
    <col min="94" max="94" width="1.3984375" style="65" customWidth="1"/>
    <col min="95" max="95" width="11.59765625" style="65" customWidth="1"/>
    <col min="96" max="96" width="1.5" style="65" customWidth="1"/>
    <col min="97" max="99" width="19" style="65" customWidth="1"/>
    <col min="100" max="100" width="17.5" style="65" customWidth="1"/>
    <col min="101" max="101" width="18" style="65" customWidth="1"/>
    <col min="102" max="102" width="18.5" style="65" customWidth="1"/>
    <col min="103" max="103" width="19" style="65" customWidth="1"/>
    <col min="104" max="104" width="18" style="65" customWidth="1"/>
    <col min="105" max="105" width="19" style="65" customWidth="1"/>
    <col min="106" max="106" width="17.5" style="65" customWidth="1"/>
    <col min="107" max="107" width="19" style="65" customWidth="1"/>
    <col min="108" max="108" width="17.5" style="65" customWidth="1"/>
    <col min="109" max="109" width="19" style="65" customWidth="1"/>
    <col min="110" max="110" width="13.09765625" style="233" bestFit="1" customWidth="1"/>
    <col min="111" max="111" width="9" style="65" customWidth="1"/>
    <col min="112" max="112" width="1.3984375" style="65" customWidth="1"/>
    <col min="113" max="113" width="11.59765625" style="65" customWidth="1"/>
    <col min="114" max="114" width="1.5" style="65" customWidth="1"/>
    <col min="115" max="115" width="19" style="65" customWidth="1"/>
    <col min="116" max="116" width="17.5" style="65" customWidth="1"/>
    <col min="117" max="117" width="18" style="65" customWidth="1"/>
    <col min="118" max="124" width="19" style="65" customWidth="1"/>
    <col min="125" max="126" width="17.5" style="65" customWidth="1"/>
    <col min="127" max="127" width="19" style="65" customWidth="1"/>
    <col min="128" max="128" width="13.09765625" style="233" bestFit="1" customWidth="1"/>
    <col min="129" max="129" width="9" style="65" customWidth="1"/>
    <col min="130" max="130" width="1.3984375" style="65" customWidth="1"/>
    <col min="131" max="131" width="11.59765625" style="65" customWidth="1"/>
    <col min="132" max="132" width="1.5" style="65" customWidth="1"/>
    <col min="133" max="134" width="16.59765625" style="65" customWidth="1"/>
    <col min="135" max="140" width="17.59765625" style="65" customWidth="1"/>
    <col min="141" max="141" width="16.59765625" style="65" customWidth="1"/>
    <col min="142" max="145" width="17.59765625" style="65" customWidth="1"/>
    <col min="146" max="146" width="16.09765625" style="65" customWidth="1"/>
    <col min="147" max="147" width="11" style="233" customWidth="1"/>
    <col min="148" max="148" width="9" style="65" customWidth="1"/>
    <col min="149" max="149" width="1.3984375" style="65" customWidth="1"/>
    <col min="150" max="150" width="11.59765625" style="65" customWidth="1"/>
    <col min="151" max="151" width="1.5" style="65" customWidth="1"/>
    <col min="152" max="156" width="30.5" style="65" customWidth="1"/>
    <col min="157" max="157" width="30" style="65" customWidth="1"/>
    <col min="158" max="158" width="29" style="65" customWidth="1"/>
    <col min="159" max="159" width="29.5" style="65" customWidth="1"/>
    <col min="160" max="160" width="11" style="233" customWidth="1"/>
    <col min="161" max="161" width="8.8984375" style="65" customWidth="1"/>
    <col min="162" max="162" width="1.5" style="65" customWidth="1"/>
    <col min="163" max="163" width="11.59765625" style="65" customWidth="1"/>
    <col min="164" max="164" width="1.5" style="65" customWidth="1"/>
    <col min="165" max="167" width="26.59765625" style="65" customWidth="1"/>
    <col min="168" max="171" width="27.3984375" style="65" customWidth="1"/>
    <col min="172" max="173" width="26.09765625" style="65" customWidth="1"/>
    <col min="174" max="174" width="11" style="233" customWidth="1"/>
    <col min="175" max="175" width="8.8984375" style="65" customWidth="1"/>
    <col min="176" max="176" width="1.5" style="65" customWidth="1"/>
    <col min="177" max="177" width="11.59765625" style="65" customWidth="1"/>
    <col min="178" max="178" width="1.5" style="65" customWidth="1"/>
    <col min="179" max="183" width="27.3984375" style="65" customWidth="1"/>
    <col min="184" max="187" width="26.59765625" style="65" customWidth="1"/>
    <col min="188" max="188" width="11" style="233" customWidth="1"/>
    <col min="189" max="189" width="8.8984375" style="65" customWidth="1"/>
    <col min="190" max="190" width="1.5" style="65" customWidth="1"/>
    <col min="191" max="191" width="11.59765625" style="65" customWidth="1"/>
    <col min="192" max="192" width="1.5" style="65" customWidth="1"/>
    <col min="193" max="194" width="22.5" style="65" customWidth="1"/>
    <col min="195" max="203" width="21.8984375" style="65" customWidth="1"/>
    <col min="204" max="204" width="11" style="233" customWidth="1"/>
    <col min="205" max="205" width="8.8984375" style="65" customWidth="1"/>
    <col min="206" max="206" width="1.5" style="65" customWidth="1"/>
    <col min="207" max="207" width="11.59765625" style="65" customWidth="1"/>
    <col min="208" max="208" width="1.5" style="65" customWidth="1"/>
    <col min="209" max="213" width="43.59765625" style="65" customWidth="1"/>
    <col min="214" max="214" width="11" style="233" customWidth="1"/>
    <col min="215" max="215" width="8.8984375" style="65" customWidth="1"/>
    <col min="216" max="216" width="1.5" style="65" customWidth="1"/>
    <col min="217" max="217" width="11.59765625" style="65" customWidth="1"/>
    <col min="218" max="218" width="1.5" style="65" customWidth="1"/>
    <col min="219" max="223" width="25.59765625" style="65" customWidth="1"/>
    <col min="224" max="226" width="25.59765625" style="5" customWidth="1"/>
    <col min="227" max="227" width="11" style="230" customWidth="1"/>
    <col min="228" max="228" width="8.8984375" style="231" customWidth="1"/>
    <col min="229" max="229" width="1.5" style="231" customWidth="1"/>
    <col min="230" max="230" width="11.59765625" style="231" customWidth="1"/>
    <col min="231" max="231" width="1.5" style="231" customWidth="1"/>
    <col min="232" max="236" width="25.59765625" style="5" customWidth="1"/>
    <col min="237" max="239" width="25.59765625" style="231" customWidth="1"/>
    <col min="240" max="240" width="11" style="233" customWidth="1"/>
    <col min="241" max="241" width="9" style="65" customWidth="1"/>
    <col min="242" max="242" width="1.5" style="65" customWidth="1"/>
    <col min="243" max="243" width="11.59765625" style="65" customWidth="1"/>
    <col min="244" max="244" width="1.5" style="65" customWidth="1"/>
    <col min="245" max="250" width="35.59765625" style="65" customWidth="1"/>
    <col min="251" max="251" width="11" style="233" customWidth="1"/>
    <col min="252" max="252" width="9" style="65" customWidth="1"/>
    <col min="253" max="253" width="1.5" style="65" customWidth="1"/>
    <col min="254" max="254" width="11.59765625" style="65" customWidth="1"/>
    <col min="255" max="255" width="1.5" style="65" customWidth="1"/>
    <col min="256" max="264" width="22.09765625" style="65" customWidth="1"/>
    <col min="265" max="265" width="11" style="233" customWidth="1"/>
    <col min="266" max="266" width="9" style="65" customWidth="1"/>
    <col min="267" max="267" width="1.5" style="65" customWidth="1"/>
    <col min="268" max="268" width="11.59765625" style="65" customWidth="1"/>
    <col min="269" max="269" width="1.5" style="65" customWidth="1"/>
    <col min="270" max="281" width="18.59765625" style="65" customWidth="1"/>
    <col min="282" max="282" width="11" style="233" customWidth="1"/>
    <col min="283" max="283" width="14.3984375" style="36" bestFit="1" customWidth="1"/>
    <col min="284" max="284" width="1.5" style="65" customWidth="1"/>
    <col min="285" max="285" width="11.59765625" style="65" customWidth="1"/>
    <col min="286" max="286" width="1.5" style="65" customWidth="1"/>
    <col min="287" max="295" width="23.59765625" style="65" customWidth="1"/>
    <col min="296" max="296" width="11" style="233" customWidth="1"/>
    <col min="297" max="297" width="9" style="65" customWidth="1"/>
    <col min="298" max="298" width="1.5" style="65" customWidth="1"/>
    <col min="299" max="299" width="11.59765625" style="65" customWidth="1"/>
    <col min="300" max="300" width="1.5" style="65" customWidth="1"/>
    <col min="301" max="306" width="35.59765625" style="65" customWidth="1"/>
    <col min="307" max="307" width="11" style="233" bestFit="1" customWidth="1"/>
    <col min="308" max="16384" width="6.59765625" style="65"/>
  </cols>
  <sheetData>
    <row r="1" spans="1:307" s="517" customFormat="1" x14ac:dyDescent="0.45">
      <c r="A1" s="541"/>
      <c r="S1" s="537"/>
      <c r="AK1" s="537"/>
      <c r="BC1" s="537"/>
      <c r="BU1" s="537"/>
      <c r="CN1" s="537"/>
      <c r="DF1" s="537"/>
      <c r="DX1" s="537"/>
      <c r="EQ1" s="537"/>
      <c r="FD1" s="537"/>
      <c r="FR1" s="537"/>
      <c r="GA1" s="946" t="s">
        <v>526</v>
      </c>
      <c r="GB1" s="947"/>
      <c r="GC1" s="947"/>
      <c r="GD1" s="947"/>
      <c r="GE1" s="947"/>
      <c r="GF1" s="947"/>
      <c r="GV1" s="537"/>
      <c r="HF1" s="537"/>
      <c r="HP1" s="542"/>
      <c r="HQ1" s="542"/>
      <c r="HR1" s="542"/>
      <c r="HS1" s="543"/>
      <c r="HT1" s="544"/>
      <c r="HU1" s="544"/>
      <c r="HV1" s="544"/>
      <c r="HW1" s="544"/>
      <c r="HX1" s="542"/>
      <c r="HY1" s="542"/>
      <c r="HZ1" s="542"/>
      <c r="IA1" s="542"/>
      <c r="IB1" s="542"/>
      <c r="IC1" s="544"/>
      <c r="ID1" s="544"/>
      <c r="IE1" s="544"/>
      <c r="IF1" s="537"/>
      <c r="IQ1" s="537"/>
      <c r="JE1" s="537"/>
      <c r="JV1" s="537"/>
      <c r="JW1" s="545"/>
      <c r="KJ1" s="537"/>
      <c r="KU1" s="537"/>
    </row>
    <row r="2" spans="1:307" s="522" customFormat="1" x14ac:dyDescent="0.45">
      <c r="A2" s="546"/>
      <c r="S2" s="547"/>
      <c r="AK2" s="547"/>
      <c r="BC2" s="547"/>
      <c r="BU2" s="547"/>
      <c r="CN2" s="547"/>
      <c r="DF2" s="547"/>
      <c r="DX2" s="547"/>
      <c r="EQ2" s="547"/>
      <c r="EV2" s="526"/>
      <c r="EY2" s="526"/>
      <c r="FD2" s="547"/>
      <c r="FR2" s="547"/>
      <c r="FY2" s="526"/>
      <c r="GA2" s="948" t="s">
        <v>527</v>
      </c>
      <c r="GB2" s="949"/>
      <c r="GC2" s="949"/>
      <c r="GD2" s="949"/>
      <c r="GE2" s="949"/>
      <c r="GF2" s="547"/>
      <c r="GM2" s="526"/>
      <c r="GV2" s="547"/>
      <c r="HE2" s="532" t="s">
        <v>6</v>
      </c>
      <c r="HF2" s="547"/>
      <c r="HK2" s="526"/>
      <c r="HP2" s="548"/>
      <c r="HQ2" s="542"/>
      <c r="HR2" s="542"/>
      <c r="HS2" s="543"/>
      <c r="HT2" s="544"/>
      <c r="HU2" s="544"/>
      <c r="HV2" s="544"/>
      <c r="HW2" s="544"/>
      <c r="HX2" s="542"/>
      <c r="HY2" s="542"/>
      <c r="HZ2" s="542"/>
      <c r="IA2" s="542"/>
      <c r="IB2" s="542"/>
      <c r="IC2" s="544"/>
      <c r="ID2" s="544"/>
      <c r="IE2" s="544"/>
      <c r="IF2" s="547"/>
      <c r="IQ2" s="547"/>
      <c r="JE2" s="547"/>
      <c r="JJ2" s="526"/>
      <c r="JT2" s="526"/>
      <c r="JU2" s="532" t="s">
        <v>528</v>
      </c>
      <c r="JV2" s="547"/>
      <c r="JW2" s="549"/>
      <c r="KJ2" s="547"/>
      <c r="KU2" s="547"/>
    </row>
    <row r="3" spans="1:307" s="522" customFormat="1" x14ac:dyDescent="0.45">
      <c r="A3" s="546"/>
      <c r="G3" s="550" t="s">
        <v>529</v>
      </c>
      <c r="J3" s="532"/>
      <c r="K3" s="532"/>
      <c r="L3" s="532"/>
      <c r="M3" s="532"/>
      <c r="N3" s="532"/>
      <c r="O3" s="532"/>
      <c r="P3" s="532"/>
      <c r="Q3" s="526"/>
      <c r="R3" s="532" t="s">
        <v>6</v>
      </c>
      <c r="S3" s="547"/>
      <c r="AB3" s="532"/>
      <c r="AE3" s="526"/>
      <c r="AJ3" s="532" t="s">
        <v>6</v>
      </c>
      <c r="AK3" s="547"/>
      <c r="AT3" s="534"/>
      <c r="AV3" s="532"/>
      <c r="BB3" s="532" t="s">
        <v>6</v>
      </c>
      <c r="BC3" s="547"/>
      <c r="BT3" s="532" t="s">
        <v>6</v>
      </c>
      <c r="BU3" s="547"/>
      <c r="CM3" s="532" t="s">
        <v>6</v>
      </c>
      <c r="CN3" s="547"/>
      <c r="DE3" s="532" t="s">
        <v>6</v>
      </c>
      <c r="DF3" s="547"/>
      <c r="DW3" s="532" t="s">
        <v>6</v>
      </c>
      <c r="DX3" s="547"/>
      <c r="EC3" s="526"/>
      <c r="EO3" s="532"/>
      <c r="EP3" s="532" t="s">
        <v>6</v>
      </c>
      <c r="EQ3" s="547"/>
      <c r="EV3" s="551" t="s">
        <v>530</v>
      </c>
      <c r="EW3" s="526"/>
      <c r="EY3" s="552" t="s">
        <v>531</v>
      </c>
      <c r="FB3" s="532"/>
      <c r="FC3" s="532" t="s">
        <v>6</v>
      </c>
      <c r="FD3" s="547"/>
      <c r="FJ3" s="526"/>
      <c r="FL3" s="550" t="s">
        <v>532</v>
      </c>
      <c r="FQ3" s="532" t="s">
        <v>6</v>
      </c>
      <c r="FR3" s="547"/>
      <c r="FY3" s="553" t="s">
        <v>533</v>
      </c>
      <c r="GA3" s="950" t="s">
        <v>534</v>
      </c>
      <c r="GB3" s="951"/>
      <c r="GC3" s="951"/>
      <c r="GD3" s="526"/>
      <c r="GE3" s="532" t="s">
        <v>6</v>
      </c>
      <c r="GF3" s="547"/>
      <c r="GL3" s="554"/>
      <c r="GM3" s="526" t="s">
        <v>535</v>
      </c>
      <c r="GN3" s="555"/>
      <c r="GU3" s="532" t="s">
        <v>6</v>
      </c>
      <c r="GV3" s="547"/>
      <c r="HC3" s="526"/>
      <c r="HD3" s="554"/>
      <c r="HE3" s="522" t="s">
        <v>536</v>
      </c>
      <c r="HF3" s="547"/>
      <c r="HK3" s="550" t="s">
        <v>537</v>
      </c>
      <c r="HM3" s="526"/>
      <c r="HN3" s="526"/>
      <c r="HO3" s="556" t="s">
        <v>6</v>
      </c>
      <c r="HP3" s="542" t="s">
        <v>538</v>
      </c>
      <c r="HQ3" s="542"/>
      <c r="HR3" s="532"/>
      <c r="HS3" s="543"/>
      <c r="HT3" s="544"/>
      <c r="HU3" s="544"/>
      <c r="HV3" s="544"/>
      <c r="HW3" s="544"/>
      <c r="HX3" s="542"/>
      <c r="HY3" s="542"/>
      <c r="HZ3" s="542"/>
      <c r="IA3" s="557"/>
      <c r="IB3" s="542"/>
      <c r="IC3" s="544"/>
      <c r="ID3" s="558"/>
      <c r="IE3" s="532" t="s">
        <v>6</v>
      </c>
      <c r="IF3" s="547"/>
      <c r="IP3" s="532" t="s">
        <v>6</v>
      </c>
      <c r="IQ3" s="547"/>
      <c r="IW3" s="526"/>
      <c r="JD3" s="534" t="s">
        <v>6</v>
      </c>
      <c r="JE3" s="547"/>
      <c r="JJ3" s="550" t="s">
        <v>539</v>
      </c>
      <c r="JK3" s="555"/>
      <c r="JL3" s="526"/>
      <c r="JT3" s="952" t="s">
        <v>540</v>
      </c>
      <c r="JU3" s="953"/>
      <c r="JV3" s="547"/>
      <c r="JW3" s="549"/>
      <c r="KC3" s="526"/>
      <c r="KI3" s="534" t="s">
        <v>541</v>
      </c>
      <c r="KJ3" s="547"/>
      <c r="KS3" s="532" t="s">
        <v>8</v>
      </c>
      <c r="KT3" s="534"/>
      <c r="KU3" s="547"/>
    </row>
    <row r="4" spans="1:307" ht="17.25" customHeight="1" x14ac:dyDescent="0.45">
      <c r="B4" s="65"/>
      <c r="D4" s="81"/>
      <c r="E4" s="82" t="s">
        <v>10</v>
      </c>
      <c r="F4" s="90"/>
      <c r="G4" s="81"/>
      <c r="H4" s="236"/>
      <c r="I4" s="954" t="s">
        <v>542</v>
      </c>
      <c r="J4" s="954"/>
      <c r="K4" s="954"/>
      <c r="L4" s="954"/>
      <c r="M4" s="954"/>
      <c r="N4" s="954"/>
      <c r="O4" s="954"/>
      <c r="P4" s="954"/>
      <c r="Q4" s="90"/>
      <c r="R4" s="236"/>
      <c r="U4" s="81"/>
      <c r="V4" s="82" t="s">
        <v>10</v>
      </c>
      <c r="W4" s="90"/>
      <c r="X4" s="918" t="s">
        <v>543</v>
      </c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20"/>
      <c r="AM4" s="81"/>
      <c r="AN4" s="82" t="s">
        <v>10</v>
      </c>
      <c r="AO4" s="90"/>
      <c r="AP4" s="955" t="s">
        <v>544</v>
      </c>
      <c r="AQ4" s="956"/>
      <c r="AR4" s="956"/>
      <c r="AS4" s="956"/>
      <c r="AT4" s="956"/>
      <c r="AU4" s="956"/>
      <c r="AV4" s="957"/>
      <c r="AW4" s="236"/>
      <c r="AX4" s="918" t="s">
        <v>545</v>
      </c>
      <c r="AY4" s="958"/>
      <c r="AZ4" s="958"/>
      <c r="BA4" s="958"/>
      <c r="BB4" s="959"/>
      <c r="BE4" s="81"/>
      <c r="BF4" s="82" t="s">
        <v>10</v>
      </c>
      <c r="BG4" s="90"/>
      <c r="BH4" s="918" t="s">
        <v>546</v>
      </c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20"/>
      <c r="BW4" s="81"/>
      <c r="BX4" s="82" t="s">
        <v>10</v>
      </c>
      <c r="BY4" s="90"/>
      <c r="BZ4" s="955" t="s">
        <v>547</v>
      </c>
      <c r="CA4" s="957"/>
      <c r="CB4" s="236"/>
      <c r="CC4" s="918" t="s">
        <v>548</v>
      </c>
      <c r="CD4" s="958"/>
      <c r="CE4" s="958"/>
      <c r="CF4" s="958"/>
      <c r="CG4" s="959"/>
      <c r="CH4" s="918" t="s">
        <v>549</v>
      </c>
      <c r="CI4" s="919"/>
      <c r="CJ4" s="919"/>
      <c r="CK4" s="919"/>
      <c r="CL4" s="919"/>
      <c r="CM4" s="920"/>
      <c r="CP4" s="81"/>
      <c r="CQ4" s="82" t="s">
        <v>10</v>
      </c>
      <c r="CR4" s="237"/>
      <c r="CS4" s="918" t="s">
        <v>550</v>
      </c>
      <c r="CT4" s="919"/>
      <c r="CU4" s="919"/>
      <c r="CV4" s="919"/>
      <c r="CW4" s="919"/>
      <c r="CX4" s="919"/>
      <c r="CY4" s="919"/>
      <c r="CZ4" s="919"/>
      <c r="DA4" s="919"/>
      <c r="DB4" s="920"/>
      <c r="DC4" s="236"/>
      <c r="DD4" s="918" t="s">
        <v>551</v>
      </c>
      <c r="DE4" s="920"/>
      <c r="DH4" s="81"/>
      <c r="DI4" s="82" t="s">
        <v>10</v>
      </c>
      <c r="DJ4" s="237"/>
      <c r="DK4" s="918" t="s">
        <v>551</v>
      </c>
      <c r="DL4" s="920"/>
      <c r="DM4" s="918" t="s">
        <v>552</v>
      </c>
      <c r="DN4" s="919"/>
      <c r="DO4" s="919"/>
      <c r="DP4" s="919"/>
      <c r="DQ4" s="919"/>
      <c r="DR4" s="919"/>
      <c r="DS4" s="919"/>
      <c r="DT4" s="919"/>
      <c r="DU4" s="919"/>
      <c r="DV4" s="919"/>
      <c r="DW4" s="970" t="s">
        <v>553</v>
      </c>
      <c r="DZ4" s="81"/>
      <c r="EA4" s="82" t="s">
        <v>10</v>
      </c>
      <c r="EB4" s="90"/>
      <c r="EC4" s="238"/>
      <c r="ED4" s="918" t="s">
        <v>554</v>
      </c>
      <c r="EE4" s="919"/>
      <c r="EF4" s="919"/>
      <c r="EG4" s="919"/>
      <c r="EH4" s="919"/>
      <c r="EI4" s="920"/>
      <c r="EJ4" s="970" t="s">
        <v>555</v>
      </c>
      <c r="EK4" s="238"/>
      <c r="EL4" s="918" t="s">
        <v>556</v>
      </c>
      <c r="EM4" s="920"/>
      <c r="EN4" s="970" t="s">
        <v>557</v>
      </c>
      <c r="EO4" s="238"/>
      <c r="EP4" s="977" t="s">
        <v>558</v>
      </c>
      <c r="ES4" s="81"/>
      <c r="ET4" s="82" t="s">
        <v>10</v>
      </c>
      <c r="EU4" s="90"/>
      <c r="EV4" s="239"/>
      <c r="EW4" s="238"/>
      <c r="EX4" s="970" t="s">
        <v>559</v>
      </c>
      <c r="EY4" s="238"/>
      <c r="EZ4" s="238"/>
      <c r="FA4" s="238"/>
      <c r="FB4" s="238"/>
      <c r="FC4" s="240"/>
      <c r="FF4" s="81"/>
      <c r="FG4" s="82" t="s">
        <v>10</v>
      </c>
      <c r="FH4" s="90"/>
      <c r="FI4" s="241"/>
      <c r="FJ4" s="241"/>
      <c r="FK4" s="970" t="s">
        <v>560</v>
      </c>
      <c r="FL4" s="241"/>
      <c r="FM4" s="918" t="s">
        <v>561</v>
      </c>
      <c r="FN4" s="919"/>
      <c r="FO4" s="920"/>
      <c r="FP4" s="241"/>
      <c r="FQ4" s="242"/>
      <c r="FT4" s="81"/>
      <c r="FU4" s="82" t="s">
        <v>10</v>
      </c>
      <c r="FV4" s="90"/>
      <c r="FW4" s="241"/>
      <c r="FX4" s="970" t="s">
        <v>562</v>
      </c>
      <c r="FY4" s="241"/>
      <c r="FZ4" s="241"/>
      <c r="GA4" s="970" t="s">
        <v>563</v>
      </c>
      <c r="GB4" s="918" t="s">
        <v>564</v>
      </c>
      <c r="GC4" s="919"/>
      <c r="GD4" s="920"/>
      <c r="GE4" s="243" t="s">
        <v>565</v>
      </c>
      <c r="GH4" s="81"/>
      <c r="GI4" s="82" t="s">
        <v>10</v>
      </c>
      <c r="GJ4" s="90"/>
      <c r="GK4" s="918" t="s">
        <v>565</v>
      </c>
      <c r="GL4" s="920"/>
      <c r="GM4" s="918" t="s">
        <v>566</v>
      </c>
      <c r="GN4" s="919"/>
      <c r="GO4" s="920"/>
      <c r="GP4" s="918" t="s">
        <v>567</v>
      </c>
      <c r="GQ4" s="919"/>
      <c r="GR4" s="920"/>
      <c r="GS4" s="918" t="s">
        <v>568</v>
      </c>
      <c r="GT4" s="919"/>
      <c r="GU4" s="920"/>
      <c r="GX4" s="81"/>
      <c r="GY4" s="82" t="s">
        <v>10</v>
      </c>
      <c r="GZ4" s="90"/>
      <c r="HA4" s="918" t="s">
        <v>569</v>
      </c>
      <c r="HB4" s="919"/>
      <c r="HC4" s="919"/>
      <c r="HD4" s="920"/>
      <c r="HE4" s="238"/>
      <c r="HH4" s="81"/>
      <c r="HI4" s="82" t="s">
        <v>10</v>
      </c>
      <c r="HJ4" s="90"/>
      <c r="HK4" s="238"/>
      <c r="HL4" s="238"/>
      <c r="HM4" s="238"/>
      <c r="HN4" s="971" t="s">
        <v>570</v>
      </c>
      <c r="HO4" s="970" t="s">
        <v>571</v>
      </c>
      <c r="HP4" s="1004" t="s">
        <v>572</v>
      </c>
      <c r="HQ4" s="1005"/>
      <c r="HR4" s="1006"/>
      <c r="HU4" s="244"/>
      <c r="HV4" s="245" t="s">
        <v>10</v>
      </c>
      <c r="HW4" s="246"/>
      <c r="HX4" s="1007" t="s">
        <v>573</v>
      </c>
      <c r="HY4" s="1008"/>
      <c r="HZ4" s="1008"/>
      <c r="IA4" s="1008"/>
      <c r="IB4" s="1008"/>
      <c r="IC4" s="1008"/>
      <c r="ID4" s="1008"/>
      <c r="IE4" s="1009"/>
      <c r="IH4" s="81"/>
      <c r="II4" s="82" t="s">
        <v>10</v>
      </c>
      <c r="IJ4" s="90"/>
      <c r="IK4" s="970" t="s">
        <v>574</v>
      </c>
      <c r="IL4" s="963" t="s">
        <v>788</v>
      </c>
      <c r="IM4" s="918" t="s">
        <v>575</v>
      </c>
      <c r="IN4" s="919"/>
      <c r="IO4" s="919"/>
      <c r="IP4" s="920"/>
      <c r="IS4" s="81"/>
      <c r="IT4" s="82" t="s">
        <v>10</v>
      </c>
      <c r="IU4" s="90"/>
      <c r="IV4" s="247" t="s">
        <v>576</v>
      </c>
      <c r="IW4" s="963" t="s">
        <v>789</v>
      </c>
      <c r="IX4" s="918" t="s">
        <v>577</v>
      </c>
      <c r="IY4" s="919"/>
      <c r="IZ4" s="920"/>
      <c r="JA4" s="987" t="s">
        <v>790</v>
      </c>
      <c r="JB4" s="918" t="s">
        <v>578</v>
      </c>
      <c r="JC4" s="920"/>
      <c r="JD4" s="963" t="s">
        <v>791</v>
      </c>
      <c r="JG4" s="81"/>
      <c r="JH4" s="82" t="s">
        <v>10</v>
      </c>
      <c r="JI4" s="90"/>
      <c r="JJ4" s="970" t="s">
        <v>579</v>
      </c>
      <c r="JK4" s="970" t="s">
        <v>580</v>
      </c>
      <c r="JL4" s="988" t="s">
        <v>761</v>
      </c>
      <c r="JM4" s="970" t="s">
        <v>581</v>
      </c>
      <c r="JN4" s="970" t="s">
        <v>582</v>
      </c>
      <c r="JO4" s="970" t="s">
        <v>583</v>
      </c>
      <c r="JP4" s="970" t="s">
        <v>584</v>
      </c>
      <c r="JQ4" s="970" t="s">
        <v>585</v>
      </c>
      <c r="JR4" s="970" t="s">
        <v>586</v>
      </c>
      <c r="JS4" s="970" t="s">
        <v>779</v>
      </c>
      <c r="JT4" s="969" t="s">
        <v>587</v>
      </c>
      <c r="JU4" s="243"/>
      <c r="JW4" s="4"/>
      <c r="JX4" s="81"/>
      <c r="JY4" s="82" t="s">
        <v>10</v>
      </c>
      <c r="JZ4" s="90"/>
      <c r="KA4" s="918" t="s">
        <v>588</v>
      </c>
      <c r="KB4" s="920"/>
      <c r="KC4" s="969" t="s">
        <v>589</v>
      </c>
      <c r="KD4" s="243"/>
      <c r="KE4" s="969" t="s">
        <v>590</v>
      </c>
      <c r="KF4" s="969" t="s">
        <v>591</v>
      </c>
      <c r="KG4" s="969" t="s">
        <v>592</v>
      </c>
      <c r="KH4" s="969" t="s">
        <v>593</v>
      </c>
      <c r="KI4" s="977" t="s">
        <v>594</v>
      </c>
      <c r="KL4" s="81"/>
      <c r="KM4" s="82" t="s">
        <v>10</v>
      </c>
      <c r="KN4" s="90"/>
      <c r="KO4" s="984" t="s">
        <v>595</v>
      </c>
      <c r="KP4" s="970" t="s">
        <v>596</v>
      </c>
      <c r="KQ4" s="977" t="s">
        <v>597</v>
      </c>
      <c r="KR4" s="960" t="s">
        <v>598</v>
      </c>
      <c r="KS4" s="234"/>
      <c r="KT4" s="963" t="s">
        <v>792</v>
      </c>
    </row>
    <row r="5" spans="1:307" ht="13.5" customHeight="1" x14ac:dyDescent="0.45">
      <c r="B5" s="65"/>
      <c r="D5" s="71"/>
      <c r="G5" s="248" t="s">
        <v>13</v>
      </c>
      <c r="H5" s="249" t="s">
        <v>599</v>
      </c>
      <c r="I5" s="249" t="s">
        <v>68</v>
      </c>
      <c r="J5" s="249" t="s">
        <v>70</v>
      </c>
      <c r="K5" s="249" t="s">
        <v>72</v>
      </c>
      <c r="L5" s="249" t="s">
        <v>73</v>
      </c>
      <c r="M5" s="249" t="s">
        <v>600</v>
      </c>
      <c r="N5" s="249" t="s">
        <v>601</v>
      </c>
      <c r="O5" s="966" t="s">
        <v>602</v>
      </c>
      <c r="P5" s="966"/>
      <c r="Q5" s="250" t="s">
        <v>603</v>
      </c>
      <c r="R5" s="249" t="s">
        <v>604</v>
      </c>
      <c r="U5" s="71"/>
      <c r="X5" s="249" t="s">
        <v>68</v>
      </c>
      <c r="Y5" s="967" t="s">
        <v>605</v>
      </c>
      <c r="Z5" s="962"/>
      <c r="AA5" s="968"/>
      <c r="AB5" s="249" t="s">
        <v>70</v>
      </c>
      <c r="AC5" s="918" t="s">
        <v>606</v>
      </c>
      <c r="AD5" s="919"/>
      <c r="AE5" s="919"/>
      <c r="AF5" s="919"/>
      <c r="AG5" s="919"/>
      <c r="AH5" s="919"/>
      <c r="AI5" s="919"/>
      <c r="AJ5" s="920"/>
      <c r="AM5" s="71"/>
      <c r="AP5" s="918" t="s">
        <v>607</v>
      </c>
      <c r="AQ5" s="919"/>
      <c r="AR5" s="919"/>
      <c r="AS5" s="919"/>
      <c r="AT5" s="919"/>
      <c r="AU5" s="919"/>
      <c r="AV5" s="920"/>
      <c r="AW5" s="249" t="s">
        <v>608</v>
      </c>
      <c r="AX5" s="249" t="s">
        <v>68</v>
      </c>
      <c r="AY5" s="967" t="s">
        <v>605</v>
      </c>
      <c r="AZ5" s="962"/>
      <c r="BA5" s="968"/>
      <c r="BB5" s="240" t="s">
        <v>70</v>
      </c>
      <c r="BE5" s="71"/>
      <c r="BH5" s="918" t="s">
        <v>606</v>
      </c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20"/>
      <c r="BW5" s="71"/>
      <c r="BZ5" s="975" t="s">
        <v>609</v>
      </c>
      <c r="CA5" s="976"/>
      <c r="CB5" s="249" t="s">
        <v>610</v>
      </c>
      <c r="CC5" s="249" t="s">
        <v>68</v>
      </c>
      <c r="CD5" s="967" t="s">
        <v>605</v>
      </c>
      <c r="CE5" s="962"/>
      <c r="CF5" s="968"/>
      <c r="CG5" s="249" t="s">
        <v>70</v>
      </c>
      <c r="CH5" s="918" t="s">
        <v>611</v>
      </c>
      <c r="CI5" s="919"/>
      <c r="CJ5" s="919"/>
      <c r="CK5" s="919"/>
      <c r="CL5" s="919"/>
      <c r="CM5" s="920"/>
      <c r="CP5" s="71"/>
      <c r="CR5" s="76"/>
      <c r="CS5" s="918" t="s">
        <v>612</v>
      </c>
      <c r="CT5" s="919"/>
      <c r="CU5" s="919"/>
      <c r="CV5" s="919"/>
      <c r="CW5" s="919"/>
      <c r="CX5" s="919"/>
      <c r="CY5" s="919"/>
      <c r="CZ5" s="919"/>
      <c r="DA5" s="919"/>
      <c r="DB5" s="920"/>
      <c r="DC5" s="249" t="s">
        <v>613</v>
      </c>
      <c r="DD5" s="249" t="s">
        <v>68</v>
      </c>
      <c r="DE5" s="251" t="s">
        <v>614</v>
      </c>
      <c r="DH5" s="71"/>
      <c r="DJ5" s="76"/>
      <c r="DK5" s="251" t="s">
        <v>614</v>
      </c>
      <c r="DL5" s="249" t="s">
        <v>70</v>
      </c>
      <c r="DM5" s="918" t="s">
        <v>606</v>
      </c>
      <c r="DN5" s="919"/>
      <c r="DO5" s="919"/>
      <c r="DP5" s="919"/>
      <c r="DQ5" s="919"/>
      <c r="DR5" s="919"/>
      <c r="DS5" s="919"/>
      <c r="DT5" s="919"/>
      <c r="DU5" s="919"/>
      <c r="DV5" s="919"/>
      <c r="DW5" s="971"/>
      <c r="DZ5" s="71"/>
      <c r="EC5" s="252" t="s">
        <v>773</v>
      </c>
      <c r="ED5" s="240" t="s">
        <v>447</v>
      </c>
      <c r="EE5" s="981" t="s">
        <v>615</v>
      </c>
      <c r="EF5" s="982"/>
      <c r="EG5" s="982"/>
      <c r="EH5" s="983"/>
      <c r="EI5" s="240" t="s">
        <v>616</v>
      </c>
      <c r="EJ5" s="971"/>
      <c r="EK5" s="253" t="s">
        <v>617</v>
      </c>
      <c r="EL5" s="254" t="s">
        <v>618</v>
      </c>
      <c r="EM5" s="239" t="s">
        <v>619</v>
      </c>
      <c r="EN5" s="979"/>
      <c r="EO5" s="255" t="s">
        <v>620</v>
      </c>
      <c r="EP5" s="900"/>
      <c r="ES5" s="71"/>
      <c r="EV5" s="255" t="s">
        <v>625</v>
      </c>
      <c r="EW5" s="255" t="s">
        <v>774</v>
      </c>
      <c r="EX5" s="971"/>
      <c r="EY5" s="255" t="s">
        <v>621</v>
      </c>
      <c r="EZ5" s="255" t="s">
        <v>599</v>
      </c>
      <c r="FA5" s="255" t="s">
        <v>622</v>
      </c>
      <c r="FB5" s="255" t="s">
        <v>623</v>
      </c>
      <c r="FC5" s="255" t="s">
        <v>624</v>
      </c>
      <c r="FF5" s="71"/>
      <c r="FI5" s="249" t="s">
        <v>610</v>
      </c>
      <c r="FJ5" s="249" t="s">
        <v>775</v>
      </c>
      <c r="FK5" s="971"/>
      <c r="FL5" s="249" t="s">
        <v>625</v>
      </c>
      <c r="FM5" s="970" t="s">
        <v>626</v>
      </c>
      <c r="FN5" s="970" t="s">
        <v>627</v>
      </c>
      <c r="FO5" s="970" t="s">
        <v>628</v>
      </c>
      <c r="FP5" s="249" t="s">
        <v>599</v>
      </c>
      <c r="FQ5" s="255" t="s">
        <v>776</v>
      </c>
      <c r="FT5" s="71"/>
      <c r="FW5" s="249" t="s">
        <v>604</v>
      </c>
      <c r="FX5" s="971"/>
      <c r="FY5" s="249" t="s">
        <v>625</v>
      </c>
      <c r="FZ5" s="249" t="s">
        <v>629</v>
      </c>
      <c r="GA5" s="971"/>
      <c r="GB5" s="240" t="s">
        <v>447</v>
      </c>
      <c r="GC5" s="240" t="s">
        <v>442</v>
      </c>
      <c r="GD5" s="977" t="s">
        <v>630</v>
      </c>
      <c r="GE5" s="240" t="s">
        <v>447</v>
      </c>
      <c r="GH5" s="71"/>
      <c r="GK5" s="240" t="s">
        <v>442</v>
      </c>
      <c r="GL5" s="977" t="s">
        <v>630</v>
      </c>
      <c r="GM5" s="240" t="s">
        <v>447</v>
      </c>
      <c r="GN5" s="240" t="s">
        <v>442</v>
      </c>
      <c r="GO5" s="240" t="s">
        <v>443</v>
      </c>
      <c r="GP5" s="240" t="s">
        <v>447</v>
      </c>
      <c r="GQ5" s="240" t="s">
        <v>442</v>
      </c>
      <c r="GR5" s="240" t="s">
        <v>443</v>
      </c>
      <c r="GS5" s="240" t="s">
        <v>447</v>
      </c>
      <c r="GT5" s="240" t="s">
        <v>442</v>
      </c>
      <c r="GU5" s="240" t="s">
        <v>443</v>
      </c>
      <c r="GX5" s="71"/>
      <c r="HA5" s="240" t="s">
        <v>447</v>
      </c>
      <c r="HB5" s="240" t="s">
        <v>442</v>
      </c>
      <c r="HC5" s="240" t="s">
        <v>443</v>
      </c>
      <c r="HD5" s="240" t="s">
        <v>778</v>
      </c>
      <c r="HE5" s="255"/>
      <c r="HH5" s="71"/>
      <c r="HK5" s="255" t="s">
        <v>625</v>
      </c>
      <c r="HL5" s="255" t="s">
        <v>629</v>
      </c>
      <c r="HM5" s="255" t="s">
        <v>622</v>
      </c>
      <c r="HN5" s="971"/>
      <c r="HO5" s="971"/>
      <c r="HP5" s="997" t="s">
        <v>631</v>
      </c>
      <c r="HQ5" s="997" t="s">
        <v>632</v>
      </c>
      <c r="HR5" s="997" t="s">
        <v>633</v>
      </c>
      <c r="HU5" s="256"/>
      <c r="HX5" s="997" t="s">
        <v>634</v>
      </c>
      <c r="HY5" s="994" t="s">
        <v>635</v>
      </c>
      <c r="HZ5" s="997" t="s">
        <v>636</v>
      </c>
      <c r="IA5" s="994" t="s">
        <v>637</v>
      </c>
      <c r="IB5" s="997" t="s">
        <v>638</v>
      </c>
      <c r="IC5" s="1010" t="s">
        <v>639</v>
      </c>
      <c r="ID5" s="1010" t="s">
        <v>640</v>
      </c>
      <c r="IE5" s="257" t="s">
        <v>641</v>
      </c>
      <c r="IH5" s="71"/>
      <c r="IK5" s="971"/>
      <c r="IL5" s="964"/>
      <c r="IM5" s="249" t="s">
        <v>447</v>
      </c>
      <c r="IN5" s="248" t="s">
        <v>442</v>
      </c>
      <c r="IO5" s="249" t="s">
        <v>443</v>
      </c>
      <c r="IP5" s="258" t="s">
        <v>444</v>
      </c>
      <c r="IS5" s="71"/>
      <c r="IV5" s="248" t="s">
        <v>445</v>
      </c>
      <c r="IW5" s="964"/>
      <c r="IX5" s="248" t="s">
        <v>447</v>
      </c>
      <c r="IY5" s="248" t="s">
        <v>442</v>
      </c>
      <c r="IZ5" s="240" t="s">
        <v>443</v>
      </c>
      <c r="JA5" s="987"/>
      <c r="JB5" s="248" t="s">
        <v>447</v>
      </c>
      <c r="JC5" s="240" t="s">
        <v>442</v>
      </c>
      <c r="JD5" s="964"/>
      <c r="JG5" s="71"/>
      <c r="JJ5" s="971"/>
      <c r="JK5" s="971"/>
      <c r="JL5" s="989"/>
      <c r="JM5" s="971"/>
      <c r="JN5" s="971"/>
      <c r="JO5" s="971"/>
      <c r="JP5" s="971"/>
      <c r="JQ5" s="971"/>
      <c r="JR5" s="971"/>
      <c r="JS5" s="971"/>
      <c r="JT5" s="901"/>
      <c r="JU5" s="977" t="s">
        <v>642</v>
      </c>
      <c r="JW5" s="4"/>
      <c r="JX5" s="71"/>
      <c r="KA5" s="977" t="s">
        <v>643</v>
      </c>
      <c r="KB5" s="977" t="s">
        <v>644</v>
      </c>
      <c r="KC5" s="901"/>
      <c r="KD5" s="977" t="s">
        <v>645</v>
      </c>
      <c r="KE5" s="901"/>
      <c r="KF5" s="901"/>
      <c r="KG5" s="901"/>
      <c r="KH5" s="901"/>
      <c r="KI5" s="900"/>
      <c r="KL5" s="71"/>
      <c r="KO5" s="985"/>
      <c r="KP5" s="971"/>
      <c r="KQ5" s="900"/>
      <c r="KR5" s="961"/>
      <c r="KS5" s="984" t="s">
        <v>646</v>
      </c>
      <c r="KT5" s="964"/>
    </row>
    <row r="6" spans="1:307" ht="13.5" customHeight="1" x14ac:dyDescent="0.45">
      <c r="B6" s="65"/>
      <c r="D6" s="71"/>
      <c r="G6" s="259" t="s">
        <v>647</v>
      </c>
      <c r="H6" s="260" t="s">
        <v>648</v>
      </c>
      <c r="I6" s="260" t="s">
        <v>649</v>
      </c>
      <c r="J6" s="260" t="s">
        <v>650</v>
      </c>
      <c r="K6" s="260" t="s">
        <v>651</v>
      </c>
      <c r="L6" s="260" t="s">
        <v>652</v>
      </c>
      <c r="M6" s="260" t="s">
        <v>653</v>
      </c>
      <c r="N6" s="260" t="s">
        <v>654</v>
      </c>
      <c r="O6" s="991" t="s">
        <v>655</v>
      </c>
      <c r="P6" s="991" t="s">
        <v>656</v>
      </c>
      <c r="Q6" s="971" t="s">
        <v>657</v>
      </c>
      <c r="R6" s="260" t="s">
        <v>658</v>
      </c>
      <c r="U6" s="71"/>
      <c r="X6" s="260" t="s">
        <v>659</v>
      </c>
      <c r="Y6" s="991" t="s">
        <v>660</v>
      </c>
      <c r="Z6" s="991" t="s">
        <v>661</v>
      </c>
      <c r="AA6" s="991" t="s">
        <v>662</v>
      </c>
      <c r="AB6" s="260" t="s">
        <v>663</v>
      </c>
      <c r="AC6" s="991" t="s">
        <v>664</v>
      </c>
      <c r="AD6" s="991" t="s">
        <v>665</v>
      </c>
      <c r="AE6" s="992" t="s">
        <v>666</v>
      </c>
      <c r="AF6" s="992" t="s">
        <v>667</v>
      </c>
      <c r="AG6" s="992" t="s">
        <v>668</v>
      </c>
      <c r="AH6" s="1000" t="s">
        <v>669</v>
      </c>
      <c r="AI6" s="1000" t="s">
        <v>670</v>
      </c>
      <c r="AJ6" s="1001" t="s">
        <v>671</v>
      </c>
      <c r="AM6" s="71"/>
      <c r="AP6" s="992" t="s">
        <v>672</v>
      </c>
      <c r="AQ6" s="1001" t="s">
        <v>673</v>
      </c>
      <c r="AR6" s="1001" t="s">
        <v>674</v>
      </c>
      <c r="AS6" s="1000" t="s">
        <v>675</v>
      </c>
      <c r="AT6" s="1000" t="s">
        <v>676</v>
      </c>
      <c r="AU6" s="1000" t="s">
        <v>677</v>
      </c>
      <c r="AV6" s="991" t="s">
        <v>678</v>
      </c>
      <c r="AW6" s="260" t="s">
        <v>679</v>
      </c>
      <c r="AX6" s="260" t="s">
        <v>659</v>
      </c>
      <c r="AY6" s="991" t="s">
        <v>660</v>
      </c>
      <c r="AZ6" s="991" t="s">
        <v>661</v>
      </c>
      <c r="BA6" s="991" t="s">
        <v>662</v>
      </c>
      <c r="BB6" s="260" t="s">
        <v>663</v>
      </c>
      <c r="BE6" s="71"/>
      <c r="BH6" s="991" t="s">
        <v>664</v>
      </c>
      <c r="BI6" s="991" t="s">
        <v>665</v>
      </c>
      <c r="BJ6" s="992" t="s">
        <v>666</v>
      </c>
      <c r="BK6" s="992" t="s">
        <v>667</v>
      </c>
      <c r="BL6" s="992" t="s">
        <v>668</v>
      </c>
      <c r="BM6" s="1000" t="s">
        <v>669</v>
      </c>
      <c r="BN6" s="1000" t="s">
        <v>670</v>
      </c>
      <c r="BO6" s="1001" t="s">
        <v>671</v>
      </c>
      <c r="BP6" s="992" t="s">
        <v>672</v>
      </c>
      <c r="BQ6" s="1001" t="s">
        <v>673</v>
      </c>
      <c r="BR6" s="1001" t="s">
        <v>674</v>
      </c>
      <c r="BS6" s="1000" t="s">
        <v>675</v>
      </c>
      <c r="BT6" s="1000" t="s">
        <v>676</v>
      </c>
      <c r="BW6" s="71"/>
      <c r="BZ6" s="1000" t="s">
        <v>677</v>
      </c>
      <c r="CA6" s="991" t="s">
        <v>678</v>
      </c>
      <c r="CB6" s="260" t="s">
        <v>680</v>
      </c>
      <c r="CC6" s="260" t="s">
        <v>659</v>
      </c>
      <c r="CD6" s="991" t="s">
        <v>660</v>
      </c>
      <c r="CE6" s="991" t="s">
        <v>661</v>
      </c>
      <c r="CF6" s="991" t="s">
        <v>662</v>
      </c>
      <c r="CG6" s="260" t="s">
        <v>663</v>
      </c>
      <c r="CH6" s="991" t="s">
        <v>664</v>
      </c>
      <c r="CI6" s="991" t="s">
        <v>665</v>
      </c>
      <c r="CJ6" s="992" t="s">
        <v>666</v>
      </c>
      <c r="CK6" s="992" t="s">
        <v>667</v>
      </c>
      <c r="CL6" s="992" t="s">
        <v>668</v>
      </c>
      <c r="CM6" s="1000" t="s">
        <v>669</v>
      </c>
      <c r="CP6" s="71"/>
      <c r="CR6" s="76"/>
      <c r="CS6" s="1015" t="s">
        <v>670</v>
      </c>
      <c r="CT6" s="1001" t="s">
        <v>671</v>
      </c>
      <c r="CU6" s="992" t="s">
        <v>672</v>
      </c>
      <c r="CV6" s="1001" t="s">
        <v>673</v>
      </c>
      <c r="CW6" s="1001" t="s">
        <v>674</v>
      </c>
      <c r="CX6" s="1000" t="s">
        <v>675</v>
      </c>
      <c r="CY6" s="1000" t="s">
        <v>676</v>
      </c>
      <c r="CZ6" s="1000" t="s">
        <v>677</v>
      </c>
      <c r="DA6" s="1000" t="s">
        <v>681</v>
      </c>
      <c r="DB6" s="991" t="s">
        <v>682</v>
      </c>
      <c r="DC6" s="260" t="s">
        <v>683</v>
      </c>
      <c r="DD6" s="260" t="s">
        <v>659</v>
      </c>
      <c r="DE6" s="991" t="s">
        <v>660</v>
      </c>
      <c r="DH6" s="71"/>
      <c r="DJ6" s="76"/>
      <c r="DK6" s="1016" t="s">
        <v>684</v>
      </c>
      <c r="DL6" s="260" t="s">
        <v>663</v>
      </c>
      <c r="DM6" s="991" t="s">
        <v>685</v>
      </c>
      <c r="DN6" s="992" t="s">
        <v>686</v>
      </c>
      <c r="DO6" s="992" t="s">
        <v>687</v>
      </c>
      <c r="DP6" s="1000" t="s">
        <v>688</v>
      </c>
      <c r="DQ6" s="1001" t="s">
        <v>689</v>
      </c>
      <c r="DR6" s="1001" t="s">
        <v>690</v>
      </c>
      <c r="DS6" s="1000" t="s">
        <v>691</v>
      </c>
      <c r="DT6" s="1000" t="s">
        <v>692</v>
      </c>
      <c r="DU6" s="1000" t="s">
        <v>693</v>
      </c>
      <c r="DV6" s="991" t="s">
        <v>694</v>
      </c>
      <c r="DW6" s="971"/>
      <c r="DZ6" s="71"/>
      <c r="EC6" s="253" t="s">
        <v>695</v>
      </c>
      <c r="ED6" s="260" t="s">
        <v>696</v>
      </c>
      <c r="EE6" s="991" t="s">
        <v>697</v>
      </c>
      <c r="EF6" s="992" t="s">
        <v>698</v>
      </c>
      <c r="EG6" s="992" t="s">
        <v>699</v>
      </c>
      <c r="EH6" s="1000" t="s">
        <v>700</v>
      </c>
      <c r="EI6" s="253" t="s">
        <v>701</v>
      </c>
      <c r="EJ6" s="971"/>
      <c r="EK6" s="253"/>
      <c r="EL6" s="985" t="s">
        <v>702</v>
      </c>
      <c r="EM6" s="253" t="s">
        <v>703</v>
      </c>
      <c r="EN6" s="979"/>
      <c r="EO6" s="253" t="s">
        <v>704</v>
      </c>
      <c r="EP6" s="900"/>
      <c r="ES6" s="71"/>
      <c r="EV6" s="253" t="s">
        <v>705</v>
      </c>
      <c r="EW6" s="253" t="s">
        <v>706</v>
      </c>
      <c r="EX6" s="971"/>
      <c r="EY6" s="253" t="s">
        <v>707</v>
      </c>
      <c r="EZ6" s="253" t="s">
        <v>708</v>
      </c>
      <c r="FA6" s="253" t="s">
        <v>709</v>
      </c>
      <c r="FB6" s="253" t="s">
        <v>710</v>
      </c>
      <c r="FC6" s="260" t="s">
        <v>711</v>
      </c>
      <c r="FF6" s="71"/>
      <c r="FI6" s="260" t="s">
        <v>712</v>
      </c>
      <c r="FJ6" s="260" t="s">
        <v>713</v>
      </c>
      <c r="FK6" s="971"/>
      <c r="FL6" s="260" t="s">
        <v>714</v>
      </c>
      <c r="FM6" s="971"/>
      <c r="FN6" s="971"/>
      <c r="FO6" s="973"/>
      <c r="FP6" s="260" t="s">
        <v>715</v>
      </c>
      <c r="FQ6" s="253" t="s">
        <v>777</v>
      </c>
      <c r="FT6" s="71"/>
      <c r="FW6" s="260" t="s">
        <v>703</v>
      </c>
      <c r="FX6" s="971"/>
      <c r="FY6" s="260" t="s">
        <v>716</v>
      </c>
      <c r="FZ6" s="260" t="s">
        <v>717</v>
      </c>
      <c r="GA6" s="971"/>
      <c r="GB6" s="260"/>
      <c r="GC6" s="260"/>
      <c r="GD6" s="900"/>
      <c r="GE6" s="260"/>
      <c r="GH6" s="71"/>
      <c r="GK6" s="260"/>
      <c r="GL6" s="900"/>
      <c r="GM6" s="260"/>
      <c r="GN6" s="260"/>
      <c r="GO6" s="260"/>
      <c r="GP6" s="260"/>
      <c r="GQ6" s="260"/>
      <c r="GR6" s="260"/>
      <c r="GS6" s="260"/>
      <c r="GT6" s="260"/>
      <c r="GU6" s="260"/>
      <c r="GX6" s="71"/>
      <c r="HA6" s="260"/>
      <c r="HB6" s="1002" t="s">
        <v>718</v>
      </c>
      <c r="HC6" s="253" t="s">
        <v>719</v>
      </c>
      <c r="HD6" s="260" t="s">
        <v>720</v>
      </c>
      <c r="HE6" s="253" t="s">
        <v>721</v>
      </c>
      <c r="HH6" s="71"/>
      <c r="HK6" s="253" t="s">
        <v>722</v>
      </c>
      <c r="HL6" s="253" t="s">
        <v>723</v>
      </c>
      <c r="HM6" s="261" t="s">
        <v>724</v>
      </c>
      <c r="HN6" s="971"/>
      <c r="HO6" s="971"/>
      <c r="HP6" s="998"/>
      <c r="HQ6" s="998"/>
      <c r="HR6" s="998"/>
      <c r="HU6" s="256"/>
      <c r="HX6" s="998"/>
      <c r="HY6" s="995"/>
      <c r="HZ6" s="998"/>
      <c r="IA6" s="995"/>
      <c r="IB6" s="998"/>
      <c r="IC6" s="1011"/>
      <c r="ID6" s="1011"/>
      <c r="IE6" s="1013" t="s">
        <v>725</v>
      </c>
      <c r="IH6" s="71"/>
      <c r="IK6" s="971"/>
      <c r="IL6" s="964"/>
      <c r="IM6" s="260"/>
      <c r="IN6" s="971" t="s">
        <v>726</v>
      </c>
      <c r="IO6" s="971" t="s">
        <v>727</v>
      </c>
      <c r="IP6" s="971" t="s">
        <v>728</v>
      </c>
      <c r="IS6" s="71"/>
      <c r="IV6" s="260"/>
      <c r="IW6" s="964"/>
      <c r="IX6" s="260"/>
      <c r="IY6" s="260"/>
      <c r="IZ6" s="971" t="s">
        <v>729</v>
      </c>
      <c r="JA6" s="987"/>
      <c r="JB6" s="260"/>
      <c r="JC6" s="971" t="s">
        <v>730</v>
      </c>
      <c r="JD6" s="964"/>
      <c r="JG6" s="71"/>
      <c r="JJ6" s="971"/>
      <c r="JK6" s="971"/>
      <c r="JL6" s="989"/>
      <c r="JM6" s="971"/>
      <c r="JN6" s="971"/>
      <c r="JO6" s="971"/>
      <c r="JP6" s="971"/>
      <c r="JQ6" s="971"/>
      <c r="JR6" s="971"/>
      <c r="JS6" s="971"/>
      <c r="JT6" s="901"/>
      <c r="JU6" s="900"/>
      <c r="JW6" s="4"/>
      <c r="JX6" s="71"/>
      <c r="KA6" s="900"/>
      <c r="KB6" s="900"/>
      <c r="KC6" s="901"/>
      <c r="KD6" s="900"/>
      <c r="KE6" s="901"/>
      <c r="KF6" s="901"/>
      <c r="KG6" s="901"/>
      <c r="KH6" s="901"/>
      <c r="KI6" s="900"/>
      <c r="KL6" s="71"/>
      <c r="KO6" s="985"/>
      <c r="KP6" s="971"/>
      <c r="KQ6" s="900"/>
      <c r="KR6" s="961"/>
      <c r="KS6" s="985"/>
      <c r="KT6" s="964"/>
    </row>
    <row r="7" spans="1:307" x14ac:dyDescent="0.45">
      <c r="B7" s="65"/>
      <c r="D7" s="138" t="s">
        <v>196</v>
      </c>
      <c r="E7" s="68"/>
      <c r="F7" s="68"/>
      <c r="G7" s="138"/>
      <c r="H7" s="262"/>
      <c r="I7" s="262"/>
      <c r="J7" s="262"/>
      <c r="K7" s="262"/>
      <c r="L7" s="262"/>
      <c r="M7" s="251" t="s">
        <v>731</v>
      </c>
      <c r="N7" s="251" t="s">
        <v>732</v>
      </c>
      <c r="O7" s="978"/>
      <c r="P7" s="978"/>
      <c r="Q7" s="972"/>
      <c r="R7" s="251" t="s">
        <v>733</v>
      </c>
      <c r="U7" s="138" t="s">
        <v>196</v>
      </c>
      <c r="V7" s="68"/>
      <c r="W7" s="68"/>
      <c r="X7" s="262"/>
      <c r="Y7" s="978"/>
      <c r="Z7" s="978"/>
      <c r="AA7" s="978"/>
      <c r="AB7" s="262"/>
      <c r="AC7" s="978"/>
      <c r="AD7" s="978"/>
      <c r="AE7" s="993"/>
      <c r="AF7" s="993"/>
      <c r="AG7" s="993"/>
      <c r="AH7" s="978"/>
      <c r="AI7" s="972"/>
      <c r="AJ7" s="993"/>
      <c r="AM7" s="138" t="s">
        <v>196</v>
      </c>
      <c r="AN7" s="68"/>
      <c r="AO7" s="68"/>
      <c r="AP7" s="993"/>
      <c r="AQ7" s="993"/>
      <c r="AR7" s="993"/>
      <c r="AS7" s="978"/>
      <c r="AT7" s="978"/>
      <c r="AU7" s="978"/>
      <c r="AV7" s="978"/>
      <c r="AW7" s="251"/>
      <c r="AX7" s="262"/>
      <c r="AY7" s="978"/>
      <c r="AZ7" s="978"/>
      <c r="BA7" s="978"/>
      <c r="BB7" s="262"/>
      <c r="BE7" s="138" t="s">
        <v>196</v>
      </c>
      <c r="BF7" s="68"/>
      <c r="BG7" s="68"/>
      <c r="BH7" s="978"/>
      <c r="BI7" s="978"/>
      <c r="BJ7" s="993"/>
      <c r="BK7" s="993"/>
      <c r="BL7" s="993"/>
      <c r="BM7" s="978"/>
      <c r="BN7" s="972"/>
      <c r="BO7" s="993"/>
      <c r="BP7" s="993"/>
      <c r="BQ7" s="993"/>
      <c r="BR7" s="993"/>
      <c r="BS7" s="978"/>
      <c r="BT7" s="978"/>
      <c r="BW7" s="138" t="s">
        <v>196</v>
      </c>
      <c r="BX7" s="68"/>
      <c r="BY7" s="68"/>
      <c r="BZ7" s="978"/>
      <c r="CA7" s="978"/>
      <c r="CB7" s="251"/>
      <c r="CC7" s="262"/>
      <c r="CD7" s="978"/>
      <c r="CE7" s="978"/>
      <c r="CF7" s="978"/>
      <c r="CG7" s="262"/>
      <c r="CH7" s="978"/>
      <c r="CI7" s="978"/>
      <c r="CJ7" s="993"/>
      <c r="CK7" s="993"/>
      <c r="CL7" s="993"/>
      <c r="CM7" s="978"/>
      <c r="CP7" s="138" t="s">
        <v>196</v>
      </c>
      <c r="CQ7" s="68"/>
      <c r="CR7" s="94"/>
      <c r="CS7" s="980"/>
      <c r="CT7" s="993"/>
      <c r="CU7" s="993"/>
      <c r="CV7" s="993"/>
      <c r="CW7" s="993"/>
      <c r="CX7" s="978"/>
      <c r="CY7" s="978"/>
      <c r="CZ7" s="978"/>
      <c r="DA7" s="978"/>
      <c r="DB7" s="978"/>
      <c r="DC7" s="251" t="s">
        <v>787</v>
      </c>
      <c r="DD7" s="262"/>
      <c r="DE7" s="978"/>
      <c r="DH7" s="138" t="s">
        <v>196</v>
      </c>
      <c r="DI7" s="68"/>
      <c r="DJ7" s="94"/>
      <c r="DK7" s="968"/>
      <c r="DL7" s="262"/>
      <c r="DM7" s="978"/>
      <c r="DN7" s="993"/>
      <c r="DO7" s="993"/>
      <c r="DP7" s="978"/>
      <c r="DQ7" s="993"/>
      <c r="DR7" s="993"/>
      <c r="DS7" s="978"/>
      <c r="DT7" s="978"/>
      <c r="DU7" s="978"/>
      <c r="DV7" s="978"/>
      <c r="DW7" s="972"/>
      <c r="DZ7" s="138" t="s">
        <v>196</v>
      </c>
      <c r="EA7" s="68"/>
      <c r="EB7" s="68"/>
      <c r="EC7" s="263"/>
      <c r="ED7" s="251"/>
      <c r="EE7" s="978"/>
      <c r="EF7" s="993"/>
      <c r="EG7" s="993"/>
      <c r="EH7" s="978"/>
      <c r="EI7" s="263" t="s">
        <v>734</v>
      </c>
      <c r="EJ7" s="972"/>
      <c r="EK7" s="263"/>
      <c r="EL7" s="1017"/>
      <c r="EM7" s="263"/>
      <c r="EN7" s="980"/>
      <c r="EO7" s="263"/>
      <c r="EP7" s="978"/>
      <c r="ES7" s="138" t="s">
        <v>196</v>
      </c>
      <c r="ET7" s="68"/>
      <c r="EU7" s="68"/>
      <c r="EV7" s="263"/>
      <c r="EW7" s="263"/>
      <c r="EX7" s="972"/>
      <c r="EY7" s="263"/>
      <c r="EZ7" s="263"/>
      <c r="FA7" s="263"/>
      <c r="FB7" s="263"/>
      <c r="FC7" s="251"/>
      <c r="FF7" s="138" t="s">
        <v>196</v>
      </c>
      <c r="FG7" s="68"/>
      <c r="FH7" s="68"/>
      <c r="FI7" s="251"/>
      <c r="FJ7" s="251"/>
      <c r="FK7" s="972"/>
      <c r="FL7" s="251"/>
      <c r="FM7" s="972"/>
      <c r="FN7" s="972"/>
      <c r="FO7" s="974"/>
      <c r="FP7" s="251"/>
      <c r="FQ7" s="264"/>
      <c r="FT7" s="138" t="s">
        <v>196</v>
      </c>
      <c r="FU7" s="68"/>
      <c r="FV7" s="68"/>
      <c r="FW7" s="251"/>
      <c r="FX7" s="972"/>
      <c r="FY7" s="251"/>
      <c r="FZ7" s="251"/>
      <c r="GA7" s="972"/>
      <c r="GB7" s="265" t="s">
        <v>735</v>
      </c>
      <c r="GC7" s="251" t="s">
        <v>736</v>
      </c>
      <c r="GD7" s="978"/>
      <c r="GE7" s="265" t="s">
        <v>735</v>
      </c>
      <c r="GH7" s="138" t="s">
        <v>196</v>
      </c>
      <c r="GI7" s="68"/>
      <c r="GJ7" s="68"/>
      <c r="GK7" s="251" t="s">
        <v>736</v>
      </c>
      <c r="GL7" s="978"/>
      <c r="GM7" s="251" t="s">
        <v>737</v>
      </c>
      <c r="GN7" s="251" t="s">
        <v>738</v>
      </c>
      <c r="GO7" s="251" t="s">
        <v>739</v>
      </c>
      <c r="GP7" s="251" t="s">
        <v>737</v>
      </c>
      <c r="GQ7" s="251" t="s">
        <v>738</v>
      </c>
      <c r="GR7" s="251" t="s">
        <v>739</v>
      </c>
      <c r="GS7" s="251" t="s">
        <v>737</v>
      </c>
      <c r="GT7" s="251" t="s">
        <v>738</v>
      </c>
      <c r="GU7" s="251" t="s">
        <v>739</v>
      </c>
      <c r="GX7" s="138" t="s">
        <v>196</v>
      </c>
      <c r="GY7" s="68"/>
      <c r="GZ7" s="68"/>
      <c r="HA7" s="251" t="s">
        <v>739</v>
      </c>
      <c r="HB7" s="1003"/>
      <c r="HC7" s="263" t="s">
        <v>740</v>
      </c>
      <c r="HD7" s="265" t="s">
        <v>741</v>
      </c>
      <c r="HE7" s="263"/>
      <c r="HH7" s="138" t="s">
        <v>196</v>
      </c>
      <c r="HI7" s="68"/>
      <c r="HJ7" s="68"/>
      <c r="HK7" s="263"/>
      <c r="HL7" s="263"/>
      <c r="HM7" s="266"/>
      <c r="HN7" s="972"/>
      <c r="HO7" s="972"/>
      <c r="HP7" s="999"/>
      <c r="HQ7" s="999"/>
      <c r="HR7" s="999"/>
      <c r="HU7" s="267" t="s">
        <v>196</v>
      </c>
      <c r="HV7" s="235"/>
      <c r="HW7" s="235"/>
      <c r="HX7" s="999"/>
      <c r="HY7" s="996"/>
      <c r="HZ7" s="999"/>
      <c r="IA7" s="996"/>
      <c r="IB7" s="999"/>
      <c r="IC7" s="1012"/>
      <c r="ID7" s="1012"/>
      <c r="IE7" s="1014"/>
      <c r="IH7" s="138" t="s">
        <v>196</v>
      </c>
      <c r="II7" s="68"/>
      <c r="IJ7" s="68"/>
      <c r="IK7" s="972"/>
      <c r="IL7" s="965"/>
      <c r="IM7" s="251" t="s">
        <v>277</v>
      </c>
      <c r="IN7" s="972"/>
      <c r="IO7" s="972"/>
      <c r="IP7" s="972"/>
      <c r="IS7" s="138" t="s">
        <v>196</v>
      </c>
      <c r="IT7" s="68"/>
      <c r="IU7" s="68"/>
      <c r="IV7" s="251" t="s">
        <v>282</v>
      </c>
      <c r="IW7" s="965"/>
      <c r="IX7" s="251" t="s">
        <v>742</v>
      </c>
      <c r="IY7" s="251" t="s">
        <v>743</v>
      </c>
      <c r="IZ7" s="972"/>
      <c r="JA7" s="987"/>
      <c r="JB7" s="251" t="s">
        <v>744</v>
      </c>
      <c r="JC7" s="972"/>
      <c r="JD7" s="965"/>
      <c r="JG7" s="138" t="s">
        <v>196</v>
      </c>
      <c r="JH7" s="68"/>
      <c r="JI7" s="68"/>
      <c r="JJ7" s="972"/>
      <c r="JK7" s="972"/>
      <c r="JL7" s="990"/>
      <c r="JM7" s="972"/>
      <c r="JN7" s="972"/>
      <c r="JO7" s="972"/>
      <c r="JP7" s="972"/>
      <c r="JQ7" s="972"/>
      <c r="JR7" s="972"/>
      <c r="JS7" s="972"/>
      <c r="JT7" s="967"/>
      <c r="JU7" s="978"/>
      <c r="JW7" s="4"/>
      <c r="JX7" s="138" t="s">
        <v>196</v>
      </c>
      <c r="JY7" s="68"/>
      <c r="JZ7" s="68"/>
      <c r="KA7" s="978"/>
      <c r="KB7" s="978"/>
      <c r="KC7" s="967"/>
      <c r="KD7" s="978"/>
      <c r="KE7" s="967"/>
      <c r="KF7" s="967"/>
      <c r="KG7" s="967"/>
      <c r="KH7" s="967"/>
      <c r="KI7" s="978"/>
      <c r="KL7" s="138" t="s">
        <v>196</v>
      </c>
      <c r="KM7" s="68"/>
      <c r="KN7" s="68"/>
      <c r="KO7" s="986"/>
      <c r="KP7" s="972"/>
      <c r="KQ7" s="978"/>
      <c r="KR7" s="962"/>
      <c r="KS7" s="986"/>
      <c r="KT7" s="965"/>
    </row>
    <row r="8" spans="1:307" ht="8.1" customHeight="1" x14ac:dyDescent="0.45">
      <c r="B8" s="65"/>
      <c r="D8" s="71"/>
      <c r="G8" s="71"/>
      <c r="H8" s="268"/>
      <c r="I8" s="268"/>
      <c r="J8" s="76"/>
      <c r="K8" s="76"/>
      <c r="L8" s="76"/>
      <c r="M8" s="76"/>
      <c r="N8" s="76"/>
      <c r="O8" s="268"/>
      <c r="P8" s="268"/>
      <c r="R8" s="268"/>
      <c r="U8" s="71"/>
      <c r="X8" s="268"/>
      <c r="Z8" s="268"/>
      <c r="AA8" s="268"/>
      <c r="AB8" s="76"/>
      <c r="AC8" s="71"/>
      <c r="AD8" s="268"/>
      <c r="AE8" s="268"/>
      <c r="AF8" s="268"/>
      <c r="AG8" s="268"/>
      <c r="AI8" s="268"/>
      <c r="AJ8" s="268"/>
      <c r="AM8" s="71"/>
      <c r="AP8" s="268"/>
      <c r="AQ8" s="76"/>
      <c r="AR8" s="76"/>
      <c r="AS8" s="76"/>
      <c r="AT8" s="76"/>
      <c r="AU8" s="236"/>
      <c r="AV8" s="236"/>
      <c r="AW8" s="71"/>
      <c r="AX8" s="71"/>
      <c r="AY8" s="71"/>
      <c r="AZ8" s="71"/>
      <c r="BA8" s="71"/>
      <c r="BB8" s="268"/>
      <c r="BE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268"/>
      <c r="BW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268"/>
      <c r="CP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268"/>
      <c r="DH8" s="71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70"/>
      <c r="DZ8" s="71"/>
      <c r="EC8" s="268"/>
      <c r="ED8" s="268"/>
      <c r="EE8" s="268"/>
      <c r="EF8" s="268"/>
      <c r="EG8" s="268"/>
      <c r="EH8" s="268"/>
      <c r="EI8" s="268"/>
      <c r="EK8" s="268"/>
      <c r="EL8" s="268"/>
      <c r="EM8" s="76"/>
      <c r="EN8" s="76"/>
      <c r="EO8" s="76"/>
      <c r="EP8" s="268"/>
      <c r="ES8" s="71"/>
      <c r="EV8" s="268"/>
      <c r="EW8" s="268"/>
      <c r="EX8" s="268"/>
      <c r="EZ8" s="268"/>
      <c r="FA8" s="268"/>
      <c r="FB8" s="236"/>
      <c r="FC8" s="268"/>
      <c r="FF8" s="71"/>
      <c r="FI8" s="268"/>
      <c r="FJ8" s="268"/>
      <c r="FK8" s="268"/>
      <c r="FL8" s="268"/>
      <c r="FN8" s="268"/>
      <c r="FO8" s="268"/>
      <c r="FP8" s="76"/>
      <c r="FQ8" s="76"/>
      <c r="FT8" s="71"/>
      <c r="FW8" s="71"/>
      <c r="FX8" s="268"/>
      <c r="FY8" s="268"/>
      <c r="FZ8" s="268"/>
      <c r="GA8" s="268"/>
      <c r="GC8" s="268"/>
      <c r="GD8" s="268"/>
      <c r="GE8" s="76"/>
      <c r="GH8" s="71"/>
      <c r="GK8" s="71"/>
      <c r="GL8" s="268"/>
      <c r="GM8" s="268"/>
      <c r="GN8" s="268"/>
      <c r="GO8" s="268"/>
      <c r="GQ8" s="268"/>
      <c r="GR8" s="268"/>
      <c r="GS8" s="76"/>
      <c r="GT8" s="76"/>
      <c r="GU8" s="268"/>
      <c r="GX8" s="71"/>
      <c r="HA8" s="71"/>
      <c r="HB8" s="268"/>
      <c r="HC8" s="268"/>
      <c r="HD8" s="268"/>
      <c r="HE8" s="76"/>
      <c r="HH8" s="71"/>
      <c r="HK8" s="71"/>
      <c r="HL8" s="268"/>
      <c r="HM8" s="268"/>
      <c r="HN8" s="268"/>
      <c r="HO8" s="268"/>
      <c r="HQ8" s="6"/>
      <c r="HR8" s="6"/>
      <c r="HU8" s="256"/>
      <c r="HX8" s="7"/>
      <c r="HY8" s="8"/>
      <c r="HZ8" s="8"/>
      <c r="IA8" s="8"/>
      <c r="IB8" s="7"/>
      <c r="IC8" s="271"/>
      <c r="ID8" s="271"/>
      <c r="IE8" s="271"/>
      <c r="IH8" s="71"/>
      <c r="IK8" s="71"/>
      <c r="IL8" s="268"/>
      <c r="IM8" s="268"/>
      <c r="IN8" s="76"/>
      <c r="IO8" s="76"/>
      <c r="IP8" s="76"/>
      <c r="IS8" s="71"/>
      <c r="IV8" s="71"/>
      <c r="IW8" s="268"/>
      <c r="IX8" s="71"/>
      <c r="IY8" s="260"/>
      <c r="JA8" s="268"/>
      <c r="JB8" s="268"/>
      <c r="JC8" s="76"/>
      <c r="JD8" s="76"/>
      <c r="JG8" s="71"/>
      <c r="JJ8" s="71"/>
      <c r="JK8" s="268"/>
      <c r="JL8" s="268"/>
      <c r="JM8" s="71"/>
      <c r="JN8" s="260"/>
      <c r="JP8" s="268"/>
      <c r="JQ8" s="268"/>
      <c r="JR8" s="76"/>
      <c r="JS8" s="76"/>
      <c r="JT8" s="76"/>
      <c r="JU8" s="76"/>
      <c r="JW8" s="4"/>
      <c r="JX8" s="71"/>
      <c r="KA8" s="71"/>
      <c r="KB8" s="268"/>
      <c r="KC8" s="268"/>
      <c r="KD8" s="71"/>
      <c r="KE8" s="260"/>
      <c r="KG8" s="268"/>
      <c r="KH8" s="268"/>
      <c r="KI8" s="76"/>
      <c r="KL8" s="71"/>
      <c r="KO8" s="71"/>
      <c r="KP8" s="268"/>
      <c r="KQ8" s="268"/>
      <c r="KR8" s="268"/>
      <c r="KS8" s="268"/>
      <c r="KT8" s="236"/>
    </row>
    <row r="9" spans="1:307" ht="18" x14ac:dyDescent="0.45">
      <c r="B9" s="64"/>
      <c r="D9" s="71"/>
      <c r="E9" s="221" t="s">
        <v>298</v>
      </c>
      <c r="G9" s="9">
        <v>1307299</v>
      </c>
      <c r="H9" s="2">
        <v>16277306</v>
      </c>
      <c r="I9" s="2">
        <v>62025</v>
      </c>
      <c r="J9" s="10">
        <v>1080912</v>
      </c>
      <c r="K9" s="10">
        <v>0</v>
      </c>
      <c r="L9" s="10">
        <v>987879</v>
      </c>
      <c r="M9" s="10">
        <v>374991</v>
      </c>
      <c r="N9" s="10">
        <v>13771499</v>
      </c>
      <c r="O9" s="2">
        <v>12371038</v>
      </c>
      <c r="P9" s="2">
        <v>1400461</v>
      </c>
      <c r="Q9" s="11">
        <v>107125</v>
      </c>
      <c r="R9" s="2">
        <v>207720970</v>
      </c>
      <c r="S9" s="12" t="s">
        <v>299</v>
      </c>
      <c r="T9" s="13"/>
      <c r="U9" s="14"/>
      <c r="V9" s="15" t="s">
        <v>298</v>
      </c>
      <c r="W9" s="16"/>
      <c r="X9" s="2">
        <v>137404872</v>
      </c>
      <c r="Y9" s="11">
        <v>114992127</v>
      </c>
      <c r="Z9" s="2">
        <v>3255890</v>
      </c>
      <c r="AA9" s="2">
        <v>19156855</v>
      </c>
      <c r="AB9" s="10">
        <v>70316098</v>
      </c>
      <c r="AC9" s="9">
        <v>2901333</v>
      </c>
      <c r="AD9" s="2">
        <v>3926475</v>
      </c>
      <c r="AE9" s="2">
        <v>20262</v>
      </c>
      <c r="AF9" s="2">
        <v>1027251</v>
      </c>
      <c r="AG9" s="2">
        <v>6314145</v>
      </c>
      <c r="AH9" s="11">
        <v>22338</v>
      </c>
      <c r="AI9" s="2">
        <v>22661</v>
      </c>
      <c r="AJ9" s="2">
        <v>0</v>
      </c>
      <c r="AK9" s="12" t="s">
        <v>299</v>
      </c>
      <c r="AL9" s="13"/>
      <c r="AM9" s="14"/>
      <c r="AN9" s="17" t="s">
        <v>298</v>
      </c>
      <c r="AO9" s="18"/>
      <c r="AP9" s="2">
        <v>1708282</v>
      </c>
      <c r="AQ9" s="10">
        <v>28804146</v>
      </c>
      <c r="AR9" s="10">
        <v>24565136</v>
      </c>
      <c r="AS9" s="10">
        <v>247107</v>
      </c>
      <c r="AT9" s="2">
        <v>636133</v>
      </c>
      <c r="AU9" s="2">
        <v>120829</v>
      </c>
      <c r="AV9" s="2">
        <v>0</v>
      </c>
      <c r="AW9" s="9">
        <v>4993142</v>
      </c>
      <c r="AX9" s="9">
        <v>3449113</v>
      </c>
      <c r="AY9" s="9">
        <v>2942812</v>
      </c>
      <c r="AZ9" s="9">
        <v>30448</v>
      </c>
      <c r="BA9" s="9">
        <v>475853</v>
      </c>
      <c r="BB9" s="2">
        <v>1544029</v>
      </c>
      <c r="BC9" s="12" t="s">
        <v>299</v>
      </c>
      <c r="BD9" s="13"/>
      <c r="BE9" s="14"/>
      <c r="BF9" s="15" t="s">
        <v>298</v>
      </c>
      <c r="BG9" s="16"/>
      <c r="BH9" s="9">
        <v>124637</v>
      </c>
      <c r="BI9" s="9">
        <v>121169</v>
      </c>
      <c r="BJ9" s="9">
        <v>0</v>
      </c>
      <c r="BK9" s="9">
        <v>14502</v>
      </c>
      <c r="BL9" s="9">
        <v>63645</v>
      </c>
      <c r="BM9" s="9">
        <v>0</v>
      </c>
      <c r="BN9" s="9">
        <v>0</v>
      </c>
      <c r="BO9" s="9">
        <v>0</v>
      </c>
      <c r="BP9" s="9">
        <v>0</v>
      </c>
      <c r="BQ9" s="9">
        <v>655170</v>
      </c>
      <c r="BR9" s="9">
        <v>542707</v>
      </c>
      <c r="BS9" s="9">
        <v>772</v>
      </c>
      <c r="BT9" s="2">
        <v>21427</v>
      </c>
      <c r="BU9" s="12" t="s">
        <v>299</v>
      </c>
      <c r="BV9" s="13"/>
      <c r="BW9" s="14"/>
      <c r="BX9" s="15" t="s">
        <v>298</v>
      </c>
      <c r="BY9" s="16"/>
      <c r="BZ9" s="9">
        <v>0</v>
      </c>
      <c r="CA9" s="9">
        <v>0</v>
      </c>
      <c r="CB9" s="9">
        <v>7944788</v>
      </c>
      <c r="CC9" s="9">
        <v>6166551</v>
      </c>
      <c r="CD9" s="9">
        <v>5294685</v>
      </c>
      <c r="CE9" s="9">
        <v>0</v>
      </c>
      <c r="CF9" s="9">
        <v>871866</v>
      </c>
      <c r="CG9" s="9">
        <v>1778237</v>
      </c>
      <c r="CH9" s="9">
        <v>0</v>
      </c>
      <c r="CI9" s="9">
        <v>242727</v>
      </c>
      <c r="CJ9" s="9">
        <v>0</v>
      </c>
      <c r="CK9" s="9">
        <v>37286</v>
      </c>
      <c r="CL9" s="9">
        <v>55484</v>
      </c>
      <c r="CM9" s="2">
        <v>0</v>
      </c>
      <c r="CN9" s="12" t="s">
        <v>299</v>
      </c>
      <c r="CO9" s="13"/>
      <c r="CP9" s="14"/>
      <c r="CQ9" s="15" t="s">
        <v>298</v>
      </c>
      <c r="CR9" s="16"/>
      <c r="CS9" s="9">
        <v>382</v>
      </c>
      <c r="CT9" s="9">
        <v>0</v>
      </c>
      <c r="CU9" s="9">
        <v>142543</v>
      </c>
      <c r="CV9" s="9">
        <v>717231</v>
      </c>
      <c r="CW9" s="9">
        <v>541809</v>
      </c>
      <c r="CX9" s="9">
        <v>1546</v>
      </c>
      <c r="CY9" s="9">
        <v>39229</v>
      </c>
      <c r="CZ9" s="9">
        <v>0</v>
      </c>
      <c r="DA9" s="9">
        <v>0</v>
      </c>
      <c r="DB9" s="9">
        <v>0</v>
      </c>
      <c r="DC9" s="9">
        <v>297232</v>
      </c>
      <c r="DD9" s="9">
        <v>261105</v>
      </c>
      <c r="DE9" s="2">
        <v>224528</v>
      </c>
      <c r="DF9" s="12" t="s">
        <v>299</v>
      </c>
      <c r="DG9" s="13"/>
      <c r="DH9" s="14"/>
      <c r="DI9" s="15" t="s">
        <v>298</v>
      </c>
      <c r="DJ9" s="16"/>
      <c r="DK9" s="9">
        <v>36577</v>
      </c>
      <c r="DL9" s="9">
        <v>36127</v>
      </c>
      <c r="DM9" s="9">
        <v>10253</v>
      </c>
      <c r="DN9" s="9">
        <v>0</v>
      </c>
      <c r="DO9" s="9">
        <v>52</v>
      </c>
      <c r="DP9" s="9">
        <v>0</v>
      </c>
      <c r="DQ9" s="9">
        <v>0</v>
      </c>
      <c r="DR9" s="9">
        <v>24854</v>
      </c>
      <c r="DS9" s="9">
        <v>968</v>
      </c>
      <c r="DT9" s="9">
        <v>0</v>
      </c>
      <c r="DU9" s="9">
        <v>0</v>
      </c>
      <c r="DV9" s="9">
        <v>0</v>
      </c>
      <c r="DW9" s="2">
        <v>46601451</v>
      </c>
      <c r="DX9" s="12" t="s">
        <v>299</v>
      </c>
      <c r="DY9" s="13"/>
      <c r="DZ9" s="14"/>
      <c r="EA9" s="15" t="s">
        <v>298</v>
      </c>
      <c r="EB9" s="16"/>
      <c r="EC9" s="2">
        <v>19579862</v>
      </c>
      <c r="ED9" s="2">
        <v>19579862</v>
      </c>
      <c r="EE9" s="2">
        <v>0</v>
      </c>
      <c r="EF9" s="2">
        <v>0</v>
      </c>
      <c r="EG9" s="2">
        <v>19579862</v>
      </c>
      <c r="EH9" s="2">
        <v>0</v>
      </c>
      <c r="EI9" s="2">
        <v>0</v>
      </c>
      <c r="EJ9" s="11">
        <v>47143</v>
      </c>
      <c r="EK9" s="2">
        <v>341885</v>
      </c>
      <c r="EL9" s="2">
        <v>330754</v>
      </c>
      <c r="EM9" s="10">
        <v>11131</v>
      </c>
      <c r="EN9" s="10">
        <v>17117</v>
      </c>
      <c r="EO9" s="10">
        <v>22382</v>
      </c>
      <c r="EP9" s="2">
        <v>305257702</v>
      </c>
      <c r="EQ9" s="12" t="s">
        <v>299</v>
      </c>
      <c r="ER9" s="13"/>
      <c r="ES9" s="14"/>
      <c r="ET9" s="15" t="s">
        <v>298</v>
      </c>
      <c r="EU9" s="16"/>
      <c r="EV9" s="2">
        <v>335603</v>
      </c>
      <c r="EW9" s="2">
        <v>3648443</v>
      </c>
      <c r="EX9" s="2">
        <v>3984046</v>
      </c>
      <c r="EY9" s="11">
        <v>1267181</v>
      </c>
      <c r="EZ9" s="2">
        <v>34</v>
      </c>
      <c r="FA9" s="2">
        <v>25606754</v>
      </c>
      <c r="FB9" s="2">
        <v>4124529</v>
      </c>
      <c r="FC9" s="2">
        <v>2005146</v>
      </c>
      <c r="FD9" s="12" t="s">
        <v>299</v>
      </c>
      <c r="FE9" s="13"/>
      <c r="FF9" s="14"/>
      <c r="FG9" s="15" t="s">
        <v>298</v>
      </c>
      <c r="FH9" s="16"/>
      <c r="FI9" s="2">
        <v>128252550</v>
      </c>
      <c r="FJ9" s="2">
        <v>13602861</v>
      </c>
      <c r="FK9" s="2">
        <v>174859055</v>
      </c>
      <c r="FL9" s="2">
        <v>29253979</v>
      </c>
      <c r="FM9" s="11">
        <v>3740891</v>
      </c>
      <c r="FN9" s="2">
        <v>8787801</v>
      </c>
      <c r="FO9" s="2">
        <v>16725287</v>
      </c>
      <c r="FP9" s="10">
        <v>73136735</v>
      </c>
      <c r="FQ9" s="10">
        <v>0</v>
      </c>
      <c r="FR9" s="12" t="s">
        <v>299</v>
      </c>
      <c r="FS9" s="13"/>
      <c r="FT9" s="14"/>
      <c r="FU9" s="15" t="s">
        <v>298</v>
      </c>
      <c r="FV9" s="16"/>
      <c r="FW9" s="9">
        <v>51703784</v>
      </c>
      <c r="FX9" s="2">
        <v>154094498</v>
      </c>
      <c r="FY9" s="2">
        <v>117045555</v>
      </c>
      <c r="FZ9" s="2">
        <v>96435005</v>
      </c>
      <c r="GA9" s="2">
        <v>213480560</v>
      </c>
      <c r="GB9" s="11">
        <v>110454197</v>
      </c>
      <c r="GC9" s="2">
        <v>3507472</v>
      </c>
      <c r="GD9" s="2">
        <v>113961669</v>
      </c>
      <c r="GE9" s="10">
        <v>82092860</v>
      </c>
      <c r="GF9" s="12" t="s">
        <v>299</v>
      </c>
      <c r="GG9" s="13"/>
      <c r="GH9" s="14"/>
      <c r="GI9" s="15" t="s">
        <v>298</v>
      </c>
      <c r="GJ9" s="16"/>
      <c r="GK9" s="9">
        <v>14125926</v>
      </c>
      <c r="GL9" s="2">
        <v>96218786</v>
      </c>
      <c r="GM9" s="2">
        <v>303254</v>
      </c>
      <c r="GN9" s="2">
        <v>0</v>
      </c>
      <c r="GO9" s="2">
        <v>23688789</v>
      </c>
      <c r="GP9" s="11">
        <v>0</v>
      </c>
      <c r="GQ9" s="2">
        <v>0</v>
      </c>
      <c r="GR9" s="2">
        <v>0</v>
      </c>
      <c r="GS9" s="10">
        <v>0</v>
      </c>
      <c r="GT9" s="10">
        <v>0</v>
      </c>
      <c r="GU9" s="2">
        <v>0</v>
      </c>
      <c r="GV9" s="12" t="s">
        <v>299</v>
      </c>
      <c r="GW9" s="13"/>
      <c r="GX9" s="14"/>
      <c r="GY9" s="15" t="s">
        <v>298</v>
      </c>
      <c r="GZ9" s="16"/>
      <c r="HA9" s="9">
        <v>0</v>
      </c>
      <c r="HB9" s="2">
        <v>33434915</v>
      </c>
      <c r="HC9" s="2">
        <v>38351487</v>
      </c>
      <c r="HD9" s="2">
        <v>49087892</v>
      </c>
      <c r="HE9" s="10">
        <v>389</v>
      </c>
      <c r="HF9" s="12" t="s">
        <v>299</v>
      </c>
      <c r="HG9" s="13"/>
      <c r="HH9" s="14"/>
      <c r="HI9" s="15" t="s">
        <v>298</v>
      </c>
      <c r="HJ9" s="16"/>
      <c r="HK9" s="9">
        <v>32179547</v>
      </c>
      <c r="HL9" s="2">
        <v>0</v>
      </c>
      <c r="HM9" s="2">
        <v>1598004</v>
      </c>
      <c r="HN9" s="2">
        <v>33777551</v>
      </c>
      <c r="HO9" s="2">
        <v>0</v>
      </c>
      <c r="HP9" s="19">
        <v>27.2</v>
      </c>
      <c r="HQ9" s="20">
        <v>18.899999999999999</v>
      </c>
      <c r="HR9" s="20">
        <v>18.2</v>
      </c>
      <c r="HS9" s="21" t="s">
        <v>299</v>
      </c>
      <c r="HT9" s="22"/>
      <c r="HU9" s="23"/>
      <c r="HV9" s="24" t="s">
        <v>298</v>
      </c>
      <c r="HW9" s="25"/>
      <c r="HX9" s="20">
        <v>64.2</v>
      </c>
      <c r="HY9" s="26">
        <v>9.5</v>
      </c>
      <c r="HZ9" s="26">
        <v>1.8</v>
      </c>
      <c r="IA9" s="26">
        <v>7.7</v>
      </c>
      <c r="IB9" s="20">
        <v>0</v>
      </c>
      <c r="IC9" s="20">
        <v>9.1999999999999993</v>
      </c>
      <c r="ID9" s="20">
        <v>92.4</v>
      </c>
      <c r="IE9" s="20">
        <v>92.4</v>
      </c>
      <c r="IF9" s="12" t="s">
        <v>299</v>
      </c>
      <c r="IG9" s="13"/>
      <c r="IH9" s="14"/>
      <c r="II9" s="15" t="s">
        <v>298</v>
      </c>
      <c r="IJ9" s="16"/>
      <c r="IK9" s="27">
        <v>15.5</v>
      </c>
      <c r="IL9" s="2">
        <v>1628134338</v>
      </c>
      <c r="IM9" s="2">
        <v>140219564</v>
      </c>
      <c r="IN9" s="10">
        <v>114045700</v>
      </c>
      <c r="IO9" s="10">
        <v>81889106</v>
      </c>
      <c r="IP9" s="10">
        <v>6555519</v>
      </c>
      <c r="IQ9" s="12" t="s">
        <v>299</v>
      </c>
      <c r="IR9" s="13"/>
      <c r="IS9" s="14"/>
      <c r="IT9" s="15" t="s">
        <v>298</v>
      </c>
      <c r="IU9" s="16"/>
      <c r="IV9" s="9">
        <v>303818715</v>
      </c>
      <c r="IW9" s="2">
        <v>309688993</v>
      </c>
      <c r="IX9" s="2">
        <v>245229407</v>
      </c>
      <c r="IY9" s="2">
        <v>0</v>
      </c>
      <c r="IZ9" s="11">
        <v>64459586</v>
      </c>
      <c r="JA9" s="2">
        <v>23692806</v>
      </c>
      <c r="JB9" s="2">
        <v>20642806</v>
      </c>
      <c r="JC9" s="10">
        <v>3050000</v>
      </c>
      <c r="JD9" s="10">
        <v>265408359</v>
      </c>
      <c r="JE9" s="12" t="s">
        <v>299</v>
      </c>
      <c r="JF9" s="13"/>
      <c r="JG9" s="14"/>
      <c r="JH9" s="15" t="s">
        <v>298</v>
      </c>
      <c r="JI9" s="16"/>
      <c r="JJ9" s="9">
        <v>286675</v>
      </c>
      <c r="JK9" s="9">
        <v>2247</v>
      </c>
      <c r="JL9" s="2">
        <v>1169</v>
      </c>
      <c r="JM9" s="2">
        <v>16987</v>
      </c>
      <c r="JN9" s="2">
        <v>201777</v>
      </c>
      <c r="JO9" s="11">
        <v>38739</v>
      </c>
      <c r="JP9" s="2">
        <v>1243</v>
      </c>
      <c r="JQ9" s="2">
        <v>57113</v>
      </c>
      <c r="JR9" s="10">
        <v>706992</v>
      </c>
      <c r="JS9" s="10">
        <v>396887</v>
      </c>
      <c r="JT9" s="10">
        <v>421050</v>
      </c>
      <c r="JU9" s="10">
        <v>111343</v>
      </c>
      <c r="JV9" s="12" t="s">
        <v>299</v>
      </c>
      <c r="JW9" s="13"/>
      <c r="JX9" s="14"/>
      <c r="JY9" s="15" t="s">
        <v>298</v>
      </c>
      <c r="JZ9" s="16"/>
      <c r="KA9" s="9">
        <v>70652</v>
      </c>
      <c r="KB9" s="2">
        <v>239054</v>
      </c>
      <c r="KC9" s="2">
        <v>77886</v>
      </c>
      <c r="KD9" s="2">
        <v>77868</v>
      </c>
      <c r="KE9" s="2">
        <v>56206</v>
      </c>
      <c r="KF9" s="11">
        <v>63780</v>
      </c>
      <c r="KG9" s="2">
        <v>54901</v>
      </c>
      <c r="KH9" s="2">
        <v>7507</v>
      </c>
      <c r="KI9" s="10">
        <v>695503</v>
      </c>
      <c r="KJ9" s="12" t="s">
        <v>299</v>
      </c>
      <c r="KK9" s="13"/>
      <c r="KL9" s="14"/>
      <c r="KM9" s="15" t="s">
        <v>298</v>
      </c>
      <c r="KN9" s="16"/>
      <c r="KO9" s="9">
        <v>624566956</v>
      </c>
      <c r="KP9" s="2">
        <v>671265509</v>
      </c>
      <c r="KQ9" s="2">
        <v>794763493</v>
      </c>
      <c r="KR9" s="2">
        <v>872042473</v>
      </c>
      <c r="KS9" s="2">
        <v>32046109</v>
      </c>
      <c r="KT9" s="28">
        <v>0.92</v>
      </c>
      <c r="KU9" s="233" t="s">
        <v>299</v>
      </c>
    </row>
    <row r="10" spans="1:307" ht="18" x14ac:dyDescent="0.45">
      <c r="B10" s="64"/>
      <c r="D10" s="71"/>
      <c r="E10" s="221" t="s">
        <v>300</v>
      </c>
      <c r="G10" s="9">
        <v>416834</v>
      </c>
      <c r="H10" s="2">
        <v>5983415</v>
      </c>
      <c r="I10" s="2">
        <v>38778</v>
      </c>
      <c r="J10" s="10">
        <v>51745</v>
      </c>
      <c r="K10" s="10">
        <v>5039</v>
      </c>
      <c r="L10" s="10">
        <v>171743</v>
      </c>
      <c r="M10" s="10">
        <v>292049</v>
      </c>
      <c r="N10" s="10">
        <v>5424061</v>
      </c>
      <c r="O10" s="2">
        <v>4697698</v>
      </c>
      <c r="P10" s="2">
        <v>726363</v>
      </c>
      <c r="Q10" s="11">
        <v>89759</v>
      </c>
      <c r="R10" s="2">
        <v>60146896</v>
      </c>
      <c r="S10" s="12" t="s">
        <v>301</v>
      </c>
      <c r="T10" s="13"/>
      <c r="U10" s="14"/>
      <c r="V10" s="15" t="s">
        <v>300</v>
      </c>
      <c r="W10" s="16"/>
      <c r="X10" s="2">
        <v>39996473</v>
      </c>
      <c r="Y10" s="11">
        <v>35361710</v>
      </c>
      <c r="Z10" s="2">
        <v>928056</v>
      </c>
      <c r="AA10" s="2">
        <v>3706707</v>
      </c>
      <c r="AB10" s="10">
        <v>20150423</v>
      </c>
      <c r="AC10" s="9">
        <v>808367</v>
      </c>
      <c r="AD10" s="2">
        <v>973446</v>
      </c>
      <c r="AE10" s="2">
        <v>2938</v>
      </c>
      <c r="AF10" s="2">
        <v>338784</v>
      </c>
      <c r="AG10" s="2">
        <v>1439808</v>
      </c>
      <c r="AH10" s="11">
        <v>7923</v>
      </c>
      <c r="AI10" s="2">
        <v>10560</v>
      </c>
      <c r="AJ10" s="2">
        <v>330093</v>
      </c>
      <c r="AK10" s="12" t="s">
        <v>301</v>
      </c>
      <c r="AL10" s="13"/>
      <c r="AM10" s="14"/>
      <c r="AN10" s="17" t="s">
        <v>300</v>
      </c>
      <c r="AO10" s="18"/>
      <c r="AP10" s="2">
        <v>696465</v>
      </c>
      <c r="AQ10" s="10">
        <v>8854357</v>
      </c>
      <c r="AR10" s="10">
        <v>6169329</v>
      </c>
      <c r="AS10" s="10">
        <v>59069</v>
      </c>
      <c r="AT10" s="2">
        <v>426752</v>
      </c>
      <c r="AU10" s="2">
        <v>32532</v>
      </c>
      <c r="AV10" s="2">
        <v>0</v>
      </c>
      <c r="AW10" s="9">
        <v>450575</v>
      </c>
      <c r="AX10" s="9">
        <v>307482</v>
      </c>
      <c r="AY10" s="9">
        <v>277836</v>
      </c>
      <c r="AZ10" s="9">
        <v>1572</v>
      </c>
      <c r="BA10" s="9">
        <v>28074</v>
      </c>
      <c r="BB10" s="2">
        <v>143093</v>
      </c>
      <c r="BC10" s="12" t="s">
        <v>301</v>
      </c>
      <c r="BD10" s="13"/>
      <c r="BE10" s="14"/>
      <c r="BF10" s="15" t="s">
        <v>300</v>
      </c>
      <c r="BG10" s="16"/>
      <c r="BH10" s="9">
        <v>929</v>
      </c>
      <c r="BI10" s="9">
        <v>11098</v>
      </c>
      <c r="BJ10" s="9">
        <v>0</v>
      </c>
      <c r="BK10" s="9">
        <v>434</v>
      </c>
      <c r="BL10" s="9">
        <v>23319</v>
      </c>
      <c r="BM10" s="9">
        <v>0</v>
      </c>
      <c r="BN10" s="9">
        <v>0</v>
      </c>
      <c r="BO10" s="9">
        <v>945</v>
      </c>
      <c r="BP10" s="9">
        <v>1332</v>
      </c>
      <c r="BQ10" s="9">
        <v>59923</v>
      </c>
      <c r="BR10" s="9">
        <v>44940</v>
      </c>
      <c r="BS10" s="9">
        <v>173</v>
      </c>
      <c r="BT10" s="2">
        <v>0</v>
      </c>
      <c r="BU10" s="12" t="s">
        <v>301</v>
      </c>
      <c r="BV10" s="13"/>
      <c r="BW10" s="14"/>
      <c r="BX10" s="15" t="s">
        <v>300</v>
      </c>
      <c r="BY10" s="16"/>
      <c r="BZ10" s="9">
        <v>0</v>
      </c>
      <c r="CA10" s="9">
        <v>0</v>
      </c>
      <c r="CB10" s="9">
        <v>1487962</v>
      </c>
      <c r="CC10" s="9">
        <v>1158625</v>
      </c>
      <c r="CD10" s="9">
        <v>1051698</v>
      </c>
      <c r="CE10" s="9">
        <v>0</v>
      </c>
      <c r="CF10" s="9">
        <v>106927</v>
      </c>
      <c r="CG10" s="9">
        <v>329337</v>
      </c>
      <c r="CH10" s="9">
        <v>0</v>
      </c>
      <c r="CI10" s="9">
        <v>55242</v>
      </c>
      <c r="CJ10" s="9">
        <v>0</v>
      </c>
      <c r="CK10" s="9">
        <v>5246</v>
      </c>
      <c r="CL10" s="9">
        <v>9317</v>
      </c>
      <c r="CM10" s="2">
        <v>13</v>
      </c>
      <c r="CN10" s="12" t="s">
        <v>301</v>
      </c>
      <c r="CO10" s="13"/>
      <c r="CP10" s="14"/>
      <c r="CQ10" s="15" t="s">
        <v>300</v>
      </c>
      <c r="CR10" s="16"/>
      <c r="CS10" s="9">
        <v>120</v>
      </c>
      <c r="CT10" s="9">
        <v>10931</v>
      </c>
      <c r="CU10" s="9">
        <v>17575</v>
      </c>
      <c r="CV10" s="9">
        <v>131230</v>
      </c>
      <c r="CW10" s="9">
        <v>98560</v>
      </c>
      <c r="CX10" s="9">
        <v>1103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2">
        <v>0</v>
      </c>
      <c r="DF10" s="12" t="s">
        <v>301</v>
      </c>
      <c r="DG10" s="13"/>
      <c r="DH10" s="14"/>
      <c r="DI10" s="15" t="s">
        <v>300</v>
      </c>
      <c r="DJ10" s="16"/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2">
        <v>13320240</v>
      </c>
      <c r="DX10" s="12" t="s">
        <v>301</v>
      </c>
      <c r="DY10" s="13"/>
      <c r="DZ10" s="14"/>
      <c r="EA10" s="15" t="s">
        <v>300</v>
      </c>
      <c r="EB10" s="16"/>
      <c r="EC10" s="2">
        <v>4505681</v>
      </c>
      <c r="ED10" s="2">
        <v>4505681</v>
      </c>
      <c r="EE10" s="2">
        <v>0</v>
      </c>
      <c r="EF10" s="2">
        <v>0</v>
      </c>
      <c r="EG10" s="2">
        <v>4505681</v>
      </c>
      <c r="EH10" s="2">
        <v>0</v>
      </c>
      <c r="EI10" s="2">
        <v>0</v>
      </c>
      <c r="EJ10" s="11">
        <v>1204</v>
      </c>
      <c r="EK10" s="2">
        <v>81816</v>
      </c>
      <c r="EL10" s="2">
        <v>78040</v>
      </c>
      <c r="EM10" s="10">
        <v>3776</v>
      </c>
      <c r="EN10" s="10">
        <v>43033</v>
      </c>
      <c r="EO10" s="10">
        <v>1050488</v>
      </c>
      <c r="EP10" s="2">
        <v>87577903</v>
      </c>
      <c r="EQ10" s="12" t="s">
        <v>301</v>
      </c>
      <c r="ER10" s="13"/>
      <c r="ES10" s="14"/>
      <c r="ET10" s="15" t="s">
        <v>300</v>
      </c>
      <c r="EU10" s="16"/>
      <c r="EV10" s="2">
        <v>0</v>
      </c>
      <c r="EW10" s="2">
        <v>1046481</v>
      </c>
      <c r="EX10" s="2">
        <v>1046481</v>
      </c>
      <c r="EY10" s="11">
        <v>405596</v>
      </c>
      <c r="EZ10" s="2">
        <v>240</v>
      </c>
      <c r="FA10" s="2">
        <v>7858122</v>
      </c>
      <c r="FB10" s="2">
        <v>2347441</v>
      </c>
      <c r="FC10" s="2">
        <v>481743</v>
      </c>
      <c r="FD10" s="12" t="s">
        <v>301</v>
      </c>
      <c r="FE10" s="13"/>
      <c r="FF10" s="14"/>
      <c r="FG10" s="15" t="s">
        <v>300</v>
      </c>
      <c r="FH10" s="16"/>
      <c r="FI10" s="2">
        <v>38901820</v>
      </c>
      <c r="FJ10" s="2">
        <v>4918586</v>
      </c>
      <c r="FK10" s="2">
        <v>54913548</v>
      </c>
      <c r="FL10" s="2">
        <v>4107360</v>
      </c>
      <c r="FM10" s="11">
        <v>142648</v>
      </c>
      <c r="FN10" s="2">
        <v>15390</v>
      </c>
      <c r="FO10" s="2">
        <v>3949322</v>
      </c>
      <c r="FP10" s="10">
        <v>8260331</v>
      </c>
      <c r="FQ10" s="10">
        <v>0</v>
      </c>
      <c r="FR10" s="12" t="s">
        <v>301</v>
      </c>
      <c r="FS10" s="13"/>
      <c r="FT10" s="14"/>
      <c r="FU10" s="15" t="s">
        <v>300</v>
      </c>
      <c r="FV10" s="16"/>
      <c r="FW10" s="9">
        <v>20421670</v>
      </c>
      <c r="FX10" s="2">
        <v>32789361</v>
      </c>
      <c r="FY10" s="2">
        <v>18192819</v>
      </c>
      <c r="FZ10" s="2">
        <v>13266636</v>
      </c>
      <c r="GA10" s="2">
        <v>31459455</v>
      </c>
      <c r="GB10" s="11">
        <v>14139351</v>
      </c>
      <c r="GC10" s="2">
        <v>3632968</v>
      </c>
      <c r="GD10" s="2">
        <v>17772319</v>
      </c>
      <c r="GE10" s="10">
        <v>12818439</v>
      </c>
      <c r="GF10" s="12" t="s">
        <v>301</v>
      </c>
      <c r="GG10" s="13"/>
      <c r="GH10" s="14"/>
      <c r="GI10" s="15" t="s">
        <v>300</v>
      </c>
      <c r="GJ10" s="16"/>
      <c r="GK10" s="9">
        <v>207969</v>
      </c>
      <c r="GL10" s="2">
        <v>13026408</v>
      </c>
      <c r="GM10" s="2">
        <v>1959709</v>
      </c>
      <c r="GN10" s="2">
        <v>0</v>
      </c>
      <c r="GO10" s="2">
        <v>7562140</v>
      </c>
      <c r="GP10" s="11">
        <v>0</v>
      </c>
      <c r="GQ10" s="2">
        <v>0</v>
      </c>
      <c r="GR10" s="2">
        <v>0</v>
      </c>
      <c r="GS10" s="10">
        <v>0</v>
      </c>
      <c r="GT10" s="10">
        <v>0</v>
      </c>
      <c r="GU10" s="2">
        <v>0</v>
      </c>
      <c r="GV10" s="12" t="s">
        <v>301</v>
      </c>
      <c r="GW10" s="13"/>
      <c r="GX10" s="14"/>
      <c r="GY10" s="15" t="s">
        <v>300</v>
      </c>
      <c r="GZ10" s="16"/>
      <c r="HA10" s="9">
        <v>0</v>
      </c>
      <c r="HB10" s="2">
        <v>8930278</v>
      </c>
      <c r="HC10" s="2">
        <v>13150817</v>
      </c>
      <c r="HD10" s="2">
        <v>13456842</v>
      </c>
      <c r="HE10" s="10">
        <v>0</v>
      </c>
      <c r="HF10" s="12" t="s">
        <v>301</v>
      </c>
      <c r="HG10" s="13"/>
      <c r="HH10" s="14"/>
      <c r="HI10" s="15" t="s">
        <v>300</v>
      </c>
      <c r="HJ10" s="16"/>
      <c r="HK10" s="9">
        <v>11979174</v>
      </c>
      <c r="HL10" s="2">
        <v>0</v>
      </c>
      <c r="HM10" s="2">
        <v>4433711</v>
      </c>
      <c r="HN10" s="2">
        <v>16412885</v>
      </c>
      <c r="HO10" s="2">
        <v>0</v>
      </c>
      <c r="HP10" s="19">
        <v>31.9</v>
      </c>
      <c r="HQ10" s="20">
        <v>17.8</v>
      </c>
      <c r="HR10" s="20">
        <v>16.7</v>
      </c>
      <c r="HS10" s="21" t="s">
        <v>301</v>
      </c>
      <c r="HT10" s="22"/>
      <c r="HU10" s="23"/>
      <c r="HV10" s="24" t="s">
        <v>300</v>
      </c>
      <c r="HW10" s="25"/>
      <c r="HX10" s="20">
        <v>66.400000000000006</v>
      </c>
      <c r="HY10" s="26">
        <v>15</v>
      </c>
      <c r="HZ10" s="26">
        <v>1.6</v>
      </c>
      <c r="IA10" s="26">
        <v>7.5</v>
      </c>
      <c r="IB10" s="20">
        <v>0</v>
      </c>
      <c r="IC10" s="20">
        <v>11.9</v>
      </c>
      <c r="ID10" s="20">
        <v>102.4</v>
      </c>
      <c r="IE10" s="20">
        <v>102.4</v>
      </c>
      <c r="IF10" s="12" t="s">
        <v>301</v>
      </c>
      <c r="IG10" s="13"/>
      <c r="IH10" s="14"/>
      <c r="II10" s="15" t="s">
        <v>300</v>
      </c>
      <c r="IJ10" s="16"/>
      <c r="IK10" s="27">
        <v>13.7</v>
      </c>
      <c r="IL10" s="2">
        <v>470126681</v>
      </c>
      <c r="IM10" s="2">
        <v>33707106</v>
      </c>
      <c r="IN10" s="10">
        <v>14421496</v>
      </c>
      <c r="IO10" s="10">
        <v>24853011</v>
      </c>
      <c r="IP10" s="10">
        <v>7243899</v>
      </c>
      <c r="IQ10" s="12" t="s">
        <v>301</v>
      </c>
      <c r="IR10" s="13"/>
      <c r="IS10" s="14"/>
      <c r="IT10" s="15" t="s">
        <v>300</v>
      </c>
      <c r="IU10" s="16"/>
      <c r="IV10" s="9">
        <v>96484176</v>
      </c>
      <c r="IW10" s="2">
        <v>64151798</v>
      </c>
      <c r="IX10" s="2">
        <v>19831798</v>
      </c>
      <c r="IY10" s="2">
        <v>1707940</v>
      </c>
      <c r="IZ10" s="11">
        <v>42612060</v>
      </c>
      <c r="JA10" s="2">
        <v>0</v>
      </c>
      <c r="JB10" s="2">
        <v>0</v>
      </c>
      <c r="JC10" s="10">
        <v>0</v>
      </c>
      <c r="JD10" s="10">
        <v>93086816</v>
      </c>
      <c r="JE10" s="12" t="s">
        <v>301</v>
      </c>
      <c r="JF10" s="13"/>
      <c r="JG10" s="14"/>
      <c r="JH10" s="15" t="s">
        <v>300</v>
      </c>
      <c r="JI10" s="16"/>
      <c r="JJ10" s="9">
        <v>190348</v>
      </c>
      <c r="JK10" s="2">
        <v>2545</v>
      </c>
      <c r="JL10" s="2">
        <v>1375</v>
      </c>
      <c r="JM10" s="2">
        <v>51926</v>
      </c>
      <c r="JN10" s="2">
        <v>158219</v>
      </c>
      <c r="JO10" s="11">
        <v>35003</v>
      </c>
      <c r="JP10" s="2">
        <v>21591</v>
      </c>
      <c r="JQ10" s="2">
        <v>52027</v>
      </c>
      <c r="JR10" s="10">
        <v>563569</v>
      </c>
      <c r="JS10" s="10">
        <v>341188</v>
      </c>
      <c r="JT10" s="10">
        <v>337061</v>
      </c>
      <c r="JU10" s="10">
        <v>106617</v>
      </c>
      <c r="JV10" s="12" t="s">
        <v>301</v>
      </c>
      <c r="JW10" s="13"/>
      <c r="JX10" s="14"/>
      <c r="JY10" s="15" t="s">
        <v>300</v>
      </c>
      <c r="JZ10" s="16"/>
      <c r="KA10" s="9">
        <v>47109</v>
      </c>
      <c r="KB10" s="2">
        <v>183336</v>
      </c>
      <c r="KC10" s="2">
        <v>38344</v>
      </c>
      <c r="KD10" s="2">
        <v>38298</v>
      </c>
      <c r="KE10" s="2">
        <v>39918</v>
      </c>
      <c r="KF10" s="11">
        <v>66851</v>
      </c>
      <c r="KG10" s="2">
        <v>43282</v>
      </c>
      <c r="KH10" s="2">
        <v>6195</v>
      </c>
      <c r="KI10" s="10">
        <v>552808</v>
      </c>
      <c r="KJ10" s="12" t="s">
        <v>301</v>
      </c>
      <c r="KK10" s="13"/>
      <c r="KL10" s="14"/>
      <c r="KM10" s="15" t="s">
        <v>300</v>
      </c>
      <c r="KN10" s="16"/>
      <c r="KO10" s="9">
        <v>137604038</v>
      </c>
      <c r="KP10" s="2">
        <v>179202952</v>
      </c>
      <c r="KQ10" s="2">
        <v>172330205</v>
      </c>
      <c r="KR10" s="2">
        <v>229936747</v>
      </c>
      <c r="KS10" s="2">
        <v>15922628</v>
      </c>
      <c r="KT10" s="28">
        <v>0.78</v>
      </c>
      <c r="KU10" s="233" t="s">
        <v>301</v>
      </c>
    </row>
    <row r="11" spans="1:307" ht="18" x14ac:dyDescent="0.45">
      <c r="B11" s="64"/>
      <c r="D11" s="71"/>
      <c r="E11" s="221"/>
      <c r="G11" s="9"/>
      <c r="H11" s="2"/>
      <c r="I11" s="2"/>
      <c r="J11" s="10"/>
      <c r="K11" s="10"/>
      <c r="L11" s="10"/>
      <c r="M11" s="10"/>
      <c r="N11" s="10"/>
      <c r="O11" s="2"/>
      <c r="P11" s="2"/>
      <c r="Q11" s="11"/>
      <c r="R11" s="2"/>
      <c r="S11" s="12"/>
      <c r="T11" s="13"/>
      <c r="U11" s="14"/>
      <c r="V11" s="15"/>
      <c r="W11" s="16"/>
      <c r="X11" s="2"/>
      <c r="Y11" s="11"/>
      <c r="Z11" s="2"/>
      <c r="AA11" s="2"/>
      <c r="AB11" s="10"/>
      <c r="AC11" s="9"/>
      <c r="AD11" s="2"/>
      <c r="AE11" s="2"/>
      <c r="AF11" s="2"/>
      <c r="AG11" s="2"/>
      <c r="AH11" s="11"/>
      <c r="AI11" s="2"/>
      <c r="AJ11" s="2"/>
      <c r="AK11" s="12"/>
      <c r="AL11" s="13"/>
      <c r="AM11" s="14"/>
      <c r="AN11" s="17"/>
      <c r="AO11" s="18"/>
      <c r="AP11" s="2"/>
      <c r="AQ11" s="10"/>
      <c r="AR11" s="10"/>
      <c r="AS11" s="10"/>
      <c r="AT11" s="2"/>
      <c r="AU11" s="2"/>
      <c r="AV11" s="2"/>
      <c r="AW11" s="9"/>
      <c r="AX11" s="9"/>
      <c r="AY11" s="9"/>
      <c r="AZ11" s="9"/>
      <c r="BA11" s="9"/>
      <c r="BB11" s="2"/>
      <c r="BC11" s="12"/>
      <c r="BD11" s="13"/>
      <c r="BE11" s="14"/>
      <c r="BF11" s="15"/>
      <c r="BG11" s="16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2"/>
      <c r="BU11" s="12"/>
      <c r="BV11" s="13"/>
      <c r="BW11" s="14"/>
      <c r="BX11" s="15"/>
      <c r="BY11" s="16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2"/>
      <c r="CN11" s="12"/>
      <c r="CO11" s="13"/>
      <c r="CP11" s="14"/>
      <c r="CQ11" s="15"/>
      <c r="CR11" s="16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2"/>
      <c r="DF11" s="12"/>
      <c r="DG11" s="13"/>
      <c r="DH11" s="14"/>
      <c r="DI11" s="15"/>
      <c r="DJ11" s="16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2"/>
      <c r="DX11" s="12"/>
      <c r="DY11" s="13"/>
      <c r="DZ11" s="14"/>
      <c r="EA11" s="15"/>
      <c r="EB11" s="16"/>
      <c r="EC11" s="2"/>
      <c r="ED11" s="2"/>
      <c r="EE11" s="2"/>
      <c r="EF11" s="2"/>
      <c r="EG11" s="2"/>
      <c r="EH11" s="2"/>
      <c r="EI11" s="2"/>
      <c r="EJ11" s="11"/>
      <c r="EK11" s="2"/>
      <c r="EL11" s="2"/>
      <c r="EM11" s="10"/>
      <c r="EN11" s="10"/>
      <c r="EO11" s="10"/>
      <c r="EP11" s="2"/>
      <c r="EQ11" s="12"/>
      <c r="ER11" s="13"/>
      <c r="ES11" s="14"/>
      <c r="ET11" s="15"/>
      <c r="EU11" s="16"/>
      <c r="EV11" s="2"/>
      <c r="EW11" s="2"/>
      <c r="EX11" s="2"/>
      <c r="EY11" s="11"/>
      <c r="EZ11" s="2"/>
      <c r="FA11" s="2"/>
      <c r="FB11" s="2"/>
      <c r="FC11" s="2"/>
      <c r="FD11" s="12"/>
      <c r="FE11" s="13"/>
      <c r="FF11" s="14"/>
      <c r="FG11" s="15"/>
      <c r="FH11" s="16"/>
      <c r="FI11" s="2"/>
      <c r="FJ11" s="2"/>
      <c r="FK11" s="2"/>
      <c r="FL11" s="2"/>
      <c r="FM11" s="11"/>
      <c r="FN11" s="2"/>
      <c r="FO11" s="2"/>
      <c r="FP11" s="10"/>
      <c r="FQ11" s="10"/>
      <c r="FR11" s="12"/>
      <c r="FS11" s="13"/>
      <c r="FT11" s="14"/>
      <c r="FU11" s="15"/>
      <c r="FV11" s="16"/>
      <c r="FW11" s="9"/>
      <c r="FX11" s="2"/>
      <c r="FY11" s="2"/>
      <c r="FZ11" s="2"/>
      <c r="GA11" s="2"/>
      <c r="GB11" s="11"/>
      <c r="GC11" s="2"/>
      <c r="GD11" s="2"/>
      <c r="GE11" s="10"/>
      <c r="GF11" s="12"/>
      <c r="GG11" s="13"/>
      <c r="GH11" s="14"/>
      <c r="GI11" s="15"/>
      <c r="GJ11" s="16"/>
      <c r="GK11" s="9"/>
      <c r="GL11" s="2"/>
      <c r="GM11" s="2"/>
      <c r="GN11" s="2"/>
      <c r="GO11" s="2"/>
      <c r="GP11" s="11"/>
      <c r="GQ11" s="2"/>
      <c r="GR11" s="2"/>
      <c r="GS11" s="10"/>
      <c r="GT11" s="10"/>
      <c r="GU11" s="2"/>
      <c r="GV11" s="12"/>
      <c r="GW11" s="13"/>
      <c r="GX11" s="14"/>
      <c r="GY11" s="15"/>
      <c r="GZ11" s="16"/>
      <c r="HA11" s="9"/>
      <c r="HB11" s="2"/>
      <c r="HC11" s="2"/>
      <c r="HD11" s="2"/>
      <c r="HE11" s="10"/>
      <c r="HF11" s="12"/>
      <c r="HG11" s="13"/>
      <c r="HH11" s="14"/>
      <c r="HI11" s="15"/>
      <c r="HJ11" s="16"/>
      <c r="HK11" s="9"/>
      <c r="HL11" s="2"/>
      <c r="HM11" s="2"/>
      <c r="HN11" s="2"/>
      <c r="HO11" s="2"/>
      <c r="HP11" s="19"/>
      <c r="HQ11" s="20"/>
      <c r="HR11" s="20"/>
      <c r="HS11" s="21"/>
      <c r="HT11" s="22"/>
      <c r="HU11" s="23"/>
      <c r="HV11" s="24"/>
      <c r="HW11" s="25"/>
      <c r="HX11" s="20"/>
      <c r="HY11" s="26"/>
      <c r="HZ11" s="26"/>
      <c r="IA11" s="26"/>
      <c r="IB11" s="20"/>
      <c r="IC11" s="20"/>
      <c r="ID11" s="20"/>
      <c r="IE11" s="20"/>
      <c r="IF11" s="12"/>
      <c r="IG11" s="13"/>
      <c r="IH11" s="14"/>
      <c r="II11" s="15"/>
      <c r="IJ11" s="16"/>
      <c r="IK11" s="27"/>
      <c r="IL11" s="2"/>
      <c r="IM11" s="2"/>
      <c r="IN11" s="10"/>
      <c r="IO11" s="10"/>
      <c r="IP11" s="10"/>
      <c r="IQ11" s="12"/>
      <c r="IR11" s="13"/>
      <c r="IS11" s="14"/>
      <c r="IT11" s="15"/>
      <c r="IU11" s="16"/>
      <c r="IV11" s="9"/>
      <c r="IW11" s="2"/>
      <c r="IX11" s="2"/>
      <c r="IY11" s="2"/>
      <c r="IZ11" s="11"/>
      <c r="JA11" s="2"/>
      <c r="JB11" s="2"/>
      <c r="JC11" s="10"/>
      <c r="JD11" s="10"/>
      <c r="JE11" s="12"/>
      <c r="JF11" s="13"/>
      <c r="JG11" s="14"/>
      <c r="JH11" s="15"/>
      <c r="JI11" s="16"/>
      <c r="JJ11" s="9"/>
      <c r="JK11" s="2"/>
      <c r="JL11" s="2"/>
      <c r="JM11" s="2"/>
      <c r="JN11" s="2"/>
      <c r="JO11" s="11"/>
      <c r="JP11" s="2"/>
      <c r="JQ11" s="2"/>
      <c r="JR11" s="10"/>
      <c r="JS11" s="10"/>
      <c r="JT11" s="10"/>
      <c r="JU11" s="10"/>
      <c r="JV11" s="12"/>
      <c r="JW11" s="13"/>
      <c r="JX11" s="14"/>
      <c r="JY11" s="15"/>
      <c r="JZ11" s="16"/>
      <c r="KA11" s="9"/>
      <c r="KB11" s="2"/>
      <c r="KC11" s="2"/>
      <c r="KD11" s="2"/>
      <c r="KE11" s="2"/>
      <c r="KF11" s="11"/>
      <c r="KG11" s="2"/>
      <c r="KH11" s="2"/>
      <c r="KI11" s="10"/>
      <c r="KJ11" s="12"/>
      <c r="KK11" s="13"/>
      <c r="KL11" s="14"/>
      <c r="KM11" s="15"/>
      <c r="KN11" s="16"/>
      <c r="KO11" s="9"/>
      <c r="KP11" s="2"/>
      <c r="KQ11" s="2"/>
      <c r="KR11" s="2"/>
      <c r="KS11" s="2"/>
      <c r="KT11" s="28"/>
    </row>
    <row r="12" spans="1:307" ht="18" x14ac:dyDescent="0.45">
      <c r="B12" s="64"/>
      <c r="D12" s="71"/>
      <c r="E12" s="221" t="s">
        <v>302</v>
      </c>
      <c r="G12" s="9">
        <v>246913</v>
      </c>
      <c r="H12" s="2">
        <v>1630250</v>
      </c>
      <c r="I12" s="2">
        <v>19896</v>
      </c>
      <c r="J12" s="10">
        <v>19019</v>
      </c>
      <c r="K12" s="10">
        <v>2339</v>
      </c>
      <c r="L12" s="10">
        <v>57083</v>
      </c>
      <c r="M12" s="10">
        <v>38899</v>
      </c>
      <c r="N12" s="10">
        <v>1493014</v>
      </c>
      <c r="O12" s="2">
        <v>1313548</v>
      </c>
      <c r="P12" s="2">
        <v>179466</v>
      </c>
      <c r="Q12" s="11">
        <v>63442</v>
      </c>
      <c r="R12" s="2">
        <v>8012699</v>
      </c>
      <c r="S12" s="12" t="s">
        <v>747</v>
      </c>
      <c r="T12" s="13"/>
      <c r="U12" s="14"/>
      <c r="V12" s="15" t="s">
        <v>302</v>
      </c>
      <c r="W12" s="16"/>
      <c r="X12" s="2">
        <v>5271638</v>
      </c>
      <c r="Y12" s="11">
        <v>4799754</v>
      </c>
      <c r="Z12" s="2">
        <v>149838</v>
      </c>
      <c r="AA12" s="2">
        <v>322046</v>
      </c>
      <c r="AB12" s="10">
        <v>2741061</v>
      </c>
      <c r="AC12" s="9">
        <v>77670</v>
      </c>
      <c r="AD12" s="2">
        <v>98762</v>
      </c>
      <c r="AE12" s="2">
        <v>648</v>
      </c>
      <c r="AF12" s="2">
        <v>25189</v>
      </c>
      <c r="AG12" s="2">
        <v>285719</v>
      </c>
      <c r="AH12" s="11">
        <v>0</v>
      </c>
      <c r="AI12" s="2">
        <v>7515</v>
      </c>
      <c r="AJ12" s="2">
        <v>55687</v>
      </c>
      <c r="AK12" s="12" t="s">
        <v>747</v>
      </c>
      <c r="AL12" s="13"/>
      <c r="AM12" s="14"/>
      <c r="AN12" s="17" t="s">
        <v>302</v>
      </c>
      <c r="AO12" s="18"/>
      <c r="AP12" s="2">
        <v>146302</v>
      </c>
      <c r="AQ12" s="10">
        <v>1102911</v>
      </c>
      <c r="AR12" s="10">
        <v>922160</v>
      </c>
      <c r="AS12" s="10">
        <v>10044</v>
      </c>
      <c r="AT12" s="2">
        <v>0</v>
      </c>
      <c r="AU12" s="2">
        <v>0</v>
      </c>
      <c r="AV12" s="2">
        <v>8454</v>
      </c>
      <c r="AW12" s="9">
        <v>11324</v>
      </c>
      <c r="AX12" s="9">
        <v>6163</v>
      </c>
      <c r="AY12" s="9">
        <v>5704</v>
      </c>
      <c r="AZ12" s="9">
        <v>78</v>
      </c>
      <c r="BA12" s="9">
        <v>381</v>
      </c>
      <c r="BB12" s="2">
        <v>5161</v>
      </c>
      <c r="BC12" s="12" t="s">
        <v>747</v>
      </c>
      <c r="BD12" s="13"/>
      <c r="BE12" s="14"/>
      <c r="BF12" s="15" t="s">
        <v>302</v>
      </c>
      <c r="BG12" s="16"/>
      <c r="BH12" s="9">
        <v>0</v>
      </c>
      <c r="BI12" s="9">
        <v>533</v>
      </c>
      <c r="BJ12" s="9">
        <v>0</v>
      </c>
      <c r="BK12" s="9">
        <v>17</v>
      </c>
      <c r="BL12" s="9">
        <v>8</v>
      </c>
      <c r="BM12" s="9">
        <v>0</v>
      </c>
      <c r="BN12" s="9">
        <v>0</v>
      </c>
      <c r="BO12" s="9">
        <v>0</v>
      </c>
      <c r="BP12" s="9">
        <v>540</v>
      </c>
      <c r="BQ12" s="9">
        <v>1352</v>
      </c>
      <c r="BR12" s="9">
        <v>1127</v>
      </c>
      <c r="BS12" s="9">
        <v>0</v>
      </c>
      <c r="BT12" s="2">
        <v>0</v>
      </c>
      <c r="BU12" s="12" t="s">
        <v>747</v>
      </c>
      <c r="BV12" s="13"/>
      <c r="BW12" s="14"/>
      <c r="BX12" s="15" t="s">
        <v>302</v>
      </c>
      <c r="BY12" s="16"/>
      <c r="BZ12" s="9">
        <v>0</v>
      </c>
      <c r="CA12" s="9">
        <v>1584</v>
      </c>
      <c r="CB12" s="9">
        <v>236091</v>
      </c>
      <c r="CC12" s="9">
        <v>160065</v>
      </c>
      <c r="CD12" s="9">
        <v>150901</v>
      </c>
      <c r="CE12" s="9">
        <v>0</v>
      </c>
      <c r="CF12" s="9">
        <v>9164</v>
      </c>
      <c r="CG12" s="9">
        <v>76026</v>
      </c>
      <c r="CH12" s="9">
        <v>0</v>
      </c>
      <c r="CI12" s="9">
        <v>4094</v>
      </c>
      <c r="CJ12" s="9">
        <v>0</v>
      </c>
      <c r="CK12" s="9">
        <v>828</v>
      </c>
      <c r="CL12" s="9">
        <v>8664</v>
      </c>
      <c r="CM12" s="2">
        <v>0</v>
      </c>
      <c r="CN12" s="12" t="s">
        <v>747</v>
      </c>
      <c r="CO12" s="13"/>
      <c r="CP12" s="14"/>
      <c r="CQ12" s="15" t="s">
        <v>302</v>
      </c>
      <c r="CR12" s="16"/>
      <c r="CS12" s="9">
        <v>0</v>
      </c>
      <c r="CT12" s="9">
        <v>997</v>
      </c>
      <c r="CU12" s="9">
        <v>365</v>
      </c>
      <c r="CV12" s="9">
        <v>17235</v>
      </c>
      <c r="CW12" s="9">
        <v>12692</v>
      </c>
      <c r="CX12" s="9">
        <v>311</v>
      </c>
      <c r="CY12" s="9">
        <v>0</v>
      </c>
      <c r="CZ12" s="9">
        <v>0</v>
      </c>
      <c r="DA12" s="9">
        <v>0</v>
      </c>
      <c r="DB12" s="9">
        <v>30840</v>
      </c>
      <c r="DC12" s="9">
        <v>0</v>
      </c>
      <c r="DD12" s="9">
        <v>0</v>
      </c>
      <c r="DE12" s="2">
        <v>0</v>
      </c>
      <c r="DF12" s="12" t="s">
        <v>747</v>
      </c>
      <c r="DG12" s="13"/>
      <c r="DH12" s="14"/>
      <c r="DI12" s="15" t="s">
        <v>302</v>
      </c>
      <c r="DJ12" s="16"/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2">
        <v>1756245</v>
      </c>
      <c r="DX12" s="12" t="s">
        <v>747</v>
      </c>
      <c r="DY12" s="13"/>
      <c r="DZ12" s="14"/>
      <c r="EA12" s="15" t="s">
        <v>302</v>
      </c>
      <c r="EB12" s="16"/>
      <c r="EC12" s="2">
        <v>856942</v>
      </c>
      <c r="ED12" s="2">
        <v>856942</v>
      </c>
      <c r="EE12" s="2">
        <v>0</v>
      </c>
      <c r="EF12" s="2">
        <v>0</v>
      </c>
      <c r="EG12" s="2">
        <v>856942</v>
      </c>
      <c r="EH12" s="2">
        <v>0</v>
      </c>
      <c r="EI12" s="2">
        <v>0</v>
      </c>
      <c r="EJ12" s="11">
        <v>0</v>
      </c>
      <c r="EK12" s="2">
        <v>13854</v>
      </c>
      <c r="EL12" s="2">
        <v>13323</v>
      </c>
      <c r="EM12" s="10">
        <v>531</v>
      </c>
      <c r="EN12" s="10">
        <v>0</v>
      </c>
      <c r="EO12" s="10">
        <v>182303</v>
      </c>
      <c r="EP12" s="2">
        <v>13010063</v>
      </c>
      <c r="EQ12" s="12" t="s">
        <v>747</v>
      </c>
      <c r="ER12" s="13"/>
      <c r="ES12" s="14"/>
      <c r="ET12" s="15" t="s">
        <v>302</v>
      </c>
      <c r="EU12" s="16"/>
      <c r="EV12" s="2">
        <v>2672</v>
      </c>
      <c r="EW12" s="2">
        <v>108754</v>
      </c>
      <c r="EX12" s="2">
        <v>111426</v>
      </c>
      <c r="EY12" s="11">
        <v>45758</v>
      </c>
      <c r="EZ12" s="2">
        <v>1003</v>
      </c>
      <c r="FA12" s="2">
        <v>1287421</v>
      </c>
      <c r="FB12" s="2">
        <v>389213</v>
      </c>
      <c r="FC12" s="2">
        <v>231550</v>
      </c>
      <c r="FD12" s="12" t="s">
        <v>747</v>
      </c>
      <c r="FE12" s="13"/>
      <c r="FF12" s="14"/>
      <c r="FG12" s="15" t="s">
        <v>302</v>
      </c>
      <c r="FH12" s="16"/>
      <c r="FI12" s="2">
        <v>6634935</v>
      </c>
      <c r="FJ12" s="2">
        <v>790569</v>
      </c>
      <c r="FK12" s="2">
        <v>9380449</v>
      </c>
      <c r="FL12" s="2">
        <v>1700099</v>
      </c>
      <c r="FM12" s="11">
        <v>52911</v>
      </c>
      <c r="FN12" s="2">
        <v>893016</v>
      </c>
      <c r="FO12" s="2">
        <v>754172</v>
      </c>
      <c r="FP12" s="10">
        <v>1189771</v>
      </c>
      <c r="FQ12" s="10">
        <v>0</v>
      </c>
      <c r="FR12" s="12" t="s">
        <v>747</v>
      </c>
      <c r="FS12" s="13"/>
      <c r="FT12" s="14"/>
      <c r="FU12" s="15" t="s">
        <v>302</v>
      </c>
      <c r="FV12" s="16"/>
      <c r="FW12" s="9">
        <v>6003623</v>
      </c>
      <c r="FX12" s="2">
        <v>8893493</v>
      </c>
      <c r="FY12" s="2">
        <v>1957488</v>
      </c>
      <c r="FZ12" s="2">
        <v>2162718</v>
      </c>
      <c r="GA12" s="2">
        <v>4120206</v>
      </c>
      <c r="GB12" s="11">
        <v>981745</v>
      </c>
      <c r="GC12" s="2">
        <v>975743</v>
      </c>
      <c r="GD12" s="2">
        <v>1957488</v>
      </c>
      <c r="GE12" s="10">
        <v>1315271</v>
      </c>
      <c r="GF12" s="12" t="s">
        <v>747</v>
      </c>
      <c r="GG12" s="13"/>
      <c r="GH12" s="14"/>
      <c r="GI12" s="15" t="s">
        <v>302</v>
      </c>
      <c r="GJ12" s="16"/>
      <c r="GK12" s="9">
        <v>739536</v>
      </c>
      <c r="GL12" s="2">
        <v>2054807</v>
      </c>
      <c r="GM12" s="2">
        <v>310441</v>
      </c>
      <c r="GN12" s="2">
        <v>1002626</v>
      </c>
      <c r="GO12" s="2">
        <v>2149430</v>
      </c>
      <c r="GP12" s="11">
        <v>73000</v>
      </c>
      <c r="GQ12" s="2">
        <v>400000</v>
      </c>
      <c r="GR12" s="2">
        <v>190484</v>
      </c>
      <c r="GS12" s="10">
        <v>0</v>
      </c>
      <c r="GT12" s="10">
        <v>0</v>
      </c>
      <c r="GU12" s="2">
        <v>0</v>
      </c>
      <c r="GV12" s="12" t="s">
        <v>747</v>
      </c>
      <c r="GW12" s="13"/>
      <c r="GX12" s="14"/>
      <c r="GY12" s="15" t="s">
        <v>302</v>
      </c>
      <c r="GZ12" s="16"/>
      <c r="HA12" s="9">
        <v>0</v>
      </c>
      <c r="HB12" s="2">
        <v>2236514</v>
      </c>
      <c r="HC12" s="2">
        <v>3190615</v>
      </c>
      <c r="HD12" s="2">
        <v>2717122</v>
      </c>
      <c r="HE12" s="10">
        <v>0</v>
      </c>
      <c r="HF12" s="12" t="s">
        <v>747</v>
      </c>
      <c r="HG12" s="13"/>
      <c r="HH12" s="14"/>
      <c r="HI12" s="15" t="s">
        <v>302</v>
      </c>
      <c r="HJ12" s="16"/>
      <c r="HK12" s="9">
        <v>479</v>
      </c>
      <c r="HL12" s="2">
        <v>0</v>
      </c>
      <c r="HM12" s="2">
        <v>1112221</v>
      </c>
      <c r="HN12" s="2">
        <v>1112700</v>
      </c>
      <c r="HO12" s="2">
        <v>1200000</v>
      </c>
      <c r="HP12" s="19">
        <v>25.4</v>
      </c>
      <c r="HQ12" s="20">
        <v>16.8</v>
      </c>
      <c r="HR12" s="20">
        <v>17.2</v>
      </c>
      <c r="HS12" s="21" t="s">
        <v>747</v>
      </c>
      <c r="HT12" s="22"/>
      <c r="HU12" s="23"/>
      <c r="HV12" s="24" t="s">
        <v>302</v>
      </c>
      <c r="HW12" s="25"/>
      <c r="HX12" s="20">
        <v>59.4</v>
      </c>
      <c r="HY12" s="26">
        <v>13.3</v>
      </c>
      <c r="HZ12" s="26">
        <v>0.9</v>
      </c>
      <c r="IA12" s="26">
        <v>9</v>
      </c>
      <c r="IB12" s="20">
        <v>0.9</v>
      </c>
      <c r="IC12" s="20">
        <v>12.9</v>
      </c>
      <c r="ID12" s="20">
        <v>96.4</v>
      </c>
      <c r="IE12" s="20">
        <v>96.4</v>
      </c>
      <c r="IF12" s="12" t="s">
        <v>747</v>
      </c>
      <c r="IG12" s="13"/>
      <c r="IH12" s="14"/>
      <c r="II12" s="15" t="s">
        <v>302</v>
      </c>
      <c r="IJ12" s="16"/>
      <c r="IK12" s="27">
        <v>14.9</v>
      </c>
      <c r="IL12" s="2">
        <v>53433296</v>
      </c>
      <c r="IM12" s="2">
        <v>3405699</v>
      </c>
      <c r="IN12" s="10">
        <v>1187415</v>
      </c>
      <c r="IO12" s="10">
        <v>3728001</v>
      </c>
      <c r="IP12" s="10">
        <v>43334</v>
      </c>
      <c r="IQ12" s="12" t="s">
        <v>747</v>
      </c>
      <c r="IR12" s="13"/>
      <c r="IS12" s="14"/>
      <c r="IT12" s="15" t="s">
        <v>302</v>
      </c>
      <c r="IU12" s="16"/>
      <c r="IV12" s="9">
        <v>5575074</v>
      </c>
      <c r="IW12" s="2">
        <v>14873511</v>
      </c>
      <c r="IX12" s="2">
        <v>5120044</v>
      </c>
      <c r="IY12" s="2">
        <v>1918454</v>
      </c>
      <c r="IZ12" s="11">
        <v>7835013</v>
      </c>
      <c r="JA12" s="2">
        <v>2213436</v>
      </c>
      <c r="JB12" s="2">
        <v>2213436</v>
      </c>
      <c r="JC12" s="10">
        <v>0</v>
      </c>
      <c r="JD12" s="10">
        <v>6315631</v>
      </c>
      <c r="JE12" s="12" t="s">
        <v>747</v>
      </c>
      <c r="JF12" s="13"/>
      <c r="JG12" s="14"/>
      <c r="JH12" s="15" t="s">
        <v>302</v>
      </c>
      <c r="JI12" s="16"/>
      <c r="JJ12" s="9">
        <v>133740</v>
      </c>
      <c r="JK12" s="2">
        <v>1934</v>
      </c>
      <c r="JL12" s="2">
        <v>1143</v>
      </c>
      <c r="JM12" s="2">
        <v>76848</v>
      </c>
      <c r="JN12" s="2">
        <v>124046</v>
      </c>
      <c r="JO12" s="11">
        <v>37940</v>
      </c>
      <c r="JP12" s="2">
        <v>4679</v>
      </c>
      <c r="JQ12" s="2">
        <v>14541</v>
      </c>
      <c r="JR12" s="10">
        <v>451980</v>
      </c>
      <c r="JS12" s="10">
        <v>275595</v>
      </c>
      <c r="JT12" s="10">
        <v>270460</v>
      </c>
      <c r="JU12" s="10">
        <v>68692</v>
      </c>
      <c r="JV12" s="12" t="s">
        <v>747</v>
      </c>
      <c r="JW12" s="13"/>
      <c r="JX12" s="14"/>
      <c r="JY12" s="15" t="s">
        <v>302</v>
      </c>
      <c r="JZ12" s="16"/>
      <c r="KA12" s="9">
        <v>41309</v>
      </c>
      <c r="KB12" s="2">
        <v>160459</v>
      </c>
      <c r="KC12" s="2">
        <v>22291</v>
      </c>
      <c r="KD12" s="2">
        <v>21754</v>
      </c>
      <c r="KE12" s="2">
        <v>46957</v>
      </c>
      <c r="KF12" s="11">
        <v>49528</v>
      </c>
      <c r="KG12" s="2">
        <v>43001</v>
      </c>
      <c r="KH12" s="2">
        <v>2659</v>
      </c>
      <c r="KI12" s="10">
        <v>444275</v>
      </c>
      <c r="KJ12" s="12" t="s">
        <v>747</v>
      </c>
      <c r="KK12" s="13"/>
      <c r="KL12" s="14"/>
      <c r="KM12" s="15" t="s">
        <v>302</v>
      </c>
      <c r="KN12" s="16"/>
      <c r="KO12" s="9">
        <v>22398772</v>
      </c>
      <c r="KP12" s="2">
        <v>36624119</v>
      </c>
      <c r="KQ12" s="2">
        <v>28366210</v>
      </c>
      <c r="KR12" s="2">
        <v>44155754</v>
      </c>
      <c r="KS12" s="2">
        <v>1544335</v>
      </c>
      <c r="KT12" s="28">
        <v>0.61</v>
      </c>
      <c r="KU12" s="233" t="s">
        <v>747</v>
      </c>
    </row>
    <row r="13" spans="1:307" ht="18" x14ac:dyDescent="0.45">
      <c r="B13" s="64"/>
      <c r="D13" s="71"/>
      <c r="E13" s="221" t="s">
        <v>303</v>
      </c>
      <c r="G13" s="9">
        <v>370345</v>
      </c>
      <c r="H13" s="2">
        <v>4487174</v>
      </c>
      <c r="I13" s="2">
        <v>0</v>
      </c>
      <c r="J13" s="10">
        <v>136</v>
      </c>
      <c r="K13" s="10">
        <v>0</v>
      </c>
      <c r="L13" s="10">
        <v>0</v>
      </c>
      <c r="M13" s="10">
        <v>327244</v>
      </c>
      <c r="N13" s="10">
        <v>4159794</v>
      </c>
      <c r="O13" s="2">
        <v>3530124</v>
      </c>
      <c r="P13" s="2">
        <v>629670</v>
      </c>
      <c r="Q13" s="11">
        <v>78948</v>
      </c>
      <c r="R13" s="2">
        <v>15474939</v>
      </c>
      <c r="S13" s="12" t="s">
        <v>304</v>
      </c>
      <c r="T13" s="13"/>
      <c r="U13" s="14"/>
      <c r="V13" s="15" t="s">
        <v>303</v>
      </c>
      <c r="W13" s="16"/>
      <c r="X13" s="2">
        <v>10060540</v>
      </c>
      <c r="Y13" s="11">
        <v>8706080</v>
      </c>
      <c r="Z13" s="2">
        <v>255159</v>
      </c>
      <c r="AA13" s="2">
        <v>1099301</v>
      </c>
      <c r="AB13" s="10">
        <v>5414399</v>
      </c>
      <c r="AC13" s="9">
        <v>207206</v>
      </c>
      <c r="AD13" s="2">
        <v>199073</v>
      </c>
      <c r="AE13" s="2">
        <v>1944</v>
      </c>
      <c r="AF13" s="2">
        <v>51032</v>
      </c>
      <c r="AG13" s="2">
        <v>816641</v>
      </c>
      <c r="AH13" s="11">
        <v>0</v>
      </c>
      <c r="AI13" s="2">
        <v>0</v>
      </c>
      <c r="AJ13" s="2">
        <v>0</v>
      </c>
      <c r="AK13" s="12" t="s">
        <v>304</v>
      </c>
      <c r="AL13" s="13"/>
      <c r="AM13" s="14"/>
      <c r="AN13" s="17" t="s">
        <v>303</v>
      </c>
      <c r="AO13" s="18"/>
      <c r="AP13" s="2">
        <v>176493</v>
      </c>
      <c r="AQ13" s="10">
        <v>3953355</v>
      </c>
      <c r="AR13" s="10">
        <v>0</v>
      </c>
      <c r="AS13" s="10">
        <v>0</v>
      </c>
      <c r="AT13" s="2">
        <v>148</v>
      </c>
      <c r="AU13" s="2">
        <v>8456</v>
      </c>
      <c r="AV13" s="2">
        <v>0</v>
      </c>
      <c r="AW13" s="9">
        <v>812134</v>
      </c>
      <c r="AX13" s="9">
        <v>562215</v>
      </c>
      <c r="AY13" s="9">
        <v>501681</v>
      </c>
      <c r="AZ13" s="9">
        <v>299</v>
      </c>
      <c r="BA13" s="9">
        <v>60235</v>
      </c>
      <c r="BB13" s="2">
        <v>249919</v>
      </c>
      <c r="BC13" s="12" t="s">
        <v>304</v>
      </c>
      <c r="BD13" s="13"/>
      <c r="BE13" s="14"/>
      <c r="BF13" s="15" t="s">
        <v>303</v>
      </c>
      <c r="BG13" s="16"/>
      <c r="BH13" s="9">
        <v>2643</v>
      </c>
      <c r="BI13" s="9">
        <v>22144</v>
      </c>
      <c r="BJ13" s="9">
        <v>0</v>
      </c>
      <c r="BK13" s="9">
        <v>570</v>
      </c>
      <c r="BL13" s="9">
        <v>28150</v>
      </c>
      <c r="BM13" s="9">
        <v>0</v>
      </c>
      <c r="BN13" s="9">
        <v>0</v>
      </c>
      <c r="BO13" s="9">
        <v>0</v>
      </c>
      <c r="BP13" s="9">
        <v>0</v>
      </c>
      <c r="BQ13" s="9">
        <v>194849</v>
      </c>
      <c r="BR13" s="9">
        <v>0</v>
      </c>
      <c r="BS13" s="9">
        <v>0</v>
      </c>
      <c r="BT13" s="2">
        <v>1141</v>
      </c>
      <c r="BU13" s="12" t="s">
        <v>304</v>
      </c>
      <c r="BV13" s="13"/>
      <c r="BW13" s="14"/>
      <c r="BX13" s="15" t="s">
        <v>303</v>
      </c>
      <c r="BY13" s="16"/>
      <c r="BZ13" s="9">
        <v>0</v>
      </c>
      <c r="CA13" s="9">
        <v>422</v>
      </c>
      <c r="CB13" s="9">
        <v>551172</v>
      </c>
      <c r="CC13" s="9">
        <v>437346</v>
      </c>
      <c r="CD13" s="9">
        <v>390487</v>
      </c>
      <c r="CE13" s="9">
        <v>0</v>
      </c>
      <c r="CF13" s="9">
        <v>46859</v>
      </c>
      <c r="CG13" s="9">
        <v>113826</v>
      </c>
      <c r="CH13" s="9">
        <v>0</v>
      </c>
      <c r="CI13" s="9">
        <v>15515</v>
      </c>
      <c r="CJ13" s="9">
        <v>0</v>
      </c>
      <c r="CK13" s="9">
        <v>3148</v>
      </c>
      <c r="CL13" s="9">
        <v>11136</v>
      </c>
      <c r="CM13" s="2">
        <v>0</v>
      </c>
      <c r="CN13" s="12" t="s">
        <v>304</v>
      </c>
      <c r="CO13" s="13"/>
      <c r="CP13" s="14"/>
      <c r="CQ13" s="15" t="s">
        <v>303</v>
      </c>
      <c r="CR13" s="16"/>
      <c r="CS13" s="9">
        <v>0</v>
      </c>
      <c r="CT13" s="9">
        <v>0</v>
      </c>
      <c r="CU13" s="9">
        <v>0</v>
      </c>
      <c r="CV13" s="9">
        <v>84027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2">
        <v>0</v>
      </c>
      <c r="DF13" s="12" t="s">
        <v>304</v>
      </c>
      <c r="DG13" s="13"/>
      <c r="DH13" s="14"/>
      <c r="DI13" s="15" t="s">
        <v>303</v>
      </c>
      <c r="DJ13" s="16"/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2">
        <v>3546605</v>
      </c>
      <c r="DX13" s="12" t="s">
        <v>304</v>
      </c>
      <c r="DY13" s="13"/>
      <c r="DZ13" s="14"/>
      <c r="EA13" s="15" t="s">
        <v>303</v>
      </c>
      <c r="EB13" s="16"/>
      <c r="EC13" s="2">
        <v>1520125</v>
      </c>
      <c r="ED13" s="2">
        <v>1520125</v>
      </c>
      <c r="EE13" s="2">
        <v>0</v>
      </c>
      <c r="EF13" s="2">
        <v>54912</v>
      </c>
      <c r="EG13" s="2">
        <v>1465213</v>
      </c>
      <c r="EH13" s="2">
        <v>0</v>
      </c>
      <c r="EI13" s="2">
        <v>0</v>
      </c>
      <c r="EJ13" s="11">
        <v>0</v>
      </c>
      <c r="EK13" s="2">
        <v>26447</v>
      </c>
      <c r="EL13" s="2">
        <v>25290</v>
      </c>
      <c r="EM13" s="10">
        <v>1157</v>
      </c>
      <c r="EN13" s="10">
        <v>33748</v>
      </c>
      <c r="EO13" s="10">
        <v>649276</v>
      </c>
      <c r="EP13" s="2">
        <v>27550913</v>
      </c>
      <c r="EQ13" s="12" t="s">
        <v>304</v>
      </c>
      <c r="ER13" s="13"/>
      <c r="ES13" s="14"/>
      <c r="ET13" s="15" t="s">
        <v>303</v>
      </c>
      <c r="EU13" s="16"/>
      <c r="EV13" s="2">
        <v>0</v>
      </c>
      <c r="EW13" s="2">
        <v>307310</v>
      </c>
      <c r="EX13" s="2">
        <v>307310</v>
      </c>
      <c r="EY13" s="11">
        <v>139970</v>
      </c>
      <c r="EZ13" s="2">
        <v>773</v>
      </c>
      <c r="FA13" s="2">
        <v>4382540</v>
      </c>
      <c r="FB13" s="2">
        <v>947532</v>
      </c>
      <c r="FC13" s="2">
        <v>269805</v>
      </c>
      <c r="FD13" s="12" t="s">
        <v>304</v>
      </c>
      <c r="FE13" s="13"/>
      <c r="FF13" s="14"/>
      <c r="FG13" s="15" t="s">
        <v>303</v>
      </c>
      <c r="FH13" s="16"/>
      <c r="FI13" s="2">
        <v>17904749</v>
      </c>
      <c r="FJ13" s="2">
        <v>1999973</v>
      </c>
      <c r="FK13" s="2">
        <v>25645342</v>
      </c>
      <c r="FL13" s="2">
        <v>2467013</v>
      </c>
      <c r="FM13" s="11">
        <v>223</v>
      </c>
      <c r="FN13" s="2">
        <v>1352457</v>
      </c>
      <c r="FO13" s="2">
        <v>1114333</v>
      </c>
      <c r="FP13" s="10">
        <v>4693342</v>
      </c>
      <c r="FQ13" s="10">
        <v>0</v>
      </c>
      <c r="FR13" s="12" t="s">
        <v>304</v>
      </c>
      <c r="FS13" s="13"/>
      <c r="FT13" s="14"/>
      <c r="FU13" s="15" t="s">
        <v>303</v>
      </c>
      <c r="FV13" s="16"/>
      <c r="FW13" s="9">
        <v>7523087</v>
      </c>
      <c r="FX13" s="2">
        <v>14683442</v>
      </c>
      <c r="FY13" s="2">
        <v>5815106</v>
      </c>
      <c r="FZ13" s="2">
        <v>9769459</v>
      </c>
      <c r="GA13" s="2">
        <v>15584565</v>
      </c>
      <c r="GB13" s="11">
        <v>5352859</v>
      </c>
      <c r="GC13" s="2">
        <v>462247</v>
      </c>
      <c r="GD13" s="2">
        <v>5815106</v>
      </c>
      <c r="GE13" s="10">
        <v>9603841</v>
      </c>
      <c r="GF13" s="12" t="s">
        <v>304</v>
      </c>
      <c r="GG13" s="13"/>
      <c r="GH13" s="14"/>
      <c r="GI13" s="15" t="s">
        <v>303</v>
      </c>
      <c r="GJ13" s="16"/>
      <c r="GK13" s="9">
        <v>165618</v>
      </c>
      <c r="GL13" s="2">
        <v>9769459</v>
      </c>
      <c r="GM13" s="2">
        <v>201373</v>
      </c>
      <c r="GN13" s="2">
        <v>2362422</v>
      </c>
      <c r="GO13" s="2">
        <v>2946953</v>
      </c>
      <c r="GP13" s="11">
        <v>96622</v>
      </c>
      <c r="GQ13" s="2">
        <v>0</v>
      </c>
      <c r="GR13" s="2">
        <v>0</v>
      </c>
      <c r="GS13" s="10">
        <v>0</v>
      </c>
      <c r="GT13" s="10">
        <v>0</v>
      </c>
      <c r="GU13" s="2">
        <v>0</v>
      </c>
      <c r="GV13" s="12" t="s">
        <v>304</v>
      </c>
      <c r="GW13" s="13"/>
      <c r="GX13" s="14"/>
      <c r="GY13" s="15" t="s">
        <v>303</v>
      </c>
      <c r="GZ13" s="16"/>
      <c r="HA13" s="9">
        <v>0</v>
      </c>
      <c r="HB13" s="2">
        <v>3845152</v>
      </c>
      <c r="HC13" s="2">
        <v>5451201</v>
      </c>
      <c r="HD13" s="2">
        <v>5953882</v>
      </c>
      <c r="HE13" s="10">
        <v>39</v>
      </c>
      <c r="HF13" s="12" t="s">
        <v>304</v>
      </c>
      <c r="HG13" s="13"/>
      <c r="HH13" s="14"/>
      <c r="HI13" s="15" t="s">
        <v>303</v>
      </c>
      <c r="HJ13" s="16"/>
      <c r="HK13" s="9">
        <v>5119560</v>
      </c>
      <c r="HL13" s="2">
        <v>17490</v>
      </c>
      <c r="HM13" s="2">
        <v>1289441</v>
      </c>
      <c r="HN13" s="2">
        <v>6426491</v>
      </c>
      <c r="HO13" s="2">
        <v>0</v>
      </c>
      <c r="HP13" s="19">
        <v>26.2</v>
      </c>
      <c r="HQ13" s="20">
        <v>18.3</v>
      </c>
      <c r="HR13" s="20">
        <v>9.6999999999999993</v>
      </c>
      <c r="HS13" s="21" t="s">
        <v>304</v>
      </c>
      <c r="HT13" s="22"/>
      <c r="HU13" s="23"/>
      <c r="HV13" s="24" t="s">
        <v>303</v>
      </c>
      <c r="HW13" s="25"/>
      <c r="HX13" s="20">
        <v>54.2</v>
      </c>
      <c r="HY13" s="26">
        <v>15.2</v>
      </c>
      <c r="HZ13" s="26">
        <v>1.9</v>
      </c>
      <c r="IA13" s="26">
        <v>9.9</v>
      </c>
      <c r="IB13" s="20">
        <v>0</v>
      </c>
      <c r="IC13" s="20">
        <v>11.4</v>
      </c>
      <c r="ID13" s="20">
        <v>92.5</v>
      </c>
      <c r="IE13" s="20">
        <v>92.5</v>
      </c>
      <c r="IF13" s="12" t="s">
        <v>304</v>
      </c>
      <c r="IG13" s="13"/>
      <c r="IH13" s="14"/>
      <c r="II13" s="15" t="s">
        <v>303</v>
      </c>
      <c r="IJ13" s="16"/>
      <c r="IK13" s="27">
        <v>7.8</v>
      </c>
      <c r="IL13" s="2">
        <v>89991307</v>
      </c>
      <c r="IM13" s="2">
        <v>2194345</v>
      </c>
      <c r="IN13" s="10">
        <v>601815</v>
      </c>
      <c r="IO13" s="10">
        <v>9148499</v>
      </c>
      <c r="IP13" s="10">
        <v>0</v>
      </c>
      <c r="IQ13" s="12" t="s">
        <v>304</v>
      </c>
      <c r="IR13" s="13"/>
      <c r="IS13" s="14"/>
      <c r="IT13" s="15" t="s">
        <v>303</v>
      </c>
      <c r="IU13" s="16"/>
      <c r="IV13" s="9">
        <v>9367533</v>
      </c>
      <c r="IW13" s="2">
        <v>28509051</v>
      </c>
      <c r="IX13" s="2">
        <v>12870886</v>
      </c>
      <c r="IY13" s="2">
        <v>3711000</v>
      </c>
      <c r="IZ13" s="11">
        <v>11927165</v>
      </c>
      <c r="JA13" s="2">
        <v>621040</v>
      </c>
      <c r="JB13" s="2">
        <v>50000</v>
      </c>
      <c r="JC13" s="10">
        <v>571040</v>
      </c>
      <c r="JD13" s="10">
        <v>45988959</v>
      </c>
      <c r="JE13" s="12" t="s">
        <v>304</v>
      </c>
      <c r="JF13" s="13"/>
      <c r="JG13" s="14"/>
      <c r="JH13" s="15" t="s">
        <v>303</v>
      </c>
      <c r="JI13" s="16"/>
      <c r="JJ13" s="9">
        <v>175832</v>
      </c>
      <c r="JK13" s="2">
        <v>4891</v>
      </c>
      <c r="JL13" s="2">
        <v>982</v>
      </c>
      <c r="JM13" s="2">
        <v>25576</v>
      </c>
      <c r="JN13" s="2">
        <v>118029</v>
      </c>
      <c r="JO13" s="11">
        <v>32764</v>
      </c>
      <c r="JP13" s="2">
        <v>14883</v>
      </c>
      <c r="JQ13" s="2">
        <v>23456</v>
      </c>
      <c r="JR13" s="10">
        <v>456327</v>
      </c>
      <c r="JS13" s="10">
        <v>285662</v>
      </c>
      <c r="JT13" s="10">
        <v>244410</v>
      </c>
      <c r="JU13" s="10">
        <v>67577</v>
      </c>
      <c r="JV13" s="12" t="s">
        <v>304</v>
      </c>
      <c r="JW13" s="13"/>
      <c r="JX13" s="14"/>
      <c r="JY13" s="15" t="s">
        <v>303</v>
      </c>
      <c r="JZ13" s="16"/>
      <c r="KA13" s="9">
        <v>22514</v>
      </c>
      <c r="KB13" s="2">
        <v>154320</v>
      </c>
      <c r="KC13" s="2">
        <v>38226</v>
      </c>
      <c r="KD13" s="2">
        <v>38226</v>
      </c>
      <c r="KE13" s="2">
        <v>36016</v>
      </c>
      <c r="KF13" s="11">
        <v>62903</v>
      </c>
      <c r="KG13" s="2">
        <v>37714</v>
      </c>
      <c r="KH13" s="2">
        <v>4485</v>
      </c>
      <c r="KI13" s="10">
        <v>439896</v>
      </c>
      <c r="KJ13" s="12" t="s">
        <v>304</v>
      </c>
      <c r="KK13" s="13"/>
      <c r="KL13" s="14"/>
      <c r="KM13" s="15" t="s">
        <v>303</v>
      </c>
      <c r="KN13" s="16"/>
      <c r="KO13" s="9">
        <v>59416000</v>
      </c>
      <c r="KP13" s="2">
        <v>69258915</v>
      </c>
      <c r="KQ13" s="2">
        <v>76620260</v>
      </c>
      <c r="KR13" s="2">
        <v>89906851</v>
      </c>
      <c r="KS13" s="2">
        <v>3443676</v>
      </c>
      <c r="KT13" s="28">
        <v>0.87</v>
      </c>
      <c r="KU13" s="233" t="s">
        <v>304</v>
      </c>
    </row>
    <row r="14" spans="1:307" ht="18" x14ac:dyDescent="0.45">
      <c r="B14" s="64"/>
      <c r="D14" s="71"/>
      <c r="E14" s="221" t="s">
        <v>305</v>
      </c>
      <c r="G14" s="9">
        <v>199708</v>
      </c>
      <c r="H14" s="2">
        <v>1483906</v>
      </c>
      <c r="I14" s="2">
        <v>20172</v>
      </c>
      <c r="J14" s="10">
        <v>10435</v>
      </c>
      <c r="K14" s="10">
        <v>17151</v>
      </c>
      <c r="L14" s="10">
        <v>25674</v>
      </c>
      <c r="M14" s="10">
        <v>16450</v>
      </c>
      <c r="N14" s="10">
        <v>1394024</v>
      </c>
      <c r="O14" s="2">
        <v>1196193</v>
      </c>
      <c r="P14" s="2">
        <v>197831</v>
      </c>
      <c r="Q14" s="11">
        <v>60135</v>
      </c>
      <c r="R14" s="2">
        <v>3988190</v>
      </c>
      <c r="S14" s="12" t="s">
        <v>306</v>
      </c>
      <c r="T14" s="13"/>
      <c r="U14" s="14"/>
      <c r="V14" s="15" t="s">
        <v>305</v>
      </c>
      <c r="W14" s="16"/>
      <c r="X14" s="2">
        <v>2646078</v>
      </c>
      <c r="Y14" s="11">
        <v>2215530</v>
      </c>
      <c r="Z14" s="2">
        <v>68910</v>
      </c>
      <c r="AA14" s="2">
        <v>361638</v>
      </c>
      <c r="AB14" s="10">
        <v>1342112</v>
      </c>
      <c r="AC14" s="9">
        <v>58923</v>
      </c>
      <c r="AD14" s="2">
        <v>42147</v>
      </c>
      <c r="AE14" s="2">
        <v>0</v>
      </c>
      <c r="AF14" s="2">
        <v>8393</v>
      </c>
      <c r="AG14" s="2">
        <v>119854</v>
      </c>
      <c r="AH14" s="11">
        <v>0</v>
      </c>
      <c r="AI14" s="2">
        <v>0</v>
      </c>
      <c r="AJ14" s="2">
        <v>0</v>
      </c>
      <c r="AK14" s="12" t="s">
        <v>306</v>
      </c>
      <c r="AL14" s="13"/>
      <c r="AM14" s="14"/>
      <c r="AN14" s="17" t="s">
        <v>305</v>
      </c>
      <c r="AO14" s="18"/>
      <c r="AP14" s="2">
        <v>145942</v>
      </c>
      <c r="AQ14" s="10">
        <v>495961</v>
      </c>
      <c r="AR14" s="10">
        <v>468971</v>
      </c>
      <c r="AS14" s="10">
        <v>0</v>
      </c>
      <c r="AT14" s="2">
        <v>1921</v>
      </c>
      <c r="AU14" s="2">
        <v>0</v>
      </c>
      <c r="AV14" s="2">
        <v>0</v>
      </c>
      <c r="AW14" s="9">
        <v>242500</v>
      </c>
      <c r="AX14" s="9">
        <v>173208</v>
      </c>
      <c r="AY14" s="9">
        <v>150311</v>
      </c>
      <c r="AZ14" s="9">
        <v>156</v>
      </c>
      <c r="BA14" s="9">
        <v>22741</v>
      </c>
      <c r="BB14" s="2">
        <v>69292</v>
      </c>
      <c r="BC14" s="12" t="s">
        <v>306</v>
      </c>
      <c r="BD14" s="13"/>
      <c r="BE14" s="14"/>
      <c r="BF14" s="15" t="s">
        <v>305</v>
      </c>
      <c r="BG14" s="16"/>
      <c r="BH14" s="9">
        <v>0</v>
      </c>
      <c r="BI14" s="9">
        <v>7231</v>
      </c>
      <c r="BJ14" s="9">
        <v>0</v>
      </c>
      <c r="BK14" s="9">
        <v>0</v>
      </c>
      <c r="BL14" s="9">
        <v>3666</v>
      </c>
      <c r="BM14" s="9">
        <v>0</v>
      </c>
      <c r="BN14" s="9">
        <v>0</v>
      </c>
      <c r="BO14" s="9">
        <v>0</v>
      </c>
      <c r="BP14" s="9">
        <v>1140</v>
      </c>
      <c r="BQ14" s="9">
        <v>30383</v>
      </c>
      <c r="BR14" s="9">
        <v>26872</v>
      </c>
      <c r="BS14" s="9">
        <v>0</v>
      </c>
      <c r="BT14" s="2">
        <v>0</v>
      </c>
      <c r="BU14" s="12" t="s">
        <v>306</v>
      </c>
      <c r="BV14" s="13"/>
      <c r="BW14" s="14"/>
      <c r="BX14" s="15" t="s">
        <v>305</v>
      </c>
      <c r="BY14" s="16"/>
      <c r="BZ14" s="9">
        <v>0</v>
      </c>
      <c r="CA14" s="9">
        <v>0</v>
      </c>
      <c r="CB14" s="9">
        <v>201946</v>
      </c>
      <c r="CC14" s="9">
        <v>161292</v>
      </c>
      <c r="CD14" s="9">
        <v>140105</v>
      </c>
      <c r="CE14" s="9">
        <v>0</v>
      </c>
      <c r="CF14" s="9">
        <v>21187</v>
      </c>
      <c r="CG14" s="9">
        <v>40654</v>
      </c>
      <c r="CH14" s="9">
        <v>0</v>
      </c>
      <c r="CI14" s="9">
        <v>4336</v>
      </c>
      <c r="CJ14" s="9">
        <v>0</v>
      </c>
      <c r="CK14" s="9">
        <v>1445</v>
      </c>
      <c r="CL14" s="9">
        <v>4699</v>
      </c>
      <c r="CM14" s="2">
        <v>0</v>
      </c>
      <c r="CN14" s="12" t="s">
        <v>306</v>
      </c>
      <c r="CO14" s="13"/>
      <c r="CP14" s="14"/>
      <c r="CQ14" s="15" t="s">
        <v>305</v>
      </c>
      <c r="CR14" s="16"/>
      <c r="CS14" s="9">
        <v>0</v>
      </c>
      <c r="CT14" s="9">
        <v>0</v>
      </c>
      <c r="CU14" s="9">
        <v>1140</v>
      </c>
      <c r="CV14" s="9">
        <v>16171</v>
      </c>
      <c r="CW14" s="9">
        <v>12863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2">
        <v>0</v>
      </c>
      <c r="DF14" s="12" t="s">
        <v>306</v>
      </c>
      <c r="DG14" s="13"/>
      <c r="DH14" s="14"/>
      <c r="DI14" s="15" t="s">
        <v>305</v>
      </c>
      <c r="DJ14" s="16"/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2">
        <v>938499</v>
      </c>
      <c r="DX14" s="12" t="s">
        <v>306</v>
      </c>
      <c r="DY14" s="13"/>
      <c r="DZ14" s="14"/>
      <c r="EA14" s="15" t="s">
        <v>305</v>
      </c>
      <c r="EB14" s="16"/>
      <c r="EC14" s="2">
        <v>375831</v>
      </c>
      <c r="ED14" s="2">
        <v>375831</v>
      </c>
      <c r="EE14" s="2">
        <v>0</v>
      </c>
      <c r="EF14" s="2">
        <v>7800</v>
      </c>
      <c r="EG14" s="2">
        <v>368031</v>
      </c>
      <c r="EH14" s="2">
        <v>0</v>
      </c>
      <c r="EI14" s="2">
        <v>0</v>
      </c>
      <c r="EJ14" s="11">
        <v>0</v>
      </c>
      <c r="EK14" s="2">
        <v>7145</v>
      </c>
      <c r="EL14" s="2">
        <v>7145</v>
      </c>
      <c r="EM14" s="10">
        <v>0</v>
      </c>
      <c r="EN14" s="10">
        <v>0</v>
      </c>
      <c r="EO14" s="10">
        <v>226143</v>
      </c>
      <c r="EP14" s="2">
        <v>7724003</v>
      </c>
      <c r="EQ14" s="12" t="s">
        <v>306</v>
      </c>
      <c r="ER14" s="13"/>
      <c r="ES14" s="14"/>
      <c r="ET14" s="15" t="s">
        <v>305</v>
      </c>
      <c r="EU14" s="16"/>
      <c r="EV14" s="2">
        <v>0</v>
      </c>
      <c r="EW14" s="2">
        <v>29600</v>
      </c>
      <c r="EX14" s="2">
        <v>29600</v>
      </c>
      <c r="EY14" s="11">
        <v>42256</v>
      </c>
      <c r="EZ14" s="2">
        <v>795</v>
      </c>
      <c r="FA14" s="2">
        <v>1006852</v>
      </c>
      <c r="FB14" s="2">
        <v>173035</v>
      </c>
      <c r="FC14" s="2">
        <v>116694</v>
      </c>
      <c r="FD14" s="12" t="s">
        <v>306</v>
      </c>
      <c r="FE14" s="13"/>
      <c r="FF14" s="14"/>
      <c r="FG14" s="15" t="s">
        <v>305</v>
      </c>
      <c r="FH14" s="16"/>
      <c r="FI14" s="2">
        <v>5771517</v>
      </c>
      <c r="FJ14" s="2">
        <v>911119</v>
      </c>
      <c r="FK14" s="2">
        <v>8022268</v>
      </c>
      <c r="FL14" s="2">
        <v>188660</v>
      </c>
      <c r="FM14" s="11">
        <v>2621</v>
      </c>
      <c r="FN14" s="2">
        <v>2067</v>
      </c>
      <c r="FO14" s="2">
        <v>183972</v>
      </c>
      <c r="FP14" s="10">
        <v>1197823</v>
      </c>
      <c r="FQ14" s="10">
        <v>0</v>
      </c>
      <c r="FR14" s="12" t="s">
        <v>306</v>
      </c>
      <c r="FS14" s="13"/>
      <c r="FT14" s="14"/>
      <c r="FU14" s="15" t="s">
        <v>305</v>
      </c>
      <c r="FV14" s="16"/>
      <c r="FW14" s="9">
        <v>2124882</v>
      </c>
      <c r="FX14" s="2">
        <v>3511365</v>
      </c>
      <c r="FY14" s="2">
        <v>559413</v>
      </c>
      <c r="FZ14" s="2">
        <v>881293</v>
      </c>
      <c r="GA14" s="2">
        <v>1440706</v>
      </c>
      <c r="GB14" s="11">
        <v>540515</v>
      </c>
      <c r="GC14" s="2">
        <v>18898</v>
      </c>
      <c r="GD14" s="2">
        <v>559413</v>
      </c>
      <c r="GE14" s="10">
        <v>849393</v>
      </c>
      <c r="GF14" s="12" t="s">
        <v>306</v>
      </c>
      <c r="GG14" s="13"/>
      <c r="GH14" s="14"/>
      <c r="GI14" s="15" t="s">
        <v>305</v>
      </c>
      <c r="GJ14" s="16"/>
      <c r="GK14" s="9">
        <v>31900</v>
      </c>
      <c r="GL14" s="2">
        <v>881293</v>
      </c>
      <c r="GM14" s="2">
        <v>188801</v>
      </c>
      <c r="GN14" s="2">
        <v>223111</v>
      </c>
      <c r="GO14" s="2">
        <v>822870</v>
      </c>
      <c r="GP14" s="11">
        <v>0</v>
      </c>
      <c r="GQ14" s="2">
        <v>796889</v>
      </c>
      <c r="GR14" s="2">
        <v>16987</v>
      </c>
      <c r="GS14" s="10">
        <v>0</v>
      </c>
      <c r="GT14" s="10">
        <v>0</v>
      </c>
      <c r="GU14" s="2">
        <v>0</v>
      </c>
      <c r="GV14" s="12" t="s">
        <v>306</v>
      </c>
      <c r="GW14" s="13"/>
      <c r="GX14" s="14"/>
      <c r="GY14" s="15" t="s">
        <v>305</v>
      </c>
      <c r="GZ14" s="16"/>
      <c r="HA14" s="9">
        <v>0</v>
      </c>
      <c r="HB14" s="2">
        <v>1056497</v>
      </c>
      <c r="HC14" s="2">
        <v>1514812</v>
      </c>
      <c r="HD14" s="2">
        <v>1538149</v>
      </c>
      <c r="HE14" s="10">
        <v>13</v>
      </c>
      <c r="HF14" s="12" t="s">
        <v>306</v>
      </c>
      <c r="HG14" s="13"/>
      <c r="HH14" s="14"/>
      <c r="HI14" s="15" t="s">
        <v>305</v>
      </c>
      <c r="HJ14" s="16"/>
      <c r="HK14" s="9">
        <v>1124</v>
      </c>
      <c r="HL14" s="2">
        <v>0</v>
      </c>
      <c r="HM14" s="2">
        <v>217246</v>
      </c>
      <c r="HN14" s="2">
        <v>218370</v>
      </c>
      <c r="HO14" s="2">
        <v>300000</v>
      </c>
      <c r="HP14" s="19">
        <v>29.1</v>
      </c>
      <c r="HQ14" s="20">
        <v>11.9</v>
      </c>
      <c r="HR14" s="20">
        <v>14.7</v>
      </c>
      <c r="HS14" s="21" t="s">
        <v>306</v>
      </c>
      <c r="HT14" s="22"/>
      <c r="HU14" s="23"/>
      <c r="HV14" s="24" t="s">
        <v>305</v>
      </c>
      <c r="HW14" s="25"/>
      <c r="HX14" s="20">
        <v>55.7</v>
      </c>
      <c r="HY14" s="26">
        <v>19.600000000000001</v>
      </c>
      <c r="HZ14" s="26">
        <v>1.4</v>
      </c>
      <c r="IA14" s="26">
        <v>5.9</v>
      </c>
      <c r="IB14" s="20">
        <v>0</v>
      </c>
      <c r="IC14" s="20">
        <v>13.2</v>
      </c>
      <c r="ID14" s="20">
        <v>95.9</v>
      </c>
      <c r="IE14" s="20">
        <v>95.9</v>
      </c>
      <c r="IF14" s="12" t="s">
        <v>306</v>
      </c>
      <c r="IG14" s="13"/>
      <c r="IH14" s="14"/>
      <c r="II14" s="15" t="s">
        <v>305</v>
      </c>
      <c r="IJ14" s="16"/>
      <c r="IK14" s="27">
        <v>12.7</v>
      </c>
      <c r="IL14" s="2">
        <v>33004314</v>
      </c>
      <c r="IM14" s="2">
        <v>671677</v>
      </c>
      <c r="IN14" s="10">
        <v>297790</v>
      </c>
      <c r="IO14" s="10">
        <v>3413484</v>
      </c>
      <c r="IP14" s="10">
        <v>1667602</v>
      </c>
      <c r="IQ14" s="12" t="s">
        <v>306</v>
      </c>
      <c r="IR14" s="13"/>
      <c r="IS14" s="14"/>
      <c r="IT14" s="15" t="s">
        <v>305</v>
      </c>
      <c r="IU14" s="16"/>
      <c r="IV14" s="9">
        <v>7597845</v>
      </c>
      <c r="IW14" s="2">
        <v>7683426</v>
      </c>
      <c r="IX14" s="2">
        <v>5234650</v>
      </c>
      <c r="IY14" s="2">
        <v>0</v>
      </c>
      <c r="IZ14" s="11">
        <v>2448776</v>
      </c>
      <c r="JA14" s="2">
        <v>124338</v>
      </c>
      <c r="JB14" s="2">
        <v>100000</v>
      </c>
      <c r="JC14" s="10">
        <v>24338</v>
      </c>
      <c r="JD14" s="10">
        <v>1592782</v>
      </c>
      <c r="JE14" s="12" t="s">
        <v>306</v>
      </c>
      <c r="JF14" s="13"/>
      <c r="JG14" s="14"/>
      <c r="JH14" s="15" t="s">
        <v>305</v>
      </c>
      <c r="JI14" s="16"/>
      <c r="JJ14" s="9">
        <v>167356</v>
      </c>
      <c r="JK14" s="2">
        <v>2251</v>
      </c>
      <c r="JL14" s="2">
        <v>1029</v>
      </c>
      <c r="JM14" s="2">
        <v>43883</v>
      </c>
      <c r="JN14" s="2">
        <v>90208</v>
      </c>
      <c r="JO14" s="11">
        <v>30551</v>
      </c>
      <c r="JP14" s="2">
        <v>843</v>
      </c>
      <c r="JQ14" s="2">
        <v>6158</v>
      </c>
      <c r="JR14" s="10">
        <v>398137</v>
      </c>
      <c r="JS14" s="10">
        <v>263480</v>
      </c>
      <c r="JT14" s="10">
        <v>215236</v>
      </c>
      <c r="JU14" s="10">
        <v>74936</v>
      </c>
      <c r="JV14" s="12" t="s">
        <v>306</v>
      </c>
      <c r="JW14" s="13"/>
      <c r="JX14" s="14"/>
      <c r="JY14" s="15" t="s">
        <v>305</v>
      </c>
      <c r="JZ14" s="16"/>
      <c r="KA14" s="9">
        <v>33428</v>
      </c>
      <c r="KB14" s="2">
        <v>106871</v>
      </c>
      <c r="KC14" s="2">
        <v>13977</v>
      </c>
      <c r="KD14" s="2">
        <v>13977</v>
      </c>
      <c r="KE14" s="2">
        <v>34066</v>
      </c>
      <c r="KF14" s="11">
        <v>77830</v>
      </c>
      <c r="KG14" s="2">
        <v>39996</v>
      </c>
      <c r="KH14" s="2">
        <v>3582</v>
      </c>
      <c r="KI14" s="10">
        <v>395879</v>
      </c>
      <c r="KJ14" s="12" t="s">
        <v>306</v>
      </c>
      <c r="KK14" s="13"/>
      <c r="KL14" s="14"/>
      <c r="KM14" s="15" t="s">
        <v>305</v>
      </c>
      <c r="KN14" s="16"/>
      <c r="KO14" s="9">
        <v>14624327</v>
      </c>
      <c r="KP14" s="2">
        <v>18590828</v>
      </c>
      <c r="KQ14" s="2">
        <v>18784588</v>
      </c>
      <c r="KR14" s="2">
        <v>23419207</v>
      </c>
      <c r="KS14" s="2">
        <v>668048</v>
      </c>
      <c r="KT14" s="28">
        <v>0.82</v>
      </c>
      <c r="KU14" s="233" t="s">
        <v>306</v>
      </c>
    </row>
    <row r="15" spans="1:307" ht="18" x14ac:dyDescent="0.45">
      <c r="B15" s="64"/>
      <c r="D15" s="71"/>
      <c r="E15" s="221" t="s">
        <v>307</v>
      </c>
      <c r="G15" s="9">
        <v>395675</v>
      </c>
      <c r="H15" s="2">
        <v>3086725</v>
      </c>
      <c r="I15" s="2">
        <v>31978</v>
      </c>
      <c r="J15" s="10">
        <v>18616</v>
      </c>
      <c r="K15" s="10">
        <v>0</v>
      </c>
      <c r="L15" s="10">
        <v>111497</v>
      </c>
      <c r="M15" s="10">
        <v>80016</v>
      </c>
      <c r="N15" s="10">
        <v>2844618</v>
      </c>
      <c r="O15" s="2">
        <v>2407205</v>
      </c>
      <c r="P15" s="2">
        <v>437413</v>
      </c>
      <c r="Q15" s="11">
        <v>81492</v>
      </c>
      <c r="R15" s="2">
        <v>15494599</v>
      </c>
      <c r="S15" s="12" t="s">
        <v>308</v>
      </c>
      <c r="T15" s="13"/>
      <c r="U15" s="14"/>
      <c r="V15" s="15" t="s">
        <v>307</v>
      </c>
      <c r="W15" s="16"/>
      <c r="X15" s="2">
        <v>10068489</v>
      </c>
      <c r="Y15" s="11">
        <v>8683800</v>
      </c>
      <c r="Z15" s="2">
        <v>262958</v>
      </c>
      <c r="AA15" s="2">
        <v>1121731</v>
      </c>
      <c r="AB15" s="10">
        <v>5426110</v>
      </c>
      <c r="AC15" s="9">
        <v>223229</v>
      </c>
      <c r="AD15" s="2">
        <v>209915</v>
      </c>
      <c r="AE15" s="2">
        <v>1944</v>
      </c>
      <c r="AF15" s="2">
        <v>98665</v>
      </c>
      <c r="AG15" s="2">
        <v>641566</v>
      </c>
      <c r="AH15" s="11">
        <v>0</v>
      </c>
      <c r="AI15" s="2">
        <v>2159</v>
      </c>
      <c r="AJ15" s="2">
        <v>107285</v>
      </c>
      <c r="AK15" s="12" t="s">
        <v>308</v>
      </c>
      <c r="AL15" s="13"/>
      <c r="AM15" s="14"/>
      <c r="AN15" s="17" t="s">
        <v>307</v>
      </c>
      <c r="AO15" s="18"/>
      <c r="AP15" s="2">
        <v>383959</v>
      </c>
      <c r="AQ15" s="10">
        <v>1988815</v>
      </c>
      <c r="AR15" s="10">
        <v>1753365</v>
      </c>
      <c r="AS15" s="10">
        <v>9179</v>
      </c>
      <c r="AT15" s="2">
        <v>0</v>
      </c>
      <c r="AU15" s="2">
        <v>6029</v>
      </c>
      <c r="AV15" s="2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2">
        <v>0</v>
      </c>
      <c r="BC15" s="12" t="s">
        <v>308</v>
      </c>
      <c r="BD15" s="13"/>
      <c r="BE15" s="14"/>
      <c r="BF15" s="15" t="s">
        <v>307</v>
      </c>
      <c r="BG15" s="16"/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2">
        <v>0</v>
      </c>
      <c r="BU15" s="12" t="s">
        <v>308</v>
      </c>
      <c r="BV15" s="13"/>
      <c r="BW15" s="14"/>
      <c r="BX15" s="15" t="s">
        <v>307</v>
      </c>
      <c r="BY15" s="16"/>
      <c r="BZ15" s="9">
        <v>0</v>
      </c>
      <c r="CA15" s="9">
        <v>0</v>
      </c>
      <c r="CB15" s="9">
        <v>588618</v>
      </c>
      <c r="CC15" s="9">
        <v>455929</v>
      </c>
      <c r="CD15" s="9">
        <v>405643</v>
      </c>
      <c r="CE15" s="9">
        <v>0</v>
      </c>
      <c r="CF15" s="9">
        <v>50286</v>
      </c>
      <c r="CG15" s="9">
        <v>132689</v>
      </c>
      <c r="CH15" s="9">
        <v>0</v>
      </c>
      <c r="CI15" s="9">
        <v>15622</v>
      </c>
      <c r="CJ15" s="9">
        <v>0</v>
      </c>
      <c r="CK15" s="9">
        <v>1942</v>
      </c>
      <c r="CL15" s="9">
        <v>10720</v>
      </c>
      <c r="CM15" s="2">
        <v>0</v>
      </c>
      <c r="CN15" s="12" t="s">
        <v>308</v>
      </c>
      <c r="CO15" s="13"/>
      <c r="CP15" s="14"/>
      <c r="CQ15" s="15" t="s">
        <v>307</v>
      </c>
      <c r="CR15" s="16"/>
      <c r="CS15" s="9">
        <v>40</v>
      </c>
      <c r="CT15" s="9">
        <v>8071</v>
      </c>
      <c r="CU15" s="9">
        <v>13368</v>
      </c>
      <c r="CV15" s="9">
        <v>46216</v>
      </c>
      <c r="CW15" s="9">
        <v>36008</v>
      </c>
      <c r="CX15" s="9">
        <v>702</v>
      </c>
      <c r="CY15" s="9">
        <v>0</v>
      </c>
      <c r="CZ15" s="9">
        <v>0</v>
      </c>
      <c r="DA15" s="9">
        <v>0</v>
      </c>
      <c r="DB15" s="9">
        <v>0</v>
      </c>
      <c r="DC15" s="9">
        <v>1153825</v>
      </c>
      <c r="DD15" s="9">
        <v>953468</v>
      </c>
      <c r="DE15" s="2">
        <v>851309</v>
      </c>
      <c r="DF15" s="12" t="s">
        <v>308</v>
      </c>
      <c r="DG15" s="13"/>
      <c r="DH15" s="14"/>
      <c r="DI15" s="15" t="s">
        <v>307</v>
      </c>
      <c r="DJ15" s="16"/>
      <c r="DK15" s="9">
        <v>102159</v>
      </c>
      <c r="DL15" s="9">
        <v>200357</v>
      </c>
      <c r="DM15" s="9">
        <v>18223</v>
      </c>
      <c r="DN15" s="9">
        <v>437</v>
      </c>
      <c r="DO15" s="9">
        <v>8344</v>
      </c>
      <c r="DP15" s="9">
        <v>0</v>
      </c>
      <c r="DQ15" s="9">
        <v>94</v>
      </c>
      <c r="DR15" s="9">
        <v>173259</v>
      </c>
      <c r="DS15" s="9">
        <v>0</v>
      </c>
      <c r="DT15" s="9">
        <v>0</v>
      </c>
      <c r="DU15" s="9">
        <v>0</v>
      </c>
      <c r="DV15" s="9">
        <v>0</v>
      </c>
      <c r="DW15" s="2">
        <v>3881449</v>
      </c>
      <c r="DX15" s="12" t="s">
        <v>308</v>
      </c>
      <c r="DY15" s="13"/>
      <c r="DZ15" s="14"/>
      <c r="EA15" s="15" t="s">
        <v>307</v>
      </c>
      <c r="EB15" s="16"/>
      <c r="EC15" s="2">
        <v>1312984</v>
      </c>
      <c r="ED15" s="2">
        <v>1312984</v>
      </c>
      <c r="EE15" s="2">
        <v>0</v>
      </c>
      <c r="EF15" s="2">
        <v>0</v>
      </c>
      <c r="EG15" s="2">
        <v>1299720</v>
      </c>
      <c r="EH15" s="2">
        <v>13264</v>
      </c>
      <c r="EI15" s="2">
        <v>0</v>
      </c>
      <c r="EJ15" s="11">
        <v>1133</v>
      </c>
      <c r="EK15" s="2">
        <v>26620</v>
      </c>
      <c r="EL15" s="2">
        <v>26466</v>
      </c>
      <c r="EM15" s="10">
        <v>154</v>
      </c>
      <c r="EN15" s="10">
        <v>4895</v>
      </c>
      <c r="EO15" s="10">
        <v>377619</v>
      </c>
      <c r="EP15" s="2">
        <v>26405634</v>
      </c>
      <c r="EQ15" s="12" t="s">
        <v>308</v>
      </c>
      <c r="ER15" s="13"/>
      <c r="ES15" s="14"/>
      <c r="ET15" s="15" t="s">
        <v>307</v>
      </c>
      <c r="EU15" s="16"/>
      <c r="EV15" s="2">
        <v>0</v>
      </c>
      <c r="EW15" s="2">
        <v>311579</v>
      </c>
      <c r="EX15" s="2">
        <v>311579</v>
      </c>
      <c r="EY15" s="11">
        <v>84294</v>
      </c>
      <c r="EZ15" s="2">
        <v>486</v>
      </c>
      <c r="FA15" s="2">
        <v>3042983</v>
      </c>
      <c r="FB15" s="2">
        <v>664170</v>
      </c>
      <c r="FC15" s="2">
        <v>342956</v>
      </c>
      <c r="FD15" s="12" t="s">
        <v>308</v>
      </c>
      <c r="FE15" s="13"/>
      <c r="FF15" s="14"/>
      <c r="FG15" s="15" t="s">
        <v>307</v>
      </c>
      <c r="FH15" s="16"/>
      <c r="FI15" s="2">
        <v>21307626</v>
      </c>
      <c r="FJ15" s="2">
        <v>1814185</v>
      </c>
      <c r="FK15" s="2">
        <v>27256700</v>
      </c>
      <c r="FL15" s="2">
        <v>4024045</v>
      </c>
      <c r="FM15" s="11">
        <v>6623</v>
      </c>
      <c r="FN15" s="2">
        <v>7426</v>
      </c>
      <c r="FO15" s="2">
        <v>4009996</v>
      </c>
      <c r="FP15" s="10">
        <v>4605435</v>
      </c>
      <c r="FQ15" s="10">
        <v>0</v>
      </c>
      <c r="FR15" s="12" t="s">
        <v>308</v>
      </c>
      <c r="FS15" s="13"/>
      <c r="FT15" s="14"/>
      <c r="FU15" s="15" t="s">
        <v>307</v>
      </c>
      <c r="FV15" s="16"/>
      <c r="FW15" s="9">
        <v>1849896</v>
      </c>
      <c r="FX15" s="2">
        <v>10479376</v>
      </c>
      <c r="FY15" s="2">
        <v>6264173</v>
      </c>
      <c r="FZ15" s="2">
        <v>10812622</v>
      </c>
      <c r="GA15" s="2">
        <v>17076795</v>
      </c>
      <c r="GB15" s="11">
        <v>5738585</v>
      </c>
      <c r="GC15" s="2">
        <v>525588</v>
      </c>
      <c r="GD15" s="2">
        <v>6264173</v>
      </c>
      <c r="GE15" s="10">
        <v>9937721</v>
      </c>
      <c r="GF15" s="12" t="s">
        <v>308</v>
      </c>
      <c r="GG15" s="13"/>
      <c r="GH15" s="14"/>
      <c r="GI15" s="15" t="s">
        <v>307</v>
      </c>
      <c r="GJ15" s="16"/>
      <c r="GK15" s="9">
        <v>874901</v>
      </c>
      <c r="GL15" s="2">
        <v>10812622</v>
      </c>
      <c r="GM15" s="2">
        <v>51355</v>
      </c>
      <c r="GN15" s="2">
        <v>0</v>
      </c>
      <c r="GO15" s="2">
        <v>2805696</v>
      </c>
      <c r="GP15" s="11">
        <v>0</v>
      </c>
      <c r="GQ15" s="2">
        <v>0</v>
      </c>
      <c r="GR15" s="2">
        <v>0</v>
      </c>
      <c r="GS15" s="10">
        <v>0</v>
      </c>
      <c r="GT15" s="10">
        <v>0</v>
      </c>
      <c r="GU15" s="2">
        <v>0</v>
      </c>
      <c r="GV15" s="12" t="s">
        <v>308</v>
      </c>
      <c r="GW15" s="13"/>
      <c r="GX15" s="14"/>
      <c r="GY15" s="15" t="s">
        <v>307</v>
      </c>
      <c r="GZ15" s="16"/>
      <c r="HA15" s="9">
        <v>0</v>
      </c>
      <c r="HB15" s="2">
        <v>2948848</v>
      </c>
      <c r="HC15" s="2">
        <v>4680952</v>
      </c>
      <c r="HD15" s="2">
        <v>4663983</v>
      </c>
      <c r="HE15" s="10">
        <v>3</v>
      </c>
      <c r="HF15" s="12" t="s">
        <v>308</v>
      </c>
      <c r="HG15" s="13"/>
      <c r="HH15" s="14"/>
      <c r="HI15" s="15" t="s">
        <v>307</v>
      </c>
      <c r="HJ15" s="16"/>
      <c r="HK15" s="9">
        <v>1296653</v>
      </c>
      <c r="HL15" s="2">
        <v>0</v>
      </c>
      <c r="HM15" s="2">
        <v>1654409</v>
      </c>
      <c r="HN15" s="2">
        <v>2951062</v>
      </c>
      <c r="HO15" s="2">
        <v>0</v>
      </c>
      <c r="HP15" s="19">
        <v>29.6</v>
      </c>
      <c r="HQ15" s="20">
        <v>16.399999999999999</v>
      </c>
      <c r="HR15" s="20">
        <v>7.9</v>
      </c>
      <c r="HS15" s="21" t="s">
        <v>308</v>
      </c>
      <c r="HT15" s="22"/>
      <c r="HU15" s="23"/>
      <c r="HV15" s="24" t="s">
        <v>307</v>
      </c>
      <c r="HW15" s="25"/>
      <c r="HX15" s="20">
        <v>53.9</v>
      </c>
      <c r="HY15" s="26">
        <v>20.100000000000001</v>
      </c>
      <c r="HZ15" s="26">
        <v>3.2</v>
      </c>
      <c r="IA15" s="26">
        <v>6.8</v>
      </c>
      <c r="IB15" s="20">
        <v>0</v>
      </c>
      <c r="IC15" s="20">
        <v>11.5</v>
      </c>
      <c r="ID15" s="20">
        <v>95.6</v>
      </c>
      <c r="IE15" s="20">
        <v>95.6</v>
      </c>
      <c r="IF15" s="12" t="s">
        <v>308</v>
      </c>
      <c r="IG15" s="13"/>
      <c r="IH15" s="14"/>
      <c r="II15" s="15" t="s">
        <v>307</v>
      </c>
      <c r="IJ15" s="16"/>
      <c r="IK15" s="27">
        <v>6.6</v>
      </c>
      <c r="IL15" s="2">
        <v>57075668</v>
      </c>
      <c r="IM15" s="2">
        <v>3593350</v>
      </c>
      <c r="IN15" s="10">
        <v>4477669</v>
      </c>
      <c r="IO15" s="10">
        <v>18420040</v>
      </c>
      <c r="IP15" s="10">
        <v>1373182</v>
      </c>
      <c r="IQ15" s="12" t="s">
        <v>308</v>
      </c>
      <c r="IR15" s="13"/>
      <c r="IS15" s="14"/>
      <c r="IT15" s="15" t="s">
        <v>307</v>
      </c>
      <c r="IU15" s="16"/>
      <c r="IV15" s="9">
        <v>10176314</v>
      </c>
      <c r="IW15" s="2">
        <v>35590406</v>
      </c>
      <c r="IX15" s="2">
        <v>14303619</v>
      </c>
      <c r="IY15" s="2">
        <v>0</v>
      </c>
      <c r="IZ15" s="11">
        <v>21286787</v>
      </c>
      <c r="JA15" s="2">
        <v>1614283</v>
      </c>
      <c r="JB15" s="2">
        <v>1339283</v>
      </c>
      <c r="JC15" s="10">
        <v>275000</v>
      </c>
      <c r="JD15" s="10">
        <v>57169997</v>
      </c>
      <c r="JE15" s="12" t="s">
        <v>308</v>
      </c>
      <c r="JF15" s="13"/>
      <c r="JG15" s="14"/>
      <c r="JH15" s="15" t="s">
        <v>307</v>
      </c>
      <c r="JI15" s="16"/>
      <c r="JJ15" s="9">
        <v>184990</v>
      </c>
      <c r="JK15" s="2">
        <v>1564</v>
      </c>
      <c r="JL15" s="2">
        <v>1017</v>
      </c>
      <c r="JM15" s="2">
        <v>7783</v>
      </c>
      <c r="JN15" s="2">
        <v>105581</v>
      </c>
      <c r="JO15" s="11">
        <v>29626</v>
      </c>
      <c r="JP15" s="2">
        <v>9870</v>
      </c>
      <c r="JQ15" s="2">
        <v>19879</v>
      </c>
      <c r="JR15" s="10">
        <v>419958</v>
      </c>
      <c r="JS15" s="10">
        <v>257984</v>
      </c>
      <c r="JT15" s="10">
        <v>217838</v>
      </c>
      <c r="JU15" s="10">
        <v>69249</v>
      </c>
      <c r="JV15" s="12" t="s">
        <v>308</v>
      </c>
      <c r="JW15" s="13"/>
      <c r="JX15" s="14"/>
      <c r="JY15" s="15" t="s">
        <v>307</v>
      </c>
      <c r="JZ15" s="16"/>
      <c r="KA15" s="9">
        <v>17102</v>
      </c>
      <c r="KB15" s="2">
        <v>131487</v>
      </c>
      <c r="KC15" s="2">
        <v>44784</v>
      </c>
      <c r="KD15" s="2">
        <v>44784</v>
      </c>
      <c r="KE15" s="2">
        <v>27482</v>
      </c>
      <c r="KF15" s="11">
        <v>71481</v>
      </c>
      <c r="KG15" s="2">
        <v>32466</v>
      </c>
      <c r="KH15" s="2">
        <v>7185</v>
      </c>
      <c r="KI15" s="10">
        <v>409919</v>
      </c>
      <c r="KJ15" s="12" t="s">
        <v>308</v>
      </c>
      <c r="KK15" s="13"/>
      <c r="KL15" s="14"/>
      <c r="KM15" s="15" t="s">
        <v>307</v>
      </c>
      <c r="KN15" s="16"/>
      <c r="KO15" s="9">
        <v>57520219</v>
      </c>
      <c r="KP15" s="2">
        <v>60221931</v>
      </c>
      <c r="KQ15" s="2">
        <v>74563676</v>
      </c>
      <c r="KR15" s="2">
        <v>78624182</v>
      </c>
      <c r="KS15" s="2">
        <v>1358794</v>
      </c>
      <c r="KT15" s="28">
        <v>0.96</v>
      </c>
      <c r="KU15" s="233" t="s">
        <v>308</v>
      </c>
    </row>
    <row r="16" spans="1:307" ht="18" x14ac:dyDescent="0.45">
      <c r="B16" s="64"/>
      <c r="D16" s="71"/>
      <c r="E16" s="221" t="s">
        <v>309</v>
      </c>
      <c r="G16" s="9">
        <v>151468</v>
      </c>
      <c r="H16" s="2">
        <v>862660</v>
      </c>
      <c r="I16" s="2">
        <v>12061</v>
      </c>
      <c r="J16" s="10">
        <v>5438</v>
      </c>
      <c r="K16" s="10">
        <v>5927</v>
      </c>
      <c r="L16" s="10">
        <v>20711</v>
      </c>
      <c r="M16" s="10">
        <v>8584</v>
      </c>
      <c r="N16" s="10">
        <v>809939</v>
      </c>
      <c r="O16" s="2">
        <v>693318</v>
      </c>
      <c r="P16" s="2">
        <v>116621</v>
      </c>
      <c r="Q16" s="11">
        <v>38287</v>
      </c>
      <c r="R16" s="2">
        <v>2532548</v>
      </c>
      <c r="S16" s="12" t="s">
        <v>310</v>
      </c>
      <c r="T16" s="13"/>
      <c r="U16" s="14"/>
      <c r="V16" s="15" t="s">
        <v>309</v>
      </c>
      <c r="W16" s="16"/>
      <c r="X16" s="2">
        <v>1656539</v>
      </c>
      <c r="Y16" s="11">
        <v>1509961</v>
      </c>
      <c r="Z16" s="2">
        <v>48941</v>
      </c>
      <c r="AA16" s="2">
        <v>97637</v>
      </c>
      <c r="AB16" s="10">
        <v>876009</v>
      </c>
      <c r="AC16" s="9">
        <v>34340</v>
      </c>
      <c r="AD16" s="2">
        <v>35268</v>
      </c>
      <c r="AE16" s="2">
        <v>0</v>
      </c>
      <c r="AF16" s="2">
        <v>14790</v>
      </c>
      <c r="AG16" s="2">
        <v>95355</v>
      </c>
      <c r="AH16" s="11">
        <v>0</v>
      </c>
      <c r="AI16" s="2">
        <v>2349</v>
      </c>
      <c r="AJ16" s="2">
        <v>15529</v>
      </c>
      <c r="AK16" s="12" t="s">
        <v>310</v>
      </c>
      <c r="AL16" s="13"/>
      <c r="AM16" s="14"/>
      <c r="AN16" s="17" t="s">
        <v>309</v>
      </c>
      <c r="AO16" s="18"/>
      <c r="AP16" s="2">
        <v>59166</v>
      </c>
      <c r="AQ16" s="10">
        <v>328920</v>
      </c>
      <c r="AR16" s="10">
        <v>285874</v>
      </c>
      <c r="AS16" s="10">
        <v>4418</v>
      </c>
      <c r="AT16" s="2">
        <v>0</v>
      </c>
      <c r="AU16" s="2">
        <v>0</v>
      </c>
      <c r="AV16" s="2">
        <v>0</v>
      </c>
      <c r="AW16" s="9">
        <v>81469</v>
      </c>
      <c r="AX16" s="9">
        <v>54868</v>
      </c>
      <c r="AY16" s="9">
        <v>50938</v>
      </c>
      <c r="AZ16" s="9">
        <v>765</v>
      </c>
      <c r="BA16" s="9">
        <v>3165</v>
      </c>
      <c r="BB16" s="2">
        <v>26601</v>
      </c>
      <c r="BC16" s="12" t="s">
        <v>310</v>
      </c>
      <c r="BD16" s="13"/>
      <c r="BE16" s="14"/>
      <c r="BF16" s="15" t="s">
        <v>309</v>
      </c>
      <c r="BG16" s="16"/>
      <c r="BH16" s="9">
        <v>1267</v>
      </c>
      <c r="BI16" s="9">
        <v>2257</v>
      </c>
      <c r="BJ16" s="9">
        <v>0</v>
      </c>
      <c r="BK16" s="9">
        <v>0</v>
      </c>
      <c r="BL16" s="9">
        <v>904</v>
      </c>
      <c r="BM16" s="9">
        <v>0</v>
      </c>
      <c r="BN16" s="9">
        <v>0</v>
      </c>
      <c r="BO16" s="9">
        <v>0</v>
      </c>
      <c r="BP16" s="9">
        <v>2424</v>
      </c>
      <c r="BQ16" s="9">
        <v>10066</v>
      </c>
      <c r="BR16" s="9">
        <v>9683</v>
      </c>
      <c r="BS16" s="9">
        <v>0</v>
      </c>
      <c r="BT16" s="2">
        <v>0</v>
      </c>
      <c r="BU16" s="12" t="s">
        <v>310</v>
      </c>
      <c r="BV16" s="13"/>
      <c r="BW16" s="14"/>
      <c r="BX16" s="15" t="s">
        <v>309</v>
      </c>
      <c r="BY16" s="16"/>
      <c r="BZ16" s="9">
        <v>0</v>
      </c>
      <c r="CA16" s="9">
        <v>0</v>
      </c>
      <c r="CB16" s="9">
        <v>42370</v>
      </c>
      <c r="CC16" s="9">
        <v>33698</v>
      </c>
      <c r="CD16" s="9">
        <v>31872</v>
      </c>
      <c r="CE16" s="9">
        <v>0</v>
      </c>
      <c r="CF16" s="9">
        <v>1826</v>
      </c>
      <c r="CG16" s="9">
        <v>8672</v>
      </c>
      <c r="CH16" s="9">
        <v>0</v>
      </c>
      <c r="CI16" s="9">
        <v>424</v>
      </c>
      <c r="CJ16" s="9">
        <v>0</v>
      </c>
      <c r="CK16" s="9">
        <v>0</v>
      </c>
      <c r="CL16" s="9">
        <v>182</v>
      </c>
      <c r="CM16" s="2">
        <v>0</v>
      </c>
      <c r="CN16" s="12" t="s">
        <v>310</v>
      </c>
      <c r="CO16" s="13"/>
      <c r="CP16" s="14"/>
      <c r="CQ16" s="15" t="s">
        <v>309</v>
      </c>
      <c r="CR16" s="16"/>
      <c r="CS16" s="9">
        <v>0</v>
      </c>
      <c r="CT16" s="9">
        <v>0</v>
      </c>
      <c r="CU16" s="9">
        <v>0</v>
      </c>
      <c r="CV16" s="9">
        <v>3383</v>
      </c>
      <c r="CW16" s="9">
        <v>4683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17364</v>
      </c>
      <c r="DD16" s="9">
        <v>14430</v>
      </c>
      <c r="DE16" s="2">
        <v>13634</v>
      </c>
      <c r="DF16" s="12" t="s">
        <v>310</v>
      </c>
      <c r="DG16" s="13"/>
      <c r="DH16" s="14"/>
      <c r="DI16" s="15" t="s">
        <v>309</v>
      </c>
      <c r="DJ16" s="16"/>
      <c r="DK16" s="9">
        <v>796</v>
      </c>
      <c r="DL16" s="9">
        <v>2934</v>
      </c>
      <c r="DM16" s="9">
        <v>125</v>
      </c>
      <c r="DN16" s="9">
        <v>0</v>
      </c>
      <c r="DO16" s="9">
        <v>0</v>
      </c>
      <c r="DP16" s="9">
        <v>0</v>
      </c>
      <c r="DQ16" s="9">
        <v>0</v>
      </c>
      <c r="DR16" s="9">
        <v>2809</v>
      </c>
      <c r="DS16" s="9">
        <v>0</v>
      </c>
      <c r="DT16" s="9">
        <v>0</v>
      </c>
      <c r="DU16" s="9">
        <v>0</v>
      </c>
      <c r="DV16" s="9">
        <v>0</v>
      </c>
      <c r="DW16" s="2">
        <v>670562</v>
      </c>
      <c r="DX16" s="12" t="s">
        <v>310</v>
      </c>
      <c r="DY16" s="13"/>
      <c r="DZ16" s="14"/>
      <c r="EA16" s="15" t="s">
        <v>309</v>
      </c>
      <c r="EB16" s="16"/>
      <c r="EC16" s="2">
        <v>186657</v>
      </c>
      <c r="ED16" s="2">
        <v>186657</v>
      </c>
      <c r="EE16" s="2">
        <v>987</v>
      </c>
      <c r="EF16" s="2">
        <v>0</v>
      </c>
      <c r="EG16" s="2">
        <v>185670</v>
      </c>
      <c r="EH16" s="2">
        <v>0</v>
      </c>
      <c r="EI16" s="2">
        <v>0</v>
      </c>
      <c r="EJ16" s="11">
        <v>0</v>
      </c>
      <c r="EK16" s="2">
        <v>5679</v>
      </c>
      <c r="EL16" s="2">
        <v>5652</v>
      </c>
      <c r="EM16" s="10">
        <v>27</v>
      </c>
      <c r="EN16" s="10">
        <v>4643</v>
      </c>
      <c r="EO16" s="10">
        <v>35847</v>
      </c>
      <c r="EP16" s="2">
        <v>4629554</v>
      </c>
      <c r="EQ16" s="12" t="s">
        <v>310</v>
      </c>
      <c r="ER16" s="13"/>
      <c r="ES16" s="14"/>
      <c r="ET16" s="15" t="s">
        <v>309</v>
      </c>
      <c r="EU16" s="16"/>
      <c r="EV16" s="2">
        <v>0</v>
      </c>
      <c r="EW16" s="2">
        <v>128174</v>
      </c>
      <c r="EX16" s="2">
        <v>128174</v>
      </c>
      <c r="EY16" s="11">
        <v>18616</v>
      </c>
      <c r="EZ16" s="2">
        <v>636</v>
      </c>
      <c r="FA16" s="2">
        <v>766611</v>
      </c>
      <c r="FB16" s="2">
        <v>262152</v>
      </c>
      <c r="FC16" s="2">
        <v>157295</v>
      </c>
      <c r="FD16" s="12" t="s">
        <v>310</v>
      </c>
      <c r="FE16" s="13"/>
      <c r="FF16" s="14"/>
      <c r="FG16" s="15" t="s">
        <v>309</v>
      </c>
      <c r="FH16" s="16"/>
      <c r="FI16" s="2">
        <v>3223659</v>
      </c>
      <c r="FJ16" s="2">
        <v>332275</v>
      </c>
      <c r="FK16" s="2">
        <v>4761244</v>
      </c>
      <c r="FL16" s="2">
        <v>555701</v>
      </c>
      <c r="FM16" s="11">
        <v>3744</v>
      </c>
      <c r="FN16" s="2">
        <v>288697</v>
      </c>
      <c r="FO16" s="2">
        <v>263260</v>
      </c>
      <c r="FP16" s="10">
        <v>414542</v>
      </c>
      <c r="FQ16" s="10">
        <v>0</v>
      </c>
      <c r="FR16" s="12" t="s">
        <v>310</v>
      </c>
      <c r="FS16" s="13"/>
      <c r="FT16" s="14"/>
      <c r="FU16" s="15" t="s">
        <v>309</v>
      </c>
      <c r="FV16" s="16"/>
      <c r="FW16" s="9">
        <v>3800366</v>
      </c>
      <c r="FX16" s="2">
        <v>4770609</v>
      </c>
      <c r="FY16" s="2">
        <v>1336230</v>
      </c>
      <c r="FZ16" s="2">
        <v>1576053</v>
      </c>
      <c r="GA16" s="2">
        <v>2912283</v>
      </c>
      <c r="GB16" s="11">
        <v>1166399</v>
      </c>
      <c r="GC16" s="2">
        <v>169831</v>
      </c>
      <c r="GD16" s="2">
        <v>1336230</v>
      </c>
      <c r="GE16" s="10">
        <v>1576053</v>
      </c>
      <c r="GF16" s="12" t="s">
        <v>310</v>
      </c>
      <c r="GG16" s="13"/>
      <c r="GH16" s="14"/>
      <c r="GI16" s="15" t="s">
        <v>309</v>
      </c>
      <c r="GJ16" s="16"/>
      <c r="GK16" s="9">
        <v>0</v>
      </c>
      <c r="GL16" s="2">
        <v>1576053</v>
      </c>
      <c r="GM16" s="2">
        <v>28799</v>
      </c>
      <c r="GN16" s="2">
        <v>1805456</v>
      </c>
      <c r="GO16" s="2">
        <v>1255583</v>
      </c>
      <c r="GP16" s="11">
        <v>0</v>
      </c>
      <c r="GQ16" s="2">
        <v>0</v>
      </c>
      <c r="GR16" s="2">
        <v>0</v>
      </c>
      <c r="GS16" s="10">
        <v>0</v>
      </c>
      <c r="GT16" s="10">
        <v>0</v>
      </c>
      <c r="GU16" s="2">
        <v>0</v>
      </c>
      <c r="GV16" s="12" t="s">
        <v>310</v>
      </c>
      <c r="GW16" s="13"/>
      <c r="GX16" s="14"/>
      <c r="GY16" s="15" t="s">
        <v>309</v>
      </c>
      <c r="GZ16" s="16"/>
      <c r="HA16" s="9">
        <v>71916</v>
      </c>
      <c r="HB16" s="2">
        <v>811942</v>
      </c>
      <c r="HC16" s="2">
        <v>1078530</v>
      </c>
      <c r="HD16" s="2">
        <v>1034333</v>
      </c>
      <c r="HE16" s="10">
        <v>157</v>
      </c>
      <c r="HF16" s="12" t="s">
        <v>310</v>
      </c>
      <c r="HG16" s="13"/>
      <c r="HH16" s="14"/>
      <c r="HI16" s="15" t="s">
        <v>309</v>
      </c>
      <c r="HJ16" s="16"/>
      <c r="HK16" s="9">
        <v>794168</v>
      </c>
      <c r="HL16" s="2">
        <v>0</v>
      </c>
      <c r="HM16" s="2">
        <v>499503</v>
      </c>
      <c r="HN16" s="2">
        <v>1293671</v>
      </c>
      <c r="HO16" s="2">
        <v>0</v>
      </c>
      <c r="HP16" s="19">
        <v>22.2</v>
      </c>
      <c r="HQ16" s="20">
        <v>14.3</v>
      </c>
      <c r="HR16" s="20">
        <v>15.1</v>
      </c>
      <c r="HS16" s="21" t="s">
        <v>310</v>
      </c>
      <c r="HT16" s="22"/>
      <c r="HU16" s="23"/>
      <c r="HV16" s="24" t="s">
        <v>309</v>
      </c>
      <c r="HW16" s="25"/>
      <c r="HX16" s="20">
        <v>51.7</v>
      </c>
      <c r="HY16" s="26">
        <v>14.6</v>
      </c>
      <c r="HZ16" s="26">
        <v>0.8</v>
      </c>
      <c r="IA16" s="26">
        <v>16.100000000000001</v>
      </c>
      <c r="IB16" s="20">
        <v>0</v>
      </c>
      <c r="IC16" s="20">
        <v>11.6</v>
      </c>
      <c r="ID16" s="20">
        <v>94.8</v>
      </c>
      <c r="IE16" s="20">
        <v>94.8</v>
      </c>
      <c r="IF16" s="12" t="s">
        <v>310</v>
      </c>
      <c r="IG16" s="13"/>
      <c r="IH16" s="14"/>
      <c r="II16" s="15" t="s">
        <v>309</v>
      </c>
      <c r="IJ16" s="16"/>
      <c r="IK16" s="27">
        <v>12.7</v>
      </c>
      <c r="IL16" s="2">
        <v>26247712</v>
      </c>
      <c r="IM16" s="2">
        <v>1664290</v>
      </c>
      <c r="IN16" s="10">
        <v>597183</v>
      </c>
      <c r="IO16" s="10">
        <v>2053823</v>
      </c>
      <c r="IP16" s="10">
        <v>0</v>
      </c>
      <c r="IQ16" s="12" t="s">
        <v>310</v>
      </c>
      <c r="IR16" s="13"/>
      <c r="IS16" s="14"/>
      <c r="IT16" s="15" t="s">
        <v>309</v>
      </c>
      <c r="IU16" s="16"/>
      <c r="IV16" s="9">
        <v>4450959</v>
      </c>
      <c r="IW16" s="2">
        <v>9052860</v>
      </c>
      <c r="IX16" s="2">
        <v>4833917</v>
      </c>
      <c r="IY16" s="2">
        <v>0</v>
      </c>
      <c r="IZ16" s="11">
        <v>4218943</v>
      </c>
      <c r="JA16" s="2">
        <v>0</v>
      </c>
      <c r="JB16" s="2">
        <v>0</v>
      </c>
      <c r="JC16" s="10">
        <v>0</v>
      </c>
      <c r="JD16" s="10">
        <v>6701091</v>
      </c>
      <c r="JE16" s="12" t="s">
        <v>310</v>
      </c>
      <c r="JF16" s="13"/>
      <c r="JG16" s="14"/>
      <c r="JH16" s="15" t="s">
        <v>309</v>
      </c>
      <c r="JI16" s="16"/>
      <c r="JJ16" s="9">
        <v>162223</v>
      </c>
      <c r="JK16" s="2">
        <v>2735</v>
      </c>
      <c r="JL16" s="2">
        <v>1034</v>
      </c>
      <c r="JM16" s="2">
        <v>63837</v>
      </c>
      <c r="JN16" s="2">
        <v>111569</v>
      </c>
      <c r="JO16" s="11">
        <v>31234</v>
      </c>
      <c r="JP16" s="2">
        <v>11513</v>
      </c>
      <c r="JQ16" s="2">
        <v>20513</v>
      </c>
      <c r="JR16" s="10">
        <v>471427</v>
      </c>
      <c r="JS16" s="10">
        <v>295289</v>
      </c>
      <c r="JT16" s="10">
        <v>233718</v>
      </c>
      <c r="JU16" s="10">
        <v>63175</v>
      </c>
      <c r="JV16" s="12" t="s">
        <v>310</v>
      </c>
      <c r="JW16" s="13"/>
      <c r="JX16" s="14"/>
      <c r="JY16" s="15" t="s">
        <v>309</v>
      </c>
      <c r="JZ16" s="16"/>
      <c r="KA16" s="9">
        <v>37621</v>
      </c>
      <c r="KB16" s="2">
        <v>132923</v>
      </c>
      <c r="KC16" s="2">
        <v>39741</v>
      </c>
      <c r="KD16" s="2">
        <v>39741</v>
      </c>
      <c r="KE16" s="2">
        <v>65099</v>
      </c>
      <c r="KF16" s="11">
        <v>64972</v>
      </c>
      <c r="KG16" s="2">
        <v>40893</v>
      </c>
      <c r="KH16" s="2">
        <v>2212</v>
      </c>
      <c r="KI16" s="10">
        <v>464289</v>
      </c>
      <c r="KJ16" s="12" t="s">
        <v>310</v>
      </c>
      <c r="KK16" s="13"/>
      <c r="KL16" s="14"/>
      <c r="KM16" s="15" t="s">
        <v>309</v>
      </c>
      <c r="KN16" s="16"/>
      <c r="KO16" s="9">
        <v>10053995</v>
      </c>
      <c r="KP16" s="2">
        <v>14458082</v>
      </c>
      <c r="KQ16" s="2">
        <v>12795903</v>
      </c>
      <c r="KR16" s="2">
        <v>17598552</v>
      </c>
      <c r="KS16" s="2">
        <v>398562</v>
      </c>
      <c r="KT16" s="28">
        <v>0.71</v>
      </c>
      <c r="KU16" s="233" t="s">
        <v>310</v>
      </c>
    </row>
    <row r="17" spans="2:307" ht="18" x14ac:dyDescent="0.45">
      <c r="B17" s="64"/>
      <c r="D17" s="71"/>
      <c r="E17" s="221" t="s">
        <v>311</v>
      </c>
      <c r="G17" s="9">
        <v>373172</v>
      </c>
      <c r="H17" s="2">
        <v>2676454</v>
      </c>
      <c r="I17" s="2">
        <v>37856</v>
      </c>
      <c r="J17" s="10">
        <v>15627</v>
      </c>
      <c r="K17" s="10">
        <v>42874</v>
      </c>
      <c r="L17" s="10">
        <v>66258</v>
      </c>
      <c r="M17" s="10">
        <v>20907</v>
      </c>
      <c r="N17" s="10">
        <v>2492932</v>
      </c>
      <c r="O17" s="2">
        <v>2190821</v>
      </c>
      <c r="P17" s="2">
        <v>302111</v>
      </c>
      <c r="Q17" s="11">
        <v>79552</v>
      </c>
      <c r="R17" s="2">
        <v>12132636</v>
      </c>
      <c r="S17" s="12" t="s">
        <v>312</v>
      </c>
      <c r="T17" s="13"/>
      <c r="U17" s="14"/>
      <c r="V17" s="15" t="s">
        <v>311</v>
      </c>
      <c r="W17" s="16"/>
      <c r="X17" s="2">
        <v>7875819</v>
      </c>
      <c r="Y17" s="11">
        <v>6597110</v>
      </c>
      <c r="Z17" s="2">
        <v>232137</v>
      </c>
      <c r="AA17" s="2">
        <v>1046572</v>
      </c>
      <c r="AB17" s="10">
        <v>4256817</v>
      </c>
      <c r="AC17" s="9">
        <v>152062</v>
      </c>
      <c r="AD17" s="2">
        <v>158079</v>
      </c>
      <c r="AE17" s="2">
        <v>648</v>
      </c>
      <c r="AF17" s="2">
        <v>83728</v>
      </c>
      <c r="AG17" s="2">
        <v>685863</v>
      </c>
      <c r="AH17" s="11">
        <v>0</v>
      </c>
      <c r="AI17" s="2">
        <v>7422</v>
      </c>
      <c r="AJ17" s="2">
        <v>150840</v>
      </c>
      <c r="AK17" s="12" t="s">
        <v>312</v>
      </c>
      <c r="AL17" s="13"/>
      <c r="AM17" s="14"/>
      <c r="AN17" s="17" t="s">
        <v>311</v>
      </c>
      <c r="AO17" s="18"/>
      <c r="AP17" s="2">
        <v>146171</v>
      </c>
      <c r="AQ17" s="10">
        <v>1503955</v>
      </c>
      <c r="AR17" s="10">
        <v>1356163</v>
      </c>
      <c r="AS17" s="10">
        <v>8246</v>
      </c>
      <c r="AT17" s="2">
        <v>0</v>
      </c>
      <c r="AU17" s="2">
        <v>3640</v>
      </c>
      <c r="AV17" s="2">
        <v>0</v>
      </c>
      <c r="AW17" s="9">
        <v>250613</v>
      </c>
      <c r="AX17" s="9">
        <v>179322</v>
      </c>
      <c r="AY17" s="9">
        <v>155475</v>
      </c>
      <c r="AZ17" s="9">
        <v>458</v>
      </c>
      <c r="BA17" s="9">
        <v>23389</v>
      </c>
      <c r="BB17" s="2">
        <v>71291</v>
      </c>
      <c r="BC17" s="12" t="s">
        <v>312</v>
      </c>
      <c r="BD17" s="13"/>
      <c r="BE17" s="14"/>
      <c r="BF17" s="15" t="s">
        <v>311</v>
      </c>
      <c r="BG17" s="16"/>
      <c r="BH17" s="9">
        <v>5364</v>
      </c>
      <c r="BI17" s="9">
        <v>4875</v>
      </c>
      <c r="BJ17" s="9">
        <v>0</v>
      </c>
      <c r="BK17" s="9">
        <v>1860</v>
      </c>
      <c r="BL17" s="9">
        <v>2396</v>
      </c>
      <c r="BM17" s="9">
        <v>0</v>
      </c>
      <c r="BN17" s="9">
        <v>0</v>
      </c>
      <c r="BO17" s="9">
        <v>360</v>
      </c>
      <c r="BP17" s="9">
        <v>0</v>
      </c>
      <c r="BQ17" s="9">
        <v>29541</v>
      </c>
      <c r="BR17" s="9">
        <v>25665</v>
      </c>
      <c r="BS17" s="9">
        <v>0</v>
      </c>
      <c r="BT17" s="2">
        <v>891</v>
      </c>
      <c r="BU17" s="12" t="s">
        <v>312</v>
      </c>
      <c r="BV17" s="13"/>
      <c r="BW17" s="14"/>
      <c r="BX17" s="15" t="s">
        <v>311</v>
      </c>
      <c r="BY17" s="16"/>
      <c r="BZ17" s="9">
        <v>0</v>
      </c>
      <c r="CA17" s="9">
        <v>339</v>
      </c>
      <c r="CB17" s="9">
        <v>377830</v>
      </c>
      <c r="CC17" s="9">
        <v>296244</v>
      </c>
      <c r="CD17" s="9">
        <v>257280</v>
      </c>
      <c r="CE17" s="9">
        <v>6</v>
      </c>
      <c r="CF17" s="9">
        <v>38958</v>
      </c>
      <c r="CG17" s="9">
        <v>81586</v>
      </c>
      <c r="CH17" s="9">
        <v>0</v>
      </c>
      <c r="CI17" s="9">
        <v>6896</v>
      </c>
      <c r="CJ17" s="9">
        <v>0</v>
      </c>
      <c r="CK17" s="9">
        <v>2422</v>
      </c>
      <c r="CL17" s="9">
        <v>11803</v>
      </c>
      <c r="CM17" s="2">
        <v>0</v>
      </c>
      <c r="CN17" s="12" t="s">
        <v>312</v>
      </c>
      <c r="CO17" s="13"/>
      <c r="CP17" s="14"/>
      <c r="CQ17" s="15" t="s">
        <v>311</v>
      </c>
      <c r="CR17" s="16"/>
      <c r="CS17" s="9">
        <v>18</v>
      </c>
      <c r="CT17" s="9">
        <v>5087</v>
      </c>
      <c r="CU17" s="9">
        <v>2434</v>
      </c>
      <c r="CV17" s="9">
        <v>29156</v>
      </c>
      <c r="CW17" s="9">
        <v>23580</v>
      </c>
      <c r="CX17" s="9">
        <v>190</v>
      </c>
      <c r="CY17" s="9">
        <v>0</v>
      </c>
      <c r="CZ17" s="9">
        <v>0</v>
      </c>
      <c r="DA17" s="9">
        <v>0</v>
      </c>
      <c r="DB17" s="9">
        <v>0</v>
      </c>
      <c r="DC17" s="9">
        <v>908215</v>
      </c>
      <c r="DD17" s="9">
        <v>743679</v>
      </c>
      <c r="DE17" s="2">
        <v>646677</v>
      </c>
      <c r="DF17" s="12" t="s">
        <v>312</v>
      </c>
      <c r="DG17" s="13"/>
      <c r="DH17" s="14"/>
      <c r="DI17" s="15" t="s">
        <v>311</v>
      </c>
      <c r="DJ17" s="16"/>
      <c r="DK17" s="9">
        <v>97002</v>
      </c>
      <c r="DL17" s="9">
        <v>164536</v>
      </c>
      <c r="DM17" s="9">
        <v>14663</v>
      </c>
      <c r="DN17" s="9">
        <v>0</v>
      </c>
      <c r="DO17" s="9">
        <v>12780</v>
      </c>
      <c r="DP17" s="9">
        <v>0</v>
      </c>
      <c r="DQ17" s="9">
        <v>0</v>
      </c>
      <c r="DR17" s="9">
        <v>137093</v>
      </c>
      <c r="DS17" s="9">
        <v>0</v>
      </c>
      <c r="DT17" s="9">
        <v>0</v>
      </c>
      <c r="DU17" s="9">
        <v>0</v>
      </c>
      <c r="DV17" s="9">
        <v>0</v>
      </c>
      <c r="DW17" s="2">
        <v>2740997</v>
      </c>
      <c r="DX17" s="12" t="s">
        <v>312</v>
      </c>
      <c r="DY17" s="13"/>
      <c r="DZ17" s="14"/>
      <c r="EA17" s="15" t="s">
        <v>311</v>
      </c>
      <c r="EB17" s="16"/>
      <c r="EC17" s="2">
        <v>755644</v>
      </c>
      <c r="ED17" s="2">
        <v>755644</v>
      </c>
      <c r="EE17" s="2">
        <v>0</v>
      </c>
      <c r="EF17" s="2">
        <v>0</v>
      </c>
      <c r="EG17" s="2">
        <v>755644</v>
      </c>
      <c r="EH17" s="2">
        <v>0</v>
      </c>
      <c r="EI17" s="2">
        <v>0</v>
      </c>
      <c r="EJ17" s="11">
        <v>0</v>
      </c>
      <c r="EK17" s="2">
        <v>101393</v>
      </c>
      <c r="EL17" s="2">
        <v>100287</v>
      </c>
      <c r="EM17" s="10">
        <v>1106</v>
      </c>
      <c r="EN17" s="10">
        <v>11911</v>
      </c>
      <c r="EO17" s="10">
        <v>417157</v>
      </c>
      <c r="EP17" s="2">
        <v>20825574</v>
      </c>
      <c r="EQ17" s="12" t="s">
        <v>312</v>
      </c>
      <c r="ER17" s="13"/>
      <c r="ES17" s="14"/>
      <c r="ET17" s="15" t="s">
        <v>311</v>
      </c>
      <c r="EU17" s="16"/>
      <c r="EV17" s="2">
        <v>163750</v>
      </c>
      <c r="EW17" s="2">
        <v>162909</v>
      </c>
      <c r="EX17" s="2">
        <v>326659</v>
      </c>
      <c r="EY17" s="11">
        <v>83273</v>
      </c>
      <c r="EZ17" s="2">
        <v>179</v>
      </c>
      <c r="FA17" s="2">
        <v>2984335</v>
      </c>
      <c r="FB17" s="2">
        <v>767639</v>
      </c>
      <c r="FC17" s="2">
        <v>630929</v>
      </c>
      <c r="FD17" s="12" t="s">
        <v>312</v>
      </c>
      <c r="FE17" s="13"/>
      <c r="FF17" s="14"/>
      <c r="FG17" s="15" t="s">
        <v>311</v>
      </c>
      <c r="FH17" s="16"/>
      <c r="FI17" s="2">
        <v>14478544</v>
      </c>
      <c r="FJ17" s="2">
        <v>1005858</v>
      </c>
      <c r="FK17" s="2">
        <v>19950757</v>
      </c>
      <c r="FL17" s="2">
        <v>374733</v>
      </c>
      <c r="FM17" s="11">
        <v>696</v>
      </c>
      <c r="FN17" s="2">
        <v>22987</v>
      </c>
      <c r="FO17" s="2">
        <v>351050</v>
      </c>
      <c r="FP17" s="10">
        <v>4542824</v>
      </c>
      <c r="FQ17" s="10">
        <v>0</v>
      </c>
      <c r="FR17" s="12" t="s">
        <v>312</v>
      </c>
      <c r="FS17" s="13"/>
      <c r="FT17" s="14"/>
      <c r="FU17" s="15" t="s">
        <v>311</v>
      </c>
      <c r="FV17" s="16"/>
      <c r="FW17" s="9">
        <v>10013639</v>
      </c>
      <c r="FX17" s="2">
        <v>14931196</v>
      </c>
      <c r="FY17" s="2">
        <v>6700992</v>
      </c>
      <c r="FZ17" s="2">
        <v>6951686</v>
      </c>
      <c r="GA17" s="2">
        <v>13652678</v>
      </c>
      <c r="GB17" s="11">
        <v>6188174</v>
      </c>
      <c r="GC17" s="2">
        <v>395302</v>
      </c>
      <c r="GD17" s="2">
        <v>6583476</v>
      </c>
      <c r="GE17" s="10">
        <v>5261928</v>
      </c>
      <c r="GF17" s="12" t="s">
        <v>312</v>
      </c>
      <c r="GG17" s="13"/>
      <c r="GH17" s="14"/>
      <c r="GI17" s="15" t="s">
        <v>311</v>
      </c>
      <c r="GJ17" s="16"/>
      <c r="GK17" s="9">
        <v>1566243</v>
      </c>
      <c r="GL17" s="2">
        <v>6828171</v>
      </c>
      <c r="GM17" s="2">
        <v>562782</v>
      </c>
      <c r="GN17" s="2">
        <v>0</v>
      </c>
      <c r="GO17" s="2">
        <v>2133933</v>
      </c>
      <c r="GP17" s="11">
        <v>0</v>
      </c>
      <c r="GQ17" s="2">
        <v>0</v>
      </c>
      <c r="GR17" s="2">
        <v>573067</v>
      </c>
      <c r="GS17" s="10">
        <v>0</v>
      </c>
      <c r="GT17" s="10">
        <v>0</v>
      </c>
      <c r="GU17" s="2">
        <v>0</v>
      </c>
      <c r="GV17" s="12" t="s">
        <v>312</v>
      </c>
      <c r="GW17" s="13"/>
      <c r="GX17" s="14"/>
      <c r="GY17" s="15" t="s">
        <v>311</v>
      </c>
      <c r="GZ17" s="16"/>
      <c r="HA17" s="9">
        <v>0</v>
      </c>
      <c r="HB17" s="2">
        <v>3210866</v>
      </c>
      <c r="HC17" s="2">
        <v>5594103</v>
      </c>
      <c r="HD17" s="2">
        <v>4675872</v>
      </c>
      <c r="HE17" s="10">
        <v>0</v>
      </c>
      <c r="HF17" s="12" t="s">
        <v>312</v>
      </c>
      <c r="HG17" s="13"/>
      <c r="HH17" s="14"/>
      <c r="HI17" s="15" t="s">
        <v>311</v>
      </c>
      <c r="HJ17" s="16"/>
      <c r="HK17" s="9">
        <v>1965756</v>
      </c>
      <c r="HL17" s="2">
        <v>20</v>
      </c>
      <c r="HM17" s="2">
        <v>4735008</v>
      </c>
      <c r="HN17" s="2">
        <v>6700784</v>
      </c>
      <c r="HO17" s="2">
        <v>0</v>
      </c>
      <c r="HP17" s="19">
        <v>25.6</v>
      </c>
      <c r="HQ17" s="20">
        <v>15.2</v>
      </c>
      <c r="HR17" s="20">
        <v>10.3</v>
      </c>
      <c r="HS17" s="21" t="s">
        <v>312</v>
      </c>
      <c r="HT17" s="22"/>
      <c r="HU17" s="23"/>
      <c r="HV17" s="24" t="s">
        <v>311</v>
      </c>
      <c r="HW17" s="25"/>
      <c r="HX17" s="20">
        <v>51.1</v>
      </c>
      <c r="HY17" s="26">
        <v>15.9</v>
      </c>
      <c r="HZ17" s="26">
        <v>2.8</v>
      </c>
      <c r="IA17" s="26">
        <v>6.6</v>
      </c>
      <c r="IB17" s="20">
        <v>0.4</v>
      </c>
      <c r="IC17" s="20">
        <v>13.8</v>
      </c>
      <c r="ID17" s="20">
        <v>90.7</v>
      </c>
      <c r="IE17" s="20">
        <v>90.7</v>
      </c>
      <c r="IF17" s="12" t="s">
        <v>312</v>
      </c>
      <c r="IG17" s="13"/>
      <c r="IH17" s="14"/>
      <c r="II17" s="15" t="s">
        <v>311</v>
      </c>
      <c r="IJ17" s="16"/>
      <c r="IK17" s="27">
        <v>8.3000000000000007</v>
      </c>
      <c r="IL17" s="2">
        <v>41714746</v>
      </c>
      <c r="IM17" s="2">
        <v>6117923</v>
      </c>
      <c r="IN17" s="10">
        <v>123567</v>
      </c>
      <c r="IO17" s="10">
        <v>1805690</v>
      </c>
      <c r="IP17" s="10">
        <v>5422784</v>
      </c>
      <c r="IQ17" s="12" t="s">
        <v>312</v>
      </c>
      <c r="IR17" s="13"/>
      <c r="IS17" s="14"/>
      <c r="IT17" s="15" t="s">
        <v>311</v>
      </c>
      <c r="IU17" s="16"/>
      <c r="IV17" s="9">
        <v>1415018</v>
      </c>
      <c r="IW17" s="2">
        <v>38447757</v>
      </c>
      <c r="IX17" s="2">
        <v>15982873</v>
      </c>
      <c r="IY17" s="2">
        <v>2531216</v>
      </c>
      <c r="IZ17" s="11">
        <v>19933668</v>
      </c>
      <c r="JA17" s="2">
        <v>4434698</v>
      </c>
      <c r="JB17" s="2">
        <v>3791969</v>
      </c>
      <c r="JC17" s="10">
        <v>642729</v>
      </c>
      <c r="JD17" s="10">
        <v>13095316</v>
      </c>
      <c r="JE17" s="12" t="s">
        <v>312</v>
      </c>
      <c r="JF17" s="13"/>
      <c r="JG17" s="14"/>
      <c r="JH17" s="15" t="s">
        <v>311</v>
      </c>
      <c r="JI17" s="16"/>
      <c r="JJ17" s="9">
        <v>147507</v>
      </c>
      <c r="JK17" s="2">
        <v>1781</v>
      </c>
      <c r="JL17" s="2">
        <v>1183</v>
      </c>
      <c r="JM17" s="2">
        <v>41148</v>
      </c>
      <c r="JN17" s="2">
        <v>111857</v>
      </c>
      <c r="JO17" s="11">
        <v>29703</v>
      </c>
      <c r="JP17" s="2">
        <v>9546</v>
      </c>
      <c r="JQ17" s="2">
        <v>12375</v>
      </c>
      <c r="JR17" s="10">
        <v>421024</v>
      </c>
      <c r="JS17" s="10">
        <v>262709</v>
      </c>
      <c r="JT17" s="10">
        <v>210239</v>
      </c>
      <c r="JU17" s="10">
        <v>59753</v>
      </c>
      <c r="JV17" s="12" t="s">
        <v>312</v>
      </c>
      <c r="JW17" s="13"/>
      <c r="JX17" s="14"/>
      <c r="JY17" s="15" t="s">
        <v>311</v>
      </c>
      <c r="JZ17" s="16"/>
      <c r="KA17" s="9">
        <v>23407</v>
      </c>
      <c r="KB17" s="2">
        <v>127079</v>
      </c>
      <c r="KC17" s="2">
        <v>39172</v>
      </c>
      <c r="KD17" s="2">
        <v>39172</v>
      </c>
      <c r="KE17" s="2">
        <v>42840</v>
      </c>
      <c r="KF17" s="11">
        <v>57243</v>
      </c>
      <c r="KG17" s="2">
        <v>38679</v>
      </c>
      <c r="KH17" s="2">
        <v>6178</v>
      </c>
      <c r="KI17" s="10">
        <v>416150</v>
      </c>
      <c r="KJ17" s="12" t="s">
        <v>312</v>
      </c>
      <c r="KK17" s="13"/>
      <c r="KL17" s="14"/>
      <c r="KM17" s="15" t="s">
        <v>311</v>
      </c>
      <c r="KN17" s="16"/>
      <c r="KO17" s="9">
        <v>44154646</v>
      </c>
      <c r="KP17" s="2">
        <v>57818242</v>
      </c>
      <c r="KQ17" s="2">
        <v>56290217</v>
      </c>
      <c r="KR17" s="2">
        <v>72963586</v>
      </c>
      <c r="KS17" s="2">
        <v>3007854</v>
      </c>
      <c r="KT17" s="28">
        <v>0.78</v>
      </c>
      <c r="KU17" s="233" t="s">
        <v>312</v>
      </c>
    </row>
    <row r="18" spans="2:307" ht="18" x14ac:dyDescent="0.45">
      <c r="B18" s="64"/>
      <c r="D18" s="71"/>
      <c r="E18" s="221" t="s">
        <v>313</v>
      </c>
      <c r="G18" s="9">
        <v>152839</v>
      </c>
      <c r="H18" s="2">
        <v>838024</v>
      </c>
      <c r="I18" s="2">
        <v>12529</v>
      </c>
      <c r="J18" s="10">
        <v>8410</v>
      </c>
      <c r="K18" s="10">
        <v>17890</v>
      </c>
      <c r="L18" s="10">
        <v>17250</v>
      </c>
      <c r="M18" s="10">
        <v>204716</v>
      </c>
      <c r="N18" s="10">
        <v>577229</v>
      </c>
      <c r="O18" s="2">
        <v>505646</v>
      </c>
      <c r="P18" s="2">
        <v>71583</v>
      </c>
      <c r="Q18" s="11">
        <v>56075</v>
      </c>
      <c r="R18" s="2">
        <v>3439723</v>
      </c>
      <c r="S18" s="12" t="s">
        <v>314</v>
      </c>
      <c r="T18" s="13"/>
      <c r="U18" s="14"/>
      <c r="V18" s="15" t="s">
        <v>313</v>
      </c>
      <c r="W18" s="16"/>
      <c r="X18" s="2">
        <v>2284239</v>
      </c>
      <c r="Y18" s="11">
        <v>2079456</v>
      </c>
      <c r="Z18" s="2">
        <v>62984</v>
      </c>
      <c r="AA18" s="2">
        <v>141799</v>
      </c>
      <c r="AB18" s="10">
        <v>1155484</v>
      </c>
      <c r="AC18" s="9">
        <v>31079</v>
      </c>
      <c r="AD18" s="2">
        <v>34212</v>
      </c>
      <c r="AE18" s="2">
        <v>0</v>
      </c>
      <c r="AF18" s="2">
        <v>9212</v>
      </c>
      <c r="AG18" s="2">
        <v>150641</v>
      </c>
      <c r="AH18" s="11">
        <v>0</v>
      </c>
      <c r="AI18" s="2">
        <v>0</v>
      </c>
      <c r="AJ18" s="2">
        <v>0</v>
      </c>
      <c r="AK18" s="12" t="s">
        <v>314</v>
      </c>
      <c r="AL18" s="13"/>
      <c r="AM18" s="14"/>
      <c r="AN18" s="17" t="s">
        <v>313</v>
      </c>
      <c r="AO18" s="18"/>
      <c r="AP18" s="2">
        <v>81103</v>
      </c>
      <c r="AQ18" s="10">
        <v>452946</v>
      </c>
      <c r="AR18" s="10">
        <v>395510</v>
      </c>
      <c r="AS18" s="10">
        <v>0</v>
      </c>
      <c r="AT18" s="2">
        <v>781</v>
      </c>
      <c r="AU18" s="2">
        <v>0</v>
      </c>
      <c r="AV18" s="2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2">
        <v>0</v>
      </c>
      <c r="BC18" s="12" t="s">
        <v>314</v>
      </c>
      <c r="BD18" s="13"/>
      <c r="BE18" s="14"/>
      <c r="BF18" s="15" t="s">
        <v>313</v>
      </c>
      <c r="BG18" s="16"/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2">
        <v>0</v>
      </c>
      <c r="BU18" s="12" t="s">
        <v>314</v>
      </c>
      <c r="BV18" s="13"/>
      <c r="BW18" s="14"/>
      <c r="BX18" s="15" t="s">
        <v>313</v>
      </c>
      <c r="BY18" s="16"/>
      <c r="BZ18" s="9">
        <v>0</v>
      </c>
      <c r="CA18" s="9">
        <v>0</v>
      </c>
      <c r="CB18" s="9">
        <v>23559</v>
      </c>
      <c r="CC18" s="9">
        <v>19744</v>
      </c>
      <c r="CD18" s="9">
        <v>18628</v>
      </c>
      <c r="CE18" s="9">
        <v>0</v>
      </c>
      <c r="CF18" s="9">
        <v>1116</v>
      </c>
      <c r="CG18" s="9">
        <v>3815</v>
      </c>
      <c r="CH18" s="9">
        <v>0</v>
      </c>
      <c r="CI18" s="9">
        <v>135</v>
      </c>
      <c r="CJ18" s="9">
        <v>0</v>
      </c>
      <c r="CK18" s="9">
        <v>0</v>
      </c>
      <c r="CL18" s="9">
        <v>2</v>
      </c>
      <c r="CM18" s="2">
        <v>0</v>
      </c>
      <c r="CN18" s="12" t="s">
        <v>314</v>
      </c>
      <c r="CO18" s="13"/>
      <c r="CP18" s="14"/>
      <c r="CQ18" s="15" t="s">
        <v>313</v>
      </c>
      <c r="CR18" s="16"/>
      <c r="CS18" s="9">
        <v>0</v>
      </c>
      <c r="CT18" s="9">
        <v>0</v>
      </c>
      <c r="CU18" s="9">
        <v>0</v>
      </c>
      <c r="CV18" s="9">
        <v>2116</v>
      </c>
      <c r="CW18" s="9">
        <v>1562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296426</v>
      </c>
      <c r="DD18" s="9">
        <v>238515</v>
      </c>
      <c r="DE18" s="2">
        <v>225014</v>
      </c>
      <c r="DF18" s="12" t="s">
        <v>314</v>
      </c>
      <c r="DG18" s="13"/>
      <c r="DH18" s="14"/>
      <c r="DI18" s="15" t="s">
        <v>313</v>
      </c>
      <c r="DJ18" s="16"/>
      <c r="DK18" s="9">
        <v>13501</v>
      </c>
      <c r="DL18" s="9">
        <v>57911</v>
      </c>
      <c r="DM18" s="9">
        <v>4273</v>
      </c>
      <c r="DN18" s="9">
        <v>0</v>
      </c>
      <c r="DO18" s="9">
        <v>6068</v>
      </c>
      <c r="DP18" s="9">
        <v>0</v>
      </c>
      <c r="DQ18" s="9">
        <v>0</v>
      </c>
      <c r="DR18" s="9">
        <v>47570</v>
      </c>
      <c r="DS18" s="9">
        <v>0</v>
      </c>
      <c r="DT18" s="9">
        <v>0</v>
      </c>
      <c r="DU18" s="9">
        <v>0</v>
      </c>
      <c r="DV18" s="9">
        <v>0</v>
      </c>
      <c r="DW18" s="2">
        <v>829909</v>
      </c>
      <c r="DX18" s="12" t="s">
        <v>314</v>
      </c>
      <c r="DY18" s="13"/>
      <c r="DZ18" s="14"/>
      <c r="EA18" s="15" t="s">
        <v>313</v>
      </c>
      <c r="EB18" s="16"/>
      <c r="EC18" s="2">
        <v>310093</v>
      </c>
      <c r="ED18" s="2">
        <v>310093</v>
      </c>
      <c r="EE18" s="2">
        <v>0</v>
      </c>
      <c r="EF18" s="2">
        <v>3037</v>
      </c>
      <c r="EG18" s="2">
        <v>303823</v>
      </c>
      <c r="EH18" s="2">
        <v>3233</v>
      </c>
      <c r="EI18" s="2">
        <v>0</v>
      </c>
      <c r="EJ18" s="11">
        <v>0</v>
      </c>
      <c r="EK18" s="2">
        <v>9236</v>
      </c>
      <c r="EL18" s="2">
        <v>5625</v>
      </c>
      <c r="EM18" s="10">
        <v>3611</v>
      </c>
      <c r="EN18" s="10">
        <v>8638</v>
      </c>
      <c r="EO18" s="10">
        <v>95987</v>
      </c>
      <c r="EP18" s="2">
        <v>6060509</v>
      </c>
      <c r="EQ18" s="12" t="s">
        <v>314</v>
      </c>
      <c r="ER18" s="13"/>
      <c r="ES18" s="14"/>
      <c r="ET18" s="15" t="s">
        <v>313</v>
      </c>
      <c r="EU18" s="16"/>
      <c r="EV18" s="2">
        <v>0</v>
      </c>
      <c r="EW18" s="2">
        <v>84484</v>
      </c>
      <c r="EX18" s="2">
        <v>84484</v>
      </c>
      <c r="EY18" s="11">
        <v>11588</v>
      </c>
      <c r="EZ18" s="2">
        <v>431</v>
      </c>
      <c r="FA18" s="2">
        <v>618679</v>
      </c>
      <c r="FB18" s="2">
        <v>301969</v>
      </c>
      <c r="FC18" s="2">
        <v>155606</v>
      </c>
      <c r="FD18" s="12" t="s">
        <v>314</v>
      </c>
      <c r="FE18" s="13"/>
      <c r="FF18" s="14"/>
      <c r="FG18" s="15" t="s">
        <v>313</v>
      </c>
      <c r="FH18" s="16"/>
      <c r="FI18" s="2">
        <v>3015257</v>
      </c>
      <c r="FJ18" s="2">
        <v>490132</v>
      </c>
      <c r="FK18" s="2">
        <v>4593662</v>
      </c>
      <c r="FL18" s="2">
        <v>611125</v>
      </c>
      <c r="FM18" s="11">
        <v>115</v>
      </c>
      <c r="FN18" s="2">
        <v>471392</v>
      </c>
      <c r="FO18" s="2">
        <v>139618</v>
      </c>
      <c r="FP18" s="10">
        <v>819858</v>
      </c>
      <c r="FQ18" s="10">
        <v>0</v>
      </c>
      <c r="FR18" s="12" t="s">
        <v>314</v>
      </c>
      <c r="FS18" s="13"/>
      <c r="FT18" s="14"/>
      <c r="FU18" s="15" t="s">
        <v>313</v>
      </c>
      <c r="FV18" s="16"/>
      <c r="FW18" s="9">
        <v>2961295</v>
      </c>
      <c r="FX18" s="2">
        <v>4392278</v>
      </c>
      <c r="FY18" s="2">
        <v>1041592</v>
      </c>
      <c r="FZ18" s="2">
        <v>3119146</v>
      </c>
      <c r="GA18" s="2">
        <v>4160738</v>
      </c>
      <c r="GB18" s="11">
        <v>642117</v>
      </c>
      <c r="GC18" s="2">
        <v>399475</v>
      </c>
      <c r="GD18" s="2">
        <v>1041592</v>
      </c>
      <c r="GE18" s="10">
        <v>2822389</v>
      </c>
      <c r="GF18" s="12" t="s">
        <v>314</v>
      </c>
      <c r="GG18" s="13"/>
      <c r="GH18" s="14"/>
      <c r="GI18" s="15" t="s">
        <v>313</v>
      </c>
      <c r="GJ18" s="16"/>
      <c r="GK18" s="9">
        <v>219527</v>
      </c>
      <c r="GL18" s="2">
        <v>3041916</v>
      </c>
      <c r="GM18" s="2">
        <v>140920</v>
      </c>
      <c r="GN18" s="2">
        <v>955646</v>
      </c>
      <c r="GO18" s="2">
        <v>933923</v>
      </c>
      <c r="GP18" s="11">
        <v>0</v>
      </c>
      <c r="GQ18" s="2">
        <v>0</v>
      </c>
      <c r="GR18" s="2">
        <v>0</v>
      </c>
      <c r="GS18" s="10">
        <v>0</v>
      </c>
      <c r="GT18" s="10">
        <v>0</v>
      </c>
      <c r="GU18" s="2">
        <v>0</v>
      </c>
      <c r="GV18" s="12" t="s">
        <v>314</v>
      </c>
      <c r="GW18" s="13"/>
      <c r="GX18" s="14"/>
      <c r="GY18" s="15" t="s">
        <v>313</v>
      </c>
      <c r="GZ18" s="16"/>
      <c r="HA18" s="9">
        <v>0</v>
      </c>
      <c r="HB18" s="2">
        <v>910348</v>
      </c>
      <c r="HC18" s="2">
        <v>1383298</v>
      </c>
      <c r="HD18" s="2">
        <v>1184305</v>
      </c>
      <c r="HE18" s="10">
        <v>137</v>
      </c>
      <c r="HF18" s="12" t="s">
        <v>314</v>
      </c>
      <c r="HG18" s="13"/>
      <c r="HH18" s="14"/>
      <c r="HI18" s="15" t="s">
        <v>313</v>
      </c>
      <c r="HJ18" s="16"/>
      <c r="HK18" s="9">
        <v>79000</v>
      </c>
      <c r="HL18" s="2">
        <v>70</v>
      </c>
      <c r="HM18" s="2">
        <v>695969</v>
      </c>
      <c r="HN18" s="2">
        <v>775039</v>
      </c>
      <c r="HO18" s="2">
        <v>0</v>
      </c>
      <c r="HP18" s="19">
        <v>27.2</v>
      </c>
      <c r="HQ18" s="20">
        <v>13.2</v>
      </c>
      <c r="HR18" s="20">
        <v>13.2</v>
      </c>
      <c r="HS18" s="21" t="s">
        <v>314</v>
      </c>
      <c r="HT18" s="22"/>
      <c r="HU18" s="23"/>
      <c r="HV18" s="24" t="s">
        <v>313</v>
      </c>
      <c r="HW18" s="25"/>
      <c r="HX18" s="20">
        <v>53.6</v>
      </c>
      <c r="HY18" s="26">
        <v>13</v>
      </c>
      <c r="HZ18" s="26">
        <v>1.1000000000000001</v>
      </c>
      <c r="IA18" s="26">
        <v>14.3</v>
      </c>
      <c r="IB18" s="20">
        <v>0</v>
      </c>
      <c r="IC18" s="20">
        <v>13.1</v>
      </c>
      <c r="ID18" s="20">
        <v>95.1</v>
      </c>
      <c r="IE18" s="20">
        <v>95.1</v>
      </c>
      <c r="IF18" s="12" t="s">
        <v>314</v>
      </c>
      <c r="IG18" s="13"/>
      <c r="IH18" s="14"/>
      <c r="II18" s="15" t="s">
        <v>313</v>
      </c>
      <c r="IJ18" s="16"/>
      <c r="IK18" s="27">
        <v>11.5</v>
      </c>
      <c r="IL18" s="2">
        <v>32338742</v>
      </c>
      <c r="IM18" s="2">
        <v>381734</v>
      </c>
      <c r="IN18" s="10">
        <v>619151</v>
      </c>
      <c r="IO18" s="10">
        <v>3582721</v>
      </c>
      <c r="IP18" s="10">
        <v>123620</v>
      </c>
      <c r="IQ18" s="12" t="s">
        <v>314</v>
      </c>
      <c r="IR18" s="13"/>
      <c r="IS18" s="14"/>
      <c r="IT18" s="15" t="s">
        <v>313</v>
      </c>
      <c r="IU18" s="16"/>
      <c r="IV18" s="9">
        <v>9858835</v>
      </c>
      <c r="IW18" s="2">
        <v>8472584</v>
      </c>
      <c r="IX18" s="2">
        <v>4044133</v>
      </c>
      <c r="IY18" s="2">
        <v>188760</v>
      </c>
      <c r="IZ18" s="11">
        <v>4239691</v>
      </c>
      <c r="JA18" s="2">
        <v>0</v>
      </c>
      <c r="JB18" s="2">
        <v>0</v>
      </c>
      <c r="JC18" s="10">
        <v>0</v>
      </c>
      <c r="JD18" s="10">
        <v>9163622</v>
      </c>
      <c r="JE18" s="12" t="s">
        <v>314</v>
      </c>
      <c r="JF18" s="13"/>
      <c r="JG18" s="14"/>
      <c r="JH18" s="15" t="s">
        <v>313</v>
      </c>
      <c r="JI18" s="16"/>
      <c r="JJ18" s="9">
        <v>138241</v>
      </c>
      <c r="JK18" s="2">
        <v>2144</v>
      </c>
      <c r="JL18" s="2">
        <v>1026</v>
      </c>
      <c r="JM18" s="2">
        <v>74429</v>
      </c>
      <c r="JN18" s="2">
        <v>107547</v>
      </c>
      <c r="JO18" s="11">
        <v>35642</v>
      </c>
      <c r="JP18" s="2">
        <v>9389</v>
      </c>
      <c r="JQ18" s="2">
        <v>36366</v>
      </c>
      <c r="JR18" s="10">
        <v>458931</v>
      </c>
      <c r="JS18" s="10">
        <v>270981</v>
      </c>
      <c r="JT18" s="10">
        <v>238737</v>
      </c>
      <c r="JU18" s="10">
        <v>72881</v>
      </c>
      <c r="JV18" s="12" t="s">
        <v>314</v>
      </c>
      <c r="JW18" s="13"/>
      <c r="JX18" s="14"/>
      <c r="JY18" s="15" t="s">
        <v>313</v>
      </c>
      <c r="JZ18" s="16"/>
      <c r="KA18" s="9">
        <v>31271</v>
      </c>
      <c r="KB18" s="2">
        <v>134585</v>
      </c>
      <c r="KC18" s="2">
        <v>50035</v>
      </c>
      <c r="KD18" s="2">
        <v>50035</v>
      </c>
      <c r="KE18" s="2">
        <v>52820</v>
      </c>
      <c r="KF18" s="11">
        <v>55241</v>
      </c>
      <c r="KG18" s="2">
        <v>41824</v>
      </c>
      <c r="KH18" s="2">
        <v>3673</v>
      </c>
      <c r="KI18" s="10">
        <v>453067</v>
      </c>
      <c r="KJ18" s="12" t="s">
        <v>314</v>
      </c>
      <c r="KK18" s="13"/>
      <c r="KL18" s="14"/>
      <c r="KM18" s="15" t="s">
        <v>313</v>
      </c>
      <c r="KN18" s="16"/>
      <c r="KO18" s="9">
        <v>10112457</v>
      </c>
      <c r="KP18" s="2">
        <v>15892136</v>
      </c>
      <c r="KQ18" s="2">
        <v>12807964</v>
      </c>
      <c r="KR18" s="2">
        <v>18978214</v>
      </c>
      <c r="KS18" s="2">
        <v>380244</v>
      </c>
      <c r="KT18" s="28">
        <v>0.65</v>
      </c>
      <c r="KU18" s="233" t="s">
        <v>314</v>
      </c>
    </row>
    <row r="19" spans="2:307" ht="18" x14ac:dyDescent="0.45">
      <c r="B19" s="64"/>
      <c r="D19" s="71"/>
      <c r="E19" s="221" t="s">
        <v>315</v>
      </c>
      <c r="G19" s="9">
        <v>235170</v>
      </c>
      <c r="H19" s="2">
        <v>374738</v>
      </c>
      <c r="I19" s="2">
        <v>17882</v>
      </c>
      <c r="J19" s="10">
        <v>843</v>
      </c>
      <c r="K19" s="10">
        <v>11046</v>
      </c>
      <c r="L19" s="10">
        <v>0</v>
      </c>
      <c r="M19" s="10">
        <v>51778</v>
      </c>
      <c r="N19" s="10">
        <v>293189</v>
      </c>
      <c r="O19" s="2">
        <v>252880</v>
      </c>
      <c r="P19" s="2">
        <v>40309</v>
      </c>
      <c r="Q19" s="11">
        <v>59396</v>
      </c>
      <c r="R19" s="2">
        <v>3284628</v>
      </c>
      <c r="S19" s="12" t="s">
        <v>316</v>
      </c>
      <c r="T19" s="13"/>
      <c r="U19" s="14"/>
      <c r="V19" s="15" t="s">
        <v>315</v>
      </c>
      <c r="W19" s="16"/>
      <c r="X19" s="2">
        <v>2155678</v>
      </c>
      <c r="Y19" s="11">
        <v>1784426</v>
      </c>
      <c r="Z19" s="2">
        <v>49133</v>
      </c>
      <c r="AA19" s="2">
        <v>322119</v>
      </c>
      <c r="AB19" s="10">
        <v>1128950</v>
      </c>
      <c r="AC19" s="9">
        <v>41259</v>
      </c>
      <c r="AD19" s="2">
        <v>49320</v>
      </c>
      <c r="AE19" s="2">
        <v>0</v>
      </c>
      <c r="AF19" s="2">
        <v>0</v>
      </c>
      <c r="AG19" s="2">
        <v>88950</v>
      </c>
      <c r="AH19" s="11">
        <v>0</v>
      </c>
      <c r="AI19" s="2">
        <v>0</v>
      </c>
      <c r="AJ19" s="2">
        <v>0</v>
      </c>
      <c r="AK19" s="12" t="s">
        <v>316</v>
      </c>
      <c r="AL19" s="13"/>
      <c r="AM19" s="14"/>
      <c r="AN19" s="17" t="s">
        <v>315</v>
      </c>
      <c r="AO19" s="18"/>
      <c r="AP19" s="2">
        <v>76157</v>
      </c>
      <c r="AQ19" s="10">
        <v>484709</v>
      </c>
      <c r="AR19" s="10">
        <v>388555</v>
      </c>
      <c r="AS19" s="10">
        <v>0</v>
      </c>
      <c r="AT19" s="2">
        <v>0</v>
      </c>
      <c r="AU19" s="2">
        <v>0</v>
      </c>
      <c r="AV19" s="2">
        <v>0</v>
      </c>
      <c r="AW19" s="9">
        <v>292505</v>
      </c>
      <c r="AX19" s="9">
        <v>210052</v>
      </c>
      <c r="AY19" s="9">
        <v>177636</v>
      </c>
      <c r="AZ19" s="9">
        <v>3242</v>
      </c>
      <c r="BA19" s="9">
        <v>29174</v>
      </c>
      <c r="BB19" s="2">
        <v>82453</v>
      </c>
      <c r="BC19" s="12" t="s">
        <v>316</v>
      </c>
      <c r="BD19" s="13"/>
      <c r="BE19" s="14"/>
      <c r="BF19" s="15" t="s">
        <v>315</v>
      </c>
      <c r="BG19" s="16"/>
      <c r="BH19" s="9">
        <v>2751</v>
      </c>
      <c r="BI19" s="9">
        <v>4240</v>
      </c>
      <c r="BJ19" s="9">
        <v>0</v>
      </c>
      <c r="BK19" s="9">
        <v>0</v>
      </c>
      <c r="BL19" s="9">
        <v>4623</v>
      </c>
      <c r="BM19" s="9">
        <v>0</v>
      </c>
      <c r="BN19" s="9">
        <v>0</v>
      </c>
      <c r="BO19" s="9">
        <v>0</v>
      </c>
      <c r="BP19" s="9">
        <v>1462</v>
      </c>
      <c r="BQ19" s="9">
        <v>38272</v>
      </c>
      <c r="BR19" s="9">
        <v>31105</v>
      </c>
      <c r="BS19" s="9">
        <v>0</v>
      </c>
      <c r="BT19" s="2">
        <v>0</v>
      </c>
      <c r="BU19" s="12" t="s">
        <v>316</v>
      </c>
      <c r="BV19" s="13"/>
      <c r="BW19" s="14"/>
      <c r="BX19" s="15" t="s">
        <v>315</v>
      </c>
      <c r="BY19" s="16"/>
      <c r="BZ19" s="9">
        <v>0</v>
      </c>
      <c r="CA19" s="9">
        <v>0</v>
      </c>
      <c r="CB19" s="9">
        <v>183728</v>
      </c>
      <c r="CC19" s="9">
        <v>147217</v>
      </c>
      <c r="CD19" s="9">
        <v>126911</v>
      </c>
      <c r="CE19" s="9">
        <v>0</v>
      </c>
      <c r="CF19" s="9">
        <v>20306</v>
      </c>
      <c r="CG19" s="9">
        <v>36511</v>
      </c>
      <c r="CH19" s="9">
        <v>0</v>
      </c>
      <c r="CI19" s="9">
        <v>5390</v>
      </c>
      <c r="CJ19" s="9">
        <v>0</v>
      </c>
      <c r="CK19" s="9">
        <v>0</v>
      </c>
      <c r="CL19" s="9">
        <v>2816</v>
      </c>
      <c r="CM19" s="2">
        <v>0</v>
      </c>
      <c r="CN19" s="12" t="s">
        <v>316</v>
      </c>
      <c r="CO19" s="13"/>
      <c r="CP19" s="14"/>
      <c r="CQ19" s="15" t="s">
        <v>315</v>
      </c>
      <c r="CR19" s="16"/>
      <c r="CS19" s="9">
        <v>0</v>
      </c>
      <c r="CT19" s="9">
        <v>0</v>
      </c>
      <c r="CU19" s="9">
        <v>0</v>
      </c>
      <c r="CV19" s="9">
        <v>16646</v>
      </c>
      <c r="CW19" s="9">
        <v>11659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2">
        <v>0</v>
      </c>
      <c r="DF19" s="12" t="s">
        <v>316</v>
      </c>
      <c r="DG19" s="13"/>
      <c r="DH19" s="14"/>
      <c r="DI19" s="15" t="s">
        <v>315</v>
      </c>
      <c r="DJ19" s="16"/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2">
        <v>901324</v>
      </c>
      <c r="DX19" s="12" t="s">
        <v>316</v>
      </c>
      <c r="DY19" s="13"/>
      <c r="DZ19" s="14"/>
      <c r="EA19" s="15" t="s">
        <v>315</v>
      </c>
      <c r="EB19" s="16"/>
      <c r="EC19" s="2">
        <v>294815</v>
      </c>
      <c r="ED19" s="2">
        <v>294815</v>
      </c>
      <c r="EE19" s="2">
        <v>0</v>
      </c>
      <c r="EF19" s="2">
        <v>0</v>
      </c>
      <c r="EG19" s="2">
        <v>294815</v>
      </c>
      <c r="EH19" s="2">
        <v>0</v>
      </c>
      <c r="EI19" s="2">
        <v>0</v>
      </c>
      <c r="EJ19" s="11">
        <v>0</v>
      </c>
      <c r="EK19" s="2">
        <v>4455</v>
      </c>
      <c r="EL19" s="2">
        <v>4455</v>
      </c>
      <c r="EM19" s="10">
        <v>0</v>
      </c>
      <c r="EN19" s="10">
        <v>0</v>
      </c>
      <c r="EO19" s="10">
        <v>10660</v>
      </c>
      <c r="EP19" s="2">
        <v>5641419</v>
      </c>
      <c r="EQ19" s="12" t="s">
        <v>316</v>
      </c>
      <c r="ER19" s="13"/>
      <c r="ES19" s="14"/>
      <c r="ET19" s="15" t="s">
        <v>315</v>
      </c>
      <c r="EU19" s="16"/>
      <c r="EV19" s="2">
        <v>0</v>
      </c>
      <c r="EW19" s="2">
        <v>118679</v>
      </c>
      <c r="EX19" s="2">
        <v>118679</v>
      </c>
      <c r="EY19" s="11">
        <v>24285</v>
      </c>
      <c r="EZ19" s="2">
        <v>203</v>
      </c>
      <c r="FA19" s="2">
        <v>791071</v>
      </c>
      <c r="FB19" s="2">
        <v>236545</v>
      </c>
      <c r="FC19" s="2">
        <v>57466</v>
      </c>
      <c r="FD19" s="12" t="s">
        <v>316</v>
      </c>
      <c r="FE19" s="13"/>
      <c r="FF19" s="14"/>
      <c r="FG19" s="15" t="s">
        <v>315</v>
      </c>
      <c r="FH19" s="16"/>
      <c r="FI19" s="2">
        <v>8616347</v>
      </c>
      <c r="FJ19" s="2">
        <v>763214</v>
      </c>
      <c r="FK19" s="2">
        <v>10489131</v>
      </c>
      <c r="FL19" s="2">
        <v>2939763</v>
      </c>
      <c r="FM19" s="11">
        <v>228</v>
      </c>
      <c r="FN19" s="2">
        <v>2723045</v>
      </c>
      <c r="FO19" s="2">
        <v>216490</v>
      </c>
      <c r="FP19" s="10">
        <v>1344171</v>
      </c>
      <c r="FQ19" s="10">
        <v>0</v>
      </c>
      <c r="FR19" s="12" t="s">
        <v>316</v>
      </c>
      <c r="FS19" s="13"/>
      <c r="FT19" s="14"/>
      <c r="FU19" s="15" t="s">
        <v>315</v>
      </c>
      <c r="FV19" s="16"/>
      <c r="FW19" s="9">
        <v>2582193</v>
      </c>
      <c r="FX19" s="2">
        <v>6866127</v>
      </c>
      <c r="FY19" s="2">
        <v>3403459</v>
      </c>
      <c r="FZ19" s="2">
        <v>1407886</v>
      </c>
      <c r="GA19" s="2">
        <v>4811345</v>
      </c>
      <c r="GB19" s="11">
        <v>2851781</v>
      </c>
      <c r="GC19" s="2">
        <v>551678</v>
      </c>
      <c r="GD19" s="2">
        <v>3403459</v>
      </c>
      <c r="GE19" s="10">
        <v>1252244</v>
      </c>
      <c r="GF19" s="12" t="s">
        <v>316</v>
      </c>
      <c r="GG19" s="13"/>
      <c r="GH19" s="14"/>
      <c r="GI19" s="15" t="s">
        <v>315</v>
      </c>
      <c r="GJ19" s="16"/>
      <c r="GK19" s="9">
        <v>53521</v>
      </c>
      <c r="GL19" s="2">
        <v>1305765</v>
      </c>
      <c r="GM19" s="2">
        <v>26865</v>
      </c>
      <c r="GN19" s="2">
        <v>0</v>
      </c>
      <c r="GO19" s="2">
        <v>1356122</v>
      </c>
      <c r="GP19" s="11">
        <v>199480</v>
      </c>
      <c r="GQ19" s="2">
        <v>0</v>
      </c>
      <c r="GR19" s="2">
        <v>0</v>
      </c>
      <c r="GS19" s="10">
        <v>0</v>
      </c>
      <c r="GT19" s="10">
        <v>0</v>
      </c>
      <c r="GU19" s="2">
        <v>0</v>
      </c>
      <c r="GV19" s="12" t="s">
        <v>316</v>
      </c>
      <c r="GW19" s="13"/>
      <c r="GX19" s="14"/>
      <c r="GY19" s="15" t="s">
        <v>315</v>
      </c>
      <c r="GZ19" s="16"/>
      <c r="HA19" s="9">
        <v>0</v>
      </c>
      <c r="HB19" s="2">
        <v>1536092</v>
      </c>
      <c r="HC19" s="2">
        <v>2395869</v>
      </c>
      <c r="HD19" s="2">
        <v>2678608</v>
      </c>
      <c r="HE19" s="10">
        <v>524</v>
      </c>
      <c r="HF19" s="12" t="s">
        <v>316</v>
      </c>
      <c r="HG19" s="13"/>
      <c r="HH19" s="14"/>
      <c r="HI19" s="15" t="s">
        <v>315</v>
      </c>
      <c r="HJ19" s="16"/>
      <c r="HK19" s="9">
        <v>89949</v>
      </c>
      <c r="HL19" s="2">
        <v>703499</v>
      </c>
      <c r="HM19" s="2">
        <v>1476952</v>
      </c>
      <c r="HN19" s="2">
        <v>2270400</v>
      </c>
      <c r="HO19" s="2">
        <v>1400000</v>
      </c>
      <c r="HP19" s="19">
        <v>14.5</v>
      </c>
      <c r="HQ19" s="20">
        <v>21.9</v>
      </c>
      <c r="HR19" s="20">
        <v>14.5</v>
      </c>
      <c r="HS19" s="21" t="s">
        <v>316</v>
      </c>
      <c r="HT19" s="22"/>
      <c r="HU19" s="23"/>
      <c r="HV19" s="24" t="s">
        <v>315</v>
      </c>
      <c r="HW19" s="25"/>
      <c r="HX19" s="20">
        <v>50.9</v>
      </c>
      <c r="HY19" s="26">
        <v>16.3</v>
      </c>
      <c r="HZ19" s="26">
        <v>0.9</v>
      </c>
      <c r="IA19" s="26">
        <v>13.2</v>
      </c>
      <c r="IB19" s="20">
        <v>0</v>
      </c>
      <c r="IC19" s="20">
        <v>14</v>
      </c>
      <c r="ID19" s="20">
        <v>95.3</v>
      </c>
      <c r="IE19" s="20">
        <v>95.3</v>
      </c>
      <c r="IF19" s="12" t="s">
        <v>316</v>
      </c>
      <c r="IG19" s="13"/>
      <c r="IH19" s="14"/>
      <c r="II19" s="15" t="s">
        <v>315</v>
      </c>
      <c r="IJ19" s="16"/>
      <c r="IK19" s="27">
        <v>15.3</v>
      </c>
      <c r="IL19" s="2">
        <v>55652073</v>
      </c>
      <c r="IM19" s="2">
        <v>2102937</v>
      </c>
      <c r="IN19" s="10">
        <v>350813</v>
      </c>
      <c r="IO19" s="10">
        <v>9328981</v>
      </c>
      <c r="IP19" s="10">
        <v>372376</v>
      </c>
      <c r="IQ19" s="12" t="s">
        <v>316</v>
      </c>
      <c r="IR19" s="13"/>
      <c r="IS19" s="14"/>
      <c r="IT19" s="15" t="s">
        <v>315</v>
      </c>
      <c r="IU19" s="16"/>
      <c r="IV19" s="9">
        <v>11864289</v>
      </c>
      <c r="IW19" s="2">
        <v>14059878</v>
      </c>
      <c r="IX19" s="2">
        <v>5148202</v>
      </c>
      <c r="IY19" s="2">
        <v>822324</v>
      </c>
      <c r="IZ19" s="11">
        <v>8089352</v>
      </c>
      <c r="JA19" s="2">
        <v>0</v>
      </c>
      <c r="JB19" s="2">
        <v>0</v>
      </c>
      <c r="JC19" s="10">
        <v>0</v>
      </c>
      <c r="JD19" s="10">
        <v>7558929</v>
      </c>
      <c r="JE19" s="12" t="s">
        <v>316</v>
      </c>
      <c r="JF19" s="13"/>
      <c r="JG19" s="14"/>
      <c r="JH19" s="15" t="s">
        <v>315</v>
      </c>
      <c r="JI19" s="16"/>
      <c r="JJ19" s="9">
        <v>155707</v>
      </c>
      <c r="JK19" s="2">
        <v>1547</v>
      </c>
      <c r="JL19" s="2">
        <v>1135</v>
      </c>
      <c r="JM19" s="2">
        <v>66633</v>
      </c>
      <c r="JN19" s="2">
        <v>164525</v>
      </c>
      <c r="JO19" s="11">
        <v>37593</v>
      </c>
      <c r="JP19" s="2">
        <v>11578</v>
      </c>
      <c r="JQ19" s="2">
        <v>19422</v>
      </c>
      <c r="JR19" s="10">
        <v>523853</v>
      </c>
      <c r="JS19" s="10">
        <v>295426</v>
      </c>
      <c r="JT19" s="10">
        <v>284604</v>
      </c>
      <c r="JU19" s="10">
        <v>39724</v>
      </c>
      <c r="JV19" s="12" t="s">
        <v>316</v>
      </c>
      <c r="JW19" s="13"/>
      <c r="JX19" s="14"/>
      <c r="JY19" s="15" t="s">
        <v>315</v>
      </c>
      <c r="JZ19" s="16"/>
      <c r="KA19" s="9">
        <v>45345</v>
      </c>
      <c r="KB19" s="2">
        <v>199535</v>
      </c>
      <c r="KC19" s="2">
        <v>33879</v>
      </c>
      <c r="KD19" s="2">
        <v>33879</v>
      </c>
      <c r="KE19" s="2">
        <v>48348</v>
      </c>
      <c r="KF19" s="11">
        <v>73860</v>
      </c>
      <c r="KG19" s="2">
        <v>46549</v>
      </c>
      <c r="KH19" s="2">
        <v>2251</v>
      </c>
      <c r="KI19" s="10">
        <v>506883</v>
      </c>
      <c r="KJ19" s="12" t="s">
        <v>316</v>
      </c>
      <c r="KK19" s="13"/>
      <c r="KL19" s="14"/>
      <c r="KM19" s="15" t="s">
        <v>315</v>
      </c>
      <c r="KN19" s="16"/>
      <c r="KO19" s="9">
        <v>18574546</v>
      </c>
      <c r="KP19" s="2">
        <v>27367547</v>
      </c>
      <c r="KQ19" s="2">
        <v>23664348</v>
      </c>
      <c r="KR19" s="2">
        <v>33140161</v>
      </c>
      <c r="KS19" s="2">
        <v>754437</v>
      </c>
      <c r="KT19" s="28">
        <v>0.7</v>
      </c>
      <c r="KU19" s="233" t="s">
        <v>316</v>
      </c>
    </row>
    <row r="20" spans="2:307" ht="18" x14ac:dyDescent="0.45">
      <c r="B20" s="64"/>
      <c r="D20" s="71"/>
      <c r="E20" s="221" t="s">
        <v>317</v>
      </c>
      <c r="G20" s="9">
        <v>337298</v>
      </c>
      <c r="H20" s="2">
        <v>2381010</v>
      </c>
      <c r="I20" s="2">
        <v>24739</v>
      </c>
      <c r="J20" s="10">
        <v>32390</v>
      </c>
      <c r="K20" s="10">
        <v>32000</v>
      </c>
      <c r="L20" s="10">
        <v>106395</v>
      </c>
      <c r="M20" s="10">
        <v>30920</v>
      </c>
      <c r="N20" s="10">
        <v>2154566</v>
      </c>
      <c r="O20" s="2">
        <v>1904078</v>
      </c>
      <c r="P20" s="2">
        <v>250488</v>
      </c>
      <c r="Q20" s="11">
        <v>83615</v>
      </c>
      <c r="R20" s="2">
        <v>11065826</v>
      </c>
      <c r="S20" s="12" t="s">
        <v>318</v>
      </c>
      <c r="T20" s="13"/>
      <c r="U20" s="14"/>
      <c r="V20" s="15" t="s">
        <v>317</v>
      </c>
      <c r="W20" s="16"/>
      <c r="X20" s="2">
        <v>7217381</v>
      </c>
      <c r="Y20" s="11">
        <v>6366248</v>
      </c>
      <c r="Z20" s="2">
        <v>170511</v>
      </c>
      <c r="AA20" s="2">
        <v>680622</v>
      </c>
      <c r="AB20" s="10">
        <v>3848445</v>
      </c>
      <c r="AC20" s="9">
        <v>119226</v>
      </c>
      <c r="AD20" s="2">
        <v>152186</v>
      </c>
      <c r="AE20" s="2">
        <v>0</v>
      </c>
      <c r="AF20" s="2">
        <v>1569</v>
      </c>
      <c r="AG20" s="2">
        <v>525220</v>
      </c>
      <c r="AH20" s="11">
        <v>0</v>
      </c>
      <c r="AI20" s="2">
        <v>155</v>
      </c>
      <c r="AJ20" s="2">
        <v>0</v>
      </c>
      <c r="AK20" s="12" t="s">
        <v>318</v>
      </c>
      <c r="AL20" s="13"/>
      <c r="AM20" s="14"/>
      <c r="AN20" s="17" t="s">
        <v>317</v>
      </c>
      <c r="AO20" s="18"/>
      <c r="AP20" s="2">
        <v>269447</v>
      </c>
      <c r="AQ20" s="10">
        <v>1534365</v>
      </c>
      <c r="AR20" s="10">
        <v>1242389</v>
      </c>
      <c r="AS20" s="10">
        <v>0</v>
      </c>
      <c r="AT20" s="2">
        <v>930</v>
      </c>
      <c r="AU20" s="2">
        <v>2958</v>
      </c>
      <c r="AV20" s="2">
        <v>0</v>
      </c>
      <c r="AW20" s="9">
        <v>1462289</v>
      </c>
      <c r="AX20" s="9">
        <v>1013252</v>
      </c>
      <c r="AY20" s="9">
        <v>916398</v>
      </c>
      <c r="AZ20" s="9">
        <v>4681</v>
      </c>
      <c r="BA20" s="9">
        <v>92173</v>
      </c>
      <c r="BB20" s="2">
        <v>449037</v>
      </c>
      <c r="BC20" s="12" t="s">
        <v>318</v>
      </c>
      <c r="BD20" s="13"/>
      <c r="BE20" s="14"/>
      <c r="BF20" s="15" t="s">
        <v>317</v>
      </c>
      <c r="BG20" s="16"/>
      <c r="BH20" s="9">
        <v>13546</v>
      </c>
      <c r="BI20" s="9">
        <v>23245</v>
      </c>
      <c r="BJ20" s="9">
        <v>0</v>
      </c>
      <c r="BK20" s="9">
        <v>1735</v>
      </c>
      <c r="BL20" s="9">
        <v>46149</v>
      </c>
      <c r="BM20" s="9">
        <v>0</v>
      </c>
      <c r="BN20" s="9">
        <v>0</v>
      </c>
      <c r="BO20" s="9">
        <v>0</v>
      </c>
      <c r="BP20" s="9">
        <v>672</v>
      </c>
      <c r="BQ20" s="9">
        <v>200470</v>
      </c>
      <c r="BR20" s="9">
        <v>156136</v>
      </c>
      <c r="BS20" s="9">
        <v>0</v>
      </c>
      <c r="BT20" s="2">
        <v>3500</v>
      </c>
      <c r="BU20" s="12" t="s">
        <v>318</v>
      </c>
      <c r="BV20" s="13"/>
      <c r="BW20" s="14"/>
      <c r="BX20" s="15" t="s">
        <v>317</v>
      </c>
      <c r="BY20" s="16"/>
      <c r="BZ20" s="9">
        <v>3584</v>
      </c>
      <c r="CA20" s="9">
        <v>0</v>
      </c>
      <c r="CB20" s="9">
        <v>611860</v>
      </c>
      <c r="CC20" s="9">
        <v>470788</v>
      </c>
      <c r="CD20" s="9">
        <v>426100</v>
      </c>
      <c r="CE20" s="9">
        <v>0</v>
      </c>
      <c r="CF20" s="9">
        <v>44688</v>
      </c>
      <c r="CG20" s="9">
        <v>141072</v>
      </c>
      <c r="CH20" s="9">
        <v>0</v>
      </c>
      <c r="CI20" s="9">
        <v>12641</v>
      </c>
      <c r="CJ20" s="9">
        <v>0</v>
      </c>
      <c r="CK20" s="9">
        <v>151</v>
      </c>
      <c r="CL20" s="9">
        <v>17571</v>
      </c>
      <c r="CM20" s="2">
        <v>0</v>
      </c>
      <c r="CN20" s="12" t="s">
        <v>318</v>
      </c>
      <c r="CO20" s="13"/>
      <c r="CP20" s="14"/>
      <c r="CQ20" s="15" t="s">
        <v>317</v>
      </c>
      <c r="CR20" s="16"/>
      <c r="CS20" s="9">
        <v>0</v>
      </c>
      <c r="CT20" s="9">
        <v>0</v>
      </c>
      <c r="CU20" s="9">
        <v>20794</v>
      </c>
      <c r="CV20" s="9">
        <v>53085</v>
      </c>
      <c r="CW20" s="9">
        <v>36830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124827</v>
      </c>
      <c r="DD20" s="9">
        <v>102166</v>
      </c>
      <c r="DE20" s="2">
        <v>92878</v>
      </c>
      <c r="DF20" s="12" t="s">
        <v>318</v>
      </c>
      <c r="DG20" s="13"/>
      <c r="DH20" s="14"/>
      <c r="DI20" s="15" t="s">
        <v>317</v>
      </c>
      <c r="DJ20" s="16"/>
      <c r="DK20" s="9">
        <v>9288</v>
      </c>
      <c r="DL20" s="9">
        <v>22661</v>
      </c>
      <c r="DM20" s="9">
        <v>2091</v>
      </c>
      <c r="DN20" s="9">
        <v>0</v>
      </c>
      <c r="DO20" s="9">
        <v>1358</v>
      </c>
      <c r="DP20" s="9">
        <v>0</v>
      </c>
      <c r="DQ20" s="9">
        <v>0</v>
      </c>
      <c r="DR20" s="9">
        <v>19204</v>
      </c>
      <c r="DS20" s="9">
        <v>0</v>
      </c>
      <c r="DT20" s="9">
        <v>8</v>
      </c>
      <c r="DU20" s="9">
        <v>0</v>
      </c>
      <c r="DV20" s="9">
        <v>0</v>
      </c>
      <c r="DW20" s="2">
        <v>2739508</v>
      </c>
      <c r="DX20" s="12" t="s">
        <v>318</v>
      </c>
      <c r="DY20" s="13"/>
      <c r="DZ20" s="14"/>
      <c r="EA20" s="15" t="s">
        <v>317</v>
      </c>
      <c r="EB20" s="16"/>
      <c r="EC20" s="2">
        <v>1214255</v>
      </c>
      <c r="ED20" s="2">
        <v>1214255</v>
      </c>
      <c r="EE20" s="2">
        <v>0</v>
      </c>
      <c r="EF20" s="2">
        <v>0</v>
      </c>
      <c r="EG20" s="2">
        <v>1209498</v>
      </c>
      <c r="EH20" s="2">
        <v>4757</v>
      </c>
      <c r="EI20" s="2">
        <v>0</v>
      </c>
      <c r="EJ20" s="11">
        <v>0</v>
      </c>
      <c r="EK20" s="2">
        <v>23818</v>
      </c>
      <c r="EL20" s="2">
        <v>20460</v>
      </c>
      <c r="EM20" s="10">
        <v>3358</v>
      </c>
      <c r="EN20" s="10">
        <v>73119</v>
      </c>
      <c r="EO20" s="10">
        <v>238851</v>
      </c>
      <c r="EP20" s="2">
        <v>20356276</v>
      </c>
      <c r="EQ20" s="12" t="s">
        <v>318</v>
      </c>
      <c r="ER20" s="13"/>
      <c r="ES20" s="14"/>
      <c r="ET20" s="15" t="s">
        <v>317</v>
      </c>
      <c r="EU20" s="16"/>
      <c r="EV20" s="2">
        <v>301445</v>
      </c>
      <c r="EW20" s="2">
        <v>185737</v>
      </c>
      <c r="EX20" s="2">
        <v>487182</v>
      </c>
      <c r="EY20" s="11">
        <v>84238</v>
      </c>
      <c r="EZ20" s="2">
        <v>467</v>
      </c>
      <c r="FA20" s="2">
        <v>2787297</v>
      </c>
      <c r="FB20" s="2">
        <v>498218</v>
      </c>
      <c r="FC20" s="2">
        <v>550280</v>
      </c>
      <c r="FD20" s="12" t="s">
        <v>318</v>
      </c>
      <c r="FE20" s="13"/>
      <c r="FF20" s="14"/>
      <c r="FG20" s="15" t="s">
        <v>317</v>
      </c>
      <c r="FH20" s="16"/>
      <c r="FI20" s="2">
        <v>16988285</v>
      </c>
      <c r="FJ20" s="2">
        <v>2059395</v>
      </c>
      <c r="FK20" s="2">
        <v>22968180</v>
      </c>
      <c r="FL20" s="2">
        <v>5101499</v>
      </c>
      <c r="FM20" s="11">
        <v>4413</v>
      </c>
      <c r="FN20" s="2">
        <v>4627098</v>
      </c>
      <c r="FO20" s="2">
        <v>469988</v>
      </c>
      <c r="FP20" s="10">
        <v>4046056</v>
      </c>
      <c r="FQ20" s="10">
        <v>0</v>
      </c>
      <c r="FR20" s="12" t="s">
        <v>318</v>
      </c>
      <c r="FS20" s="13"/>
      <c r="FT20" s="14"/>
      <c r="FU20" s="15" t="s">
        <v>317</v>
      </c>
      <c r="FV20" s="16"/>
      <c r="FW20" s="9">
        <v>8687680</v>
      </c>
      <c r="FX20" s="2">
        <v>17835235</v>
      </c>
      <c r="FY20" s="2">
        <v>12193945</v>
      </c>
      <c r="FZ20" s="2">
        <v>4576671</v>
      </c>
      <c r="GA20" s="2">
        <v>16770616</v>
      </c>
      <c r="GB20" s="11">
        <v>6670207</v>
      </c>
      <c r="GC20" s="2">
        <v>4410904</v>
      </c>
      <c r="GD20" s="2">
        <v>11081111</v>
      </c>
      <c r="GE20" s="10">
        <v>3972194</v>
      </c>
      <c r="GF20" s="12" t="s">
        <v>318</v>
      </c>
      <c r="GG20" s="13"/>
      <c r="GH20" s="14"/>
      <c r="GI20" s="15" t="s">
        <v>317</v>
      </c>
      <c r="GJ20" s="16"/>
      <c r="GK20" s="9">
        <v>604136</v>
      </c>
      <c r="GL20" s="2">
        <v>4576330</v>
      </c>
      <c r="GM20" s="2">
        <v>1057861</v>
      </c>
      <c r="GN20" s="2">
        <v>1504519</v>
      </c>
      <c r="GO20" s="2">
        <v>4194439</v>
      </c>
      <c r="GP20" s="11">
        <v>0</v>
      </c>
      <c r="GQ20" s="2">
        <v>0</v>
      </c>
      <c r="GR20" s="2">
        <v>0</v>
      </c>
      <c r="GS20" s="10">
        <v>0</v>
      </c>
      <c r="GT20" s="10">
        <v>0</v>
      </c>
      <c r="GU20" s="2">
        <v>0</v>
      </c>
      <c r="GV20" s="12" t="s">
        <v>318</v>
      </c>
      <c r="GW20" s="13"/>
      <c r="GX20" s="14"/>
      <c r="GY20" s="15" t="s">
        <v>317</v>
      </c>
      <c r="GZ20" s="16"/>
      <c r="HA20" s="9">
        <v>0</v>
      </c>
      <c r="HB20" s="2">
        <v>3888928</v>
      </c>
      <c r="HC20" s="2">
        <v>5593333</v>
      </c>
      <c r="HD20" s="2">
        <v>5168250</v>
      </c>
      <c r="HE20" s="10">
        <v>13</v>
      </c>
      <c r="HF20" s="12" t="s">
        <v>318</v>
      </c>
      <c r="HG20" s="13"/>
      <c r="HH20" s="14"/>
      <c r="HI20" s="15" t="s">
        <v>317</v>
      </c>
      <c r="HJ20" s="16"/>
      <c r="HK20" s="9">
        <v>1934474</v>
      </c>
      <c r="HL20" s="2">
        <v>500046</v>
      </c>
      <c r="HM20" s="2">
        <v>1595208</v>
      </c>
      <c r="HN20" s="2">
        <v>4029728</v>
      </c>
      <c r="HO20" s="2">
        <v>0</v>
      </c>
      <c r="HP20" s="19">
        <v>21.6</v>
      </c>
      <c r="HQ20" s="20">
        <v>17.600000000000001</v>
      </c>
      <c r="HR20" s="20">
        <v>12.8</v>
      </c>
      <c r="HS20" s="21" t="s">
        <v>318</v>
      </c>
      <c r="HT20" s="22"/>
      <c r="HU20" s="23"/>
      <c r="HV20" s="24" t="s">
        <v>317</v>
      </c>
      <c r="HW20" s="25"/>
      <c r="HX20" s="20">
        <v>52</v>
      </c>
      <c r="HY20" s="26">
        <v>14.9</v>
      </c>
      <c r="HZ20" s="26">
        <v>1.3</v>
      </c>
      <c r="IA20" s="26">
        <v>14.4</v>
      </c>
      <c r="IB20" s="20">
        <v>0</v>
      </c>
      <c r="IC20" s="20">
        <v>12.7</v>
      </c>
      <c r="ID20" s="20">
        <v>95.3</v>
      </c>
      <c r="IE20" s="20">
        <v>95.3</v>
      </c>
      <c r="IF20" s="12" t="s">
        <v>318</v>
      </c>
      <c r="IG20" s="13"/>
      <c r="IH20" s="14"/>
      <c r="II20" s="15" t="s">
        <v>317</v>
      </c>
      <c r="IJ20" s="16"/>
      <c r="IK20" s="27">
        <v>11.3</v>
      </c>
      <c r="IL20" s="2">
        <v>112892881</v>
      </c>
      <c r="IM20" s="2">
        <v>7572499</v>
      </c>
      <c r="IN20" s="10">
        <v>0</v>
      </c>
      <c r="IO20" s="10">
        <v>8352565</v>
      </c>
      <c r="IP20" s="10">
        <v>3237422</v>
      </c>
      <c r="IQ20" s="12" t="s">
        <v>318</v>
      </c>
      <c r="IR20" s="13"/>
      <c r="IS20" s="14"/>
      <c r="IT20" s="15" t="s">
        <v>317</v>
      </c>
      <c r="IU20" s="16"/>
      <c r="IV20" s="9">
        <v>15269119</v>
      </c>
      <c r="IW20" s="2">
        <v>36937248</v>
      </c>
      <c r="IX20" s="2">
        <v>15499405</v>
      </c>
      <c r="IY20" s="2">
        <v>5896942</v>
      </c>
      <c r="IZ20" s="11">
        <v>15540901</v>
      </c>
      <c r="JA20" s="2">
        <v>757974</v>
      </c>
      <c r="JB20" s="2">
        <v>715450</v>
      </c>
      <c r="JC20" s="10">
        <v>42524</v>
      </c>
      <c r="JD20" s="10">
        <v>47700885</v>
      </c>
      <c r="JE20" s="12" t="s">
        <v>318</v>
      </c>
      <c r="JF20" s="13"/>
      <c r="JG20" s="14"/>
      <c r="JH20" s="15" t="s">
        <v>317</v>
      </c>
      <c r="JI20" s="16"/>
      <c r="JJ20" s="9">
        <v>146151</v>
      </c>
      <c r="JK20" s="2">
        <v>1616</v>
      </c>
      <c r="JL20" s="2">
        <v>1123</v>
      </c>
      <c r="JM20" s="2">
        <v>40568</v>
      </c>
      <c r="JN20" s="2">
        <v>110829</v>
      </c>
      <c r="JO20" s="11">
        <v>33459</v>
      </c>
      <c r="JP20" s="2">
        <v>918</v>
      </c>
      <c r="JQ20" s="2">
        <v>25990</v>
      </c>
      <c r="JR20" s="10">
        <v>413123</v>
      </c>
      <c r="JS20" s="10">
        <v>249213</v>
      </c>
      <c r="JT20" s="10">
        <v>209289</v>
      </c>
      <c r="JU20" s="10">
        <v>51372</v>
      </c>
      <c r="JV20" s="12" t="s">
        <v>318</v>
      </c>
      <c r="JW20" s="13"/>
      <c r="JX20" s="14"/>
      <c r="JY20" s="15" t="s">
        <v>317</v>
      </c>
      <c r="JZ20" s="16"/>
      <c r="KA20" s="9">
        <v>28871</v>
      </c>
      <c r="KB20" s="2">
        <v>129046</v>
      </c>
      <c r="KC20" s="2">
        <v>42347</v>
      </c>
      <c r="KD20" s="2">
        <v>42323</v>
      </c>
      <c r="KE20" s="2">
        <v>45010</v>
      </c>
      <c r="KF20" s="11">
        <v>57964</v>
      </c>
      <c r="KG20" s="2">
        <v>36973</v>
      </c>
      <c r="KH20" s="2">
        <v>3060</v>
      </c>
      <c r="KI20" s="10">
        <v>404856</v>
      </c>
      <c r="KJ20" s="12" t="s">
        <v>318</v>
      </c>
      <c r="KK20" s="13"/>
      <c r="KL20" s="14"/>
      <c r="KM20" s="15" t="s">
        <v>317</v>
      </c>
      <c r="KN20" s="16"/>
      <c r="KO20" s="9">
        <v>48902784</v>
      </c>
      <c r="KP20" s="2">
        <v>64512915</v>
      </c>
      <c r="KQ20" s="2">
        <v>62209022</v>
      </c>
      <c r="KR20" s="2">
        <v>81083765</v>
      </c>
      <c r="KS20" s="2">
        <v>3264612</v>
      </c>
      <c r="KT20" s="28">
        <v>0.77</v>
      </c>
      <c r="KU20" s="233" t="s">
        <v>318</v>
      </c>
    </row>
    <row r="21" spans="2:307" ht="18" x14ac:dyDescent="0.45">
      <c r="B21" s="64"/>
      <c r="D21" s="71"/>
      <c r="E21" s="221" t="s">
        <v>319</v>
      </c>
      <c r="G21" s="9">
        <v>311358</v>
      </c>
      <c r="H21" s="2">
        <v>2841794</v>
      </c>
      <c r="I21" s="2">
        <v>17035</v>
      </c>
      <c r="J21" s="10">
        <v>19420</v>
      </c>
      <c r="K21" s="10">
        <v>18988</v>
      </c>
      <c r="L21" s="10">
        <v>66164</v>
      </c>
      <c r="M21" s="10">
        <v>26977</v>
      </c>
      <c r="N21" s="10">
        <v>2693210</v>
      </c>
      <c r="O21" s="2">
        <v>2352353</v>
      </c>
      <c r="P21" s="2">
        <v>340857</v>
      </c>
      <c r="Q21" s="11">
        <v>75382</v>
      </c>
      <c r="R21" s="2">
        <v>9746560</v>
      </c>
      <c r="S21" s="12" t="s">
        <v>320</v>
      </c>
      <c r="T21" s="13"/>
      <c r="U21" s="14"/>
      <c r="V21" s="15" t="s">
        <v>319</v>
      </c>
      <c r="W21" s="16"/>
      <c r="X21" s="2">
        <v>6285898</v>
      </c>
      <c r="Y21" s="11">
        <v>5545406</v>
      </c>
      <c r="Z21" s="2">
        <v>159595</v>
      </c>
      <c r="AA21" s="2">
        <v>580897</v>
      </c>
      <c r="AB21" s="10">
        <v>3460662</v>
      </c>
      <c r="AC21" s="9">
        <v>130028</v>
      </c>
      <c r="AD21" s="2">
        <v>90792</v>
      </c>
      <c r="AE21" s="2">
        <v>648</v>
      </c>
      <c r="AF21" s="2">
        <v>38284</v>
      </c>
      <c r="AG21" s="2">
        <v>663619</v>
      </c>
      <c r="AH21" s="11">
        <v>0</v>
      </c>
      <c r="AI21" s="2">
        <v>3738</v>
      </c>
      <c r="AJ21" s="2">
        <v>89128</v>
      </c>
      <c r="AK21" s="12" t="s">
        <v>320</v>
      </c>
      <c r="AL21" s="13"/>
      <c r="AM21" s="14"/>
      <c r="AN21" s="17" t="s">
        <v>319</v>
      </c>
      <c r="AO21" s="18"/>
      <c r="AP21" s="2">
        <v>98270</v>
      </c>
      <c r="AQ21" s="10">
        <v>1252325</v>
      </c>
      <c r="AR21" s="10">
        <v>1091088</v>
      </c>
      <c r="AS21" s="10">
        <v>2742</v>
      </c>
      <c r="AT21" s="2">
        <v>0</v>
      </c>
      <c r="AU21" s="2">
        <v>0</v>
      </c>
      <c r="AV21" s="2">
        <v>0</v>
      </c>
      <c r="AW21" s="9">
        <v>535440</v>
      </c>
      <c r="AX21" s="9">
        <v>347802</v>
      </c>
      <c r="AY21" s="9">
        <v>316183</v>
      </c>
      <c r="AZ21" s="9">
        <v>0</v>
      </c>
      <c r="BA21" s="9">
        <v>31619</v>
      </c>
      <c r="BB21" s="2">
        <v>187638</v>
      </c>
      <c r="BC21" s="12" t="s">
        <v>320</v>
      </c>
      <c r="BD21" s="13"/>
      <c r="BE21" s="14"/>
      <c r="BF21" s="15" t="s">
        <v>319</v>
      </c>
      <c r="BG21" s="16"/>
      <c r="BH21" s="9">
        <v>0</v>
      </c>
      <c r="BI21" s="9">
        <v>9007</v>
      </c>
      <c r="BJ21" s="9">
        <v>0</v>
      </c>
      <c r="BK21" s="9">
        <v>0</v>
      </c>
      <c r="BL21" s="9">
        <v>57749</v>
      </c>
      <c r="BM21" s="9">
        <v>0</v>
      </c>
      <c r="BN21" s="9">
        <v>70</v>
      </c>
      <c r="BO21" s="9">
        <v>0</v>
      </c>
      <c r="BP21" s="9">
        <v>0</v>
      </c>
      <c r="BQ21" s="9">
        <v>66516</v>
      </c>
      <c r="BR21" s="9">
        <v>54296</v>
      </c>
      <c r="BS21" s="9">
        <v>0</v>
      </c>
      <c r="BT21" s="2">
        <v>0</v>
      </c>
      <c r="BU21" s="12" t="s">
        <v>320</v>
      </c>
      <c r="BV21" s="13"/>
      <c r="BW21" s="14"/>
      <c r="BX21" s="15" t="s">
        <v>319</v>
      </c>
      <c r="BY21" s="16"/>
      <c r="BZ21" s="9">
        <v>0</v>
      </c>
      <c r="CA21" s="9">
        <v>0</v>
      </c>
      <c r="CB21" s="9">
        <v>325836</v>
      </c>
      <c r="CC21" s="9">
        <v>262979</v>
      </c>
      <c r="CD21" s="9">
        <v>239071</v>
      </c>
      <c r="CE21" s="9">
        <v>0</v>
      </c>
      <c r="CF21" s="9">
        <v>23908</v>
      </c>
      <c r="CG21" s="9">
        <v>62857</v>
      </c>
      <c r="CH21" s="9">
        <v>0</v>
      </c>
      <c r="CI21" s="9">
        <v>5031</v>
      </c>
      <c r="CJ21" s="9">
        <v>0</v>
      </c>
      <c r="CK21" s="9">
        <v>287</v>
      </c>
      <c r="CL21" s="9">
        <v>7728</v>
      </c>
      <c r="CM21" s="2">
        <v>0</v>
      </c>
      <c r="CN21" s="12" t="s">
        <v>320</v>
      </c>
      <c r="CO21" s="13"/>
      <c r="CP21" s="14"/>
      <c r="CQ21" s="15" t="s">
        <v>319</v>
      </c>
      <c r="CR21" s="16"/>
      <c r="CS21" s="9">
        <v>0</v>
      </c>
      <c r="CT21" s="9">
        <v>1931</v>
      </c>
      <c r="CU21" s="9">
        <v>0</v>
      </c>
      <c r="CV21" s="9">
        <v>26848</v>
      </c>
      <c r="CW21" s="9">
        <v>20926</v>
      </c>
      <c r="CX21" s="9">
        <v>106</v>
      </c>
      <c r="CY21" s="9">
        <v>0</v>
      </c>
      <c r="CZ21" s="9">
        <v>0</v>
      </c>
      <c r="DA21" s="9">
        <v>0</v>
      </c>
      <c r="DB21" s="9">
        <v>0</v>
      </c>
      <c r="DC21" s="9">
        <v>296789</v>
      </c>
      <c r="DD21" s="9">
        <v>241649</v>
      </c>
      <c r="DE21" s="2">
        <v>219679</v>
      </c>
      <c r="DF21" s="12" t="s">
        <v>320</v>
      </c>
      <c r="DG21" s="13"/>
      <c r="DH21" s="14"/>
      <c r="DI21" s="15" t="s">
        <v>319</v>
      </c>
      <c r="DJ21" s="16"/>
      <c r="DK21" s="9">
        <v>21970</v>
      </c>
      <c r="DL21" s="9">
        <v>55140</v>
      </c>
      <c r="DM21" s="9">
        <v>3664</v>
      </c>
      <c r="DN21" s="9">
        <v>0</v>
      </c>
      <c r="DO21" s="9">
        <v>4172</v>
      </c>
      <c r="DP21" s="9">
        <v>0</v>
      </c>
      <c r="DQ21" s="9">
        <v>0</v>
      </c>
      <c r="DR21" s="9">
        <v>47304</v>
      </c>
      <c r="DS21" s="9">
        <v>0</v>
      </c>
      <c r="DT21" s="9">
        <v>0</v>
      </c>
      <c r="DU21" s="9">
        <v>0</v>
      </c>
      <c r="DV21" s="9">
        <v>0</v>
      </c>
      <c r="DW21" s="2">
        <v>2380031</v>
      </c>
      <c r="DX21" s="12" t="s">
        <v>320</v>
      </c>
      <c r="DY21" s="13"/>
      <c r="DZ21" s="14"/>
      <c r="EA21" s="15" t="s">
        <v>319</v>
      </c>
      <c r="EB21" s="16"/>
      <c r="EC21" s="2">
        <v>715052</v>
      </c>
      <c r="ED21" s="2">
        <v>715052</v>
      </c>
      <c r="EE21" s="2">
        <v>0</v>
      </c>
      <c r="EF21" s="2">
        <v>0</v>
      </c>
      <c r="EG21" s="2">
        <v>711527</v>
      </c>
      <c r="EH21" s="2">
        <v>3525</v>
      </c>
      <c r="EI21" s="2">
        <v>0</v>
      </c>
      <c r="EJ21" s="11">
        <v>0</v>
      </c>
      <c r="EK21" s="2">
        <v>18232</v>
      </c>
      <c r="EL21" s="2">
        <v>17919</v>
      </c>
      <c r="EM21" s="10">
        <v>313</v>
      </c>
      <c r="EN21" s="10">
        <v>0</v>
      </c>
      <c r="EO21" s="10">
        <v>289037</v>
      </c>
      <c r="EP21" s="2">
        <v>17535511</v>
      </c>
      <c r="EQ21" s="12" t="s">
        <v>320</v>
      </c>
      <c r="ER21" s="13"/>
      <c r="ES21" s="14"/>
      <c r="ET21" s="15" t="s">
        <v>319</v>
      </c>
      <c r="EU21" s="16"/>
      <c r="EV21" s="2">
        <v>0</v>
      </c>
      <c r="EW21" s="2">
        <v>255599</v>
      </c>
      <c r="EX21" s="2">
        <v>255599</v>
      </c>
      <c r="EY21" s="11">
        <v>73588</v>
      </c>
      <c r="EZ21" s="2">
        <v>114</v>
      </c>
      <c r="FA21" s="2">
        <v>4935642</v>
      </c>
      <c r="FB21" s="2">
        <v>685076</v>
      </c>
      <c r="FC21" s="2">
        <v>323587</v>
      </c>
      <c r="FD21" s="12" t="s">
        <v>320</v>
      </c>
      <c r="FE21" s="13"/>
      <c r="FF21" s="14"/>
      <c r="FG21" s="15" t="s">
        <v>319</v>
      </c>
      <c r="FH21" s="16"/>
      <c r="FI21" s="2">
        <v>11119327</v>
      </c>
      <c r="FJ21" s="2">
        <v>1771718</v>
      </c>
      <c r="FK21" s="2">
        <v>18909052</v>
      </c>
      <c r="FL21" s="2">
        <v>1837846</v>
      </c>
      <c r="FM21" s="11">
        <v>13998</v>
      </c>
      <c r="FN21" s="2">
        <v>6134</v>
      </c>
      <c r="FO21" s="2">
        <v>1817714</v>
      </c>
      <c r="FP21" s="10">
        <v>4018614</v>
      </c>
      <c r="FQ21" s="10">
        <v>0</v>
      </c>
      <c r="FR21" s="12" t="s">
        <v>320</v>
      </c>
      <c r="FS21" s="13"/>
      <c r="FT21" s="14"/>
      <c r="FU21" s="15" t="s">
        <v>319</v>
      </c>
      <c r="FV21" s="16"/>
      <c r="FW21" s="9">
        <v>2686177</v>
      </c>
      <c r="FX21" s="2">
        <v>8542637</v>
      </c>
      <c r="FY21" s="2">
        <v>6988752</v>
      </c>
      <c r="FZ21" s="2">
        <v>11622920</v>
      </c>
      <c r="GA21" s="2">
        <v>18611672</v>
      </c>
      <c r="GB21" s="11">
        <v>6154405</v>
      </c>
      <c r="GC21" s="2">
        <v>834347</v>
      </c>
      <c r="GD21" s="2">
        <v>6988752</v>
      </c>
      <c r="GE21" s="10">
        <v>11123198</v>
      </c>
      <c r="GF21" s="12" t="s">
        <v>320</v>
      </c>
      <c r="GG21" s="13"/>
      <c r="GH21" s="14"/>
      <c r="GI21" s="15" t="s">
        <v>319</v>
      </c>
      <c r="GJ21" s="16"/>
      <c r="GK21" s="9">
        <v>478820</v>
      </c>
      <c r="GL21" s="2">
        <v>11602018</v>
      </c>
      <c r="GM21" s="2">
        <v>246915</v>
      </c>
      <c r="GN21" s="2">
        <v>0</v>
      </c>
      <c r="GO21" s="2">
        <v>1547677</v>
      </c>
      <c r="GP21" s="11">
        <v>11692</v>
      </c>
      <c r="GQ21" s="2">
        <v>0</v>
      </c>
      <c r="GR21" s="2">
        <v>0</v>
      </c>
      <c r="GS21" s="10">
        <v>0</v>
      </c>
      <c r="GT21" s="10">
        <v>0</v>
      </c>
      <c r="GU21" s="2">
        <v>0</v>
      </c>
      <c r="GV21" s="12" t="s">
        <v>320</v>
      </c>
      <c r="GW21" s="13"/>
      <c r="GX21" s="14"/>
      <c r="GY21" s="15" t="s">
        <v>319</v>
      </c>
      <c r="GZ21" s="16"/>
      <c r="HA21" s="9">
        <v>0</v>
      </c>
      <c r="HB21" s="2">
        <v>2043471</v>
      </c>
      <c r="HC21" s="2">
        <v>3585937</v>
      </c>
      <c r="HD21" s="2">
        <v>3185670</v>
      </c>
      <c r="HE21" s="10">
        <v>0</v>
      </c>
      <c r="HF21" s="12" t="s">
        <v>320</v>
      </c>
      <c r="HG21" s="13"/>
      <c r="HH21" s="14"/>
      <c r="HI21" s="15" t="s">
        <v>319</v>
      </c>
      <c r="HJ21" s="16"/>
      <c r="HK21" s="9">
        <v>530</v>
      </c>
      <c r="HL21" s="2">
        <v>0</v>
      </c>
      <c r="HM21" s="2">
        <v>238341</v>
      </c>
      <c r="HN21" s="2">
        <v>238871</v>
      </c>
      <c r="HO21" s="2">
        <v>473000</v>
      </c>
      <c r="HP21" s="19">
        <v>26.3</v>
      </c>
      <c r="HQ21" s="20">
        <v>15.4</v>
      </c>
      <c r="HR21" s="20">
        <v>9.1</v>
      </c>
      <c r="HS21" s="21" t="s">
        <v>320</v>
      </c>
      <c r="HT21" s="22"/>
      <c r="HU21" s="23"/>
      <c r="HV21" s="24" t="s">
        <v>319</v>
      </c>
      <c r="HW21" s="25"/>
      <c r="HX21" s="20">
        <v>50.8</v>
      </c>
      <c r="HY21" s="26">
        <v>20.8</v>
      </c>
      <c r="HZ21" s="26">
        <v>1.8</v>
      </c>
      <c r="IA21" s="26">
        <v>6</v>
      </c>
      <c r="IB21" s="20">
        <v>0</v>
      </c>
      <c r="IC21" s="20">
        <v>11.8</v>
      </c>
      <c r="ID21" s="20">
        <v>91.1</v>
      </c>
      <c r="IE21" s="20">
        <v>91.1</v>
      </c>
      <c r="IF21" s="12" t="s">
        <v>320</v>
      </c>
      <c r="IG21" s="13"/>
      <c r="IH21" s="14"/>
      <c r="II21" s="15" t="s">
        <v>319</v>
      </c>
      <c r="IJ21" s="16"/>
      <c r="IK21" s="27">
        <v>7.9</v>
      </c>
      <c r="IL21" s="2">
        <v>49644066</v>
      </c>
      <c r="IM21" s="2">
        <v>3924681</v>
      </c>
      <c r="IN21" s="10">
        <v>0</v>
      </c>
      <c r="IO21" s="10">
        <v>4108272</v>
      </c>
      <c r="IP21" s="10">
        <v>2800115</v>
      </c>
      <c r="IQ21" s="12" t="s">
        <v>320</v>
      </c>
      <c r="IR21" s="13"/>
      <c r="IS21" s="14"/>
      <c r="IT21" s="15" t="s">
        <v>319</v>
      </c>
      <c r="IU21" s="16"/>
      <c r="IV21" s="9">
        <v>13312274</v>
      </c>
      <c r="IW21" s="2">
        <v>23451398</v>
      </c>
      <c r="IX21" s="2">
        <v>7942950</v>
      </c>
      <c r="IY21" s="2">
        <v>0</v>
      </c>
      <c r="IZ21" s="11">
        <v>15508448</v>
      </c>
      <c r="JA21" s="2">
        <v>708671</v>
      </c>
      <c r="JB21" s="2">
        <v>708671</v>
      </c>
      <c r="JC21" s="10">
        <v>0</v>
      </c>
      <c r="JD21" s="10">
        <v>33561919</v>
      </c>
      <c r="JE21" s="12" t="s">
        <v>320</v>
      </c>
      <c r="JF21" s="13"/>
      <c r="JG21" s="14"/>
      <c r="JH21" s="15" t="s">
        <v>319</v>
      </c>
      <c r="JI21" s="16"/>
      <c r="JJ21" s="9">
        <v>178856</v>
      </c>
      <c r="JK21" s="2">
        <v>1830</v>
      </c>
      <c r="JL21" s="2">
        <v>1169</v>
      </c>
      <c r="JM21" s="2">
        <v>4433</v>
      </c>
      <c r="JN21" s="2">
        <v>99064</v>
      </c>
      <c r="JO21" s="11">
        <v>30679</v>
      </c>
      <c r="JP21" s="2">
        <v>4793</v>
      </c>
      <c r="JQ21" s="2">
        <v>27551</v>
      </c>
      <c r="JR21" s="10">
        <v>405315</v>
      </c>
      <c r="JS21" s="10">
        <v>233417</v>
      </c>
      <c r="JT21" s="10">
        <v>194042</v>
      </c>
      <c r="JU21" s="10">
        <v>61545</v>
      </c>
      <c r="JV21" s="12" t="s">
        <v>320</v>
      </c>
      <c r="JW21" s="13"/>
      <c r="JX21" s="14"/>
      <c r="JY21" s="15" t="s">
        <v>319</v>
      </c>
      <c r="JZ21" s="16"/>
      <c r="KA21" s="9">
        <v>18362</v>
      </c>
      <c r="KB21" s="2">
        <v>114135</v>
      </c>
      <c r="KC21" s="2">
        <v>65419</v>
      </c>
      <c r="KD21" s="2">
        <v>65322</v>
      </c>
      <c r="KE21" s="2">
        <v>29982</v>
      </c>
      <c r="KF21" s="11">
        <v>66366</v>
      </c>
      <c r="KG21" s="2">
        <v>30950</v>
      </c>
      <c r="KH21" s="2">
        <v>4816</v>
      </c>
      <c r="KI21" s="10">
        <v>395439</v>
      </c>
      <c r="KJ21" s="12" t="s">
        <v>320</v>
      </c>
      <c r="KK21" s="13"/>
      <c r="KL21" s="14"/>
      <c r="KM21" s="15" t="s">
        <v>319</v>
      </c>
      <c r="KN21" s="16"/>
      <c r="KO21" s="9">
        <v>42148965</v>
      </c>
      <c r="KP21" s="2">
        <v>43158871</v>
      </c>
      <c r="KQ21" s="2">
        <v>54214268</v>
      </c>
      <c r="KR21" s="2">
        <v>55546621</v>
      </c>
      <c r="KS21" s="2">
        <v>333007</v>
      </c>
      <c r="KT21" s="28">
        <v>0.97</v>
      </c>
      <c r="KU21" s="233" t="s">
        <v>320</v>
      </c>
    </row>
    <row r="22" spans="2:307" ht="18" x14ac:dyDescent="0.45">
      <c r="B22" s="64"/>
      <c r="D22" s="71"/>
      <c r="E22" s="221" t="s">
        <v>321</v>
      </c>
      <c r="G22" s="9">
        <v>274707</v>
      </c>
      <c r="H22" s="2">
        <v>1771151</v>
      </c>
      <c r="I22" s="2">
        <v>21683</v>
      </c>
      <c r="J22" s="10">
        <v>31642</v>
      </c>
      <c r="K22" s="10">
        <v>20962</v>
      </c>
      <c r="L22" s="10">
        <v>56978</v>
      </c>
      <c r="M22" s="10">
        <v>16172</v>
      </c>
      <c r="N22" s="10">
        <v>1623714</v>
      </c>
      <c r="O22" s="2">
        <v>1373874</v>
      </c>
      <c r="P22" s="2">
        <v>249840</v>
      </c>
      <c r="Q22" s="11">
        <v>63579</v>
      </c>
      <c r="R22" s="2">
        <v>10928777</v>
      </c>
      <c r="S22" s="12" t="s">
        <v>322</v>
      </c>
      <c r="T22" s="13"/>
      <c r="U22" s="14"/>
      <c r="V22" s="15" t="s">
        <v>321</v>
      </c>
      <c r="W22" s="16"/>
      <c r="X22" s="2">
        <v>7049668</v>
      </c>
      <c r="Y22" s="11">
        <v>6146284</v>
      </c>
      <c r="Z22" s="2">
        <v>233222</v>
      </c>
      <c r="AA22" s="2">
        <v>670162</v>
      </c>
      <c r="AB22" s="10">
        <v>3879109</v>
      </c>
      <c r="AC22" s="9">
        <v>114191</v>
      </c>
      <c r="AD22" s="2">
        <v>123485</v>
      </c>
      <c r="AE22" s="2">
        <v>0</v>
      </c>
      <c r="AF22" s="2">
        <v>37139</v>
      </c>
      <c r="AG22" s="2">
        <v>546658</v>
      </c>
      <c r="AH22" s="11">
        <v>0</v>
      </c>
      <c r="AI22" s="2">
        <v>2540</v>
      </c>
      <c r="AJ22" s="2">
        <v>75232</v>
      </c>
      <c r="AK22" s="12" t="s">
        <v>322</v>
      </c>
      <c r="AL22" s="13"/>
      <c r="AM22" s="14"/>
      <c r="AN22" s="17" t="s">
        <v>321</v>
      </c>
      <c r="AO22" s="18"/>
      <c r="AP22" s="2">
        <v>243603</v>
      </c>
      <c r="AQ22" s="10">
        <v>1498880</v>
      </c>
      <c r="AR22" s="10">
        <v>1225049</v>
      </c>
      <c r="AS22" s="10">
        <v>7208</v>
      </c>
      <c r="AT22" s="2">
        <v>246</v>
      </c>
      <c r="AU22" s="2">
        <v>4878</v>
      </c>
      <c r="AV22" s="2">
        <v>0</v>
      </c>
      <c r="AW22" s="9">
        <v>240022</v>
      </c>
      <c r="AX22" s="9">
        <v>182102</v>
      </c>
      <c r="AY22" s="9">
        <v>170322</v>
      </c>
      <c r="AZ22" s="9">
        <v>0</v>
      </c>
      <c r="BA22" s="9">
        <v>11780</v>
      </c>
      <c r="BB22" s="2">
        <v>57920</v>
      </c>
      <c r="BC22" s="12" t="s">
        <v>322</v>
      </c>
      <c r="BD22" s="13"/>
      <c r="BE22" s="14"/>
      <c r="BF22" s="15" t="s">
        <v>321</v>
      </c>
      <c r="BG22" s="16"/>
      <c r="BH22" s="9">
        <v>0</v>
      </c>
      <c r="BI22" s="9">
        <v>2584</v>
      </c>
      <c r="BJ22" s="9">
        <v>0</v>
      </c>
      <c r="BK22" s="9">
        <v>0</v>
      </c>
      <c r="BL22" s="9">
        <v>6819</v>
      </c>
      <c r="BM22" s="9">
        <v>0</v>
      </c>
      <c r="BN22" s="9">
        <v>0</v>
      </c>
      <c r="BO22" s="9">
        <v>0</v>
      </c>
      <c r="BP22" s="9">
        <v>744</v>
      </c>
      <c r="BQ22" s="9">
        <v>26275</v>
      </c>
      <c r="BR22" s="9">
        <v>21498</v>
      </c>
      <c r="BS22" s="9">
        <v>0</v>
      </c>
      <c r="BT22" s="2">
        <v>0</v>
      </c>
      <c r="BU22" s="12" t="s">
        <v>322</v>
      </c>
      <c r="BV22" s="13"/>
      <c r="BW22" s="14"/>
      <c r="BX22" s="15" t="s">
        <v>321</v>
      </c>
      <c r="BY22" s="16"/>
      <c r="BZ22" s="9">
        <v>0</v>
      </c>
      <c r="CA22" s="9">
        <v>0</v>
      </c>
      <c r="CB22" s="9">
        <v>108163</v>
      </c>
      <c r="CC22" s="9">
        <v>72120</v>
      </c>
      <c r="CD22" s="9">
        <v>62584</v>
      </c>
      <c r="CE22" s="9">
        <v>0</v>
      </c>
      <c r="CF22" s="9">
        <v>9536</v>
      </c>
      <c r="CG22" s="9">
        <v>36043</v>
      </c>
      <c r="CH22" s="9">
        <v>0</v>
      </c>
      <c r="CI22" s="9">
        <v>3653</v>
      </c>
      <c r="CJ22" s="9">
        <v>0</v>
      </c>
      <c r="CK22" s="9">
        <v>1527</v>
      </c>
      <c r="CL22" s="9">
        <v>4143</v>
      </c>
      <c r="CM22" s="2">
        <v>0</v>
      </c>
      <c r="CN22" s="12" t="s">
        <v>322</v>
      </c>
      <c r="CO22" s="13"/>
      <c r="CP22" s="14"/>
      <c r="CQ22" s="15" t="s">
        <v>321</v>
      </c>
      <c r="CR22" s="16"/>
      <c r="CS22" s="9">
        <v>0</v>
      </c>
      <c r="CT22" s="9">
        <v>3023</v>
      </c>
      <c r="CU22" s="9">
        <v>2325</v>
      </c>
      <c r="CV22" s="9">
        <v>11755</v>
      </c>
      <c r="CW22" s="9">
        <v>9617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1101448</v>
      </c>
      <c r="DD22" s="9">
        <v>814129</v>
      </c>
      <c r="DE22" s="2">
        <v>740114</v>
      </c>
      <c r="DF22" s="12" t="s">
        <v>322</v>
      </c>
      <c r="DG22" s="13"/>
      <c r="DH22" s="14"/>
      <c r="DI22" s="15" t="s">
        <v>321</v>
      </c>
      <c r="DJ22" s="16"/>
      <c r="DK22" s="9">
        <v>74015</v>
      </c>
      <c r="DL22" s="9">
        <v>287319</v>
      </c>
      <c r="DM22" s="9">
        <v>12023</v>
      </c>
      <c r="DN22" s="9">
        <v>3675</v>
      </c>
      <c r="DO22" s="9">
        <v>22368</v>
      </c>
      <c r="DP22" s="9">
        <v>0</v>
      </c>
      <c r="DQ22" s="9">
        <v>6589</v>
      </c>
      <c r="DR22" s="9">
        <v>242664</v>
      </c>
      <c r="DS22" s="9">
        <v>0</v>
      </c>
      <c r="DT22" s="9">
        <v>0</v>
      </c>
      <c r="DU22" s="9">
        <v>0</v>
      </c>
      <c r="DV22" s="9">
        <v>0</v>
      </c>
      <c r="DW22" s="2">
        <v>2665515</v>
      </c>
      <c r="DX22" s="12" t="s">
        <v>322</v>
      </c>
      <c r="DY22" s="13"/>
      <c r="DZ22" s="14"/>
      <c r="EA22" s="15" t="s">
        <v>321</v>
      </c>
      <c r="EB22" s="16"/>
      <c r="EC22" s="2">
        <v>517255</v>
      </c>
      <c r="ED22" s="2">
        <v>517255</v>
      </c>
      <c r="EE22" s="2">
        <v>0</v>
      </c>
      <c r="EF22" s="2">
        <v>0</v>
      </c>
      <c r="EG22" s="2">
        <v>510776</v>
      </c>
      <c r="EH22" s="2">
        <v>6479</v>
      </c>
      <c r="EI22" s="2">
        <v>0</v>
      </c>
      <c r="EJ22" s="11">
        <v>5079</v>
      </c>
      <c r="EK22" s="2">
        <v>21297</v>
      </c>
      <c r="EL22" s="2">
        <v>19508</v>
      </c>
      <c r="EM22" s="10">
        <v>1789</v>
      </c>
      <c r="EN22" s="10">
        <v>15883</v>
      </c>
      <c r="EO22" s="10">
        <v>227791</v>
      </c>
      <c r="EP22" s="2">
        <v>17940667</v>
      </c>
      <c r="EQ22" s="12" t="s">
        <v>322</v>
      </c>
      <c r="ER22" s="13"/>
      <c r="ES22" s="14"/>
      <c r="ET22" s="15" t="s">
        <v>321</v>
      </c>
      <c r="EU22" s="16"/>
      <c r="EV22" s="2">
        <v>0</v>
      </c>
      <c r="EW22" s="2">
        <v>441382</v>
      </c>
      <c r="EX22" s="2">
        <v>441382</v>
      </c>
      <c r="EY22" s="11">
        <v>48325</v>
      </c>
      <c r="EZ22" s="2">
        <v>449</v>
      </c>
      <c r="FA22" s="2">
        <v>1981881</v>
      </c>
      <c r="FB22" s="2">
        <v>1079176</v>
      </c>
      <c r="FC22" s="2">
        <v>155871</v>
      </c>
      <c r="FD22" s="12" t="s">
        <v>322</v>
      </c>
      <c r="FE22" s="13"/>
      <c r="FF22" s="14"/>
      <c r="FG22" s="15" t="s">
        <v>321</v>
      </c>
      <c r="FH22" s="16"/>
      <c r="FI22" s="2">
        <v>11344608</v>
      </c>
      <c r="FJ22" s="2">
        <v>1169786</v>
      </c>
      <c r="FK22" s="2">
        <v>15780096</v>
      </c>
      <c r="FL22" s="2">
        <v>1062229</v>
      </c>
      <c r="FM22" s="11">
        <v>1120</v>
      </c>
      <c r="FN22" s="2">
        <v>880810</v>
      </c>
      <c r="FO22" s="2">
        <v>180299</v>
      </c>
      <c r="FP22" s="10">
        <v>4125540</v>
      </c>
      <c r="FQ22" s="10">
        <v>0</v>
      </c>
      <c r="FR22" s="12" t="s">
        <v>322</v>
      </c>
      <c r="FS22" s="13"/>
      <c r="FT22" s="14"/>
      <c r="FU22" s="15" t="s">
        <v>321</v>
      </c>
      <c r="FV22" s="16"/>
      <c r="FW22" s="9">
        <v>6493810</v>
      </c>
      <c r="FX22" s="2">
        <v>11681579</v>
      </c>
      <c r="FY22" s="2">
        <v>2427874</v>
      </c>
      <c r="FZ22" s="2">
        <v>4617222</v>
      </c>
      <c r="GA22" s="2">
        <v>7045096</v>
      </c>
      <c r="GB22" s="11">
        <v>1360420</v>
      </c>
      <c r="GC22" s="2">
        <v>1067454</v>
      </c>
      <c r="GD22" s="2">
        <v>2427874</v>
      </c>
      <c r="GE22" s="10">
        <v>4560558</v>
      </c>
      <c r="GF22" s="12" t="s">
        <v>322</v>
      </c>
      <c r="GG22" s="13"/>
      <c r="GH22" s="14"/>
      <c r="GI22" s="15" t="s">
        <v>321</v>
      </c>
      <c r="GJ22" s="16"/>
      <c r="GK22" s="9">
        <v>23191</v>
      </c>
      <c r="GL22" s="2">
        <v>4583749</v>
      </c>
      <c r="GM22" s="2">
        <v>463729</v>
      </c>
      <c r="GN22" s="2">
        <v>1697060</v>
      </c>
      <c r="GO22" s="2">
        <v>3647020</v>
      </c>
      <c r="GP22" s="11">
        <v>59172</v>
      </c>
      <c r="GQ22" s="2">
        <v>100000</v>
      </c>
      <c r="GR22" s="2">
        <v>521625</v>
      </c>
      <c r="GS22" s="10">
        <v>0</v>
      </c>
      <c r="GT22" s="10">
        <v>0</v>
      </c>
      <c r="GU22" s="2">
        <v>0</v>
      </c>
      <c r="GV22" s="12" t="s">
        <v>322</v>
      </c>
      <c r="GW22" s="13"/>
      <c r="GX22" s="14"/>
      <c r="GY22" s="15" t="s">
        <v>321</v>
      </c>
      <c r="GZ22" s="16"/>
      <c r="HA22" s="9">
        <v>0</v>
      </c>
      <c r="HB22" s="2">
        <v>2676502</v>
      </c>
      <c r="HC22" s="2">
        <v>3776339</v>
      </c>
      <c r="HD22" s="2">
        <v>4225067</v>
      </c>
      <c r="HE22" s="10">
        <v>4304</v>
      </c>
      <c r="HF22" s="12" t="s">
        <v>322</v>
      </c>
      <c r="HG22" s="13"/>
      <c r="HH22" s="14"/>
      <c r="HI22" s="15" t="s">
        <v>321</v>
      </c>
      <c r="HJ22" s="16"/>
      <c r="HK22" s="9">
        <v>572026</v>
      </c>
      <c r="HL22" s="2">
        <v>0</v>
      </c>
      <c r="HM22" s="2">
        <v>1302432</v>
      </c>
      <c r="HN22" s="2">
        <v>1874458</v>
      </c>
      <c r="HO22" s="2">
        <v>0</v>
      </c>
      <c r="HP22" s="19">
        <v>26</v>
      </c>
      <c r="HQ22" s="20">
        <v>18.8</v>
      </c>
      <c r="HR22" s="20">
        <v>14.3</v>
      </c>
      <c r="HS22" s="21" t="s">
        <v>322</v>
      </c>
      <c r="HT22" s="22"/>
      <c r="HU22" s="23"/>
      <c r="HV22" s="24" t="s">
        <v>321</v>
      </c>
      <c r="HW22" s="25"/>
      <c r="HX22" s="20">
        <v>59.1</v>
      </c>
      <c r="HY22" s="26">
        <v>12.7</v>
      </c>
      <c r="HZ22" s="26">
        <v>0.7</v>
      </c>
      <c r="IA22" s="26">
        <v>12.9</v>
      </c>
      <c r="IB22" s="20">
        <v>0.8</v>
      </c>
      <c r="IC22" s="20">
        <v>12.4</v>
      </c>
      <c r="ID22" s="20">
        <v>98.6</v>
      </c>
      <c r="IE22" s="20">
        <v>98.6</v>
      </c>
      <c r="IF22" s="12" t="s">
        <v>322</v>
      </c>
      <c r="IG22" s="13"/>
      <c r="IH22" s="14"/>
      <c r="II22" s="15" t="s">
        <v>321</v>
      </c>
      <c r="IJ22" s="16"/>
      <c r="IK22" s="27">
        <v>12.9</v>
      </c>
      <c r="IL22" s="2">
        <v>92171699</v>
      </c>
      <c r="IM22" s="2">
        <v>3379834</v>
      </c>
      <c r="IN22" s="10">
        <v>1566956</v>
      </c>
      <c r="IO22" s="10">
        <v>8979194</v>
      </c>
      <c r="IP22" s="10">
        <v>450339</v>
      </c>
      <c r="IQ22" s="12" t="s">
        <v>322</v>
      </c>
      <c r="IR22" s="13"/>
      <c r="IS22" s="14"/>
      <c r="IT22" s="15" t="s">
        <v>321</v>
      </c>
      <c r="IU22" s="16"/>
      <c r="IV22" s="9">
        <v>14280357</v>
      </c>
      <c r="IW22" s="2">
        <v>12788653</v>
      </c>
      <c r="IX22" s="2">
        <v>7823932</v>
      </c>
      <c r="IY22" s="2">
        <v>0</v>
      </c>
      <c r="IZ22" s="11">
        <v>4964721</v>
      </c>
      <c r="JA22" s="2">
        <v>197393</v>
      </c>
      <c r="JB22" s="2">
        <v>0</v>
      </c>
      <c r="JC22" s="10">
        <v>197393</v>
      </c>
      <c r="JD22" s="10">
        <v>14836679</v>
      </c>
      <c r="JE22" s="12" t="s">
        <v>322</v>
      </c>
      <c r="JF22" s="13"/>
      <c r="JG22" s="14"/>
      <c r="JH22" s="15" t="s">
        <v>321</v>
      </c>
      <c r="JI22" s="16"/>
      <c r="JJ22" s="9">
        <v>152732</v>
      </c>
      <c r="JK22" s="2">
        <v>1700</v>
      </c>
      <c r="JL22" s="2">
        <v>1271</v>
      </c>
      <c r="JM22" s="2">
        <v>57414</v>
      </c>
      <c r="JN22" s="2">
        <v>139531</v>
      </c>
      <c r="JO22" s="11">
        <v>37259</v>
      </c>
      <c r="JP22" s="2">
        <v>1178</v>
      </c>
      <c r="JQ22" s="2">
        <v>23603</v>
      </c>
      <c r="JR22" s="10">
        <v>469929</v>
      </c>
      <c r="JS22" s="10">
        <v>274356</v>
      </c>
      <c r="JT22" s="10">
        <v>283506</v>
      </c>
      <c r="JU22" s="10">
        <v>68476</v>
      </c>
      <c r="JV22" s="12" t="s">
        <v>322</v>
      </c>
      <c r="JW22" s="13"/>
      <c r="JX22" s="14"/>
      <c r="JY22" s="15" t="s">
        <v>321</v>
      </c>
      <c r="JZ22" s="16"/>
      <c r="KA22" s="9">
        <v>35801</v>
      </c>
      <c r="KB22" s="2">
        <v>179228</v>
      </c>
      <c r="KC22" s="2">
        <v>26890</v>
      </c>
      <c r="KD22" s="2">
        <v>26890</v>
      </c>
      <c r="KE22" s="2">
        <v>44587</v>
      </c>
      <c r="KF22" s="11">
        <v>60230</v>
      </c>
      <c r="KG22" s="2">
        <v>40756</v>
      </c>
      <c r="KH22" s="2">
        <v>1711</v>
      </c>
      <c r="KI22" s="10">
        <v>468388</v>
      </c>
      <c r="KJ22" s="12" t="s">
        <v>322</v>
      </c>
      <c r="KK22" s="13"/>
      <c r="KL22" s="14"/>
      <c r="KM22" s="15" t="s">
        <v>321</v>
      </c>
      <c r="KN22" s="16"/>
      <c r="KO22" s="9">
        <v>33802420</v>
      </c>
      <c r="KP22" s="2">
        <v>48256907</v>
      </c>
      <c r="KQ22" s="2">
        <v>43156970</v>
      </c>
      <c r="KR22" s="2">
        <v>60034696</v>
      </c>
      <c r="KS22" s="2">
        <v>2423239</v>
      </c>
      <c r="KT22" s="28">
        <v>0.71</v>
      </c>
      <c r="KU22" s="233" t="s">
        <v>322</v>
      </c>
    </row>
    <row r="23" spans="2:307" ht="18" x14ac:dyDescent="0.45">
      <c r="B23" s="64"/>
      <c r="D23" s="71"/>
      <c r="E23" s="221" t="s">
        <v>323</v>
      </c>
      <c r="G23" s="9">
        <v>170645</v>
      </c>
      <c r="H23" s="2">
        <v>479778</v>
      </c>
      <c r="I23" s="2">
        <v>12507</v>
      </c>
      <c r="J23" s="10">
        <v>6989</v>
      </c>
      <c r="K23" s="10">
        <v>18091</v>
      </c>
      <c r="L23" s="10">
        <v>11874</v>
      </c>
      <c r="M23" s="10">
        <v>5860</v>
      </c>
      <c r="N23" s="10">
        <v>424457</v>
      </c>
      <c r="O23" s="2">
        <v>360797</v>
      </c>
      <c r="P23" s="2">
        <v>63660</v>
      </c>
      <c r="Q23" s="11">
        <v>38211</v>
      </c>
      <c r="R23" s="2">
        <v>3153894</v>
      </c>
      <c r="S23" s="12" t="s">
        <v>324</v>
      </c>
      <c r="T23" s="13"/>
      <c r="U23" s="14"/>
      <c r="V23" s="15" t="s">
        <v>323</v>
      </c>
      <c r="W23" s="16"/>
      <c r="X23" s="2">
        <v>2074868</v>
      </c>
      <c r="Y23" s="11">
        <v>1892370</v>
      </c>
      <c r="Z23" s="2">
        <v>56314</v>
      </c>
      <c r="AA23" s="2">
        <v>126184</v>
      </c>
      <c r="AB23" s="10">
        <v>1079026</v>
      </c>
      <c r="AC23" s="9">
        <v>21008</v>
      </c>
      <c r="AD23" s="2">
        <v>47551</v>
      </c>
      <c r="AE23" s="2">
        <v>1872</v>
      </c>
      <c r="AF23" s="2">
        <v>0</v>
      </c>
      <c r="AG23" s="2">
        <v>119764</v>
      </c>
      <c r="AH23" s="11">
        <v>0</v>
      </c>
      <c r="AI23" s="2">
        <v>1906</v>
      </c>
      <c r="AJ23" s="2">
        <v>0</v>
      </c>
      <c r="AK23" s="12" t="s">
        <v>324</v>
      </c>
      <c r="AL23" s="13"/>
      <c r="AM23" s="14"/>
      <c r="AN23" s="17" t="s">
        <v>323</v>
      </c>
      <c r="AO23" s="18"/>
      <c r="AP23" s="2">
        <v>100675</v>
      </c>
      <c r="AQ23" s="10">
        <v>394426</v>
      </c>
      <c r="AR23" s="10">
        <v>391085</v>
      </c>
      <c r="AS23" s="10">
        <v>0</v>
      </c>
      <c r="AT23" s="2">
        <v>0</v>
      </c>
      <c r="AU23" s="2">
        <v>0</v>
      </c>
      <c r="AV23" s="2">
        <v>739</v>
      </c>
      <c r="AW23" s="9">
        <v>302176</v>
      </c>
      <c r="AX23" s="9">
        <v>228748</v>
      </c>
      <c r="AY23" s="9">
        <v>212858</v>
      </c>
      <c r="AZ23" s="9">
        <v>636</v>
      </c>
      <c r="BA23" s="9">
        <v>15254</v>
      </c>
      <c r="BB23" s="2">
        <v>73428</v>
      </c>
      <c r="BC23" s="12" t="s">
        <v>324</v>
      </c>
      <c r="BD23" s="13"/>
      <c r="BE23" s="14"/>
      <c r="BF23" s="15" t="s">
        <v>323</v>
      </c>
      <c r="BG23" s="16"/>
      <c r="BH23" s="9">
        <v>2158</v>
      </c>
      <c r="BI23" s="9">
        <v>9172</v>
      </c>
      <c r="BJ23" s="9">
        <v>0</v>
      </c>
      <c r="BK23" s="9">
        <v>0</v>
      </c>
      <c r="BL23" s="9">
        <v>9750</v>
      </c>
      <c r="BM23" s="9">
        <v>0</v>
      </c>
      <c r="BN23" s="9">
        <v>12</v>
      </c>
      <c r="BO23" s="9">
        <v>0</v>
      </c>
      <c r="BP23" s="9">
        <v>2060</v>
      </c>
      <c r="BQ23" s="9">
        <v>29029</v>
      </c>
      <c r="BR23" s="9">
        <v>19616</v>
      </c>
      <c r="BS23" s="9">
        <v>0</v>
      </c>
      <c r="BT23" s="2">
        <v>0</v>
      </c>
      <c r="BU23" s="12" t="s">
        <v>324</v>
      </c>
      <c r="BV23" s="13"/>
      <c r="BW23" s="14"/>
      <c r="BX23" s="15" t="s">
        <v>323</v>
      </c>
      <c r="BY23" s="16"/>
      <c r="BZ23" s="9">
        <v>0</v>
      </c>
      <c r="CA23" s="9">
        <v>1631</v>
      </c>
      <c r="CB23" s="9">
        <v>75735</v>
      </c>
      <c r="CC23" s="9">
        <v>56273</v>
      </c>
      <c r="CD23" s="9">
        <v>52968</v>
      </c>
      <c r="CE23" s="9">
        <v>0</v>
      </c>
      <c r="CF23" s="9">
        <v>3305</v>
      </c>
      <c r="CG23" s="9">
        <v>19462</v>
      </c>
      <c r="CH23" s="9">
        <v>0</v>
      </c>
      <c r="CI23" s="9">
        <v>3053</v>
      </c>
      <c r="CJ23" s="9">
        <v>0</v>
      </c>
      <c r="CK23" s="9">
        <v>0</v>
      </c>
      <c r="CL23" s="9">
        <v>1587</v>
      </c>
      <c r="CM23" s="2">
        <v>0</v>
      </c>
      <c r="CN23" s="12" t="s">
        <v>324</v>
      </c>
      <c r="CO23" s="13"/>
      <c r="CP23" s="14"/>
      <c r="CQ23" s="15" t="s">
        <v>323</v>
      </c>
      <c r="CR23" s="16"/>
      <c r="CS23" s="9">
        <v>12</v>
      </c>
      <c r="CT23" s="9">
        <v>0</v>
      </c>
      <c r="CU23" s="9">
        <v>2112</v>
      </c>
      <c r="CV23" s="9">
        <v>6454</v>
      </c>
      <c r="CW23" s="9">
        <v>6244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259131</v>
      </c>
      <c r="DD23" s="9">
        <v>203486</v>
      </c>
      <c r="DE23" s="2">
        <v>191351</v>
      </c>
      <c r="DF23" s="12" t="s">
        <v>324</v>
      </c>
      <c r="DG23" s="13"/>
      <c r="DH23" s="14"/>
      <c r="DI23" s="15" t="s">
        <v>323</v>
      </c>
      <c r="DJ23" s="16"/>
      <c r="DK23" s="9">
        <v>12135</v>
      </c>
      <c r="DL23" s="9">
        <v>55645</v>
      </c>
      <c r="DM23" s="9">
        <v>5888</v>
      </c>
      <c r="DN23" s="9">
        <v>0</v>
      </c>
      <c r="DO23" s="9">
        <v>5010</v>
      </c>
      <c r="DP23" s="9">
        <v>0</v>
      </c>
      <c r="DQ23" s="9">
        <v>0</v>
      </c>
      <c r="DR23" s="9">
        <v>44747</v>
      </c>
      <c r="DS23" s="9">
        <v>0</v>
      </c>
      <c r="DT23" s="9">
        <v>0</v>
      </c>
      <c r="DU23" s="9">
        <v>0</v>
      </c>
      <c r="DV23" s="9">
        <v>0</v>
      </c>
      <c r="DW23" s="2">
        <v>1110205</v>
      </c>
      <c r="DX23" s="12" t="s">
        <v>324</v>
      </c>
      <c r="DY23" s="13"/>
      <c r="DZ23" s="14"/>
      <c r="EA23" s="15" t="s">
        <v>323</v>
      </c>
      <c r="EB23" s="16"/>
      <c r="EC23" s="2">
        <v>411266</v>
      </c>
      <c r="ED23" s="2">
        <v>411266</v>
      </c>
      <c r="EE23" s="2">
        <v>0</v>
      </c>
      <c r="EF23" s="2">
        <v>0</v>
      </c>
      <c r="EG23" s="2">
        <v>395445</v>
      </c>
      <c r="EH23" s="2">
        <v>15821</v>
      </c>
      <c r="EI23" s="2">
        <v>0</v>
      </c>
      <c r="EJ23" s="11">
        <v>1967</v>
      </c>
      <c r="EK23" s="2">
        <v>6055</v>
      </c>
      <c r="EL23" s="2">
        <v>5215</v>
      </c>
      <c r="EM23" s="10">
        <v>840</v>
      </c>
      <c r="EN23" s="10">
        <v>178</v>
      </c>
      <c r="EO23" s="10">
        <v>64272</v>
      </c>
      <c r="EP23" s="2">
        <v>6073513</v>
      </c>
      <c r="EQ23" s="12" t="s">
        <v>324</v>
      </c>
      <c r="ER23" s="13"/>
      <c r="ES23" s="14"/>
      <c r="ET23" s="15" t="s">
        <v>323</v>
      </c>
      <c r="EU23" s="16"/>
      <c r="EV23" s="2">
        <v>0</v>
      </c>
      <c r="EW23" s="2">
        <v>100620</v>
      </c>
      <c r="EX23" s="2">
        <v>100620</v>
      </c>
      <c r="EY23" s="11">
        <v>28314</v>
      </c>
      <c r="EZ23" s="2">
        <v>274</v>
      </c>
      <c r="FA23" s="2">
        <v>815165</v>
      </c>
      <c r="FB23" s="2">
        <v>1981218</v>
      </c>
      <c r="FC23" s="2">
        <v>63364</v>
      </c>
      <c r="FD23" s="12" t="s">
        <v>324</v>
      </c>
      <c r="FE23" s="13"/>
      <c r="FF23" s="14"/>
      <c r="FG23" s="15" t="s">
        <v>323</v>
      </c>
      <c r="FH23" s="16"/>
      <c r="FI23" s="2">
        <v>8840216</v>
      </c>
      <c r="FJ23" s="2">
        <v>1341283</v>
      </c>
      <c r="FK23" s="2">
        <v>13069834</v>
      </c>
      <c r="FL23" s="2">
        <v>3767219</v>
      </c>
      <c r="FM23" s="11">
        <v>8214</v>
      </c>
      <c r="FN23" s="2">
        <v>2490976</v>
      </c>
      <c r="FO23" s="2">
        <v>1268029</v>
      </c>
      <c r="FP23" s="10">
        <v>2610318</v>
      </c>
      <c r="FQ23" s="10">
        <v>0</v>
      </c>
      <c r="FR23" s="12" t="s">
        <v>324</v>
      </c>
      <c r="FS23" s="13"/>
      <c r="FT23" s="14"/>
      <c r="FU23" s="15" t="s">
        <v>323</v>
      </c>
      <c r="FV23" s="16"/>
      <c r="FW23" s="9">
        <v>6743826</v>
      </c>
      <c r="FX23" s="2">
        <v>13121363</v>
      </c>
      <c r="FY23" s="2">
        <v>1469022</v>
      </c>
      <c r="FZ23" s="2">
        <v>2750591</v>
      </c>
      <c r="GA23" s="2">
        <v>4219613</v>
      </c>
      <c r="GB23" s="11">
        <v>1334847</v>
      </c>
      <c r="GC23" s="2">
        <v>134175</v>
      </c>
      <c r="GD23" s="2">
        <v>1469022</v>
      </c>
      <c r="GE23" s="10">
        <v>2676814</v>
      </c>
      <c r="GF23" s="12" t="s">
        <v>324</v>
      </c>
      <c r="GG23" s="13"/>
      <c r="GH23" s="14"/>
      <c r="GI23" s="15" t="s">
        <v>323</v>
      </c>
      <c r="GJ23" s="16"/>
      <c r="GK23" s="9">
        <v>49794</v>
      </c>
      <c r="GL23" s="2">
        <v>2726608</v>
      </c>
      <c r="GM23" s="2">
        <v>4200</v>
      </c>
      <c r="GN23" s="2">
        <v>0</v>
      </c>
      <c r="GO23" s="2">
        <v>1253180</v>
      </c>
      <c r="GP23" s="11">
        <v>0</v>
      </c>
      <c r="GQ23" s="2">
        <v>0</v>
      </c>
      <c r="GR23" s="2">
        <v>199033</v>
      </c>
      <c r="GS23" s="10">
        <v>0</v>
      </c>
      <c r="GT23" s="10">
        <v>0</v>
      </c>
      <c r="GU23" s="2">
        <v>0</v>
      </c>
      <c r="GV23" s="12" t="s">
        <v>324</v>
      </c>
      <c r="GW23" s="13"/>
      <c r="GX23" s="14"/>
      <c r="GY23" s="15" t="s">
        <v>323</v>
      </c>
      <c r="GZ23" s="16"/>
      <c r="HA23" s="9">
        <v>0</v>
      </c>
      <c r="HB23" s="2">
        <v>998089</v>
      </c>
      <c r="HC23" s="2">
        <v>1529193</v>
      </c>
      <c r="HD23" s="2">
        <v>1492845</v>
      </c>
      <c r="HE23" s="10">
        <v>488</v>
      </c>
      <c r="HF23" s="12" t="s">
        <v>324</v>
      </c>
      <c r="HG23" s="13"/>
      <c r="HH23" s="14"/>
      <c r="HI23" s="15" t="s">
        <v>323</v>
      </c>
      <c r="HJ23" s="16"/>
      <c r="HK23" s="9">
        <v>232051</v>
      </c>
      <c r="HL23" s="2">
        <v>339660</v>
      </c>
      <c r="HM23" s="2">
        <v>13554978</v>
      </c>
      <c r="HN23" s="2">
        <v>14126689</v>
      </c>
      <c r="HO23" s="2">
        <v>0</v>
      </c>
      <c r="HP23" s="19">
        <v>20.7</v>
      </c>
      <c r="HQ23" s="20">
        <v>12.6</v>
      </c>
      <c r="HR23" s="20">
        <v>18.3</v>
      </c>
      <c r="HS23" s="21" t="s">
        <v>324</v>
      </c>
      <c r="HT23" s="22"/>
      <c r="HU23" s="23"/>
      <c r="HV23" s="24" t="s">
        <v>323</v>
      </c>
      <c r="HW23" s="25"/>
      <c r="HX23" s="20">
        <v>51.5</v>
      </c>
      <c r="HY23" s="26">
        <v>19</v>
      </c>
      <c r="HZ23" s="26">
        <v>0.4</v>
      </c>
      <c r="IA23" s="26">
        <v>20.3</v>
      </c>
      <c r="IB23" s="20">
        <v>0.8</v>
      </c>
      <c r="IC23" s="20">
        <v>12.4</v>
      </c>
      <c r="ID23" s="20">
        <v>104.4</v>
      </c>
      <c r="IE23" s="20">
        <v>104.4</v>
      </c>
      <c r="IF23" s="12" t="s">
        <v>324</v>
      </c>
      <c r="IG23" s="13"/>
      <c r="IH23" s="14"/>
      <c r="II23" s="15" t="s">
        <v>323</v>
      </c>
      <c r="IJ23" s="16"/>
      <c r="IK23" s="27">
        <v>17.7</v>
      </c>
      <c r="IL23" s="2">
        <v>58619166</v>
      </c>
      <c r="IM23" s="2">
        <v>940025</v>
      </c>
      <c r="IN23" s="10">
        <v>2422389</v>
      </c>
      <c r="IO23" s="10">
        <v>3061341</v>
      </c>
      <c r="IP23" s="10">
        <v>76202</v>
      </c>
      <c r="IQ23" s="12" t="s">
        <v>324</v>
      </c>
      <c r="IR23" s="13"/>
      <c r="IS23" s="14"/>
      <c r="IT23" s="15" t="s">
        <v>323</v>
      </c>
      <c r="IU23" s="16"/>
      <c r="IV23" s="9">
        <v>15736681</v>
      </c>
      <c r="IW23" s="2">
        <v>16259356</v>
      </c>
      <c r="IX23" s="2">
        <v>1928050</v>
      </c>
      <c r="IY23" s="2">
        <v>159260</v>
      </c>
      <c r="IZ23" s="11">
        <v>14172046</v>
      </c>
      <c r="JA23" s="2">
        <v>422964</v>
      </c>
      <c r="JB23" s="2">
        <v>0</v>
      </c>
      <c r="JC23" s="10">
        <v>422964</v>
      </c>
      <c r="JD23" s="10">
        <v>22726270</v>
      </c>
      <c r="JE23" s="12" t="s">
        <v>324</v>
      </c>
      <c r="JF23" s="13"/>
      <c r="JG23" s="14"/>
      <c r="JH23" s="15" t="s">
        <v>323</v>
      </c>
      <c r="JI23" s="16"/>
      <c r="JJ23" s="9">
        <v>198210</v>
      </c>
      <c r="JK23" s="2">
        <v>2185</v>
      </c>
      <c r="JL23" s="2">
        <v>1040</v>
      </c>
      <c r="JM23" s="2">
        <v>33852</v>
      </c>
      <c r="JN23" s="2">
        <v>114718</v>
      </c>
      <c r="JO23" s="11">
        <v>35899</v>
      </c>
      <c r="JP23" s="2">
        <v>150162</v>
      </c>
      <c r="JQ23" s="2">
        <v>25916</v>
      </c>
      <c r="JR23" s="10">
        <v>779531</v>
      </c>
      <c r="JS23" s="10">
        <v>323535</v>
      </c>
      <c r="JT23" s="10">
        <v>263011</v>
      </c>
      <c r="JU23" s="10">
        <v>61632</v>
      </c>
      <c r="JV23" s="12" t="s">
        <v>324</v>
      </c>
      <c r="JW23" s="13"/>
      <c r="JX23" s="14"/>
      <c r="JY23" s="15" t="s">
        <v>323</v>
      </c>
      <c r="JZ23" s="16"/>
      <c r="KA23" s="9">
        <v>62811</v>
      </c>
      <c r="KB23" s="2">
        <v>138568</v>
      </c>
      <c r="KC23" s="2">
        <v>42819</v>
      </c>
      <c r="KD23" s="2">
        <v>42819</v>
      </c>
      <c r="KE23" s="2">
        <v>133151</v>
      </c>
      <c r="KF23" s="11">
        <v>132628</v>
      </c>
      <c r="KG23" s="2">
        <v>40795</v>
      </c>
      <c r="KH23" s="2">
        <v>1202</v>
      </c>
      <c r="KI23" s="10">
        <v>774434</v>
      </c>
      <c r="KJ23" s="12" t="s">
        <v>324</v>
      </c>
      <c r="KK23" s="13"/>
      <c r="KL23" s="14"/>
      <c r="KM23" s="15" t="s">
        <v>323</v>
      </c>
      <c r="KN23" s="16"/>
      <c r="KO23" s="9">
        <v>16120594</v>
      </c>
      <c r="KP23" s="2">
        <v>18854441</v>
      </c>
      <c r="KQ23" s="2">
        <v>20672108</v>
      </c>
      <c r="KR23" s="2">
        <v>24080948</v>
      </c>
      <c r="KS23" s="2">
        <v>663652</v>
      </c>
      <c r="KT23" s="28">
        <v>0.9</v>
      </c>
      <c r="KU23" s="233" t="s">
        <v>324</v>
      </c>
    </row>
    <row r="24" spans="2:307" ht="18" x14ac:dyDescent="0.45">
      <c r="B24" s="64"/>
      <c r="D24" s="71"/>
      <c r="E24" s="221" t="s">
        <v>325</v>
      </c>
      <c r="G24" s="9">
        <v>186665</v>
      </c>
      <c r="H24" s="2">
        <v>1316855</v>
      </c>
      <c r="I24" s="2">
        <v>14001</v>
      </c>
      <c r="J24" s="10">
        <v>6581</v>
      </c>
      <c r="K24" s="10">
        <v>27274</v>
      </c>
      <c r="L24" s="10">
        <v>0</v>
      </c>
      <c r="M24" s="10">
        <v>4093</v>
      </c>
      <c r="N24" s="10">
        <v>1264906</v>
      </c>
      <c r="O24" s="2">
        <v>1114262</v>
      </c>
      <c r="P24" s="2">
        <v>150644</v>
      </c>
      <c r="Q24" s="11">
        <v>55753</v>
      </c>
      <c r="R24" s="2">
        <v>4863683</v>
      </c>
      <c r="S24" s="12" t="s">
        <v>326</v>
      </c>
      <c r="T24" s="13"/>
      <c r="U24" s="14"/>
      <c r="V24" s="15" t="s">
        <v>325</v>
      </c>
      <c r="W24" s="16"/>
      <c r="X24" s="2">
        <v>3205587</v>
      </c>
      <c r="Y24" s="11">
        <v>2916794</v>
      </c>
      <c r="Z24" s="2">
        <v>100414</v>
      </c>
      <c r="AA24" s="2">
        <v>188379</v>
      </c>
      <c r="AB24" s="10">
        <v>1658096</v>
      </c>
      <c r="AC24" s="9">
        <v>56248</v>
      </c>
      <c r="AD24" s="2">
        <v>59006</v>
      </c>
      <c r="AE24" s="2">
        <v>0</v>
      </c>
      <c r="AF24" s="2">
        <v>17383</v>
      </c>
      <c r="AG24" s="2">
        <v>137265</v>
      </c>
      <c r="AH24" s="11">
        <v>0</v>
      </c>
      <c r="AI24" s="2">
        <v>2945</v>
      </c>
      <c r="AJ24" s="2">
        <v>44611</v>
      </c>
      <c r="AK24" s="12" t="s">
        <v>326</v>
      </c>
      <c r="AL24" s="13"/>
      <c r="AM24" s="14"/>
      <c r="AN24" s="17" t="s">
        <v>325</v>
      </c>
      <c r="AO24" s="18"/>
      <c r="AP24" s="2">
        <v>123991</v>
      </c>
      <c r="AQ24" s="10">
        <v>645370</v>
      </c>
      <c r="AR24" s="10">
        <v>568635</v>
      </c>
      <c r="AS24" s="10">
        <v>2642</v>
      </c>
      <c r="AT24" s="2">
        <v>0</v>
      </c>
      <c r="AU24" s="2">
        <v>0</v>
      </c>
      <c r="AV24" s="2">
        <v>0</v>
      </c>
      <c r="AW24" s="9">
        <v>9472</v>
      </c>
      <c r="AX24" s="9">
        <v>7360</v>
      </c>
      <c r="AY24" s="9">
        <v>6943</v>
      </c>
      <c r="AZ24" s="9">
        <v>0</v>
      </c>
      <c r="BA24" s="9">
        <v>417</v>
      </c>
      <c r="BB24" s="2">
        <v>2112</v>
      </c>
      <c r="BC24" s="12" t="s">
        <v>326</v>
      </c>
      <c r="BD24" s="13"/>
      <c r="BE24" s="14"/>
      <c r="BF24" s="15" t="s">
        <v>325</v>
      </c>
      <c r="BG24" s="16"/>
      <c r="BH24" s="9">
        <v>0</v>
      </c>
      <c r="BI24" s="9">
        <v>350</v>
      </c>
      <c r="BJ24" s="9">
        <v>0</v>
      </c>
      <c r="BK24" s="9">
        <v>0</v>
      </c>
      <c r="BL24" s="9">
        <v>33</v>
      </c>
      <c r="BM24" s="9">
        <v>0</v>
      </c>
      <c r="BN24" s="9">
        <v>0</v>
      </c>
      <c r="BO24" s="9">
        <v>0</v>
      </c>
      <c r="BP24" s="9">
        <v>0</v>
      </c>
      <c r="BQ24" s="9">
        <v>1729</v>
      </c>
      <c r="BR24" s="9">
        <v>0</v>
      </c>
      <c r="BS24" s="9">
        <v>0</v>
      </c>
      <c r="BT24" s="2">
        <v>0</v>
      </c>
      <c r="BU24" s="12" t="s">
        <v>326</v>
      </c>
      <c r="BV24" s="13"/>
      <c r="BW24" s="14"/>
      <c r="BX24" s="15" t="s">
        <v>325</v>
      </c>
      <c r="BY24" s="16"/>
      <c r="BZ24" s="9">
        <v>0</v>
      </c>
      <c r="CA24" s="9">
        <v>0</v>
      </c>
      <c r="CB24" s="9">
        <v>126714</v>
      </c>
      <c r="CC24" s="9">
        <v>97550</v>
      </c>
      <c r="CD24" s="9">
        <v>91742</v>
      </c>
      <c r="CE24" s="9">
        <v>0</v>
      </c>
      <c r="CF24" s="9">
        <v>5808</v>
      </c>
      <c r="CG24" s="9">
        <v>29164</v>
      </c>
      <c r="CH24" s="9">
        <v>0</v>
      </c>
      <c r="CI24" s="9">
        <v>1689</v>
      </c>
      <c r="CJ24" s="9">
        <v>0</v>
      </c>
      <c r="CK24" s="9">
        <v>327</v>
      </c>
      <c r="CL24" s="9">
        <v>1532</v>
      </c>
      <c r="CM24" s="2">
        <v>0</v>
      </c>
      <c r="CN24" s="12" t="s">
        <v>326</v>
      </c>
      <c r="CO24" s="13"/>
      <c r="CP24" s="14"/>
      <c r="CQ24" s="15" t="s">
        <v>325</v>
      </c>
      <c r="CR24" s="16"/>
      <c r="CS24" s="9">
        <v>255</v>
      </c>
      <c r="CT24" s="9">
        <v>1402</v>
      </c>
      <c r="CU24" s="9">
        <v>5052</v>
      </c>
      <c r="CV24" s="9">
        <v>10685</v>
      </c>
      <c r="CW24" s="9">
        <v>8132</v>
      </c>
      <c r="CX24" s="9">
        <v>90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2">
        <v>0</v>
      </c>
      <c r="DF24" s="12" t="s">
        <v>326</v>
      </c>
      <c r="DG24" s="13"/>
      <c r="DH24" s="14"/>
      <c r="DI24" s="15" t="s">
        <v>325</v>
      </c>
      <c r="DJ24" s="16"/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2">
        <v>1274748</v>
      </c>
      <c r="DX24" s="12" t="s">
        <v>326</v>
      </c>
      <c r="DY24" s="13"/>
      <c r="DZ24" s="14"/>
      <c r="EA24" s="15" t="s">
        <v>325</v>
      </c>
      <c r="EB24" s="16"/>
      <c r="EC24" s="2">
        <v>258795</v>
      </c>
      <c r="ED24" s="2">
        <v>258795</v>
      </c>
      <c r="EE24" s="2">
        <v>0</v>
      </c>
      <c r="EF24" s="2">
        <v>0</v>
      </c>
      <c r="EG24" s="2">
        <v>258795</v>
      </c>
      <c r="EH24" s="2">
        <v>0</v>
      </c>
      <c r="EI24" s="2">
        <v>0</v>
      </c>
      <c r="EJ24" s="11">
        <v>0</v>
      </c>
      <c r="EK24" s="2">
        <v>7682</v>
      </c>
      <c r="EL24" s="2">
        <v>7682</v>
      </c>
      <c r="EM24" s="10">
        <v>0</v>
      </c>
      <c r="EN24" s="10">
        <v>0</v>
      </c>
      <c r="EO24" s="10">
        <v>9746</v>
      </c>
      <c r="EP24" s="2">
        <v>8110113</v>
      </c>
      <c r="EQ24" s="12" t="s">
        <v>326</v>
      </c>
      <c r="ER24" s="13"/>
      <c r="ES24" s="14"/>
      <c r="ET24" s="15" t="s">
        <v>325</v>
      </c>
      <c r="EU24" s="16"/>
      <c r="EV24" s="2">
        <v>0</v>
      </c>
      <c r="EW24" s="2">
        <v>198748</v>
      </c>
      <c r="EX24" s="2">
        <v>198748</v>
      </c>
      <c r="EY24" s="11">
        <v>38539</v>
      </c>
      <c r="EZ24" s="2">
        <v>118</v>
      </c>
      <c r="FA24" s="2">
        <v>958257</v>
      </c>
      <c r="FB24" s="2">
        <v>217147</v>
      </c>
      <c r="FC24" s="2">
        <v>108815</v>
      </c>
      <c r="FD24" s="12" t="s">
        <v>326</v>
      </c>
      <c r="FE24" s="13"/>
      <c r="FF24" s="14"/>
      <c r="FG24" s="15" t="s">
        <v>325</v>
      </c>
      <c r="FH24" s="16"/>
      <c r="FI24" s="2">
        <v>4613895</v>
      </c>
      <c r="FJ24" s="2">
        <v>171815</v>
      </c>
      <c r="FK24" s="2">
        <v>6108586</v>
      </c>
      <c r="FL24" s="2">
        <v>1381582</v>
      </c>
      <c r="FM24" s="11">
        <v>5242</v>
      </c>
      <c r="FN24" s="2">
        <v>782030</v>
      </c>
      <c r="FO24" s="2">
        <v>594310</v>
      </c>
      <c r="FP24" s="10">
        <v>1282497</v>
      </c>
      <c r="FQ24" s="10">
        <v>0</v>
      </c>
      <c r="FR24" s="12" t="s">
        <v>326</v>
      </c>
      <c r="FS24" s="13"/>
      <c r="FT24" s="14"/>
      <c r="FU24" s="15" t="s">
        <v>325</v>
      </c>
      <c r="FV24" s="16"/>
      <c r="FW24" s="9">
        <v>1931090</v>
      </c>
      <c r="FX24" s="2">
        <v>4595169</v>
      </c>
      <c r="FY24" s="2">
        <v>456776</v>
      </c>
      <c r="FZ24" s="2">
        <v>1701991</v>
      </c>
      <c r="GA24" s="2">
        <v>2158767</v>
      </c>
      <c r="GB24" s="11">
        <v>267118</v>
      </c>
      <c r="GC24" s="2">
        <v>189658</v>
      </c>
      <c r="GD24" s="2">
        <v>456776</v>
      </c>
      <c r="GE24" s="10">
        <v>1481182</v>
      </c>
      <c r="GF24" s="12" t="s">
        <v>326</v>
      </c>
      <c r="GG24" s="13"/>
      <c r="GH24" s="14"/>
      <c r="GI24" s="15" t="s">
        <v>325</v>
      </c>
      <c r="GJ24" s="16"/>
      <c r="GK24" s="9">
        <v>17869</v>
      </c>
      <c r="GL24" s="2">
        <v>1499051</v>
      </c>
      <c r="GM24" s="2">
        <v>333145</v>
      </c>
      <c r="GN24" s="2">
        <v>0</v>
      </c>
      <c r="GO24" s="2">
        <v>986711</v>
      </c>
      <c r="GP24" s="11">
        <v>0</v>
      </c>
      <c r="GQ24" s="2">
        <v>0</v>
      </c>
      <c r="GR24" s="2">
        <v>0</v>
      </c>
      <c r="GS24" s="10">
        <v>0</v>
      </c>
      <c r="GT24" s="10">
        <v>0</v>
      </c>
      <c r="GU24" s="2">
        <v>0</v>
      </c>
      <c r="GV24" s="12" t="s">
        <v>326</v>
      </c>
      <c r="GW24" s="13"/>
      <c r="GX24" s="14"/>
      <c r="GY24" s="15" t="s">
        <v>325</v>
      </c>
      <c r="GZ24" s="16"/>
      <c r="HA24" s="9">
        <v>0</v>
      </c>
      <c r="HB24" s="2">
        <v>1237565</v>
      </c>
      <c r="HC24" s="2">
        <v>1750902</v>
      </c>
      <c r="HD24" s="2">
        <v>1772925</v>
      </c>
      <c r="HE24" s="10">
        <v>0</v>
      </c>
      <c r="HF24" s="12" t="s">
        <v>326</v>
      </c>
      <c r="HG24" s="13"/>
      <c r="HH24" s="14"/>
      <c r="HI24" s="15" t="s">
        <v>325</v>
      </c>
      <c r="HJ24" s="16"/>
      <c r="HK24" s="9">
        <v>505600</v>
      </c>
      <c r="HL24" s="2">
        <v>0</v>
      </c>
      <c r="HM24" s="2">
        <v>996138</v>
      </c>
      <c r="HN24" s="2">
        <v>1501738</v>
      </c>
      <c r="HO24" s="2">
        <v>0</v>
      </c>
      <c r="HP24" s="19">
        <v>28.1</v>
      </c>
      <c r="HQ24" s="20">
        <v>14.6</v>
      </c>
      <c r="HR24" s="20">
        <v>9.8000000000000007</v>
      </c>
      <c r="HS24" s="21" t="s">
        <v>326</v>
      </c>
      <c r="HT24" s="22"/>
      <c r="HU24" s="23"/>
      <c r="HV24" s="24" t="s">
        <v>325</v>
      </c>
      <c r="HW24" s="25"/>
      <c r="HX24" s="20">
        <v>52.4</v>
      </c>
      <c r="HY24" s="26">
        <v>15</v>
      </c>
      <c r="HZ24" s="26">
        <v>1</v>
      </c>
      <c r="IA24" s="26">
        <v>9.3000000000000007</v>
      </c>
      <c r="IB24" s="20">
        <v>0</v>
      </c>
      <c r="IC24" s="20">
        <v>14</v>
      </c>
      <c r="ID24" s="20">
        <v>91.8</v>
      </c>
      <c r="IE24" s="20">
        <v>91.8</v>
      </c>
      <c r="IF24" s="12" t="s">
        <v>326</v>
      </c>
      <c r="IG24" s="13"/>
      <c r="IH24" s="14"/>
      <c r="II24" s="15" t="s">
        <v>325</v>
      </c>
      <c r="IJ24" s="16"/>
      <c r="IK24" s="27">
        <v>8.5</v>
      </c>
      <c r="IL24" s="2">
        <v>28968828</v>
      </c>
      <c r="IM24" s="2">
        <v>608913</v>
      </c>
      <c r="IN24" s="10">
        <v>1886699</v>
      </c>
      <c r="IO24" s="10">
        <v>2374733</v>
      </c>
      <c r="IP24" s="10">
        <v>0</v>
      </c>
      <c r="IQ24" s="12" t="s">
        <v>326</v>
      </c>
      <c r="IR24" s="13"/>
      <c r="IS24" s="14"/>
      <c r="IT24" s="15" t="s">
        <v>325</v>
      </c>
      <c r="IU24" s="16"/>
      <c r="IV24" s="9">
        <v>6649284</v>
      </c>
      <c r="IW24" s="2">
        <v>12319157</v>
      </c>
      <c r="IX24" s="2">
        <v>4665034</v>
      </c>
      <c r="IY24" s="2">
        <v>0</v>
      </c>
      <c r="IZ24" s="11">
        <v>7654123</v>
      </c>
      <c r="JA24" s="2">
        <v>0</v>
      </c>
      <c r="JB24" s="2">
        <v>0</v>
      </c>
      <c r="JC24" s="10">
        <v>0</v>
      </c>
      <c r="JD24" s="10">
        <v>3565896</v>
      </c>
      <c r="JE24" s="12" t="s">
        <v>326</v>
      </c>
      <c r="JF24" s="13"/>
      <c r="JG24" s="14"/>
      <c r="JH24" s="15" t="s">
        <v>325</v>
      </c>
      <c r="JI24" s="16"/>
      <c r="JJ24" s="9">
        <v>125739</v>
      </c>
      <c r="JK24" s="2">
        <v>1924</v>
      </c>
      <c r="JL24" s="2">
        <v>975</v>
      </c>
      <c r="JM24" s="2">
        <v>75798</v>
      </c>
      <c r="JN24" s="2">
        <v>106299</v>
      </c>
      <c r="JO24" s="11">
        <v>33983</v>
      </c>
      <c r="JP24" s="2">
        <v>3318</v>
      </c>
      <c r="JQ24" s="2">
        <v>9306</v>
      </c>
      <c r="JR24" s="10">
        <v>429227</v>
      </c>
      <c r="JS24" s="10">
        <v>261909</v>
      </c>
      <c r="JT24" s="10">
        <v>229685</v>
      </c>
      <c r="JU24" s="10">
        <v>75021</v>
      </c>
      <c r="JV24" s="12" t="s">
        <v>326</v>
      </c>
      <c r="JW24" s="13"/>
      <c r="JX24" s="14"/>
      <c r="JY24" s="15" t="s">
        <v>325</v>
      </c>
      <c r="JZ24" s="16"/>
      <c r="KA24" s="9">
        <v>23099</v>
      </c>
      <c r="KB24" s="2">
        <v>131565</v>
      </c>
      <c r="KC24" s="2">
        <v>20027</v>
      </c>
      <c r="KD24" s="2">
        <v>19969</v>
      </c>
      <c r="KE24" s="2">
        <v>42507</v>
      </c>
      <c r="KF24" s="11">
        <v>56506</v>
      </c>
      <c r="KG24" s="2">
        <v>44044</v>
      </c>
      <c r="KH24" s="2">
        <v>2698</v>
      </c>
      <c r="KI24" s="10">
        <v>418399</v>
      </c>
      <c r="KJ24" s="12" t="s">
        <v>326</v>
      </c>
      <c r="KK24" s="13"/>
      <c r="KL24" s="14"/>
      <c r="KM24" s="15" t="s">
        <v>325</v>
      </c>
      <c r="KN24" s="16"/>
      <c r="KO24" s="9">
        <v>12343891</v>
      </c>
      <c r="KP24" s="2">
        <v>20362958</v>
      </c>
      <c r="KQ24" s="2">
        <v>15764719</v>
      </c>
      <c r="KR24" s="2">
        <v>24258118</v>
      </c>
      <c r="KS24" s="2">
        <v>474332</v>
      </c>
      <c r="KT24" s="28">
        <v>0.62</v>
      </c>
      <c r="KU24" s="233" t="s">
        <v>326</v>
      </c>
    </row>
    <row r="25" spans="2:307" ht="18" x14ac:dyDescent="0.45">
      <c r="B25" s="64"/>
      <c r="D25" s="71"/>
      <c r="E25" s="221" t="s">
        <v>327</v>
      </c>
      <c r="G25" s="9">
        <v>259893</v>
      </c>
      <c r="H25" s="2">
        <v>1134943</v>
      </c>
      <c r="I25" s="2">
        <v>21671</v>
      </c>
      <c r="J25" s="10">
        <v>16761</v>
      </c>
      <c r="K25" s="10">
        <v>19338</v>
      </c>
      <c r="L25" s="10">
        <v>57507</v>
      </c>
      <c r="M25" s="10">
        <v>18391</v>
      </c>
      <c r="N25" s="10">
        <v>1001275</v>
      </c>
      <c r="O25" s="2">
        <v>942686</v>
      </c>
      <c r="P25" s="2">
        <v>58589</v>
      </c>
      <c r="Q25" s="11">
        <v>46404</v>
      </c>
      <c r="R25" s="2">
        <v>5871980</v>
      </c>
      <c r="S25" s="12" t="s">
        <v>745</v>
      </c>
      <c r="T25" s="13"/>
      <c r="U25" s="14"/>
      <c r="V25" s="15" t="s">
        <v>327</v>
      </c>
      <c r="W25" s="16"/>
      <c r="X25" s="2">
        <v>3967534</v>
      </c>
      <c r="Y25" s="11">
        <v>3439704</v>
      </c>
      <c r="Z25" s="2">
        <v>85164</v>
      </c>
      <c r="AA25" s="2">
        <v>442666</v>
      </c>
      <c r="AB25" s="10">
        <v>1904446</v>
      </c>
      <c r="AC25" s="9">
        <v>72651</v>
      </c>
      <c r="AD25" s="2">
        <v>69716</v>
      </c>
      <c r="AE25" s="2">
        <v>0</v>
      </c>
      <c r="AF25" s="2">
        <v>3388</v>
      </c>
      <c r="AG25" s="2">
        <v>163906</v>
      </c>
      <c r="AH25" s="11">
        <v>0</v>
      </c>
      <c r="AI25" s="2">
        <v>4267</v>
      </c>
      <c r="AJ25" s="2">
        <v>23565</v>
      </c>
      <c r="AK25" s="12" t="s">
        <v>745</v>
      </c>
      <c r="AL25" s="13"/>
      <c r="AM25" s="14"/>
      <c r="AN25" s="17" t="s">
        <v>327</v>
      </c>
      <c r="AO25" s="18"/>
      <c r="AP25" s="2">
        <v>163981</v>
      </c>
      <c r="AQ25" s="10">
        <v>765647</v>
      </c>
      <c r="AR25" s="10">
        <v>633923</v>
      </c>
      <c r="AS25" s="10">
        <v>0</v>
      </c>
      <c r="AT25" s="2">
        <v>0</v>
      </c>
      <c r="AU25" s="2">
        <v>3402</v>
      </c>
      <c r="AV25" s="2">
        <v>0</v>
      </c>
      <c r="AW25" s="9">
        <v>959086</v>
      </c>
      <c r="AX25" s="9">
        <v>648851</v>
      </c>
      <c r="AY25" s="9">
        <v>579333</v>
      </c>
      <c r="AZ25" s="9">
        <v>0</v>
      </c>
      <c r="BA25" s="9">
        <v>69518</v>
      </c>
      <c r="BB25" s="2">
        <v>310235</v>
      </c>
      <c r="BC25" s="12" t="s">
        <v>745</v>
      </c>
      <c r="BD25" s="13"/>
      <c r="BE25" s="14"/>
      <c r="BF25" s="15" t="s">
        <v>327</v>
      </c>
      <c r="BG25" s="16"/>
      <c r="BH25" s="9">
        <v>0</v>
      </c>
      <c r="BI25" s="9">
        <v>17408</v>
      </c>
      <c r="BJ25" s="9">
        <v>0</v>
      </c>
      <c r="BK25" s="9">
        <v>285</v>
      </c>
      <c r="BL25" s="9">
        <v>72575</v>
      </c>
      <c r="BM25" s="9">
        <v>0</v>
      </c>
      <c r="BN25" s="9">
        <v>0</v>
      </c>
      <c r="BO25" s="9">
        <v>0</v>
      </c>
      <c r="BP25" s="9">
        <v>0</v>
      </c>
      <c r="BQ25" s="9">
        <v>118824</v>
      </c>
      <c r="BR25" s="9">
        <v>101143</v>
      </c>
      <c r="BS25" s="9">
        <v>0</v>
      </c>
      <c r="BT25" s="2">
        <v>0</v>
      </c>
      <c r="BU25" s="12" t="s">
        <v>745</v>
      </c>
      <c r="BV25" s="13"/>
      <c r="BW25" s="14"/>
      <c r="BX25" s="15" t="s">
        <v>327</v>
      </c>
      <c r="BY25" s="16"/>
      <c r="BZ25" s="9">
        <v>0</v>
      </c>
      <c r="CA25" s="9">
        <v>0</v>
      </c>
      <c r="CB25" s="9">
        <v>265021</v>
      </c>
      <c r="CC25" s="9">
        <v>207299</v>
      </c>
      <c r="CD25" s="9">
        <v>184152</v>
      </c>
      <c r="CE25" s="9">
        <v>0</v>
      </c>
      <c r="CF25" s="9">
        <v>23147</v>
      </c>
      <c r="CG25" s="9">
        <v>57722</v>
      </c>
      <c r="CH25" s="9">
        <v>0</v>
      </c>
      <c r="CI25" s="9">
        <v>3083</v>
      </c>
      <c r="CJ25" s="9">
        <v>0</v>
      </c>
      <c r="CK25" s="9">
        <v>82</v>
      </c>
      <c r="CL25" s="9">
        <v>5914</v>
      </c>
      <c r="CM25" s="2">
        <v>0</v>
      </c>
      <c r="CN25" s="12" t="s">
        <v>745</v>
      </c>
      <c r="CO25" s="13"/>
      <c r="CP25" s="14"/>
      <c r="CQ25" s="15" t="s">
        <v>327</v>
      </c>
      <c r="CR25" s="16"/>
      <c r="CS25" s="9">
        <v>1740</v>
      </c>
      <c r="CT25" s="9">
        <v>0</v>
      </c>
      <c r="CU25" s="9">
        <v>8736</v>
      </c>
      <c r="CV25" s="9">
        <v>21356</v>
      </c>
      <c r="CW25" s="9">
        <v>16811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167087</v>
      </c>
      <c r="DD25" s="9">
        <v>156629</v>
      </c>
      <c r="DE25" s="2">
        <v>156629</v>
      </c>
      <c r="DF25" s="12" t="s">
        <v>745</v>
      </c>
      <c r="DG25" s="13"/>
      <c r="DH25" s="14"/>
      <c r="DI25" s="15" t="s">
        <v>327</v>
      </c>
      <c r="DJ25" s="16"/>
      <c r="DK25" s="9">
        <v>0</v>
      </c>
      <c r="DL25" s="9">
        <v>10458</v>
      </c>
      <c r="DM25" s="9">
        <v>2403</v>
      </c>
      <c r="DN25" s="9">
        <v>0</v>
      </c>
      <c r="DO25" s="9">
        <v>1697</v>
      </c>
      <c r="DP25" s="9">
        <v>0</v>
      </c>
      <c r="DQ25" s="9">
        <v>0</v>
      </c>
      <c r="DR25" s="9">
        <v>6358</v>
      </c>
      <c r="DS25" s="9">
        <v>0</v>
      </c>
      <c r="DT25" s="9">
        <v>0</v>
      </c>
      <c r="DU25" s="9">
        <v>0</v>
      </c>
      <c r="DV25" s="9">
        <v>0</v>
      </c>
      <c r="DW25" s="2">
        <v>1394076</v>
      </c>
      <c r="DX25" s="12" t="s">
        <v>745</v>
      </c>
      <c r="DY25" s="13"/>
      <c r="DZ25" s="14"/>
      <c r="EA25" s="15" t="s">
        <v>327</v>
      </c>
      <c r="EB25" s="16"/>
      <c r="EC25" s="2">
        <v>974953</v>
      </c>
      <c r="ED25" s="2">
        <v>974953</v>
      </c>
      <c r="EE25" s="2">
        <v>0</v>
      </c>
      <c r="EF25" s="2">
        <v>5544</v>
      </c>
      <c r="EG25" s="2">
        <v>969409</v>
      </c>
      <c r="EH25" s="2">
        <v>0</v>
      </c>
      <c r="EI25" s="2">
        <v>0</v>
      </c>
      <c r="EJ25" s="11">
        <v>0</v>
      </c>
      <c r="EK25" s="2">
        <v>10679</v>
      </c>
      <c r="EL25" s="2">
        <v>10535</v>
      </c>
      <c r="EM25" s="10">
        <v>144</v>
      </c>
      <c r="EN25" s="10">
        <v>0</v>
      </c>
      <c r="EO25" s="10">
        <v>280888</v>
      </c>
      <c r="EP25" s="2">
        <v>11365010</v>
      </c>
      <c r="EQ25" s="12" t="s">
        <v>745</v>
      </c>
      <c r="ER25" s="13"/>
      <c r="ES25" s="14"/>
      <c r="ET25" s="15" t="s">
        <v>327</v>
      </c>
      <c r="EU25" s="16"/>
      <c r="EV25" s="2">
        <v>0</v>
      </c>
      <c r="EW25" s="2">
        <v>491923</v>
      </c>
      <c r="EX25" s="2">
        <v>491923</v>
      </c>
      <c r="EY25" s="11">
        <v>36099</v>
      </c>
      <c r="EZ25" s="2">
        <v>514</v>
      </c>
      <c r="FA25" s="2">
        <v>2167468</v>
      </c>
      <c r="FB25" s="2">
        <v>468501</v>
      </c>
      <c r="FC25" s="2">
        <v>236734</v>
      </c>
      <c r="FD25" s="12" t="s">
        <v>745</v>
      </c>
      <c r="FE25" s="13"/>
      <c r="FF25" s="14"/>
      <c r="FG25" s="15" t="s">
        <v>327</v>
      </c>
      <c r="FH25" s="16"/>
      <c r="FI25" s="2">
        <v>8178064</v>
      </c>
      <c r="FJ25" s="2">
        <v>771456</v>
      </c>
      <c r="FK25" s="2">
        <v>11858836</v>
      </c>
      <c r="FL25" s="2">
        <v>3256320</v>
      </c>
      <c r="FM25" s="11">
        <v>5063</v>
      </c>
      <c r="FN25" s="2">
        <v>2888487</v>
      </c>
      <c r="FO25" s="2">
        <v>362770</v>
      </c>
      <c r="FP25" s="10">
        <v>2381191</v>
      </c>
      <c r="FQ25" s="10">
        <v>0</v>
      </c>
      <c r="FR25" s="12" t="s">
        <v>745</v>
      </c>
      <c r="FS25" s="13"/>
      <c r="FT25" s="14"/>
      <c r="FU25" s="15" t="s">
        <v>327</v>
      </c>
      <c r="FV25" s="16"/>
      <c r="FW25" s="9">
        <v>4802112</v>
      </c>
      <c r="FX25" s="2">
        <v>10439623</v>
      </c>
      <c r="FY25" s="2">
        <v>7900087</v>
      </c>
      <c r="FZ25" s="2">
        <v>3116846</v>
      </c>
      <c r="GA25" s="2">
        <v>11016933</v>
      </c>
      <c r="GB25" s="11">
        <v>5758440</v>
      </c>
      <c r="GC25" s="2">
        <v>433615</v>
      </c>
      <c r="GD25" s="2">
        <v>6192055</v>
      </c>
      <c r="GE25" s="10">
        <v>2356818</v>
      </c>
      <c r="GF25" s="12" t="s">
        <v>745</v>
      </c>
      <c r="GG25" s="13"/>
      <c r="GH25" s="14"/>
      <c r="GI25" s="15" t="s">
        <v>327</v>
      </c>
      <c r="GJ25" s="16"/>
      <c r="GK25" s="9">
        <v>17195</v>
      </c>
      <c r="GL25" s="2">
        <v>2374013</v>
      </c>
      <c r="GM25" s="2">
        <v>749161</v>
      </c>
      <c r="GN25" s="2">
        <v>0</v>
      </c>
      <c r="GO25" s="2">
        <v>1477048</v>
      </c>
      <c r="GP25" s="11">
        <v>78292</v>
      </c>
      <c r="GQ25" s="2">
        <v>0</v>
      </c>
      <c r="GR25" s="2">
        <v>525948</v>
      </c>
      <c r="GS25" s="10">
        <v>0</v>
      </c>
      <c r="GT25" s="10">
        <v>0</v>
      </c>
      <c r="GU25" s="2">
        <v>0</v>
      </c>
      <c r="GV25" s="12" t="s">
        <v>745</v>
      </c>
      <c r="GW25" s="13"/>
      <c r="GX25" s="14"/>
      <c r="GY25" s="15" t="s">
        <v>327</v>
      </c>
      <c r="GZ25" s="16"/>
      <c r="HA25" s="9">
        <v>0</v>
      </c>
      <c r="HB25" s="2">
        <v>2550282</v>
      </c>
      <c r="HC25" s="2">
        <v>3576947</v>
      </c>
      <c r="HD25" s="2">
        <v>3494279</v>
      </c>
      <c r="HE25" s="10">
        <v>2443</v>
      </c>
      <c r="HF25" s="12" t="s">
        <v>745</v>
      </c>
      <c r="HG25" s="13"/>
      <c r="HH25" s="14"/>
      <c r="HI25" s="15" t="s">
        <v>327</v>
      </c>
      <c r="HJ25" s="16"/>
      <c r="HK25" s="9">
        <v>1643185</v>
      </c>
      <c r="HL25" s="2">
        <v>437222</v>
      </c>
      <c r="HM25" s="2">
        <v>4861287</v>
      </c>
      <c r="HN25" s="2">
        <v>6941694</v>
      </c>
      <c r="HO25" s="2">
        <v>0</v>
      </c>
      <c r="HP25" s="19">
        <v>19</v>
      </c>
      <c r="HQ25" s="20">
        <v>18.600000000000001</v>
      </c>
      <c r="HR25" s="20">
        <v>11.5</v>
      </c>
      <c r="HS25" s="21" t="s">
        <v>745</v>
      </c>
      <c r="HT25" s="22"/>
      <c r="HU25" s="23"/>
      <c r="HV25" s="24" t="s">
        <v>327</v>
      </c>
      <c r="HW25" s="25"/>
      <c r="HX25" s="20">
        <v>49.1</v>
      </c>
      <c r="HY25" s="26">
        <v>11.2</v>
      </c>
      <c r="HZ25" s="26">
        <v>0.8</v>
      </c>
      <c r="IA25" s="26">
        <v>12.4</v>
      </c>
      <c r="IB25" s="20">
        <v>1.1000000000000001</v>
      </c>
      <c r="IC25" s="20">
        <v>13.9</v>
      </c>
      <c r="ID25" s="20">
        <v>88.4</v>
      </c>
      <c r="IE25" s="20">
        <v>88.4</v>
      </c>
      <c r="IF25" s="12" t="s">
        <v>745</v>
      </c>
      <c r="IG25" s="13"/>
      <c r="IH25" s="14"/>
      <c r="II25" s="15" t="s">
        <v>327</v>
      </c>
      <c r="IJ25" s="16"/>
      <c r="IK25" s="27">
        <v>9.5</v>
      </c>
      <c r="IL25" s="2">
        <v>58836780</v>
      </c>
      <c r="IM25" s="2">
        <v>4409420</v>
      </c>
      <c r="IN25" s="10">
        <v>505782</v>
      </c>
      <c r="IO25" s="10">
        <v>2299419</v>
      </c>
      <c r="IP25" s="10">
        <v>5436112</v>
      </c>
      <c r="IQ25" s="12" t="s">
        <v>745</v>
      </c>
      <c r="IR25" s="13"/>
      <c r="IS25" s="14"/>
      <c r="IT25" s="15" t="s">
        <v>327</v>
      </c>
      <c r="IU25" s="16"/>
      <c r="IV25" s="9">
        <v>5943087</v>
      </c>
      <c r="IW25" s="2">
        <v>32159106</v>
      </c>
      <c r="IX25" s="2">
        <v>14180777</v>
      </c>
      <c r="IY25" s="2">
        <v>2217286</v>
      </c>
      <c r="IZ25" s="11">
        <v>15761043</v>
      </c>
      <c r="JA25" s="2">
        <v>0</v>
      </c>
      <c r="JB25" s="2">
        <v>0</v>
      </c>
      <c r="JC25" s="10">
        <v>0</v>
      </c>
      <c r="JD25" s="10">
        <v>6849323</v>
      </c>
      <c r="JE25" s="12" t="s">
        <v>745</v>
      </c>
      <c r="JF25" s="13"/>
      <c r="JG25" s="14"/>
      <c r="JH25" s="15" t="s">
        <v>327</v>
      </c>
      <c r="JI25" s="16"/>
      <c r="JJ25" s="9">
        <v>129426</v>
      </c>
      <c r="JK25" s="2">
        <v>1513</v>
      </c>
      <c r="JL25" s="2">
        <v>970</v>
      </c>
      <c r="JM25" s="2">
        <v>67991</v>
      </c>
      <c r="JN25" s="2">
        <v>147756</v>
      </c>
      <c r="JO25" s="11">
        <v>42237</v>
      </c>
      <c r="JP25" s="2">
        <v>12466</v>
      </c>
      <c r="JQ25" s="2">
        <v>21278</v>
      </c>
      <c r="JR25" s="10">
        <v>468976</v>
      </c>
      <c r="JS25" s="10">
        <v>267116</v>
      </c>
      <c r="JT25" s="10">
        <v>239622</v>
      </c>
      <c r="JU25" s="10">
        <v>49946</v>
      </c>
      <c r="JV25" s="12" t="s">
        <v>745</v>
      </c>
      <c r="JW25" s="13"/>
      <c r="JX25" s="14"/>
      <c r="JY25" s="15" t="s">
        <v>327</v>
      </c>
      <c r="JZ25" s="16"/>
      <c r="KA25" s="9">
        <v>25367</v>
      </c>
      <c r="KB25" s="2">
        <v>164309</v>
      </c>
      <c r="KC25" s="2">
        <v>48417</v>
      </c>
      <c r="KD25" s="2">
        <v>48417</v>
      </c>
      <c r="KE25" s="2">
        <v>45880</v>
      </c>
      <c r="KF25" s="11">
        <v>52117</v>
      </c>
      <c r="KG25" s="2">
        <v>42284</v>
      </c>
      <c r="KH25" s="2">
        <v>1701</v>
      </c>
      <c r="KI25" s="10">
        <v>463378</v>
      </c>
      <c r="KJ25" s="12" t="s">
        <v>745</v>
      </c>
      <c r="KK25" s="13"/>
      <c r="KL25" s="14"/>
      <c r="KM25" s="15" t="s">
        <v>327</v>
      </c>
      <c r="KN25" s="16"/>
      <c r="KO25" s="9">
        <v>25730695</v>
      </c>
      <c r="KP25" s="2">
        <v>40587162</v>
      </c>
      <c r="KQ25" s="2">
        <v>32511911</v>
      </c>
      <c r="KR25" s="2">
        <v>49204060</v>
      </c>
      <c r="KS25" s="2">
        <v>1804927</v>
      </c>
      <c r="KT25" s="28">
        <v>0.64</v>
      </c>
      <c r="KU25" s="233" t="s">
        <v>745</v>
      </c>
    </row>
    <row r="26" spans="2:307" ht="18" x14ac:dyDescent="0.45">
      <c r="B26" s="64"/>
      <c r="D26" s="71"/>
      <c r="E26" s="221" t="s">
        <v>328</v>
      </c>
      <c r="G26" s="9">
        <v>172945</v>
      </c>
      <c r="H26" s="2">
        <v>1100460</v>
      </c>
      <c r="I26" s="2">
        <v>12898</v>
      </c>
      <c r="J26" s="10">
        <v>15784</v>
      </c>
      <c r="K26" s="10">
        <v>20813</v>
      </c>
      <c r="L26" s="10">
        <v>0</v>
      </c>
      <c r="M26" s="10">
        <v>636</v>
      </c>
      <c r="N26" s="10">
        <v>1050329</v>
      </c>
      <c r="O26" s="2">
        <v>909040</v>
      </c>
      <c r="P26" s="2">
        <v>141289</v>
      </c>
      <c r="Q26" s="11">
        <v>52273</v>
      </c>
      <c r="R26" s="2">
        <v>3253474</v>
      </c>
      <c r="S26" s="12" t="s">
        <v>329</v>
      </c>
      <c r="T26" s="13"/>
      <c r="U26" s="14"/>
      <c r="V26" s="15" t="s">
        <v>328</v>
      </c>
      <c r="W26" s="16"/>
      <c r="X26" s="2">
        <v>2125163</v>
      </c>
      <c r="Y26" s="11">
        <v>1932277</v>
      </c>
      <c r="Z26" s="2">
        <v>66370</v>
      </c>
      <c r="AA26" s="2">
        <v>126516</v>
      </c>
      <c r="AB26" s="10">
        <v>1128311</v>
      </c>
      <c r="AC26" s="9">
        <v>32778</v>
      </c>
      <c r="AD26" s="2">
        <v>42296</v>
      </c>
      <c r="AE26" s="2">
        <v>648</v>
      </c>
      <c r="AF26" s="2">
        <v>9429</v>
      </c>
      <c r="AG26" s="2">
        <v>109199</v>
      </c>
      <c r="AH26" s="11">
        <v>0</v>
      </c>
      <c r="AI26" s="2">
        <v>1875</v>
      </c>
      <c r="AJ26" s="2">
        <v>23407</v>
      </c>
      <c r="AK26" s="12" t="s">
        <v>329</v>
      </c>
      <c r="AL26" s="13"/>
      <c r="AM26" s="14"/>
      <c r="AN26" s="17" t="s">
        <v>328</v>
      </c>
      <c r="AO26" s="18"/>
      <c r="AP26" s="2">
        <v>110003</v>
      </c>
      <c r="AQ26" s="10">
        <v>421943</v>
      </c>
      <c r="AR26" s="10">
        <v>370862</v>
      </c>
      <c r="AS26" s="10">
        <v>5871</v>
      </c>
      <c r="AT26" s="2">
        <v>0</v>
      </c>
      <c r="AU26" s="2">
        <v>0</v>
      </c>
      <c r="AV26" s="2">
        <v>0</v>
      </c>
      <c r="AW26" s="9">
        <v>23138</v>
      </c>
      <c r="AX26" s="9">
        <v>17578</v>
      </c>
      <c r="AY26" s="9">
        <v>16436</v>
      </c>
      <c r="AZ26" s="9">
        <v>120</v>
      </c>
      <c r="BA26" s="9">
        <v>1022</v>
      </c>
      <c r="BB26" s="2">
        <v>5560</v>
      </c>
      <c r="BC26" s="12" t="s">
        <v>329</v>
      </c>
      <c r="BD26" s="13"/>
      <c r="BE26" s="14"/>
      <c r="BF26" s="15" t="s">
        <v>328</v>
      </c>
      <c r="BG26" s="16"/>
      <c r="BH26" s="9">
        <v>0</v>
      </c>
      <c r="BI26" s="9">
        <v>393</v>
      </c>
      <c r="BJ26" s="9">
        <v>0</v>
      </c>
      <c r="BK26" s="9">
        <v>0</v>
      </c>
      <c r="BL26" s="9">
        <v>0</v>
      </c>
      <c r="BM26" s="9">
        <v>0</v>
      </c>
      <c r="BN26" s="9">
        <v>10</v>
      </c>
      <c r="BO26" s="9">
        <v>0</v>
      </c>
      <c r="BP26" s="9">
        <v>480</v>
      </c>
      <c r="BQ26" s="9">
        <v>4212</v>
      </c>
      <c r="BR26" s="9">
        <v>465</v>
      </c>
      <c r="BS26" s="9">
        <v>0</v>
      </c>
      <c r="BT26" s="2">
        <v>0</v>
      </c>
      <c r="BU26" s="12" t="s">
        <v>329</v>
      </c>
      <c r="BV26" s="13"/>
      <c r="BW26" s="14"/>
      <c r="BX26" s="15" t="s">
        <v>328</v>
      </c>
      <c r="BY26" s="16"/>
      <c r="BZ26" s="9">
        <v>0</v>
      </c>
      <c r="CA26" s="9">
        <v>0</v>
      </c>
      <c r="CB26" s="9">
        <v>192083</v>
      </c>
      <c r="CC26" s="9">
        <v>150609</v>
      </c>
      <c r="CD26" s="9">
        <v>142084</v>
      </c>
      <c r="CE26" s="9">
        <v>0</v>
      </c>
      <c r="CF26" s="9">
        <v>8525</v>
      </c>
      <c r="CG26" s="9">
        <v>41474</v>
      </c>
      <c r="CH26" s="9">
        <v>0</v>
      </c>
      <c r="CI26" s="9">
        <v>4072</v>
      </c>
      <c r="CJ26" s="9">
        <v>0</v>
      </c>
      <c r="CK26" s="9">
        <v>502</v>
      </c>
      <c r="CL26" s="9">
        <v>5958</v>
      </c>
      <c r="CM26" s="2">
        <v>0</v>
      </c>
      <c r="CN26" s="12" t="s">
        <v>329</v>
      </c>
      <c r="CO26" s="13"/>
      <c r="CP26" s="14"/>
      <c r="CQ26" s="15" t="s">
        <v>328</v>
      </c>
      <c r="CR26" s="16"/>
      <c r="CS26" s="9">
        <v>0</v>
      </c>
      <c r="CT26" s="9">
        <v>2728</v>
      </c>
      <c r="CU26" s="9">
        <v>0</v>
      </c>
      <c r="CV26" s="9">
        <v>15669</v>
      </c>
      <c r="CW26" s="9">
        <v>12195</v>
      </c>
      <c r="CX26" s="9">
        <v>350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2">
        <v>0</v>
      </c>
      <c r="DF26" s="12" t="s">
        <v>329</v>
      </c>
      <c r="DG26" s="13"/>
      <c r="DH26" s="14"/>
      <c r="DI26" s="15" t="s">
        <v>328</v>
      </c>
      <c r="DJ26" s="16"/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2">
        <v>805363</v>
      </c>
      <c r="DX26" s="12" t="s">
        <v>329</v>
      </c>
      <c r="DY26" s="13"/>
      <c r="DZ26" s="14"/>
      <c r="EA26" s="15" t="s">
        <v>328</v>
      </c>
      <c r="EB26" s="16"/>
      <c r="EC26" s="2">
        <v>320148</v>
      </c>
      <c r="ED26" s="2">
        <v>320148</v>
      </c>
      <c r="EE26" s="2">
        <v>0</v>
      </c>
      <c r="EF26" s="2">
        <v>5075</v>
      </c>
      <c r="EG26" s="2">
        <v>315073</v>
      </c>
      <c r="EH26" s="2">
        <v>0</v>
      </c>
      <c r="EI26" s="2">
        <v>0</v>
      </c>
      <c r="EJ26" s="11">
        <v>0</v>
      </c>
      <c r="EK26" s="2">
        <v>4373</v>
      </c>
      <c r="EL26" s="2">
        <v>4359</v>
      </c>
      <c r="EM26" s="10">
        <v>14</v>
      </c>
      <c r="EN26" s="10">
        <v>0</v>
      </c>
      <c r="EO26" s="10">
        <v>101195</v>
      </c>
      <c r="EP26" s="2">
        <v>6025452</v>
      </c>
      <c r="EQ26" s="12" t="s">
        <v>329</v>
      </c>
      <c r="ER26" s="13"/>
      <c r="ES26" s="14"/>
      <c r="ET26" s="15" t="s">
        <v>328</v>
      </c>
      <c r="EU26" s="16"/>
      <c r="EV26" s="2">
        <v>0</v>
      </c>
      <c r="EW26" s="2">
        <v>25054</v>
      </c>
      <c r="EX26" s="2">
        <v>25054</v>
      </c>
      <c r="EY26" s="11">
        <v>32852</v>
      </c>
      <c r="EZ26" s="2">
        <v>122</v>
      </c>
      <c r="FA26" s="2">
        <v>683803</v>
      </c>
      <c r="FB26" s="2">
        <v>325228</v>
      </c>
      <c r="FC26" s="2">
        <v>154047</v>
      </c>
      <c r="FD26" s="12" t="s">
        <v>329</v>
      </c>
      <c r="FE26" s="13"/>
      <c r="FF26" s="14"/>
      <c r="FG26" s="15" t="s">
        <v>328</v>
      </c>
      <c r="FH26" s="16"/>
      <c r="FI26" s="2">
        <v>4681731</v>
      </c>
      <c r="FJ26" s="2">
        <v>276064</v>
      </c>
      <c r="FK26" s="2">
        <v>6153847</v>
      </c>
      <c r="FL26" s="2">
        <v>961863</v>
      </c>
      <c r="FM26" s="11">
        <v>7412</v>
      </c>
      <c r="FN26" s="2">
        <v>502777</v>
      </c>
      <c r="FO26" s="2">
        <v>451674</v>
      </c>
      <c r="FP26" s="10">
        <v>1509404</v>
      </c>
      <c r="FQ26" s="10">
        <v>0</v>
      </c>
      <c r="FR26" s="12" t="s">
        <v>329</v>
      </c>
      <c r="FS26" s="13"/>
      <c r="FT26" s="14"/>
      <c r="FU26" s="15" t="s">
        <v>328</v>
      </c>
      <c r="FV26" s="16"/>
      <c r="FW26" s="9">
        <v>1925727</v>
      </c>
      <c r="FX26" s="2">
        <v>4396994</v>
      </c>
      <c r="FY26" s="2">
        <v>505571</v>
      </c>
      <c r="FZ26" s="2">
        <v>1534844</v>
      </c>
      <c r="GA26" s="2">
        <v>2040415</v>
      </c>
      <c r="GB26" s="11">
        <v>296334</v>
      </c>
      <c r="GC26" s="2">
        <v>209237</v>
      </c>
      <c r="GD26" s="2">
        <v>505571</v>
      </c>
      <c r="GE26" s="10">
        <v>1299760</v>
      </c>
      <c r="GF26" s="12" t="s">
        <v>329</v>
      </c>
      <c r="GG26" s="13"/>
      <c r="GH26" s="14"/>
      <c r="GI26" s="15" t="s">
        <v>328</v>
      </c>
      <c r="GJ26" s="16"/>
      <c r="GK26" s="9">
        <v>169078</v>
      </c>
      <c r="GL26" s="2">
        <v>1468838</v>
      </c>
      <c r="GM26" s="2">
        <v>284378</v>
      </c>
      <c r="GN26" s="2">
        <v>0</v>
      </c>
      <c r="GO26" s="2">
        <v>1163978</v>
      </c>
      <c r="GP26" s="11">
        <v>0</v>
      </c>
      <c r="GQ26" s="2">
        <v>0</v>
      </c>
      <c r="GR26" s="2">
        <v>0</v>
      </c>
      <c r="GS26" s="10">
        <v>0</v>
      </c>
      <c r="GT26" s="10">
        <v>0</v>
      </c>
      <c r="GU26" s="2">
        <v>0</v>
      </c>
      <c r="GV26" s="12" t="s">
        <v>329</v>
      </c>
      <c r="GW26" s="13"/>
      <c r="GX26" s="14"/>
      <c r="GY26" s="15" t="s">
        <v>328</v>
      </c>
      <c r="GZ26" s="16"/>
      <c r="HA26" s="9">
        <v>0</v>
      </c>
      <c r="HB26" s="2">
        <v>1079444</v>
      </c>
      <c r="HC26" s="2">
        <v>1867160</v>
      </c>
      <c r="HD26" s="2">
        <v>1663690</v>
      </c>
      <c r="HE26" s="10">
        <v>61</v>
      </c>
      <c r="HF26" s="12" t="s">
        <v>329</v>
      </c>
      <c r="HG26" s="13"/>
      <c r="HH26" s="14"/>
      <c r="HI26" s="15" t="s">
        <v>328</v>
      </c>
      <c r="HJ26" s="16"/>
      <c r="HK26" s="9">
        <v>25200</v>
      </c>
      <c r="HL26" s="2">
        <v>1140847</v>
      </c>
      <c r="HM26" s="2">
        <v>651332</v>
      </c>
      <c r="HN26" s="2">
        <v>1817379</v>
      </c>
      <c r="HO26" s="2">
        <v>0</v>
      </c>
      <c r="HP26" s="19">
        <v>23.7</v>
      </c>
      <c r="HQ26" s="20">
        <v>12.7</v>
      </c>
      <c r="HR26" s="20">
        <v>13.7</v>
      </c>
      <c r="HS26" s="21" t="s">
        <v>329</v>
      </c>
      <c r="HT26" s="22"/>
      <c r="HU26" s="23"/>
      <c r="HV26" s="24" t="s">
        <v>328</v>
      </c>
      <c r="HW26" s="25"/>
      <c r="HX26" s="20">
        <v>50.2</v>
      </c>
      <c r="HY26" s="26">
        <v>17.399999999999999</v>
      </c>
      <c r="HZ26" s="26">
        <v>0.5</v>
      </c>
      <c r="IA26" s="26">
        <v>9.8000000000000007</v>
      </c>
      <c r="IB26" s="20">
        <v>0</v>
      </c>
      <c r="IC26" s="20">
        <v>15.8</v>
      </c>
      <c r="ID26" s="20">
        <v>93.7</v>
      </c>
      <c r="IE26" s="20">
        <v>93.7</v>
      </c>
      <c r="IF26" s="12" t="s">
        <v>329</v>
      </c>
      <c r="IG26" s="13"/>
      <c r="IH26" s="14"/>
      <c r="II26" s="15" t="s">
        <v>328</v>
      </c>
      <c r="IJ26" s="16"/>
      <c r="IK26" s="27">
        <v>12.3</v>
      </c>
      <c r="IL26" s="2">
        <v>27503686</v>
      </c>
      <c r="IM26" s="2">
        <v>1437359</v>
      </c>
      <c r="IN26" s="10">
        <v>213234</v>
      </c>
      <c r="IO26" s="10">
        <v>1796661</v>
      </c>
      <c r="IP26" s="10">
        <v>2400</v>
      </c>
      <c r="IQ26" s="12" t="s">
        <v>329</v>
      </c>
      <c r="IR26" s="13"/>
      <c r="IS26" s="14"/>
      <c r="IT26" s="15" t="s">
        <v>328</v>
      </c>
      <c r="IU26" s="16"/>
      <c r="IV26" s="9">
        <v>5485049</v>
      </c>
      <c r="IW26" s="2">
        <v>12801082</v>
      </c>
      <c r="IX26" s="2">
        <v>2519735</v>
      </c>
      <c r="IY26" s="2">
        <v>3293600</v>
      </c>
      <c r="IZ26" s="11">
        <v>6987747</v>
      </c>
      <c r="JA26" s="2">
        <v>1074509</v>
      </c>
      <c r="JB26" s="2">
        <v>1074509</v>
      </c>
      <c r="JC26" s="10">
        <v>0</v>
      </c>
      <c r="JD26" s="10">
        <v>3534851</v>
      </c>
      <c r="JE26" s="12" t="s">
        <v>329</v>
      </c>
      <c r="JF26" s="13"/>
      <c r="JG26" s="14"/>
      <c r="JH26" s="15" t="s">
        <v>328</v>
      </c>
      <c r="JI26" s="16"/>
      <c r="JJ26" s="9">
        <v>118227</v>
      </c>
      <c r="JK26" s="2">
        <v>2499</v>
      </c>
      <c r="JL26" s="2">
        <v>823</v>
      </c>
      <c r="JM26" s="2">
        <v>81815</v>
      </c>
      <c r="JN26" s="2">
        <v>102369</v>
      </c>
      <c r="JO26" s="11">
        <v>33865</v>
      </c>
      <c r="JP26" s="2">
        <v>2382</v>
      </c>
      <c r="JQ26" s="2">
        <v>14333</v>
      </c>
      <c r="JR26" s="10">
        <v>404867</v>
      </c>
      <c r="JS26" s="10">
        <v>248626</v>
      </c>
      <c r="JT26" s="10">
        <v>212192</v>
      </c>
      <c r="JU26" s="10">
        <v>59964</v>
      </c>
      <c r="JV26" s="12" t="s">
        <v>329</v>
      </c>
      <c r="JW26" s="13"/>
      <c r="JX26" s="14"/>
      <c r="JY26" s="15" t="s">
        <v>328</v>
      </c>
      <c r="JZ26" s="16"/>
      <c r="KA26" s="9">
        <v>30912</v>
      </c>
      <c r="KB26" s="2">
        <v>121316</v>
      </c>
      <c r="KC26" s="2">
        <v>20366</v>
      </c>
      <c r="KD26" s="2">
        <v>20306</v>
      </c>
      <c r="KE26" s="2">
        <v>43758</v>
      </c>
      <c r="KF26" s="11">
        <v>61242</v>
      </c>
      <c r="KG26" s="2">
        <v>45881</v>
      </c>
      <c r="KH26" s="2">
        <v>1610</v>
      </c>
      <c r="KI26" s="10">
        <v>403358</v>
      </c>
      <c r="KJ26" s="12" t="s">
        <v>329</v>
      </c>
      <c r="KK26" s="13"/>
      <c r="KL26" s="14"/>
      <c r="KM26" s="15" t="s">
        <v>328</v>
      </c>
      <c r="KN26" s="16"/>
      <c r="KO26" s="9">
        <v>10768232</v>
      </c>
      <c r="KP26" s="2">
        <v>18746204</v>
      </c>
      <c r="KQ26" s="2">
        <v>13543842</v>
      </c>
      <c r="KR26" s="2">
        <v>21962385</v>
      </c>
      <c r="KS26" s="2">
        <v>435863</v>
      </c>
      <c r="KT26" s="28">
        <v>0.59</v>
      </c>
      <c r="KU26" s="233" t="s">
        <v>329</v>
      </c>
    </row>
    <row r="27" spans="2:307" ht="18" x14ac:dyDescent="0.45">
      <c r="B27" s="64"/>
      <c r="D27" s="71"/>
      <c r="E27" s="221" t="s">
        <v>330</v>
      </c>
      <c r="G27" s="9">
        <v>190412</v>
      </c>
      <c r="H27" s="2">
        <v>571281</v>
      </c>
      <c r="I27" s="2">
        <v>13152</v>
      </c>
      <c r="J27" s="10">
        <v>10670</v>
      </c>
      <c r="K27" s="10">
        <v>19493</v>
      </c>
      <c r="L27" s="10">
        <v>34240</v>
      </c>
      <c r="M27" s="10">
        <v>9374</v>
      </c>
      <c r="N27" s="10">
        <v>484352</v>
      </c>
      <c r="O27" s="2">
        <v>456121</v>
      </c>
      <c r="P27" s="2">
        <v>28231</v>
      </c>
      <c r="Q27" s="11">
        <v>66449</v>
      </c>
      <c r="R27" s="2">
        <v>4622042</v>
      </c>
      <c r="S27" s="12" t="s">
        <v>331</v>
      </c>
      <c r="T27" s="13"/>
      <c r="U27" s="14"/>
      <c r="V27" s="15" t="s">
        <v>330</v>
      </c>
      <c r="W27" s="16"/>
      <c r="X27" s="2">
        <v>3028011</v>
      </c>
      <c r="Y27" s="11">
        <v>2599187</v>
      </c>
      <c r="Z27" s="2">
        <v>91760</v>
      </c>
      <c r="AA27" s="2">
        <v>337064</v>
      </c>
      <c r="AB27" s="10">
        <v>1594031</v>
      </c>
      <c r="AC27" s="9">
        <v>39623</v>
      </c>
      <c r="AD27" s="2">
        <v>50150</v>
      </c>
      <c r="AE27" s="2">
        <v>0</v>
      </c>
      <c r="AF27" s="2">
        <v>13378</v>
      </c>
      <c r="AG27" s="2">
        <v>200170</v>
      </c>
      <c r="AH27" s="11">
        <v>0</v>
      </c>
      <c r="AI27" s="2">
        <v>1584</v>
      </c>
      <c r="AJ27" s="2">
        <v>43480</v>
      </c>
      <c r="AK27" s="12" t="s">
        <v>331</v>
      </c>
      <c r="AL27" s="13"/>
      <c r="AM27" s="14"/>
      <c r="AN27" s="17" t="s">
        <v>330</v>
      </c>
      <c r="AO27" s="18"/>
      <c r="AP27" s="2">
        <v>108431</v>
      </c>
      <c r="AQ27" s="10">
        <v>605086</v>
      </c>
      <c r="AR27" s="10">
        <v>528359</v>
      </c>
      <c r="AS27" s="10">
        <v>3770</v>
      </c>
      <c r="AT27" s="2">
        <v>0</v>
      </c>
      <c r="AU27" s="2">
        <v>0</v>
      </c>
      <c r="AV27" s="2">
        <v>0</v>
      </c>
      <c r="AW27" s="9">
        <v>72321</v>
      </c>
      <c r="AX27" s="9">
        <v>51905</v>
      </c>
      <c r="AY27" s="9">
        <v>45660</v>
      </c>
      <c r="AZ27" s="9">
        <v>660</v>
      </c>
      <c r="BA27" s="9">
        <v>5585</v>
      </c>
      <c r="BB27" s="2">
        <v>20416</v>
      </c>
      <c r="BC27" s="12" t="s">
        <v>331</v>
      </c>
      <c r="BD27" s="13"/>
      <c r="BE27" s="14"/>
      <c r="BF27" s="15" t="s">
        <v>330</v>
      </c>
      <c r="BG27" s="16"/>
      <c r="BH27" s="9">
        <v>252</v>
      </c>
      <c r="BI27" s="9">
        <v>1117</v>
      </c>
      <c r="BJ27" s="9">
        <v>0</v>
      </c>
      <c r="BK27" s="9">
        <v>0</v>
      </c>
      <c r="BL27" s="9">
        <v>385</v>
      </c>
      <c r="BM27" s="9">
        <v>0</v>
      </c>
      <c r="BN27" s="9">
        <v>0</v>
      </c>
      <c r="BO27" s="9">
        <v>0</v>
      </c>
      <c r="BP27" s="9">
        <v>216</v>
      </c>
      <c r="BQ27" s="9">
        <v>10732</v>
      </c>
      <c r="BR27" s="9">
        <v>7714</v>
      </c>
      <c r="BS27" s="9">
        <v>0</v>
      </c>
      <c r="BT27" s="2">
        <v>0</v>
      </c>
      <c r="BU27" s="12" t="s">
        <v>331</v>
      </c>
      <c r="BV27" s="13"/>
      <c r="BW27" s="14"/>
      <c r="BX27" s="15" t="s">
        <v>330</v>
      </c>
      <c r="BY27" s="16"/>
      <c r="BZ27" s="9">
        <v>0</v>
      </c>
      <c r="CA27" s="9">
        <v>0</v>
      </c>
      <c r="CB27" s="9">
        <v>136669</v>
      </c>
      <c r="CC27" s="9">
        <v>106299</v>
      </c>
      <c r="CD27" s="9">
        <v>94737</v>
      </c>
      <c r="CE27" s="9">
        <v>0</v>
      </c>
      <c r="CF27" s="9">
        <v>11562</v>
      </c>
      <c r="CG27" s="9">
        <v>30370</v>
      </c>
      <c r="CH27" s="9">
        <v>0</v>
      </c>
      <c r="CI27" s="9">
        <v>2345</v>
      </c>
      <c r="CJ27" s="9">
        <v>0</v>
      </c>
      <c r="CK27" s="9">
        <v>1693</v>
      </c>
      <c r="CL27" s="9">
        <v>2260</v>
      </c>
      <c r="CM27" s="2">
        <v>0</v>
      </c>
      <c r="CN27" s="12" t="s">
        <v>331</v>
      </c>
      <c r="CO27" s="13"/>
      <c r="CP27" s="14"/>
      <c r="CQ27" s="15" t="s">
        <v>330</v>
      </c>
      <c r="CR27" s="16"/>
      <c r="CS27" s="9">
        <v>0</v>
      </c>
      <c r="CT27" s="9">
        <v>2610</v>
      </c>
      <c r="CU27" s="9">
        <v>1620</v>
      </c>
      <c r="CV27" s="9">
        <v>11229</v>
      </c>
      <c r="CW27" s="9">
        <v>8573</v>
      </c>
      <c r="CX27" s="9">
        <v>40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2">
        <v>0</v>
      </c>
      <c r="DF27" s="12" t="s">
        <v>331</v>
      </c>
      <c r="DG27" s="13"/>
      <c r="DH27" s="14"/>
      <c r="DI27" s="15" t="s">
        <v>330</v>
      </c>
      <c r="DJ27" s="16"/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2">
        <v>1053196</v>
      </c>
      <c r="DX27" s="12" t="s">
        <v>331</v>
      </c>
      <c r="DY27" s="13"/>
      <c r="DZ27" s="14"/>
      <c r="EA27" s="15" t="s">
        <v>330</v>
      </c>
      <c r="EB27" s="16"/>
      <c r="EC27" s="2">
        <v>500423</v>
      </c>
      <c r="ED27" s="2">
        <v>500423</v>
      </c>
      <c r="EE27" s="2">
        <v>0</v>
      </c>
      <c r="EF27" s="2">
        <v>0</v>
      </c>
      <c r="EG27" s="2">
        <v>500423</v>
      </c>
      <c r="EH27" s="2">
        <v>0</v>
      </c>
      <c r="EI27" s="2">
        <v>0</v>
      </c>
      <c r="EJ27" s="11">
        <v>0</v>
      </c>
      <c r="EK27" s="2">
        <v>8498</v>
      </c>
      <c r="EL27" s="2">
        <v>7290</v>
      </c>
      <c r="EM27" s="10">
        <v>1208</v>
      </c>
      <c r="EN27" s="10">
        <v>7991</v>
      </c>
      <c r="EO27" s="10">
        <v>74919</v>
      </c>
      <c r="EP27" s="2">
        <v>7304201</v>
      </c>
      <c r="EQ27" s="12" t="s">
        <v>331</v>
      </c>
      <c r="ER27" s="13"/>
      <c r="ES27" s="14"/>
      <c r="ET27" s="15" t="s">
        <v>330</v>
      </c>
      <c r="EU27" s="16"/>
      <c r="EV27" s="2">
        <v>0</v>
      </c>
      <c r="EW27" s="2">
        <v>16687</v>
      </c>
      <c r="EX27" s="2">
        <v>16687</v>
      </c>
      <c r="EY27" s="11">
        <v>18075</v>
      </c>
      <c r="EZ27" s="2">
        <v>472</v>
      </c>
      <c r="FA27" s="2">
        <v>856723</v>
      </c>
      <c r="FB27" s="2">
        <v>328009</v>
      </c>
      <c r="FC27" s="2">
        <v>32572</v>
      </c>
      <c r="FD27" s="12" t="s">
        <v>331</v>
      </c>
      <c r="FE27" s="13"/>
      <c r="FF27" s="14"/>
      <c r="FG27" s="15" t="s">
        <v>330</v>
      </c>
      <c r="FH27" s="16"/>
      <c r="FI27" s="2">
        <v>4309744</v>
      </c>
      <c r="FJ27" s="2">
        <v>483730</v>
      </c>
      <c r="FK27" s="2">
        <v>6029325</v>
      </c>
      <c r="FL27" s="2">
        <v>529335</v>
      </c>
      <c r="FM27" s="11">
        <v>2074</v>
      </c>
      <c r="FN27" s="2">
        <v>428175</v>
      </c>
      <c r="FO27" s="2">
        <v>99086</v>
      </c>
      <c r="FP27" s="10">
        <v>2110523</v>
      </c>
      <c r="FQ27" s="10">
        <v>0</v>
      </c>
      <c r="FR27" s="12" t="s">
        <v>331</v>
      </c>
      <c r="FS27" s="13"/>
      <c r="FT27" s="14"/>
      <c r="FU27" s="15" t="s">
        <v>330</v>
      </c>
      <c r="FV27" s="16"/>
      <c r="FW27" s="9">
        <v>2379821</v>
      </c>
      <c r="FX27" s="2">
        <v>5019679</v>
      </c>
      <c r="FY27" s="2">
        <v>694608</v>
      </c>
      <c r="FZ27" s="2">
        <v>673536</v>
      </c>
      <c r="GA27" s="2">
        <v>1368144</v>
      </c>
      <c r="GB27" s="11">
        <v>693501</v>
      </c>
      <c r="GC27" s="2">
        <v>1107</v>
      </c>
      <c r="GD27" s="2">
        <v>694608</v>
      </c>
      <c r="GE27" s="10">
        <v>606123</v>
      </c>
      <c r="GF27" s="12" t="s">
        <v>331</v>
      </c>
      <c r="GG27" s="13"/>
      <c r="GH27" s="14"/>
      <c r="GI27" s="15" t="s">
        <v>330</v>
      </c>
      <c r="GJ27" s="16"/>
      <c r="GK27" s="9">
        <v>17143</v>
      </c>
      <c r="GL27" s="2">
        <v>623266</v>
      </c>
      <c r="GM27" s="2">
        <v>7028</v>
      </c>
      <c r="GN27" s="2">
        <v>0</v>
      </c>
      <c r="GO27" s="2">
        <v>1452103</v>
      </c>
      <c r="GP27" s="11">
        <v>0</v>
      </c>
      <c r="GQ27" s="2">
        <v>0</v>
      </c>
      <c r="GR27" s="2">
        <v>297897</v>
      </c>
      <c r="GS27" s="10">
        <v>0</v>
      </c>
      <c r="GT27" s="10">
        <v>0</v>
      </c>
      <c r="GU27" s="2">
        <v>0</v>
      </c>
      <c r="GV27" s="12" t="s">
        <v>331</v>
      </c>
      <c r="GW27" s="13"/>
      <c r="GX27" s="14"/>
      <c r="GY27" s="15" t="s">
        <v>330</v>
      </c>
      <c r="GZ27" s="16"/>
      <c r="HA27" s="9">
        <v>0</v>
      </c>
      <c r="HB27" s="2">
        <v>1628276</v>
      </c>
      <c r="HC27" s="2">
        <v>1965352</v>
      </c>
      <c r="HD27" s="2">
        <v>2013554</v>
      </c>
      <c r="HE27" s="10">
        <v>0</v>
      </c>
      <c r="HF27" s="12" t="s">
        <v>331</v>
      </c>
      <c r="HG27" s="13"/>
      <c r="HH27" s="14"/>
      <c r="HI27" s="15" t="s">
        <v>330</v>
      </c>
      <c r="HJ27" s="16"/>
      <c r="HK27" s="9">
        <v>1960457</v>
      </c>
      <c r="HL27" s="2">
        <v>4</v>
      </c>
      <c r="HM27" s="2">
        <v>240385</v>
      </c>
      <c r="HN27" s="2">
        <v>2200846</v>
      </c>
      <c r="HO27" s="2">
        <v>0</v>
      </c>
      <c r="HP27" s="19">
        <v>24.8</v>
      </c>
      <c r="HQ27" s="20">
        <v>16.2</v>
      </c>
      <c r="HR27" s="20">
        <v>14.3</v>
      </c>
      <c r="HS27" s="21" t="s">
        <v>331</v>
      </c>
      <c r="HT27" s="22"/>
      <c r="HU27" s="23"/>
      <c r="HV27" s="24" t="s">
        <v>330</v>
      </c>
      <c r="HW27" s="25"/>
      <c r="HX27" s="20">
        <v>55.3</v>
      </c>
      <c r="HY27" s="26">
        <v>14.5</v>
      </c>
      <c r="HZ27" s="26">
        <v>0.9</v>
      </c>
      <c r="IA27" s="26">
        <v>11.8</v>
      </c>
      <c r="IB27" s="20">
        <v>0</v>
      </c>
      <c r="IC27" s="20">
        <v>14.1</v>
      </c>
      <c r="ID27" s="20">
        <v>96.5</v>
      </c>
      <c r="IE27" s="20">
        <v>96.5</v>
      </c>
      <c r="IF27" s="12" t="s">
        <v>331</v>
      </c>
      <c r="IG27" s="13"/>
      <c r="IH27" s="14"/>
      <c r="II27" s="15" t="s">
        <v>330</v>
      </c>
      <c r="IJ27" s="16"/>
      <c r="IK27" s="27">
        <v>12.2</v>
      </c>
      <c r="IL27" s="2">
        <v>37152839</v>
      </c>
      <c r="IM27" s="2">
        <v>1664379</v>
      </c>
      <c r="IN27" s="10">
        <v>261328</v>
      </c>
      <c r="IO27" s="10">
        <v>3305966</v>
      </c>
      <c r="IP27" s="10">
        <v>168579</v>
      </c>
      <c r="IQ27" s="12" t="s">
        <v>331</v>
      </c>
      <c r="IR27" s="13"/>
      <c r="IS27" s="14"/>
      <c r="IT27" s="15" t="s">
        <v>330</v>
      </c>
      <c r="IU27" s="16"/>
      <c r="IV27" s="9">
        <v>6704838</v>
      </c>
      <c r="IW27" s="2">
        <v>6401321</v>
      </c>
      <c r="IX27" s="2">
        <v>4443052</v>
      </c>
      <c r="IY27" s="2">
        <v>482904</v>
      </c>
      <c r="IZ27" s="11">
        <v>1475365</v>
      </c>
      <c r="JA27" s="2">
        <v>75759</v>
      </c>
      <c r="JB27" s="2">
        <v>0</v>
      </c>
      <c r="JC27" s="10">
        <v>75759</v>
      </c>
      <c r="JD27" s="10">
        <v>4966927</v>
      </c>
      <c r="JE27" s="12" t="s">
        <v>331</v>
      </c>
      <c r="JF27" s="13"/>
      <c r="JG27" s="14"/>
      <c r="JH27" s="15" t="s">
        <v>330</v>
      </c>
      <c r="JI27" s="16"/>
      <c r="JJ27" s="9">
        <v>126847</v>
      </c>
      <c r="JK27" s="2">
        <v>1588</v>
      </c>
      <c r="JL27" s="2">
        <v>983</v>
      </c>
      <c r="JM27" s="2">
        <v>84453</v>
      </c>
      <c r="JN27" s="2">
        <v>127520</v>
      </c>
      <c r="JO27" s="11">
        <v>33327</v>
      </c>
      <c r="JP27" s="2">
        <v>768</v>
      </c>
      <c r="JQ27" s="2">
        <v>12353</v>
      </c>
      <c r="JR27" s="10">
        <v>439073</v>
      </c>
      <c r="JS27" s="10">
        <v>273748</v>
      </c>
      <c r="JT27" s="10">
        <v>252510</v>
      </c>
      <c r="JU27" s="10">
        <v>62447</v>
      </c>
      <c r="JV27" s="12" t="s">
        <v>331</v>
      </c>
      <c r="JW27" s="13"/>
      <c r="JX27" s="14"/>
      <c r="JY27" s="15" t="s">
        <v>330</v>
      </c>
      <c r="JZ27" s="16"/>
      <c r="KA27" s="9">
        <v>33481</v>
      </c>
      <c r="KB27" s="2">
        <v>156582</v>
      </c>
      <c r="KC27" s="2">
        <v>11697</v>
      </c>
      <c r="KD27" s="2">
        <v>11697</v>
      </c>
      <c r="KE27" s="2">
        <v>42916</v>
      </c>
      <c r="KF27" s="11">
        <v>51548</v>
      </c>
      <c r="KG27" s="2">
        <v>47939</v>
      </c>
      <c r="KH27" s="2">
        <v>2211</v>
      </c>
      <c r="KI27" s="10">
        <v>430396</v>
      </c>
      <c r="KJ27" s="12" t="s">
        <v>331</v>
      </c>
      <c r="KK27" s="13"/>
      <c r="KL27" s="14"/>
      <c r="KM27" s="15" t="s">
        <v>330</v>
      </c>
      <c r="KN27" s="16"/>
      <c r="KO27" s="9">
        <v>12912943</v>
      </c>
      <c r="KP27" s="2">
        <v>22450255</v>
      </c>
      <c r="KQ27" s="2">
        <v>16291403</v>
      </c>
      <c r="KR27" s="2">
        <v>26309472</v>
      </c>
      <c r="KS27" s="2">
        <v>480757</v>
      </c>
      <c r="KT27" s="28">
        <v>0.59</v>
      </c>
      <c r="KU27" s="233" t="s">
        <v>331</v>
      </c>
    </row>
    <row r="28" spans="2:307" ht="18" x14ac:dyDescent="0.45">
      <c r="B28" s="64"/>
      <c r="D28" s="71"/>
      <c r="E28" s="221" t="s">
        <v>332</v>
      </c>
      <c r="G28" s="9">
        <v>173992</v>
      </c>
      <c r="H28" s="2">
        <v>792888</v>
      </c>
      <c r="I28" s="2">
        <v>13408</v>
      </c>
      <c r="J28" s="10">
        <v>5986</v>
      </c>
      <c r="K28" s="10">
        <v>11736</v>
      </c>
      <c r="L28" s="10">
        <v>0</v>
      </c>
      <c r="M28" s="10">
        <v>6589</v>
      </c>
      <c r="N28" s="10">
        <v>755169</v>
      </c>
      <c r="O28" s="2">
        <v>642333</v>
      </c>
      <c r="P28" s="2">
        <v>112836</v>
      </c>
      <c r="Q28" s="11">
        <v>49013</v>
      </c>
      <c r="R28" s="2">
        <v>3176476</v>
      </c>
      <c r="S28" s="12" t="s">
        <v>333</v>
      </c>
      <c r="T28" s="13"/>
      <c r="U28" s="14"/>
      <c r="V28" s="15" t="s">
        <v>332</v>
      </c>
      <c r="W28" s="16"/>
      <c r="X28" s="2">
        <v>2089070</v>
      </c>
      <c r="Y28" s="11">
        <v>1743929</v>
      </c>
      <c r="Z28" s="2">
        <v>57952</v>
      </c>
      <c r="AA28" s="2">
        <v>287189</v>
      </c>
      <c r="AB28" s="10">
        <v>1087406</v>
      </c>
      <c r="AC28" s="9">
        <v>40056</v>
      </c>
      <c r="AD28" s="2">
        <v>28376</v>
      </c>
      <c r="AE28" s="2">
        <v>0</v>
      </c>
      <c r="AF28" s="2">
        <v>326</v>
      </c>
      <c r="AG28" s="2">
        <v>180794</v>
      </c>
      <c r="AH28" s="11">
        <v>0</v>
      </c>
      <c r="AI28" s="2">
        <v>506</v>
      </c>
      <c r="AJ28" s="2">
        <v>1453</v>
      </c>
      <c r="AK28" s="12" t="s">
        <v>333</v>
      </c>
      <c r="AL28" s="13"/>
      <c r="AM28" s="14"/>
      <c r="AN28" s="17" t="s">
        <v>332</v>
      </c>
      <c r="AO28" s="18"/>
      <c r="AP28" s="2">
        <v>53530</v>
      </c>
      <c r="AQ28" s="10">
        <v>422902</v>
      </c>
      <c r="AR28" s="10">
        <v>359463</v>
      </c>
      <c r="AS28" s="10">
        <v>0</v>
      </c>
      <c r="AT28" s="2">
        <v>0</v>
      </c>
      <c r="AU28" s="2">
        <v>0</v>
      </c>
      <c r="AV28" s="2">
        <v>0</v>
      </c>
      <c r="AW28" s="9">
        <v>157729</v>
      </c>
      <c r="AX28" s="9">
        <v>113387</v>
      </c>
      <c r="AY28" s="9">
        <v>98419</v>
      </c>
      <c r="AZ28" s="9">
        <v>0</v>
      </c>
      <c r="BA28" s="9">
        <v>14968</v>
      </c>
      <c r="BB28" s="2">
        <v>44342</v>
      </c>
      <c r="BC28" s="12" t="s">
        <v>333</v>
      </c>
      <c r="BD28" s="13"/>
      <c r="BE28" s="14"/>
      <c r="BF28" s="15" t="s">
        <v>332</v>
      </c>
      <c r="BG28" s="16"/>
      <c r="BH28" s="9">
        <v>0</v>
      </c>
      <c r="BI28" s="9">
        <v>2337</v>
      </c>
      <c r="BJ28" s="9">
        <v>0</v>
      </c>
      <c r="BK28" s="9">
        <v>7</v>
      </c>
      <c r="BL28" s="9">
        <v>3559</v>
      </c>
      <c r="BM28" s="9">
        <v>0</v>
      </c>
      <c r="BN28" s="9">
        <v>0</v>
      </c>
      <c r="BO28" s="9">
        <v>47</v>
      </c>
      <c r="BP28" s="9">
        <v>1368</v>
      </c>
      <c r="BQ28" s="9">
        <v>19818</v>
      </c>
      <c r="BR28" s="9">
        <v>17206</v>
      </c>
      <c r="BS28" s="9">
        <v>0</v>
      </c>
      <c r="BT28" s="2">
        <v>0</v>
      </c>
      <c r="BU28" s="12" t="s">
        <v>333</v>
      </c>
      <c r="BV28" s="13"/>
      <c r="BW28" s="14"/>
      <c r="BX28" s="15" t="s">
        <v>332</v>
      </c>
      <c r="BY28" s="16"/>
      <c r="BZ28" s="9">
        <v>0</v>
      </c>
      <c r="CA28" s="9">
        <v>0</v>
      </c>
      <c r="CB28" s="9">
        <v>168343</v>
      </c>
      <c r="CC28" s="9">
        <v>137263</v>
      </c>
      <c r="CD28" s="9">
        <v>119359</v>
      </c>
      <c r="CE28" s="9">
        <v>0</v>
      </c>
      <c r="CF28" s="9">
        <v>17904</v>
      </c>
      <c r="CG28" s="9">
        <v>31080</v>
      </c>
      <c r="CH28" s="9">
        <v>0</v>
      </c>
      <c r="CI28" s="9">
        <v>2826</v>
      </c>
      <c r="CJ28" s="9">
        <v>0</v>
      </c>
      <c r="CK28" s="9">
        <v>9</v>
      </c>
      <c r="CL28" s="9">
        <v>3941</v>
      </c>
      <c r="CM28" s="2">
        <v>0</v>
      </c>
      <c r="CN28" s="12" t="s">
        <v>333</v>
      </c>
      <c r="CO28" s="13"/>
      <c r="CP28" s="14"/>
      <c r="CQ28" s="15" t="s">
        <v>332</v>
      </c>
      <c r="CR28" s="16"/>
      <c r="CS28" s="9">
        <v>0</v>
      </c>
      <c r="CT28" s="9">
        <v>54</v>
      </c>
      <c r="CU28" s="9">
        <v>0</v>
      </c>
      <c r="CV28" s="9">
        <v>13623</v>
      </c>
      <c r="CW28" s="9">
        <v>10627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2">
        <v>0</v>
      </c>
      <c r="DF28" s="12" t="s">
        <v>333</v>
      </c>
      <c r="DG28" s="13"/>
      <c r="DH28" s="14"/>
      <c r="DI28" s="15" t="s">
        <v>332</v>
      </c>
      <c r="DJ28" s="16"/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2">
        <v>790200</v>
      </c>
      <c r="DX28" s="12" t="s">
        <v>333</v>
      </c>
      <c r="DY28" s="13"/>
      <c r="DZ28" s="14"/>
      <c r="EA28" s="15" t="s">
        <v>332</v>
      </c>
      <c r="EB28" s="16"/>
      <c r="EC28" s="2">
        <v>256267</v>
      </c>
      <c r="ED28" s="2">
        <v>256267</v>
      </c>
      <c r="EE28" s="2">
        <v>0</v>
      </c>
      <c r="EF28" s="2">
        <v>2035</v>
      </c>
      <c r="EG28" s="2">
        <v>254232</v>
      </c>
      <c r="EH28" s="2">
        <v>0</v>
      </c>
      <c r="EI28" s="2">
        <v>0</v>
      </c>
      <c r="EJ28" s="11">
        <v>0</v>
      </c>
      <c r="EK28" s="2">
        <v>7067</v>
      </c>
      <c r="EL28" s="2">
        <v>4970</v>
      </c>
      <c r="EM28" s="10">
        <v>2097</v>
      </c>
      <c r="EN28" s="10">
        <v>1300</v>
      </c>
      <c r="EO28" s="10">
        <v>125784</v>
      </c>
      <c r="EP28" s="2">
        <v>5699059</v>
      </c>
      <c r="EQ28" s="12" t="s">
        <v>333</v>
      </c>
      <c r="ER28" s="13"/>
      <c r="ES28" s="14"/>
      <c r="ET28" s="15" t="s">
        <v>332</v>
      </c>
      <c r="EU28" s="16"/>
      <c r="EV28" s="2">
        <v>38210</v>
      </c>
      <c r="EW28" s="2">
        <v>20977</v>
      </c>
      <c r="EX28" s="2">
        <v>59187</v>
      </c>
      <c r="EY28" s="11">
        <v>20712</v>
      </c>
      <c r="EZ28" s="2">
        <v>95</v>
      </c>
      <c r="FA28" s="2">
        <v>2127557</v>
      </c>
      <c r="FB28" s="2">
        <v>277085</v>
      </c>
      <c r="FC28" s="2">
        <v>107667</v>
      </c>
      <c r="FD28" s="12" t="s">
        <v>333</v>
      </c>
      <c r="FE28" s="13"/>
      <c r="FF28" s="14"/>
      <c r="FG28" s="15" t="s">
        <v>332</v>
      </c>
      <c r="FH28" s="16"/>
      <c r="FI28" s="2">
        <v>6135222</v>
      </c>
      <c r="FJ28" s="2">
        <v>479404</v>
      </c>
      <c r="FK28" s="2">
        <v>9147742</v>
      </c>
      <c r="FL28" s="2">
        <v>2091835</v>
      </c>
      <c r="FM28" s="11">
        <v>88058</v>
      </c>
      <c r="FN28" s="2">
        <v>1796230</v>
      </c>
      <c r="FO28" s="2">
        <v>207547</v>
      </c>
      <c r="FP28" s="10">
        <v>1410877</v>
      </c>
      <c r="FQ28" s="10">
        <v>0</v>
      </c>
      <c r="FR28" s="12" t="s">
        <v>333</v>
      </c>
      <c r="FS28" s="13"/>
      <c r="FT28" s="14"/>
      <c r="FU28" s="15" t="s">
        <v>332</v>
      </c>
      <c r="FV28" s="16"/>
      <c r="FW28" s="9">
        <v>2466085</v>
      </c>
      <c r="FX28" s="2">
        <v>5968797</v>
      </c>
      <c r="FY28" s="2">
        <v>1864299</v>
      </c>
      <c r="FZ28" s="2">
        <v>2073418</v>
      </c>
      <c r="GA28" s="2">
        <v>3937717</v>
      </c>
      <c r="GB28" s="11">
        <v>1822958</v>
      </c>
      <c r="GC28" s="2">
        <v>41341</v>
      </c>
      <c r="GD28" s="2">
        <v>1864299</v>
      </c>
      <c r="GE28" s="10">
        <v>2060073</v>
      </c>
      <c r="GF28" s="12" t="s">
        <v>333</v>
      </c>
      <c r="GG28" s="13"/>
      <c r="GH28" s="14"/>
      <c r="GI28" s="15" t="s">
        <v>332</v>
      </c>
      <c r="GJ28" s="16"/>
      <c r="GK28" s="9">
        <v>13345</v>
      </c>
      <c r="GL28" s="2">
        <v>2073418</v>
      </c>
      <c r="GM28" s="2">
        <v>340603</v>
      </c>
      <c r="GN28" s="2">
        <v>0</v>
      </c>
      <c r="GO28" s="2">
        <v>1476843</v>
      </c>
      <c r="GP28" s="11">
        <v>0</v>
      </c>
      <c r="GQ28" s="2">
        <v>0</v>
      </c>
      <c r="GR28" s="2">
        <v>178665</v>
      </c>
      <c r="GS28" s="10">
        <v>0</v>
      </c>
      <c r="GT28" s="10">
        <v>0</v>
      </c>
      <c r="GU28" s="2">
        <v>0</v>
      </c>
      <c r="GV28" s="12" t="s">
        <v>333</v>
      </c>
      <c r="GW28" s="13"/>
      <c r="GX28" s="14"/>
      <c r="GY28" s="15" t="s">
        <v>332</v>
      </c>
      <c r="GZ28" s="16"/>
      <c r="HA28" s="9">
        <v>0</v>
      </c>
      <c r="HB28" s="2">
        <v>1529484</v>
      </c>
      <c r="HC28" s="2">
        <v>1802359</v>
      </c>
      <c r="HD28" s="2">
        <v>1719847</v>
      </c>
      <c r="HE28" s="10">
        <v>0</v>
      </c>
      <c r="HF28" s="12" t="s">
        <v>333</v>
      </c>
      <c r="HG28" s="13"/>
      <c r="HH28" s="14"/>
      <c r="HI28" s="15" t="s">
        <v>332</v>
      </c>
      <c r="HJ28" s="16"/>
      <c r="HK28" s="9">
        <v>7054</v>
      </c>
      <c r="HL28" s="2">
        <v>15094</v>
      </c>
      <c r="HM28" s="2">
        <v>3556215</v>
      </c>
      <c r="HN28" s="2">
        <v>3578363</v>
      </c>
      <c r="HO28" s="2">
        <v>0</v>
      </c>
      <c r="HP28" s="19">
        <v>18.899999999999999</v>
      </c>
      <c r="HQ28" s="20">
        <v>14.4</v>
      </c>
      <c r="HR28" s="20">
        <v>14.4</v>
      </c>
      <c r="HS28" s="21" t="s">
        <v>333</v>
      </c>
      <c r="HT28" s="22"/>
      <c r="HU28" s="23"/>
      <c r="HV28" s="24" t="s">
        <v>332</v>
      </c>
      <c r="HW28" s="25"/>
      <c r="HX28" s="20">
        <v>47.8</v>
      </c>
      <c r="HY28" s="26">
        <v>18.2</v>
      </c>
      <c r="HZ28" s="26">
        <v>1.1000000000000001</v>
      </c>
      <c r="IA28" s="26">
        <v>15.4</v>
      </c>
      <c r="IB28" s="20">
        <v>0.7</v>
      </c>
      <c r="IC28" s="20">
        <v>13.9</v>
      </c>
      <c r="ID28" s="20">
        <v>97.2</v>
      </c>
      <c r="IE28" s="20">
        <v>97.2</v>
      </c>
      <c r="IF28" s="12" t="s">
        <v>333</v>
      </c>
      <c r="IG28" s="13"/>
      <c r="IH28" s="14"/>
      <c r="II28" s="15" t="s">
        <v>332</v>
      </c>
      <c r="IJ28" s="16"/>
      <c r="IK28" s="27">
        <v>11.3</v>
      </c>
      <c r="IL28" s="2">
        <v>32755596</v>
      </c>
      <c r="IM28" s="2">
        <v>2785264</v>
      </c>
      <c r="IN28" s="10">
        <v>163775</v>
      </c>
      <c r="IO28" s="10">
        <v>4204504</v>
      </c>
      <c r="IP28" s="10">
        <v>0</v>
      </c>
      <c r="IQ28" s="12" t="s">
        <v>333</v>
      </c>
      <c r="IR28" s="13"/>
      <c r="IS28" s="14"/>
      <c r="IT28" s="15" t="s">
        <v>332</v>
      </c>
      <c r="IU28" s="16"/>
      <c r="IV28" s="9">
        <v>4923724</v>
      </c>
      <c r="IW28" s="2">
        <v>19983890</v>
      </c>
      <c r="IX28" s="2">
        <v>4963124</v>
      </c>
      <c r="IY28" s="2">
        <v>26888</v>
      </c>
      <c r="IZ28" s="11">
        <v>14993878</v>
      </c>
      <c r="JA28" s="2">
        <v>371285</v>
      </c>
      <c r="JB28" s="2">
        <v>314785</v>
      </c>
      <c r="JC28" s="10">
        <v>56500</v>
      </c>
      <c r="JD28" s="10">
        <v>18415917</v>
      </c>
      <c r="JE28" s="12" t="s">
        <v>333</v>
      </c>
      <c r="JF28" s="13"/>
      <c r="JG28" s="14"/>
      <c r="JH28" s="15" t="s">
        <v>332</v>
      </c>
      <c r="JI28" s="16"/>
      <c r="JJ28" s="9">
        <v>145758</v>
      </c>
      <c r="JK28" s="2">
        <v>1657</v>
      </c>
      <c r="JL28" s="2">
        <v>995</v>
      </c>
      <c r="JM28" s="2">
        <v>55352</v>
      </c>
      <c r="JN28" s="2">
        <v>99147</v>
      </c>
      <c r="JO28" s="11">
        <v>33101</v>
      </c>
      <c r="JP28" s="2">
        <v>17372</v>
      </c>
      <c r="JQ28" s="2">
        <v>22675</v>
      </c>
      <c r="JR28" s="10">
        <v>459104</v>
      </c>
      <c r="JS28" s="10">
        <v>285747</v>
      </c>
      <c r="JT28" s="10">
        <v>206230</v>
      </c>
      <c r="JU28" s="10">
        <v>48588</v>
      </c>
      <c r="JV28" s="12" t="s">
        <v>333</v>
      </c>
      <c r="JW28" s="13"/>
      <c r="JX28" s="14"/>
      <c r="JY28" s="15" t="s">
        <v>332</v>
      </c>
      <c r="JZ28" s="16"/>
      <c r="KA28" s="9">
        <v>32235</v>
      </c>
      <c r="KB28" s="2">
        <v>125407</v>
      </c>
      <c r="KC28" s="2">
        <v>33571</v>
      </c>
      <c r="KD28" s="2">
        <v>33571</v>
      </c>
      <c r="KE28" s="2">
        <v>50887</v>
      </c>
      <c r="KF28" s="11">
        <v>77990</v>
      </c>
      <c r="KG28" s="2">
        <v>43069</v>
      </c>
      <c r="KH28" s="2">
        <v>4447</v>
      </c>
      <c r="KI28" s="10">
        <v>448225</v>
      </c>
      <c r="KJ28" s="12" t="s">
        <v>333</v>
      </c>
      <c r="KK28" s="13"/>
      <c r="KL28" s="14"/>
      <c r="KM28" s="15" t="s">
        <v>332</v>
      </c>
      <c r="KN28" s="16"/>
      <c r="KO28" s="9">
        <v>14586959</v>
      </c>
      <c r="KP28" s="2">
        <v>20720157</v>
      </c>
      <c r="KQ28" s="2">
        <v>18479813</v>
      </c>
      <c r="KR28" s="2">
        <v>25190391</v>
      </c>
      <c r="KS28" s="2">
        <v>577380</v>
      </c>
      <c r="KT28" s="28">
        <v>0.72</v>
      </c>
      <c r="KU28" s="233" t="s">
        <v>333</v>
      </c>
    </row>
    <row r="29" spans="2:307" ht="18" x14ac:dyDescent="0.45">
      <c r="B29" s="64"/>
      <c r="D29" s="71"/>
      <c r="E29" s="221" t="s">
        <v>334</v>
      </c>
      <c r="G29" s="9">
        <v>247774</v>
      </c>
      <c r="H29" s="2">
        <v>1683087</v>
      </c>
      <c r="I29" s="2">
        <v>17042</v>
      </c>
      <c r="J29" s="10">
        <v>8450</v>
      </c>
      <c r="K29" s="10">
        <v>35686</v>
      </c>
      <c r="L29" s="10">
        <v>35695</v>
      </c>
      <c r="M29" s="10">
        <v>29518</v>
      </c>
      <c r="N29" s="10">
        <v>1556696</v>
      </c>
      <c r="O29" s="2">
        <v>1425030</v>
      </c>
      <c r="P29" s="2">
        <v>131666</v>
      </c>
      <c r="Q29" s="11">
        <v>72945</v>
      </c>
      <c r="R29" s="2">
        <v>5849997</v>
      </c>
      <c r="S29" s="12" t="s">
        <v>335</v>
      </c>
      <c r="T29" s="13"/>
      <c r="U29" s="14"/>
      <c r="V29" s="15" t="s">
        <v>334</v>
      </c>
      <c r="W29" s="16"/>
      <c r="X29" s="2">
        <v>3835801</v>
      </c>
      <c r="Y29" s="11">
        <v>3487418</v>
      </c>
      <c r="Z29" s="2">
        <v>122921</v>
      </c>
      <c r="AA29" s="2">
        <v>225462</v>
      </c>
      <c r="AB29" s="10">
        <v>2014196</v>
      </c>
      <c r="AC29" s="9">
        <v>53297</v>
      </c>
      <c r="AD29" s="2">
        <v>69927</v>
      </c>
      <c r="AE29" s="2">
        <v>0</v>
      </c>
      <c r="AF29" s="2">
        <v>22285</v>
      </c>
      <c r="AG29" s="2">
        <v>258367</v>
      </c>
      <c r="AH29" s="11">
        <v>0</v>
      </c>
      <c r="AI29" s="2">
        <v>3230</v>
      </c>
      <c r="AJ29" s="2">
        <v>46751</v>
      </c>
      <c r="AK29" s="12" t="s">
        <v>335</v>
      </c>
      <c r="AL29" s="13"/>
      <c r="AM29" s="14"/>
      <c r="AN29" s="17" t="s">
        <v>334</v>
      </c>
      <c r="AO29" s="18"/>
      <c r="AP29" s="2">
        <v>149371</v>
      </c>
      <c r="AQ29" s="10">
        <v>1400497</v>
      </c>
      <c r="AR29" s="10">
        <v>0</v>
      </c>
      <c r="AS29" s="10">
        <v>8732</v>
      </c>
      <c r="AT29" s="2">
        <v>0</v>
      </c>
      <c r="AU29" s="2">
        <v>0</v>
      </c>
      <c r="AV29" s="2">
        <v>1739</v>
      </c>
      <c r="AW29" s="9">
        <v>105661</v>
      </c>
      <c r="AX29" s="9">
        <v>85508</v>
      </c>
      <c r="AY29" s="9">
        <v>80556</v>
      </c>
      <c r="AZ29" s="9">
        <v>0</v>
      </c>
      <c r="BA29" s="9">
        <v>4952</v>
      </c>
      <c r="BB29" s="2">
        <v>20153</v>
      </c>
      <c r="BC29" s="12" t="s">
        <v>335</v>
      </c>
      <c r="BD29" s="13"/>
      <c r="BE29" s="14"/>
      <c r="BF29" s="15" t="s">
        <v>334</v>
      </c>
      <c r="BG29" s="16"/>
      <c r="BH29" s="9">
        <v>0</v>
      </c>
      <c r="BI29" s="9">
        <v>1897</v>
      </c>
      <c r="BJ29" s="9">
        <v>0</v>
      </c>
      <c r="BK29" s="9">
        <v>0</v>
      </c>
      <c r="BL29" s="9">
        <v>1887</v>
      </c>
      <c r="BM29" s="9">
        <v>0</v>
      </c>
      <c r="BN29" s="9">
        <v>0</v>
      </c>
      <c r="BO29" s="9">
        <v>0</v>
      </c>
      <c r="BP29" s="9">
        <v>1055</v>
      </c>
      <c r="BQ29" s="9">
        <v>15314</v>
      </c>
      <c r="BR29" s="9">
        <v>0</v>
      </c>
      <c r="BS29" s="9">
        <v>0</v>
      </c>
      <c r="BT29" s="2">
        <v>0</v>
      </c>
      <c r="BU29" s="12" t="s">
        <v>335</v>
      </c>
      <c r="BV29" s="13"/>
      <c r="BW29" s="14"/>
      <c r="BX29" s="15" t="s">
        <v>334</v>
      </c>
      <c r="BY29" s="16"/>
      <c r="BZ29" s="9">
        <v>0</v>
      </c>
      <c r="CA29" s="9">
        <v>0</v>
      </c>
      <c r="CB29" s="9">
        <v>191004</v>
      </c>
      <c r="CC29" s="9">
        <v>151858</v>
      </c>
      <c r="CD29" s="9">
        <v>143077</v>
      </c>
      <c r="CE29" s="9">
        <v>0</v>
      </c>
      <c r="CF29" s="9">
        <v>8781</v>
      </c>
      <c r="CG29" s="9">
        <v>39146</v>
      </c>
      <c r="CH29" s="9">
        <v>0</v>
      </c>
      <c r="CI29" s="9">
        <v>4510</v>
      </c>
      <c r="CJ29" s="9">
        <v>0</v>
      </c>
      <c r="CK29" s="9">
        <v>135</v>
      </c>
      <c r="CL29" s="9">
        <v>1982</v>
      </c>
      <c r="CM29" s="2">
        <v>0</v>
      </c>
      <c r="CN29" s="12" t="s">
        <v>335</v>
      </c>
      <c r="CO29" s="13"/>
      <c r="CP29" s="14"/>
      <c r="CQ29" s="15" t="s">
        <v>334</v>
      </c>
      <c r="CR29" s="16"/>
      <c r="CS29" s="9">
        <v>0</v>
      </c>
      <c r="CT29" s="9">
        <v>593</v>
      </c>
      <c r="CU29" s="9">
        <v>3960</v>
      </c>
      <c r="CV29" s="9">
        <v>27892</v>
      </c>
      <c r="CW29" s="9">
        <v>0</v>
      </c>
      <c r="CX29" s="9">
        <v>74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2">
        <v>0</v>
      </c>
      <c r="DF29" s="12" t="s">
        <v>335</v>
      </c>
      <c r="DG29" s="13"/>
      <c r="DH29" s="14"/>
      <c r="DI29" s="15" t="s">
        <v>334</v>
      </c>
      <c r="DJ29" s="16"/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2">
        <v>1324940</v>
      </c>
      <c r="DX29" s="12" t="s">
        <v>335</v>
      </c>
      <c r="DY29" s="13"/>
      <c r="DZ29" s="14"/>
      <c r="EA29" s="15" t="s">
        <v>334</v>
      </c>
      <c r="EB29" s="16"/>
      <c r="EC29" s="2">
        <v>428335</v>
      </c>
      <c r="ED29" s="2">
        <v>428335</v>
      </c>
      <c r="EE29" s="2">
        <v>0</v>
      </c>
      <c r="EF29" s="2">
        <v>0</v>
      </c>
      <c r="EG29" s="2">
        <v>428335</v>
      </c>
      <c r="EH29" s="2">
        <v>0</v>
      </c>
      <c r="EI29" s="2">
        <v>0</v>
      </c>
      <c r="EJ29" s="11">
        <v>0</v>
      </c>
      <c r="EK29" s="2">
        <v>792</v>
      </c>
      <c r="EL29" s="2">
        <v>792</v>
      </c>
      <c r="EM29" s="10">
        <v>0</v>
      </c>
      <c r="EN29" s="10">
        <v>3163</v>
      </c>
      <c r="EO29" s="10">
        <v>244861</v>
      </c>
      <c r="EP29" s="2">
        <v>10152559</v>
      </c>
      <c r="EQ29" s="12" t="s">
        <v>335</v>
      </c>
      <c r="ER29" s="13"/>
      <c r="ES29" s="14"/>
      <c r="ET29" s="15" t="s">
        <v>334</v>
      </c>
      <c r="EU29" s="16"/>
      <c r="EV29" s="2">
        <v>0</v>
      </c>
      <c r="EW29" s="2">
        <v>125813</v>
      </c>
      <c r="EX29" s="2">
        <v>125813</v>
      </c>
      <c r="EY29" s="11">
        <v>33626</v>
      </c>
      <c r="EZ29" s="2">
        <v>557</v>
      </c>
      <c r="FA29" s="2">
        <v>1035926</v>
      </c>
      <c r="FB29" s="2">
        <v>518885</v>
      </c>
      <c r="FC29" s="2">
        <v>232686</v>
      </c>
      <c r="FD29" s="12" t="s">
        <v>335</v>
      </c>
      <c r="FE29" s="13"/>
      <c r="FF29" s="14"/>
      <c r="FG29" s="15" t="s">
        <v>334</v>
      </c>
      <c r="FH29" s="16"/>
      <c r="FI29" s="2">
        <v>7248469</v>
      </c>
      <c r="FJ29" s="2">
        <v>412040</v>
      </c>
      <c r="FK29" s="2">
        <v>9482189</v>
      </c>
      <c r="FL29" s="2">
        <v>2404519</v>
      </c>
      <c r="FM29" s="11">
        <v>6214</v>
      </c>
      <c r="FN29" s="2">
        <v>598225</v>
      </c>
      <c r="FO29" s="2">
        <v>1800080</v>
      </c>
      <c r="FP29" s="10">
        <v>1303477</v>
      </c>
      <c r="FQ29" s="10">
        <v>0</v>
      </c>
      <c r="FR29" s="12" t="s">
        <v>335</v>
      </c>
      <c r="FS29" s="13"/>
      <c r="FT29" s="14"/>
      <c r="FU29" s="15" t="s">
        <v>334</v>
      </c>
      <c r="FV29" s="16"/>
      <c r="FW29" s="9">
        <v>2716741</v>
      </c>
      <c r="FX29" s="2">
        <v>6424737</v>
      </c>
      <c r="FY29" s="2">
        <v>1718546</v>
      </c>
      <c r="FZ29" s="2">
        <v>5079932</v>
      </c>
      <c r="GA29" s="2">
        <v>6798478</v>
      </c>
      <c r="GB29" s="11">
        <v>1478863</v>
      </c>
      <c r="GC29" s="2">
        <v>239683</v>
      </c>
      <c r="GD29" s="2">
        <v>1718546</v>
      </c>
      <c r="GE29" s="10">
        <v>4997015</v>
      </c>
      <c r="GF29" s="12" t="s">
        <v>335</v>
      </c>
      <c r="GG29" s="13"/>
      <c r="GH29" s="14"/>
      <c r="GI29" s="15" t="s">
        <v>334</v>
      </c>
      <c r="GJ29" s="16"/>
      <c r="GK29" s="9">
        <v>49189</v>
      </c>
      <c r="GL29" s="2">
        <v>5046204</v>
      </c>
      <c r="GM29" s="2">
        <v>43492</v>
      </c>
      <c r="GN29" s="2">
        <v>893164</v>
      </c>
      <c r="GO29" s="2">
        <v>618324</v>
      </c>
      <c r="GP29" s="11">
        <v>0</v>
      </c>
      <c r="GQ29" s="2">
        <v>0</v>
      </c>
      <c r="GR29" s="2">
        <v>0</v>
      </c>
      <c r="GS29" s="10">
        <v>0</v>
      </c>
      <c r="GT29" s="10">
        <v>0</v>
      </c>
      <c r="GU29" s="2">
        <v>0</v>
      </c>
      <c r="GV29" s="12" t="s">
        <v>335</v>
      </c>
      <c r="GW29" s="13"/>
      <c r="GX29" s="14"/>
      <c r="GY29" s="15" t="s">
        <v>334</v>
      </c>
      <c r="GZ29" s="16"/>
      <c r="HA29" s="9">
        <v>0</v>
      </c>
      <c r="HB29" s="2">
        <v>1376198</v>
      </c>
      <c r="HC29" s="2">
        <v>2454726</v>
      </c>
      <c r="HD29" s="2">
        <v>2328944</v>
      </c>
      <c r="HE29" s="10">
        <v>0</v>
      </c>
      <c r="HF29" s="12" t="s">
        <v>335</v>
      </c>
      <c r="HG29" s="13"/>
      <c r="HH29" s="14"/>
      <c r="HI29" s="15" t="s">
        <v>334</v>
      </c>
      <c r="HJ29" s="16"/>
      <c r="HK29" s="9">
        <v>330470</v>
      </c>
      <c r="HL29" s="2">
        <v>65360</v>
      </c>
      <c r="HM29" s="2">
        <v>1885118</v>
      </c>
      <c r="HN29" s="2">
        <v>2280948</v>
      </c>
      <c r="HO29" s="2">
        <v>0</v>
      </c>
      <c r="HP29" s="19">
        <v>24.3</v>
      </c>
      <c r="HQ29" s="20">
        <v>17</v>
      </c>
      <c r="HR29" s="20">
        <v>18</v>
      </c>
      <c r="HS29" s="21" t="s">
        <v>335</v>
      </c>
      <c r="HT29" s="22"/>
      <c r="HU29" s="23"/>
      <c r="HV29" s="24" t="s">
        <v>334</v>
      </c>
      <c r="HW29" s="25"/>
      <c r="HX29" s="20">
        <v>59.3</v>
      </c>
      <c r="HY29" s="26">
        <v>15</v>
      </c>
      <c r="HZ29" s="26">
        <v>0.8</v>
      </c>
      <c r="IA29" s="26">
        <v>8.4</v>
      </c>
      <c r="IB29" s="20">
        <v>0</v>
      </c>
      <c r="IC29" s="20">
        <v>12.4</v>
      </c>
      <c r="ID29" s="20">
        <v>95.9</v>
      </c>
      <c r="IE29" s="20">
        <v>95.9</v>
      </c>
      <c r="IF29" s="12" t="s">
        <v>335</v>
      </c>
      <c r="IG29" s="13"/>
      <c r="IH29" s="14"/>
      <c r="II29" s="15" t="s">
        <v>334</v>
      </c>
      <c r="IJ29" s="16"/>
      <c r="IK29" s="27">
        <v>15.2</v>
      </c>
      <c r="IL29" s="2">
        <v>40942690</v>
      </c>
      <c r="IM29" s="2">
        <v>1421421</v>
      </c>
      <c r="IN29" s="10">
        <v>1270744</v>
      </c>
      <c r="IO29" s="10">
        <v>4218135</v>
      </c>
      <c r="IP29" s="10">
        <v>0</v>
      </c>
      <c r="IQ29" s="12" t="s">
        <v>335</v>
      </c>
      <c r="IR29" s="13"/>
      <c r="IS29" s="14"/>
      <c r="IT29" s="15" t="s">
        <v>334</v>
      </c>
      <c r="IU29" s="16"/>
      <c r="IV29" s="9">
        <v>12417252</v>
      </c>
      <c r="IW29" s="2">
        <v>15426991</v>
      </c>
      <c r="IX29" s="2">
        <v>4578140</v>
      </c>
      <c r="IY29" s="2">
        <v>1597100</v>
      </c>
      <c r="IZ29" s="11">
        <v>9251751</v>
      </c>
      <c r="JA29" s="2">
        <v>0</v>
      </c>
      <c r="JB29" s="2">
        <v>0</v>
      </c>
      <c r="JC29" s="10">
        <v>0</v>
      </c>
      <c r="JD29" s="10">
        <v>10409248</v>
      </c>
      <c r="JE29" s="12" t="s">
        <v>335</v>
      </c>
      <c r="JF29" s="13"/>
      <c r="JG29" s="14"/>
      <c r="JH29" s="15" t="s">
        <v>334</v>
      </c>
      <c r="JI29" s="16"/>
      <c r="JJ29" s="9">
        <v>133097</v>
      </c>
      <c r="JK29" s="2">
        <v>1876</v>
      </c>
      <c r="JL29" s="2">
        <v>1338</v>
      </c>
      <c r="JM29" s="2">
        <v>51272</v>
      </c>
      <c r="JN29" s="2">
        <v>103408</v>
      </c>
      <c r="JO29" s="11">
        <v>29705</v>
      </c>
      <c r="JP29" s="2">
        <v>7627</v>
      </c>
      <c r="JQ29" s="2">
        <v>19879</v>
      </c>
      <c r="JR29" s="10">
        <v>401379</v>
      </c>
      <c r="JS29" s="10">
        <v>242735</v>
      </c>
      <c r="JT29" s="10">
        <v>227199</v>
      </c>
      <c r="JU29" s="10">
        <v>55249</v>
      </c>
      <c r="JV29" s="12" t="s">
        <v>335</v>
      </c>
      <c r="JW29" s="13"/>
      <c r="JX29" s="14"/>
      <c r="JY29" s="15" t="s">
        <v>334</v>
      </c>
      <c r="JZ29" s="16"/>
      <c r="KA29" s="9">
        <v>37939</v>
      </c>
      <c r="KB29" s="2">
        <v>134011</v>
      </c>
      <c r="KC29" s="2">
        <v>36996</v>
      </c>
      <c r="KD29" s="2">
        <v>36996</v>
      </c>
      <c r="KE29" s="2">
        <v>34962</v>
      </c>
      <c r="KF29" s="11">
        <v>51601</v>
      </c>
      <c r="KG29" s="2">
        <v>33521</v>
      </c>
      <c r="KH29" s="2">
        <v>1856</v>
      </c>
      <c r="KI29" s="10">
        <v>398668</v>
      </c>
      <c r="KJ29" s="12" t="s">
        <v>335</v>
      </c>
      <c r="KK29" s="13"/>
      <c r="KL29" s="14"/>
      <c r="KM29" s="15" t="s">
        <v>334</v>
      </c>
      <c r="KN29" s="16"/>
      <c r="KO29" s="9">
        <v>21320069</v>
      </c>
      <c r="KP29" s="2">
        <v>30285376</v>
      </c>
      <c r="KQ29" s="2">
        <v>27004247</v>
      </c>
      <c r="KR29" s="2">
        <v>36656715</v>
      </c>
      <c r="KS29" s="2">
        <v>839007</v>
      </c>
      <c r="KT29" s="28">
        <v>0.72</v>
      </c>
      <c r="KU29" s="233" t="s">
        <v>335</v>
      </c>
    </row>
    <row r="30" spans="2:307" ht="18" x14ac:dyDescent="0.45">
      <c r="B30" s="64"/>
      <c r="D30" s="71"/>
      <c r="E30" s="221" t="s">
        <v>336</v>
      </c>
      <c r="G30" s="9">
        <v>243865</v>
      </c>
      <c r="H30" s="2">
        <v>1092020</v>
      </c>
      <c r="I30" s="2">
        <v>23016</v>
      </c>
      <c r="J30" s="10">
        <v>12175</v>
      </c>
      <c r="K30" s="10">
        <v>12773</v>
      </c>
      <c r="L30" s="10">
        <v>52190</v>
      </c>
      <c r="M30" s="10">
        <v>25830</v>
      </c>
      <c r="N30" s="10">
        <v>966036</v>
      </c>
      <c r="O30" s="2">
        <v>945849</v>
      </c>
      <c r="P30" s="2">
        <v>20187</v>
      </c>
      <c r="Q30" s="11">
        <v>61245</v>
      </c>
      <c r="R30" s="2">
        <v>5353605</v>
      </c>
      <c r="S30" s="12" t="s">
        <v>337</v>
      </c>
      <c r="T30" s="13"/>
      <c r="U30" s="14"/>
      <c r="V30" s="15" t="s">
        <v>336</v>
      </c>
      <c r="W30" s="16"/>
      <c r="X30" s="2">
        <v>3426698</v>
      </c>
      <c r="Y30" s="11">
        <v>2935799</v>
      </c>
      <c r="Z30" s="2">
        <v>89627</v>
      </c>
      <c r="AA30" s="2">
        <v>401272</v>
      </c>
      <c r="AB30" s="10">
        <v>1926907</v>
      </c>
      <c r="AC30" s="9">
        <v>41226</v>
      </c>
      <c r="AD30" s="2">
        <v>52162</v>
      </c>
      <c r="AE30" s="2">
        <v>648</v>
      </c>
      <c r="AF30" s="2">
        <v>0</v>
      </c>
      <c r="AG30" s="2">
        <v>166352</v>
      </c>
      <c r="AH30" s="11">
        <v>0</v>
      </c>
      <c r="AI30" s="2">
        <v>0</v>
      </c>
      <c r="AJ30" s="2">
        <v>30145</v>
      </c>
      <c r="AK30" s="12" t="s">
        <v>337</v>
      </c>
      <c r="AL30" s="13"/>
      <c r="AM30" s="14"/>
      <c r="AN30" s="17" t="s">
        <v>336</v>
      </c>
      <c r="AO30" s="18"/>
      <c r="AP30" s="2">
        <v>305230</v>
      </c>
      <c r="AQ30" s="10">
        <v>724946</v>
      </c>
      <c r="AR30" s="10">
        <v>604122</v>
      </c>
      <c r="AS30" s="10">
        <v>2076</v>
      </c>
      <c r="AT30" s="2">
        <v>0</v>
      </c>
      <c r="AU30" s="2">
        <v>0</v>
      </c>
      <c r="AV30" s="2">
        <v>0</v>
      </c>
      <c r="AW30" s="9">
        <v>1027294</v>
      </c>
      <c r="AX30" s="9">
        <v>706146</v>
      </c>
      <c r="AY30" s="9">
        <v>627158</v>
      </c>
      <c r="AZ30" s="9">
        <v>3047</v>
      </c>
      <c r="BA30" s="9">
        <v>75941</v>
      </c>
      <c r="BB30" s="2">
        <v>321148</v>
      </c>
      <c r="BC30" s="12" t="s">
        <v>337</v>
      </c>
      <c r="BD30" s="13"/>
      <c r="BE30" s="14"/>
      <c r="BF30" s="15" t="s">
        <v>336</v>
      </c>
      <c r="BG30" s="16"/>
      <c r="BH30" s="9">
        <v>4929</v>
      </c>
      <c r="BI30" s="9">
        <v>19797</v>
      </c>
      <c r="BJ30" s="9">
        <v>0</v>
      </c>
      <c r="BK30" s="9">
        <v>0</v>
      </c>
      <c r="BL30" s="9">
        <v>51186</v>
      </c>
      <c r="BM30" s="9">
        <v>0</v>
      </c>
      <c r="BN30" s="9">
        <v>0</v>
      </c>
      <c r="BO30" s="9">
        <v>833</v>
      </c>
      <c r="BP30" s="9">
        <v>1440</v>
      </c>
      <c r="BQ30" s="9">
        <v>132525</v>
      </c>
      <c r="BR30" s="9">
        <v>110438</v>
      </c>
      <c r="BS30" s="9">
        <v>0</v>
      </c>
      <c r="BT30" s="2">
        <v>0</v>
      </c>
      <c r="BU30" s="12" t="s">
        <v>337</v>
      </c>
      <c r="BV30" s="13"/>
      <c r="BW30" s="14"/>
      <c r="BX30" s="15" t="s">
        <v>336</v>
      </c>
      <c r="BY30" s="16"/>
      <c r="BZ30" s="9">
        <v>0</v>
      </c>
      <c r="CA30" s="9">
        <v>0</v>
      </c>
      <c r="CB30" s="9">
        <v>319086</v>
      </c>
      <c r="CC30" s="9">
        <v>255987</v>
      </c>
      <c r="CD30" s="9">
        <v>228560</v>
      </c>
      <c r="CE30" s="9">
        <v>0</v>
      </c>
      <c r="CF30" s="9">
        <v>27427</v>
      </c>
      <c r="CG30" s="9">
        <v>63099</v>
      </c>
      <c r="CH30" s="9">
        <v>0</v>
      </c>
      <c r="CI30" s="9">
        <v>4316</v>
      </c>
      <c r="CJ30" s="9">
        <v>0</v>
      </c>
      <c r="CK30" s="9">
        <v>0</v>
      </c>
      <c r="CL30" s="9">
        <v>7346</v>
      </c>
      <c r="CM30" s="2">
        <v>0</v>
      </c>
      <c r="CN30" s="12" t="s">
        <v>337</v>
      </c>
      <c r="CO30" s="13"/>
      <c r="CP30" s="14"/>
      <c r="CQ30" s="15" t="s">
        <v>336</v>
      </c>
      <c r="CR30" s="16"/>
      <c r="CS30" s="9">
        <v>0</v>
      </c>
      <c r="CT30" s="9">
        <v>1527</v>
      </c>
      <c r="CU30" s="9">
        <v>0</v>
      </c>
      <c r="CV30" s="9">
        <v>27098</v>
      </c>
      <c r="CW30" s="9">
        <v>22581</v>
      </c>
      <c r="CX30" s="9">
        <v>231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2">
        <v>0</v>
      </c>
      <c r="DF30" s="12" t="s">
        <v>337</v>
      </c>
      <c r="DG30" s="13"/>
      <c r="DH30" s="14"/>
      <c r="DI30" s="15" t="s">
        <v>336</v>
      </c>
      <c r="DJ30" s="16"/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2">
        <v>1379069</v>
      </c>
      <c r="DX30" s="12" t="s">
        <v>337</v>
      </c>
      <c r="DY30" s="13"/>
      <c r="DZ30" s="14"/>
      <c r="EA30" s="15" t="s">
        <v>336</v>
      </c>
      <c r="EB30" s="16"/>
      <c r="EC30" s="2">
        <v>720167</v>
      </c>
      <c r="ED30" s="2">
        <v>720167</v>
      </c>
      <c r="EE30" s="2">
        <v>0</v>
      </c>
      <c r="EF30" s="2">
        <v>3389</v>
      </c>
      <c r="EG30" s="2">
        <v>716778</v>
      </c>
      <c r="EH30" s="2">
        <v>0</v>
      </c>
      <c r="EI30" s="2">
        <v>0</v>
      </c>
      <c r="EJ30" s="11">
        <v>0</v>
      </c>
      <c r="EK30" s="2">
        <v>9980</v>
      </c>
      <c r="EL30" s="2">
        <v>9912</v>
      </c>
      <c r="EM30" s="10">
        <v>68</v>
      </c>
      <c r="EN30" s="10">
        <v>0</v>
      </c>
      <c r="EO30" s="10">
        <v>184734</v>
      </c>
      <c r="EP30" s="2">
        <v>10391065</v>
      </c>
      <c r="EQ30" s="12" t="s">
        <v>337</v>
      </c>
      <c r="ER30" s="13"/>
      <c r="ES30" s="14"/>
      <c r="ET30" s="15" t="s">
        <v>336</v>
      </c>
      <c r="EU30" s="16"/>
      <c r="EV30" s="2">
        <v>0</v>
      </c>
      <c r="EW30" s="2">
        <v>131956</v>
      </c>
      <c r="EX30" s="2">
        <v>131956</v>
      </c>
      <c r="EY30" s="11">
        <v>58530</v>
      </c>
      <c r="EZ30" s="2">
        <v>816</v>
      </c>
      <c r="FA30" s="2">
        <v>1935560</v>
      </c>
      <c r="FB30" s="2">
        <v>196124</v>
      </c>
      <c r="FC30" s="2">
        <v>259229</v>
      </c>
      <c r="FD30" s="12" t="s">
        <v>337</v>
      </c>
      <c r="FE30" s="13"/>
      <c r="FF30" s="14"/>
      <c r="FG30" s="15" t="s">
        <v>336</v>
      </c>
      <c r="FH30" s="16"/>
      <c r="FI30" s="2">
        <v>7644751</v>
      </c>
      <c r="FJ30" s="2">
        <v>399466</v>
      </c>
      <c r="FK30" s="2">
        <v>10494476</v>
      </c>
      <c r="FL30" s="2">
        <v>643331</v>
      </c>
      <c r="FM30" s="11">
        <v>9222</v>
      </c>
      <c r="FN30" s="2">
        <v>2592</v>
      </c>
      <c r="FO30" s="2">
        <v>631517</v>
      </c>
      <c r="FP30" s="10">
        <v>1499555</v>
      </c>
      <c r="FQ30" s="10">
        <v>0</v>
      </c>
      <c r="FR30" s="12" t="s">
        <v>337</v>
      </c>
      <c r="FS30" s="13"/>
      <c r="FT30" s="14"/>
      <c r="FU30" s="15" t="s">
        <v>336</v>
      </c>
      <c r="FV30" s="16"/>
      <c r="FW30" s="9">
        <v>1625557</v>
      </c>
      <c r="FX30" s="2">
        <v>3768443</v>
      </c>
      <c r="FY30" s="2">
        <v>13694825</v>
      </c>
      <c r="FZ30" s="2">
        <v>2749735</v>
      </c>
      <c r="GA30" s="2">
        <v>16444560</v>
      </c>
      <c r="GB30" s="11">
        <v>8104606</v>
      </c>
      <c r="GC30" s="2">
        <v>5590219</v>
      </c>
      <c r="GD30" s="2">
        <v>13694825</v>
      </c>
      <c r="GE30" s="10">
        <v>2736872</v>
      </c>
      <c r="GF30" s="12" t="s">
        <v>337</v>
      </c>
      <c r="GG30" s="13"/>
      <c r="GH30" s="14"/>
      <c r="GI30" s="15" t="s">
        <v>336</v>
      </c>
      <c r="GJ30" s="16"/>
      <c r="GK30" s="9">
        <v>3837</v>
      </c>
      <c r="GL30" s="2">
        <v>2740709</v>
      </c>
      <c r="GM30" s="2">
        <v>17653</v>
      </c>
      <c r="GN30" s="2">
        <v>361224</v>
      </c>
      <c r="GO30" s="2">
        <v>331371</v>
      </c>
      <c r="GP30" s="11">
        <v>0</v>
      </c>
      <c r="GQ30" s="2">
        <v>0</v>
      </c>
      <c r="GR30" s="2">
        <v>0</v>
      </c>
      <c r="GS30" s="10">
        <v>0</v>
      </c>
      <c r="GT30" s="10">
        <v>0</v>
      </c>
      <c r="GU30" s="2">
        <v>0</v>
      </c>
      <c r="GV30" s="12" t="s">
        <v>337</v>
      </c>
      <c r="GW30" s="13"/>
      <c r="GX30" s="14"/>
      <c r="GY30" s="15" t="s">
        <v>336</v>
      </c>
      <c r="GZ30" s="16"/>
      <c r="HA30" s="9">
        <v>0</v>
      </c>
      <c r="HB30" s="2">
        <v>1285332</v>
      </c>
      <c r="HC30" s="2">
        <v>1691247</v>
      </c>
      <c r="HD30" s="2">
        <v>1667280</v>
      </c>
      <c r="HE30" s="10">
        <v>0</v>
      </c>
      <c r="HF30" s="12" t="s">
        <v>337</v>
      </c>
      <c r="HG30" s="13"/>
      <c r="HH30" s="14"/>
      <c r="HI30" s="15" t="s">
        <v>336</v>
      </c>
      <c r="HJ30" s="16"/>
      <c r="HK30" s="9">
        <v>45295</v>
      </c>
      <c r="HL30" s="2">
        <v>397</v>
      </c>
      <c r="HM30" s="2">
        <v>1622530</v>
      </c>
      <c r="HN30" s="2">
        <v>1668222</v>
      </c>
      <c r="HO30" s="2">
        <v>800000</v>
      </c>
      <c r="HP30" s="19">
        <v>30.6</v>
      </c>
      <c r="HQ30" s="20">
        <v>13.8</v>
      </c>
      <c r="HR30" s="20">
        <v>11.1</v>
      </c>
      <c r="HS30" s="21" t="s">
        <v>337</v>
      </c>
      <c r="HT30" s="22"/>
      <c r="HU30" s="23"/>
      <c r="HV30" s="24" t="s">
        <v>336</v>
      </c>
      <c r="HW30" s="25"/>
      <c r="HX30" s="20">
        <v>55.4</v>
      </c>
      <c r="HY30" s="26">
        <v>19.399999999999999</v>
      </c>
      <c r="HZ30" s="26">
        <v>0.9</v>
      </c>
      <c r="IA30" s="26">
        <v>5.9</v>
      </c>
      <c r="IB30" s="20">
        <v>0</v>
      </c>
      <c r="IC30" s="20">
        <v>11.3</v>
      </c>
      <c r="ID30" s="20">
        <v>92.9</v>
      </c>
      <c r="IE30" s="20">
        <v>92.9</v>
      </c>
      <c r="IF30" s="12" t="s">
        <v>337</v>
      </c>
      <c r="IG30" s="13"/>
      <c r="IH30" s="14"/>
      <c r="II30" s="15" t="s">
        <v>336</v>
      </c>
      <c r="IJ30" s="16"/>
      <c r="IK30" s="27">
        <v>11.5</v>
      </c>
      <c r="IL30" s="2">
        <v>52069902</v>
      </c>
      <c r="IM30" s="2">
        <v>10518934</v>
      </c>
      <c r="IN30" s="10">
        <v>168783</v>
      </c>
      <c r="IO30" s="10">
        <v>7165579</v>
      </c>
      <c r="IP30" s="10">
        <v>1949540</v>
      </c>
      <c r="IQ30" s="12" t="s">
        <v>337</v>
      </c>
      <c r="IR30" s="13"/>
      <c r="IS30" s="14"/>
      <c r="IT30" s="15" t="s">
        <v>336</v>
      </c>
      <c r="IU30" s="16"/>
      <c r="IV30" s="9">
        <v>7865715</v>
      </c>
      <c r="IW30" s="2">
        <v>22137745</v>
      </c>
      <c r="IX30" s="2">
        <v>5076939</v>
      </c>
      <c r="IY30" s="2">
        <v>6106193</v>
      </c>
      <c r="IZ30" s="11">
        <v>10954613</v>
      </c>
      <c r="JA30" s="2">
        <v>3021343</v>
      </c>
      <c r="JB30" s="2">
        <v>2085117</v>
      </c>
      <c r="JC30" s="10">
        <v>936226</v>
      </c>
      <c r="JD30" s="10">
        <v>22935875</v>
      </c>
      <c r="JE30" s="12" t="s">
        <v>337</v>
      </c>
      <c r="JF30" s="13"/>
      <c r="JG30" s="14"/>
      <c r="JH30" s="15" t="s">
        <v>336</v>
      </c>
      <c r="JI30" s="16"/>
      <c r="JJ30" s="9">
        <v>179825</v>
      </c>
      <c r="JK30" s="2">
        <v>1969</v>
      </c>
      <c r="JL30" s="2">
        <v>1283</v>
      </c>
      <c r="JM30" s="2">
        <v>17110</v>
      </c>
      <c r="JN30" s="2">
        <v>137118</v>
      </c>
      <c r="JO30" s="11">
        <v>48732</v>
      </c>
      <c r="JP30" s="2">
        <v>28371</v>
      </c>
      <c r="JQ30" s="2">
        <v>16753</v>
      </c>
      <c r="JR30" s="10">
        <v>553648</v>
      </c>
      <c r="JS30" s="10">
        <v>305973</v>
      </c>
      <c r="JT30" s="10">
        <v>247297</v>
      </c>
      <c r="JU30" s="10">
        <v>74687</v>
      </c>
      <c r="JV30" s="12" t="s">
        <v>337</v>
      </c>
      <c r="JW30" s="13"/>
      <c r="JX30" s="14"/>
      <c r="JY30" s="15" t="s">
        <v>336</v>
      </c>
      <c r="JZ30" s="16"/>
      <c r="KA30" s="9">
        <v>57684</v>
      </c>
      <c r="KB30" s="2">
        <v>114926</v>
      </c>
      <c r="KC30" s="2">
        <v>118269</v>
      </c>
      <c r="KD30" s="2">
        <v>118197</v>
      </c>
      <c r="KE30" s="2">
        <v>27086</v>
      </c>
      <c r="KF30" s="11">
        <v>75430</v>
      </c>
      <c r="KG30" s="2">
        <v>34153</v>
      </c>
      <c r="KH30" s="2">
        <v>2297</v>
      </c>
      <c r="KI30" s="10">
        <v>516523</v>
      </c>
      <c r="KJ30" s="12" t="s">
        <v>337</v>
      </c>
      <c r="KK30" s="13"/>
      <c r="KL30" s="14"/>
      <c r="KM30" s="15" t="s">
        <v>336</v>
      </c>
      <c r="KN30" s="16"/>
      <c r="KO30" s="9">
        <v>20231128</v>
      </c>
      <c r="KP30" s="2">
        <v>22884770</v>
      </c>
      <c r="KQ30" s="2">
        <v>26316462</v>
      </c>
      <c r="KR30" s="2">
        <v>29233907</v>
      </c>
      <c r="KS30" s="2">
        <v>619649</v>
      </c>
      <c r="KT30" s="28">
        <v>0.9</v>
      </c>
      <c r="KU30" s="233" t="s">
        <v>337</v>
      </c>
    </row>
    <row r="31" spans="2:307" ht="18" x14ac:dyDescent="0.45">
      <c r="B31" s="64"/>
      <c r="D31" s="71"/>
      <c r="E31" s="221" t="s">
        <v>338</v>
      </c>
      <c r="G31" s="9">
        <v>146376</v>
      </c>
      <c r="H31" s="2">
        <v>815383</v>
      </c>
      <c r="I31" s="2">
        <v>10069</v>
      </c>
      <c r="J31" s="10">
        <v>5757</v>
      </c>
      <c r="K31" s="10">
        <v>9217</v>
      </c>
      <c r="L31" s="10">
        <v>10824</v>
      </c>
      <c r="M31" s="10">
        <v>7997</v>
      </c>
      <c r="N31" s="10">
        <v>771519</v>
      </c>
      <c r="O31" s="2">
        <v>665471</v>
      </c>
      <c r="P31" s="2">
        <v>106048</v>
      </c>
      <c r="Q31" s="11">
        <v>40374</v>
      </c>
      <c r="R31" s="2">
        <v>2514093</v>
      </c>
      <c r="S31" s="12" t="s">
        <v>339</v>
      </c>
      <c r="T31" s="13"/>
      <c r="U31" s="14"/>
      <c r="V31" s="15" t="s">
        <v>338</v>
      </c>
      <c r="W31" s="16"/>
      <c r="X31" s="2">
        <v>1659283</v>
      </c>
      <c r="Y31" s="11">
        <v>1448848</v>
      </c>
      <c r="Z31" s="2">
        <v>47715</v>
      </c>
      <c r="AA31" s="2">
        <v>162720</v>
      </c>
      <c r="AB31" s="10">
        <v>854810</v>
      </c>
      <c r="AC31" s="9">
        <v>28229</v>
      </c>
      <c r="AD31" s="2">
        <v>22763</v>
      </c>
      <c r="AE31" s="2">
        <v>0</v>
      </c>
      <c r="AF31" s="2">
        <v>38</v>
      </c>
      <c r="AG31" s="2">
        <v>51598</v>
      </c>
      <c r="AH31" s="11">
        <v>0</v>
      </c>
      <c r="AI31" s="2">
        <v>4366</v>
      </c>
      <c r="AJ31" s="2">
        <v>0</v>
      </c>
      <c r="AK31" s="12" t="s">
        <v>339</v>
      </c>
      <c r="AL31" s="13"/>
      <c r="AM31" s="14"/>
      <c r="AN31" s="17" t="s">
        <v>338</v>
      </c>
      <c r="AO31" s="18"/>
      <c r="AP31" s="2">
        <v>120561</v>
      </c>
      <c r="AQ31" s="10">
        <v>334039</v>
      </c>
      <c r="AR31" s="10">
        <v>293216</v>
      </c>
      <c r="AS31" s="10">
        <v>0</v>
      </c>
      <c r="AT31" s="2">
        <v>0</v>
      </c>
      <c r="AU31" s="2">
        <v>0</v>
      </c>
      <c r="AV31" s="2">
        <v>0</v>
      </c>
      <c r="AW31" s="9">
        <v>40006</v>
      </c>
      <c r="AX31" s="9">
        <v>28212</v>
      </c>
      <c r="AY31" s="9">
        <v>25524</v>
      </c>
      <c r="AZ31" s="9">
        <v>360</v>
      </c>
      <c r="BA31" s="9">
        <v>2328</v>
      </c>
      <c r="BB31" s="2">
        <v>11794</v>
      </c>
      <c r="BC31" s="12" t="s">
        <v>339</v>
      </c>
      <c r="BD31" s="13"/>
      <c r="BE31" s="14"/>
      <c r="BF31" s="15" t="s">
        <v>338</v>
      </c>
      <c r="BG31" s="16"/>
      <c r="BH31" s="9">
        <v>822</v>
      </c>
      <c r="BI31" s="9">
        <v>654</v>
      </c>
      <c r="BJ31" s="9">
        <v>0</v>
      </c>
      <c r="BK31" s="9">
        <v>0</v>
      </c>
      <c r="BL31" s="9">
        <v>1184</v>
      </c>
      <c r="BM31" s="9">
        <v>0</v>
      </c>
      <c r="BN31" s="9">
        <v>0</v>
      </c>
      <c r="BO31" s="9">
        <v>0</v>
      </c>
      <c r="BP31" s="9">
        <v>0</v>
      </c>
      <c r="BQ31" s="9">
        <v>5433</v>
      </c>
      <c r="BR31" s="9">
        <v>3701</v>
      </c>
      <c r="BS31" s="9">
        <v>0</v>
      </c>
      <c r="BT31" s="2">
        <v>0</v>
      </c>
      <c r="BU31" s="12" t="s">
        <v>339</v>
      </c>
      <c r="BV31" s="13"/>
      <c r="BW31" s="14"/>
      <c r="BX31" s="15" t="s">
        <v>338</v>
      </c>
      <c r="BY31" s="16"/>
      <c r="BZ31" s="9">
        <v>0</v>
      </c>
      <c r="CA31" s="9">
        <v>0</v>
      </c>
      <c r="CB31" s="9">
        <v>144798</v>
      </c>
      <c r="CC31" s="9">
        <v>114927</v>
      </c>
      <c r="CD31" s="9">
        <v>104091</v>
      </c>
      <c r="CE31" s="9">
        <v>0</v>
      </c>
      <c r="CF31" s="9">
        <v>10836</v>
      </c>
      <c r="CG31" s="9">
        <v>29871</v>
      </c>
      <c r="CH31" s="9">
        <v>0</v>
      </c>
      <c r="CI31" s="9">
        <v>1682</v>
      </c>
      <c r="CJ31" s="9">
        <v>0</v>
      </c>
      <c r="CK31" s="9">
        <v>0</v>
      </c>
      <c r="CL31" s="9">
        <v>2676</v>
      </c>
      <c r="CM31" s="2">
        <v>0</v>
      </c>
      <c r="CN31" s="12" t="s">
        <v>339</v>
      </c>
      <c r="CO31" s="13"/>
      <c r="CP31" s="14"/>
      <c r="CQ31" s="15" t="s">
        <v>338</v>
      </c>
      <c r="CR31" s="16"/>
      <c r="CS31" s="9">
        <v>0</v>
      </c>
      <c r="CT31" s="9">
        <v>0</v>
      </c>
      <c r="CU31" s="9">
        <v>3720</v>
      </c>
      <c r="CV31" s="9">
        <v>12078</v>
      </c>
      <c r="CW31" s="9">
        <v>9715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2">
        <v>0</v>
      </c>
      <c r="DF31" s="12" t="s">
        <v>339</v>
      </c>
      <c r="DG31" s="13"/>
      <c r="DH31" s="14"/>
      <c r="DI31" s="15" t="s">
        <v>338</v>
      </c>
      <c r="DJ31" s="16"/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2">
        <v>619737</v>
      </c>
      <c r="DX31" s="12" t="s">
        <v>339</v>
      </c>
      <c r="DY31" s="13"/>
      <c r="DZ31" s="14"/>
      <c r="EA31" s="15" t="s">
        <v>338</v>
      </c>
      <c r="EB31" s="16"/>
      <c r="EC31" s="2">
        <v>281136</v>
      </c>
      <c r="ED31" s="2">
        <v>281136</v>
      </c>
      <c r="EE31" s="2">
        <v>0</v>
      </c>
      <c r="EF31" s="2">
        <v>4100</v>
      </c>
      <c r="EG31" s="2">
        <v>277036</v>
      </c>
      <c r="EH31" s="2">
        <v>0</v>
      </c>
      <c r="EI31" s="2">
        <v>0</v>
      </c>
      <c r="EJ31" s="11">
        <v>0</v>
      </c>
      <c r="EK31" s="2">
        <v>3200</v>
      </c>
      <c r="EL31" s="2">
        <v>3087</v>
      </c>
      <c r="EM31" s="10">
        <v>113</v>
      </c>
      <c r="EN31" s="10">
        <v>2606</v>
      </c>
      <c r="EO31" s="10">
        <v>77841</v>
      </c>
      <c r="EP31" s="2">
        <v>4685550</v>
      </c>
      <c r="EQ31" s="12" t="s">
        <v>339</v>
      </c>
      <c r="ER31" s="13"/>
      <c r="ES31" s="14"/>
      <c r="ET31" s="15" t="s">
        <v>338</v>
      </c>
      <c r="EU31" s="16"/>
      <c r="EV31" s="2">
        <v>0</v>
      </c>
      <c r="EW31" s="2">
        <v>32428</v>
      </c>
      <c r="EX31" s="2">
        <v>32428</v>
      </c>
      <c r="EY31" s="11">
        <v>17957</v>
      </c>
      <c r="EZ31" s="2">
        <v>85</v>
      </c>
      <c r="FA31" s="2">
        <v>382900</v>
      </c>
      <c r="FB31" s="2">
        <v>160703</v>
      </c>
      <c r="FC31" s="2">
        <v>76600</v>
      </c>
      <c r="FD31" s="12" t="s">
        <v>339</v>
      </c>
      <c r="FE31" s="13"/>
      <c r="FF31" s="14"/>
      <c r="FG31" s="15" t="s">
        <v>338</v>
      </c>
      <c r="FH31" s="16"/>
      <c r="FI31" s="2">
        <v>2452118</v>
      </c>
      <c r="FJ31" s="2">
        <v>443666</v>
      </c>
      <c r="FK31" s="2">
        <v>3534029</v>
      </c>
      <c r="FL31" s="2">
        <v>1871037</v>
      </c>
      <c r="FM31" s="11">
        <v>960</v>
      </c>
      <c r="FN31" s="2">
        <v>1763518</v>
      </c>
      <c r="FO31" s="2">
        <v>106559</v>
      </c>
      <c r="FP31" s="10">
        <v>606891</v>
      </c>
      <c r="FQ31" s="10">
        <v>0</v>
      </c>
      <c r="FR31" s="12" t="s">
        <v>339</v>
      </c>
      <c r="FS31" s="13"/>
      <c r="FT31" s="14"/>
      <c r="FU31" s="15" t="s">
        <v>338</v>
      </c>
      <c r="FV31" s="16"/>
      <c r="FW31" s="9">
        <v>1891848</v>
      </c>
      <c r="FX31" s="2">
        <v>4369776</v>
      </c>
      <c r="FY31" s="2">
        <v>382397</v>
      </c>
      <c r="FZ31" s="2">
        <v>1163421</v>
      </c>
      <c r="GA31" s="2">
        <v>1545818</v>
      </c>
      <c r="GB31" s="11">
        <v>363199</v>
      </c>
      <c r="GC31" s="2">
        <v>19198</v>
      </c>
      <c r="GD31" s="2">
        <v>382397</v>
      </c>
      <c r="GE31" s="10">
        <v>1156047</v>
      </c>
      <c r="GF31" s="12" t="s">
        <v>339</v>
      </c>
      <c r="GG31" s="13"/>
      <c r="GH31" s="14"/>
      <c r="GI31" s="15" t="s">
        <v>338</v>
      </c>
      <c r="GJ31" s="16"/>
      <c r="GK31" s="9">
        <v>7374</v>
      </c>
      <c r="GL31" s="2">
        <v>1163421</v>
      </c>
      <c r="GM31" s="2">
        <v>103907</v>
      </c>
      <c r="GN31" s="2">
        <v>541783</v>
      </c>
      <c r="GO31" s="2">
        <v>924545</v>
      </c>
      <c r="GP31" s="11">
        <v>0</v>
      </c>
      <c r="GQ31" s="2">
        <v>0</v>
      </c>
      <c r="GR31" s="2">
        <v>0</v>
      </c>
      <c r="GS31" s="10">
        <v>0</v>
      </c>
      <c r="GT31" s="10">
        <v>0</v>
      </c>
      <c r="GU31" s="2">
        <v>0</v>
      </c>
      <c r="GV31" s="12" t="s">
        <v>339</v>
      </c>
      <c r="GW31" s="13"/>
      <c r="GX31" s="14"/>
      <c r="GY31" s="15" t="s">
        <v>338</v>
      </c>
      <c r="GZ31" s="16"/>
      <c r="HA31" s="9">
        <v>0</v>
      </c>
      <c r="HB31" s="2">
        <v>826435</v>
      </c>
      <c r="HC31" s="2">
        <v>1041901</v>
      </c>
      <c r="HD31" s="2">
        <v>1041033</v>
      </c>
      <c r="HE31" s="10">
        <v>225</v>
      </c>
      <c r="HF31" s="12" t="s">
        <v>339</v>
      </c>
      <c r="HG31" s="13"/>
      <c r="HH31" s="14"/>
      <c r="HI31" s="15" t="s">
        <v>338</v>
      </c>
      <c r="HJ31" s="16"/>
      <c r="HK31" s="9">
        <v>590386</v>
      </c>
      <c r="HL31" s="2">
        <v>84</v>
      </c>
      <c r="HM31" s="2">
        <v>1016242</v>
      </c>
      <c r="HN31" s="2">
        <v>1606712</v>
      </c>
      <c r="HO31" s="2">
        <v>0</v>
      </c>
      <c r="HP31" s="19">
        <v>25.6</v>
      </c>
      <c r="HQ31" s="20">
        <v>11.6</v>
      </c>
      <c r="HR31" s="20">
        <v>13.3</v>
      </c>
      <c r="HS31" s="21" t="s">
        <v>339</v>
      </c>
      <c r="HT31" s="22"/>
      <c r="HU31" s="23"/>
      <c r="HV31" s="24" t="s">
        <v>338</v>
      </c>
      <c r="HW31" s="25"/>
      <c r="HX31" s="20">
        <v>50.5</v>
      </c>
      <c r="HY31" s="26">
        <v>12.8</v>
      </c>
      <c r="HZ31" s="26">
        <v>0.7</v>
      </c>
      <c r="IA31" s="26">
        <v>19.2</v>
      </c>
      <c r="IB31" s="20">
        <v>0</v>
      </c>
      <c r="IC31" s="20">
        <v>13</v>
      </c>
      <c r="ID31" s="20">
        <v>96.1</v>
      </c>
      <c r="IE31" s="20">
        <v>96.1</v>
      </c>
      <c r="IF31" s="12" t="s">
        <v>339</v>
      </c>
      <c r="IG31" s="13"/>
      <c r="IH31" s="14"/>
      <c r="II31" s="15" t="s">
        <v>338</v>
      </c>
      <c r="IJ31" s="16"/>
      <c r="IK31" s="27">
        <v>10.6</v>
      </c>
      <c r="IL31" s="2">
        <v>22165006</v>
      </c>
      <c r="IM31" s="2">
        <v>480240</v>
      </c>
      <c r="IN31" s="10">
        <v>0</v>
      </c>
      <c r="IO31" s="10">
        <v>1538159</v>
      </c>
      <c r="IP31" s="10">
        <v>0</v>
      </c>
      <c r="IQ31" s="12" t="s">
        <v>339</v>
      </c>
      <c r="IR31" s="13"/>
      <c r="IS31" s="14"/>
      <c r="IT31" s="15" t="s">
        <v>338</v>
      </c>
      <c r="IU31" s="16"/>
      <c r="IV31" s="9">
        <v>6315730</v>
      </c>
      <c r="IW31" s="2">
        <v>5665126</v>
      </c>
      <c r="IX31" s="2">
        <v>2901035</v>
      </c>
      <c r="IY31" s="2">
        <v>524340</v>
      </c>
      <c r="IZ31" s="11">
        <v>2239751</v>
      </c>
      <c r="JA31" s="2">
        <v>30000</v>
      </c>
      <c r="JB31" s="2">
        <v>0</v>
      </c>
      <c r="JC31" s="10">
        <v>30000</v>
      </c>
      <c r="JD31" s="10">
        <v>3077898</v>
      </c>
      <c r="JE31" s="12" t="s">
        <v>339</v>
      </c>
      <c r="JF31" s="13"/>
      <c r="JG31" s="14"/>
      <c r="JH31" s="15" t="s">
        <v>338</v>
      </c>
      <c r="JI31" s="16"/>
      <c r="JJ31" s="9">
        <v>135290</v>
      </c>
      <c r="JK31" s="2">
        <v>1874</v>
      </c>
      <c r="JL31" s="2">
        <v>916</v>
      </c>
      <c r="JM31" s="2">
        <v>84233</v>
      </c>
      <c r="JN31" s="2">
        <v>95891</v>
      </c>
      <c r="JO31" s="11">
        <v>30208</v>
      </c>
      <c r="JP31" s="2">
        <v>2231</v>
      </c>
      <c r="JQ31" s="2">
        <v>13128</v>
      </c>
      <c r="JR31" s="10">
        <v>444555</v>
      </c>
      <c r="JS31" s="10">
        <v>304763</v>
      </c>
      <c r="JT31" s="10">
        <v>216586</v>
      </c>
      <c r="JU31" s="10">
        <v>69698</v>
      </c>
      <c r="JV31" s="12" t="s">
        <v>339</v>
      </c>
      <c r="JW31" s="13"/>
      <c r="JX31" s="14"/>
      <c r="JY31" s="15" t="s">
        <v>338</v>
      </c>
      <c r="JZ31" s="16"/>
      <c r="KA31" s="9">
        <v>32443</v>
      </c>
      <c r="KB31" s="2">
        <v>114444</v>
      </c>
      <c r="KC31" s="2">
        <v>22994</v>
      </c>
      <c r="KD31" s="2">
        <v>22994</v>
      </c>
      <c r="KE31" s="2">
        <v>65001</v>
      </c>
      <c r="KF31" s="11">
        <v>52569</v>
      </c>
      <c r="KG31" s="2">
        <v>43335</v>
      </c>
      <c r="KH31" s="2">
        <v>1659</v>
      </c>
      <c r="KI31" s="10">
        <v>431480</v>
      </c>
      <c r="KJ31" s="12" t="s">
        <v>339</v>
      </c>
      <c r="KK31" s="13"/>
      <c r="KL31" s="14"/>
      <c r="KM31" s="15" t="s">
        <v>338</v>
      </c>
      <c r="KN31" s="16"/>
      <c r="KO31" s="9">
        <v>7975177</v>
      </c>
      <c r="KP31" s="2">
        <v>13428115</v>
      </c>
      <c r="KQ31" s="2">
        <v>10090906</v>
      </c>
      <c r="KR31" s="2">
        <v>15837433</v>
      </c>
      <c r="KS31" s="2">
        <v>301106</v>
      </c>
      <c r="KT31" s="28">
        <v>0.6</v>
      </c>
      <c r="KU31" s="233" t="s">
        <v>339</v>
      </c>
    </row>
    <row r="32" spans="2:307" ht="18" x14ac:dyDescent="0.45">
      <c r="B32" s="64"/>
      <c r="D32" s="71"/>
      <c r="E32" s="221" t="s">
        <v>340</v>
      </c>
      <c r="G32" s="9">
        <v>180458</v>
      </c>
      <c r="H32" s="2">
        <v>1272183</v>
      </c>
      <c r="I32" s="2">
        <v>10970</v>
      </c>
      <c r="J32" s="10">
        <v>4239</v>
      </c>
      <c r="K32" s="10">
        <v>14769</v>
      </c>
      <c r="L32" s="10">
        <v>23694</v>
      </c>
      <c r="M32" s="10">
        <v>13756</v>
      </c>
      <c r="N32" s="10">
        <v>1204755</v>
      </c>
      <c r="O32" s="2">
        <v>1097508</v>
      </c>
      <c r="P32" s="2">
        <v>107247</v>
      </c>
      <c r="Q32" s="11">
        <v>41712</v>
      </c>
      <c r="R32" s="2">
        <v>3543806</v>
      </c>
      <c r="S32" s="12" t="s">
        <v>341</v>
      </c>
      <c r="T32" s="13"/>
      <c r="U32" s="14"/>
      <c r="V32" s="15" t="s">
        <v>340</v>
      </c>
      <c r="W32" s="16"/>
      <c r="X32" s="2">
        <v>2393821</v>
      </c>
      <c r="Y32" s="11">
        <v>2069544</v>
      </c>
      <c r="Z32" s="2">
        <v>59402</v>
      </c>
      <c r="AA32" s="2">
        <v>264875</v>
      </c>
      <c r="AB32" s="10">
        <v>1149985</v>
      </c>
      <c r="AC32" s="9">
        <v>31930</v>
      </c>
      <c r="AD32" s="2">
        <v>35999</v>
      </c>
      <c r="AE32" s="2">
        <v>0</v>
      </c>
      <c r="AF32" s="2">
        <v>230</v>
      </c>
      <c r="AG32" s="2">
        <v>85110</v>
      </c>
      <c r="AH32" s="11">
        <v>0</v>
      </c>
      <c r="AI32" s="2">
        <v>785</v>
      </c>
      <c r="AJ32" s="2">
        <v>2062</v>
      </c>
      <c r="AK32" s="12" t="s">
        <v>341</v>
      </c>
      <c r="AL32" s="13"/>
      <c r="AM32" s="14"/>
      <c r="AN32" s="17" t="s">
        <v>340</v>
      </c>
      <c r="AO32" s="18"/>
      <c r="AP32" s="2">
        <v>79014</v>
      </c>
      <c r="AQ32" s="10">
        <v>493654</v>
      </c>
      <c r="AR32" s="10">
        <v>421201</v>
      </c>
      <c r="AS32" s="10">
        <v>0</v>
      </c>
      <c r="AT32" s="2">
        <v>0</v>
      </c>
      <c r="AU32" s="2">
        <v>0</v>
      </c>
      <c r="AV32" s="2">
        <v>0</v>
      </c>
      <c r="AW32" s="9">
        <v>27491</v>
      </c>
      <c r="AX32" s="9">
        <v>21776</v>
      </c>
      <c r="AY32" s="9">
        <v>19372</v>
      </c>
      <c r="AZ32" s="9">
        <v>0</v>
      </c>
      <c r="BA32" s="9">
        <v>2404</v>
      </c>
      <c r="BB32" s="2">
        <v>5715</v>
      </c>
      <c r="BC32" s="12" t="s">
        <v>341</v>
      </c>
      <c r="BD32" s="13"/>
      <c r="BE32" s="14"/>
      <c r="BF32" s="15" t="s">
        <v>340</v>
      </c>
      <c r="BG32" s="16"/>
      <c r="BH32" s="9">
        <v>0</v>
      </c>
      <c r="BI32" s="9">
        <v>240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2954</v>
      </c>
      <c r="BR32" s="9">
        <v>2521</v>
      </c>
      <c r="BS32" s="9">
        <v>0</v>
      </c>
      <c r="BT32" s="2">
        <v>0</v>
      </c>
      <c r="BU32" s="12" t="s">
        <v>341</v>
      </c>
      <c r="BV32" s="13"/>
      <c r="BW32" s="14"/>
      <c r="BX32" s="15" t="s">
        <v>340</v>
      </c>
      <c r="BY32" s="16"/>
      <c r="BZ32" s="9">
        <v>0</v>
      </c>
      <c r="CA32" s="9">
        <v>0</v>
      </c>
      <c r="CB32" s="9">
        <v>151575</v>
      </c>
      <c r="CC32" s="9">
        <v>124878</v>
      </c>
      <c r="CD32" s="9">
        <v>111498</v>
      </c>
      <c r="CE32" s="9">
        <v>0</v>
      </c>
      <c r="CF32" s="9">
        <v>13380</v>
      </c>
      <c r="CG32" s="9">
        <v>26697</v>
      </c>
      <c r="CH32" s="9">
        <v>0</v>
      </c>
      <c r="CI32" s="9">
        <v>3242</v>
      </c>
      <c r="CJ32" s="9">
        <v>0</v>
      </c>
      <c r="CK32" s="9">
        <v>11</v>
      </c>
      <c r="CL32" s="9">
        <v>954</v>
      </c>
      <c r="CM32" s="2">
        <v>0</v>
      </c>
      <c r="CN32" s="12" t="s">
        <v>341</v>
      </c>
      <c r="CO32" s="13"/>
      <c r="CP32" s="14"/>
      <c r="CQ32" s="15" t="s">
        <v>340</v>
      </c>
      <c r="CR32" s="16"/>
      <c r="CS32" s="9">
        <v>0</v>
      </c>
      <c r="CT32" s="9">
        <v>0</v>
      </c>
      <c r="CU32" s="9">
        <v>0</v>
      </c>
      <c r="CV32" s="9">
        <v>12136</v>
      </c>
      <c r="CW32" s="9">
        <v>10354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2">
        <v>0</v>
      </c>
      <c r="DF32" s="12" t="s">
        <v>341</v>
      </c>
      <c r="DG32" s="13"/>
      <c r="DH32" s="14"/>
      <c r="DI32" s="15" t="s">
        <v>340</v>
      </c>
      <c r="DJ32" s="16"/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2">
        <v>809847</v>
      </c>
      <c r="DX32" s="12" t="s">
        <v>341</v>
      </c>
      <c r="DY32" s="13"/>
      <c r="DZ32" s="14"/>
      <c r="EA32" s="15" t="s">
        <v>340</v>
      </c>
      <c r="EB32" s="16"/>
      <c r="EC32" s="2">
        <v>369148</v>
      </c>
      <c r="ED32" s="2">
        <v>369148</v>
      </c>
      <c r="EE32" s="2">
        <v>0</v>
      </c>
      <c r="EF32" s="2">
        <v>3675</v>
      </c>
      <c r="EG32" s="2">
        <v>365473</v>
      </c>
      <c r="EH32" s="2">
        <v>0</v>
      </c>
      <c r="EI32" s="2">
        <v>0</v>
      </c>
      <c r="EJ32" s="11">
        <v>0</v>
      </c>
      <c r="EK32" s="2">
        <v>4121</v>
      </c>
      <c r="EL32" s="2">
        <v>4022</v>
      </c>
      <c r="EM32" s="10">
        <v>99</v>
      </c>
      <c r="EN32" s="10">
        <v>6435</v>
      </c>
      <c r="EO32" s="10">
        <v>175319</v>
      </c>
      <c r="EP32" s="2">
        <v>6582095</v>
      </c>
      <c r="EQ32" s="12" t="s">
        <v>341</v>
      </c>
      <c r="ER32" s="13"/>
      <c r="ES32" s="14"/>
      <c r="ET32" s="15" t="s">
        <v>340</v>
      </c>
      <c r="EU32" s="16"/>
      <c r="EV32" s="2">
        <v>585</v>
      </c>
      <c r="EW32" s="2">
        <v>57878</v>
      </c>
      <c r="EX32" s="2">
        <v>58463</v>
      </c>
      <c r="EY32" s="11">
        <v>23485</v>
      </c>
      <c r="EZ32" s="2">
        <v>270</v>
      </c>
      <c r="FA32" s="2">
        <v>681322</v>
      </c>
      <c r="FB32" s="2">
        <v>227660</v>
      </c>
      <c r="FC32" s="2">
        <v>109112</v>
      </c>
      <c r="FD32" s="12" t="s">
        <v>341</v>
      </c>
      <c r="FE32" s="13"/>
      <c r="FF32" s="14"/>
      <c r="FG32" s="15" t="s">
        <v>340</v>
      </c>
      <c r="FH32" s="16"/>
      <c r="FI32" s="2">
        <v>4444319</v>
      </c>
      <c r="FJ32" s="2">
        <v>280329</v>
      </c>
      <c r="FK32" s="2">
        <v>5766497</v>
      </c>
      <c r="FL32" s="2">
        <v>2202905</v>
      </c>
      <c r="FM32" s="11">
        <v>1881</v>
      </c>
      <c r="FN32" s="2">
        <v>2097913</v>
      </c>
      <c r="FO32" s="2">
        <v>103111</v>
      </c>
      <c r="FP32" s="10">
        <v>1036629</v>
      </c>
      <c r="FQ32" s="10">
        <v>0</v>
      </c>
      <c r="FR32" s="12" t="s">
        <v>341</v>
      </c>
      <c r="FS32" s="13"/>
      <c r="FT32" s="14"/>
      <c r="FU32" s="15" t="s">
        <v>340</v>
      </c>
      <c r="FV32" s="16"/>
      <c r="FW32" s="9">
        <v>2191264</v>
      </c>
      <c r="FX32" s="2">
        <v>5430798</v>
      </c>
      <c r="FY32" s="2">
        <v>1311271</v>
      </c>
      <c r="FZ32" s="2">
        <v>1344149</v>
      </c>
      <c r="GA32" s="2">
        <v>2655420</v>
      </c>
      <c r="GB32" s="11">
        <v>1281169</v>
      </c>
      <c r="GC32" s="2">
        <v>30102</v>
      </c>
      <c r="GD32" s="2">
        <v>1311271</v>
      </c>
      <c r="GE32" s="10">
        <v>1308913</v>
      </c>
      <c r="GF32" s="12" t="s">
        <v>341</v>
      </c>
      <c r="GG32" s="13"/>
      <c r="GH32" s="14"/>
      <c r="GI32" s="15" t="s">
        <v>340</v>
      </c>
      <c r="GJ32" s="16"/>
      <c r="GK32" s="9">
        <v>35236</v>
      </c>
      <c r="GL32" s="2">
        <v>1344149</v>
      </c>
      <c r="GM32" s="2">
        <v>3876</v>
      </c>
      <c r="GN32" s="2">
        <v>0</v>
      </c>
      <c r="GO32" s="2">
        <v>1521256</v>
      </c>
      <c r="GP32" s="11">
        <v>0</v>
      </c>
      <c r="GQ32" s="2">
        <v>0</v>
      </c>
      <c r="GR32" s="2">
        <v>0</v>
      </c>
      <c r="GS32" s="10">
        <v>0</v>
      </c>
      <c r="GT32" s="10">
        <v>0</v>
      </c>
      <c r="GU32" s="2">
        <v>0</v>
      </c>
      <c r="GV32" s="12" t="s">
        <v>341</v>
      </c>
      <c r="GW32" s="13"/>
      <c r="GX32" s="14"/>
      <c r="GY32" s="15" t="s">
        <v>340</v>
      </c>
      <c r="GZ32" s="16"/>
      <c r="HA32" s="9">
        <v>0</v>
      </c>
      <c r="HB32" s="2">
        <v>1245306</v>
      </c>
      <c r="HC32" s="2">
        <v>1773391</v>
      </c>
      <c r="HD32" s="2">
        <v>1730868</v>
      </c>
      <c r="HE32" s="10">
        <v>15</v>
      </c>
      <c r="HF32" s="12" t="s">
        <v>341</v>
      </c>
      <c r="HG32" s="13"/>
      <c r="HH32" s="14"/>
      <c r="HI32" s="15" t="s">
        <v>340</v>
      </c>
      <c r="HJ32" s="16"/>
      <c r="HK32" s="9">
        <v>284722</v>
      </c>
      <c r="HL32" s="2">
        <v>8</v>
      </c>
      <c r="HM32" s="2">
        <v>521288</v>
      </c>
      <c r="HN32" s="2">
        <v>806018</v>
      </c>
      <c r="HO32" s="2">
        <v>0</v>
      </c>
      <c r="HP32" s="19">
        <v>23.5</v>
      </c>
      <c r="HQ32" s="20">
        <v>15.4</v>
      </c>
      <c r="HR32" s="20">
        <v>13.9</v>
      </c>
      <c r="HS32" s="21" t="s">
        <v>341</v>
      </c>
      <c r="HT32" s="22"/>
      <c r="HU32" s="23"/>
      <c r="HV32" s="24" t="s">
        <v>340</v>
      </c>
      <c r="HW32" s="25"/>
      <c r="HX32" s="20">
        <v>52.8</v>
      </c>
      <c r="HY32" s="26">
        <v>15</v>
      </c>
      <c r="HZ32" s="26">
        <v>0.4</v>
      </c>
      <c r="IA32" s="26">
        <v>15.5</v>
      </c>
      <c r="IB32" s="20">
        <v>0</v>
      </c>
      <c r="IC32" s="20">
        <v>14.2</v>
      </c>
      <c r="ID32" s="20">
        <v>97.9</v>
      </c>
      <c r="IE32" s="20">
        <v>97.9</v>
      </c>
      <c r="IF32" s="12" t="s">
        <v>341</v>
      </c>
      <c r="IG32" s="13"/>
      <c r="IH32" s="14"/>
      <c r="II32" s="15" t="s">
        <v>340</v>
      </c>
      <c r="IJ32" s="16"/>
      <c r="IK32" s="27">
        <v>12.3</v>
      </c>
      <c r="IL32" s="2">
        <v>34109755</v>
      </c>
      <c r="IM32" s="2">
        <v>196503</v>
      </c>
      <c r="IN32" s="10">
        <v>833892</v>
      </c>
      <c r="IO32" s="10">
        <v>2958151</v>
      </c>
      <c r="IP32" s="10">
        <v>0</v>
      </c>
      <c r="IQ32" s="12" t="s">
        <v>341</v>
      </c>
      <c r="IR32" s="13"/>
      <c r="IS32" s="14"/>
      <c r="IT32" s="15" t="s">
        <v>340</v>
      </c>
      <c r="IU32" s="16"/>
      <c r="IV32" s="9">
        <v>8740147</v>
      </c>
      <c r="IW32" s="2">
        <v>8240328</v>
      </c>
      <c r="IX32" s="2">
        <v>4961408</v>
      </c>
      <c r="IY32" s="2">
        <v>591408</v>
      </c>
      <c r="IZ32" s="11">
        <v>2687512</v>
      </c>
      <c r="JA32" s="2">
        <v>25000</v>
      </c>
      <c r="JB32" s="2">
        <v>0</v>
      </c>
      <c r="JC32" s="10">
        <v>25000</v>
      </c>
      <c r="JD32" s="10">
        <v>1699791</v>
      </c>
      <c r="JE32" s="12" t="s">
        <v>341</v>
      </c>
      <c r="JF32" s="13"/>
      <c r="JG32" s="14"/>
      <c r="JH32" s="15" t="s">
        <v>340</v>
      </c>
      <c r="JI32" s="16"/>
      <c r="JJ32" s="9">
        <v>116474</v>
      </c>
      <c r="JK32" s="2">
        <v>1773</v>
      </c>
      <c r="JL32" s="2">
        <v>1211</v>
      </c>
      <c r="JM32" s="2">
        <v>85670</v>
      </c>
      <c r="JN32" s="2">
        <v>111732</v>
      </c>
      <c r="JO32" s="11">
        <v>32850</v>
      </c>
      <c r="JP32" s="2">
        <v>2607</v>
      </c>
      <c r="JQ32" s="2">
        <v>17433</v>
      </c>
      <c r="JR32" s="10">
        <v>411939</v>
      </c>
      <c r="JS32" s="10">
        <v>256871</v>
      </c>
      <c r="JT32" s="10">
        <v>230840</v>
      </c>
      <c r="JU32" s="10">
        <v>60408</v>
      </c>
      <c r="JV32" s="12" t="s">
        <v>341</v>
      </c>
      <c r="JW32" s="13"/>
      <c r="JX32" s="14"/>
      <c r="JY32" s="15" t="s">
        <v>340</v>
      </c>
      <c r="JZ32" s="16"/>
      <c r="KA32" s="9">
        <v>31674</v>
      </c>
      <c r="KB32" s="2">
        <v>138758</v>
      </c>
      <c r="KC32" s="2">
        <v>24370</v>
      </c>
      <c r="KD32" s="2">
        <v>24370</v>
      </c>
      <c r="KE32" s="2">
        <v>49842</v>
      </c>
      <c r="KF32" s="11">
        <v>52923</v>
      </c>
      <c r="KG32" s="2">
        <v>44355</v>
      </c>
      <c r="KH32" s="2">
        <v>1035</v>
      </c>
      <c r="KI32" s="10">
        <v>410808</v>
      </c>
      <c r="KJ32" s="12" t="s">
        <v>341</v>
      </c>
      <c r="KK32" s="13"/>
      <c r="KL32" s="14"/>
      <c r="KM32" s="15" t="s">
        <v>340</v>
      </c>
      <c r="KN32" s="16"/>
      <c r="KO32" s="9">
        <v>11527970</v>
      </c>
      <c r="KP32" s="2">
        <v>20793196</v>
      </c>
      <c r="KQ32" s="2">
        <v>14533760</v>
      </c>
      <c r="KR32" s="2">
        <v>24113393</v>
      </c>
      <c r="KS32" s="2">
        <v>424748</v>
      </c>
      <c r="KT32" s="28">
        <v>0.56000000000000005</v>
      </c>
      <c r="KU32" s="233" t="s">
        <v>341</v>
      </c>
    </row>
    <row r="33" spans="2:307" ht="18" x14ac:dyDescent="0.45">
      <c r="B33" s="64"/>
      <c r="D33" s="71"/>
      <c r="E33" s="221" t="s">
        <v>342</v>
      </c>
      <c r="G33" s="9">
        <v>210484</v>
      </c>
      <c r="H33" s="2">
        <v>523561</v>
      </c>
      <c r="I33" s="2">
        <v>13819</v>
      </c>
      <c r="J33" s="10">
        <v>7601</v>
      </c>
      <c r="K33" s="10">
        <v>13803</v>
      </c>
      <c r="L33" s="10">
        <v>0</v>
      </c>
      <c r="M33" s="10">
        <v>7348</v>
      </c>
      <c r="N33" s="10">
        <v>480990</v>
      </c>
      <c r="O33" s="2">
        <v>412688</v>
      </c>
      <c r="P33" s="2">
        <v>68302</v>
      </c>
      <c r="Q33" s="11">
        <v>51744</v>
      </c>
      <c r="R33" s="2">
        <v>4448396</v>
      </c>
      <c r="S33" s="12" t="s">
        <v>343</v>
      </c>
      <c r="T33" s="13"/>
      <c r="U33" s="14"/>
      <c r="V33" s="15" t="s">
        <v>342</v>
      </c>
      <c r="W33" s="16"/>
      <c r="X33" s="2">
        <v>2960724</v>
      </c>
      <c r="Y33" s="11">
        <v>2506775</v>
      </c>
      <c r="Z33" s="2">
        <v>77664</v>
      </c>
      <c r="AA33" s="2">
        <v>376285</v>
      </c>
      <c r="AB33" s="10">
        <v>1487672</v>
      </c>
      <c r="AC33" s="9">
        <v>54023</v>
      </c>
      <c r="AD33" s="2">
        <v>58666</v>
      </c>
      <c r="AE33" s="2">
        <v>0</v>
      </c>
      <c r="AF33" s="2">
        <v>395</v>
      </c>
      <c r="AG33" s="2">
        <v>139923</v>
      </c>
      <c r="AH33" s="11">
        <v>0</v>
      </c>
      <c r="AI33" s="2">
        <v>2005</v>
      </c>
      <c r="AJ33" s="2">
        <v>0</v>
      </c>
      <c r="AK33" s="12" t="s">
        <v>343</v>
      </c>
      <c r="AL33" s="13"/>
      <c r="AM33" s="14"/>
      <c r="AN33" s="17" t="s">
        <v>342</v>
      </c>
      <c r="AO33" s="18"/>
      <c r="AP33" s="2">
        <v>108228</v>
      </c>
      <c r="AQ33" s="10">
        <v>601121</v>
      </c>
      <c r="AR33" s="10">
        <v>520821</v>
      </c>
      <c r="AS33" s="10">
        <v>2490</v>
      </c>
      <c r="AT33" s="2">
        <v>0</v>
      </c>
      <c r="AU33" s="2">
        <v>0</v>
      </c>
      <c r="AV33" s="2">
        <v>0</v>
      </c>
      <c r="AW33" s="9">
        <v>42560</v>
      </c>
      <c r="AX33" s="9">
        <v>31933</v>
      </c>
      <c r="AY33" s="9">
        <v>27873</v>
      </c>
      <c r="AZ33" s="9">
        <v>78</v>
      </c>
      <c r="BA33" s="9">
        <v>3982</v>
      </c>
      <c r="BB33" s="2">
        <v>10627</v>
      </c>
      <c r="BC33" s="12" t="s">
        <v>343</v>
      </c>
      <c r="BD33" s="13"/>
      <c r="BE33" s="14"/>
      <c r="BF33" s="15" t="s">
        <v>342</v>
      </c>
      <c r="BG33" s="16"/>
      <c r="BH33" s="9">
        <v>300</v>
      </c>
      <c r="BI33" s="9">
        <v>1241</v>
      </c>
      <c r="BJ33" s="9">
        <v>0</v>
      </c>
      <c r="BK33" s="9">
        <v>0</v>
      </c>
      <c r="BL33" s="9">
        <v>74</v>
      </c>
      <c r="BM33" s="9">
        <v>0</v>
      </c>
      <c r="BN33" s="9">
        <v>0</v>
      </c>
      <c r="BO33" s="9">
        <v>0</v>
      </c>
      <c r="BP33" s="9">
        <v>492</v>
      </c>
      <c r="BQ33" s="9">
        <v>4028</v>
      </c>
      <c r="BR33" s="9">
        <v>3990</v>
      </c>
      <c r="BS33" s="9">
        <v>5</v>
      </c>
      <c r="BT33" s="2">
        <v>268</v>
      </c>
      <c r="BU33" s="12" t="s">
        <v>343</v>
      </c>
      <c r="BV33" s="13"/>
      <c r="BW33" s="14"/>
      <c r="BX33" s="15" t="s">
        <v>342</v>
      </c>
      <c r="BY33" s="16"/>
      <c r="BZ33" s="9">
        <v>0</v>
      </c>
      <c r="CA33" s="9">
        <v>0</v>
      </c>
      <c r="CB33" s="9">
        <v>127259</v>
      </c>
      <c r="CC33" s="9">
        <v>101712</v>
      </c>
      <c r="CD33" s="9">
        <v>89104</v>
      </c>
      <c r="CE33" s="9">
        <v>0</v>
      </c>
      <c r="CF33" s="9">
        <v>12608</v>
      </c>
      <c r="CG33" s="9">
        <v>25547</v>
      </c>
      <c r="CH33" s="9">
        <v>0</v>
      </c>
      <c r="CI33" s="9">
        <v>1448</v>
      </c>
      <c r="CJ33" s="9">
        <v>0</v>
      </c>
      <c r="CK33" s="9">
        <v>33</v>
      </c>
      <c r="CL33" s="9">
        <v>4039</v>
      </c>
      <c r="CM33" s="2">
        <v>0</v>
      </c>
      <c r="CN33" s="12" t="s">
        <v>343</v>
      </c>
      <c r="CO33" s="13"/>
      <c r="CP33" s="14"/>
      <c r="CQ33" s="15" t="s">
        <v>342</v>
      </c>
      <c r="CR33" s="16"/>
      <c r="CS33" s="9">
        <v>0</v>
      </c>
      <c r="CT33" s="9">
        <v>0</v>
      </c>
      <c r="CU33" s="9">
        <v>992</v>
      </c>
      <c r="CV33" s="9">
        <v>10249</v>
      </c>
      <c r="CW33" s="9">
        <v>8026</v>
      </c>
      <c r="CX33" s="9">
        <v>760</v>
      </c>
      <c r="CY33" s="9">
        <v>0</v>
      </c>
      <c r="CZ33" s="9">
        <v>0</v>
      </c>
      <c r="DA33" s="9">
        <v>0</v>
      </c>
      <c r="DB33" s="9">
        <v>0</v>
      </c>
      <c r="DC33" s="9">
        <v>216683</v>
      </c>
      <c r="DD33" s="9">
        <v>177720</v>
      </c>
      <c r="DE33" s="2">
        <v>155896</v>
      </c>
      <c r="DF33" s="12" t="s">
        <v>343</v>
      </c>
      <c r="DG33" s="13"/>
      <c r="DH33" s="14"/>
      <c r="DI33" s="15" t="s">
        <v>342</v>
      </c>
      <c r="DJ33" s="16"/>
      <c r="DK33" s="9">
        <v>21824</v>
      </c>
      <c r="DL33" s="9">
        <v>38963</v>
      </c>
      <c r="DM33" s="9">
        <v>4547</v>
      </c>
      <c r="DN33" s="9">
        <v>16</v>
      </c>
      <c r="DO33" s="9">
        <v>2969</v>
      </c>
      <c r="DP33" s="9">
        <v>0</v>
      </c>
      <c r="DQ33" s="9">
        <v>0</v>
      </c>
      <c r="DR33" s="9">
        <v>31431</v>
      </c>
      <c r="DS33" s="9">
        <v>0</v>
      </c>
      <c r="DT33" s="9">
        <v>0</v>
      </c>
      <c r="DU33" s="9">
        <v>0</v>
      </c>
      <c r="DV33" s="9">
        <v>0</v>
      </c>
      <c r="DW33" s="2">
        <v>1100280</v>
      </c>
      <c r="DX33" s="12" t="s">
        <v>343</v>
      </c>
      <c r="DY33" s="13"/>
      <c r="DZ33" s="14"/>
      <c r="EA33" s="15" t="s">
        <v>342</v>
      </c>
      <c r="EB33" s="16"/>
      <c r="EC33" s="2">
        <v>276842</v>
      </c>
      <c r="ED33" s="2">
        <v>276842</v>
      </c>
      <c r="EE33" s="2">
        <v>0</v>
      </c>
      <c r="EF33" s="2">
        <v>0</v>
      </c>
      <c r="EG33" s="2">
        <v>272974</v>
      </c>
      <c r="EH33" s="2">
        <v>3868</v>
      </c>
      <c r="EI33" s="2">
        <v>0</v>
      </c>
      <c r="EJ33" s="11">
        <v>0</v>
      </c>
      <c r="EK33" s="2">
        <v>7337</v>
      </c>
      <c r="EL33" s="2">
        <v>7337</v>
      </c>
      <c r="EM33" s="10">
        <v>0</v>
      </c>
      <c r="EN33" s="10">
        <v>5688</v>
      </c>
      <c r="EO33" s="10">
        <v>75255</v>
      </c>
      <c r="EP33" s="2">
        <v>7086089</v>
      </c>
      <c r="EQ33" s="12" t="s">
        <v>343</v>
      </c>
      <c r="ER33" s="13"/>
      <c r="ES33" s="14"/>
      <c r="ET33" s="15" t="s">
        <v>342</v>
      </c>
      <c r="EU33" s="16"/>
      <c r="EV33" s="2">
        <v>0</v>
      </c>
      <c r="EW33" s="2">
        <v>243574</v>
      </c>
      <c r="EX33" s="2">
        <v>243574</v>
      </c>
      <c r="EY33" s="11">
        <v>18377</v>
      </c>
      <c r="EZ33" s="2">
        <v>108</v>
      </c>
      <c r="FA33" s="2">
        <v>936313</v>
      </c>
      <c r="FB33" s="2">
        <v>286967</v>
      </c>
      <c r="FC33" s="2">
        <v>108264</v>
      </c>
      <c r="FD33" s="12" t="s">
        <v>343</v>
      </c>
      <c r="FE33" s="13"/>
      <c r="FF33" s="14"/>
      <c r="FG33" s="15" t="s">
        <v>342</v>
      </c>
      <c r="FH33" s="16"/>
      <c r="FI33" s="2">
        <v>7433548</v>
      </c>
      <c r="FJ33" s="2">
        <v>688393</v>
      </c>
      <c r="FK33" s="2">
        <v>9471970</v>
      </c>
      <c r="FL33" s="2">
        <v>2058962</v>
      </c>
      <c r="FM33" s="11">
        <v>66188</v>
      </c>
      <c r="FN33" s="2">
        <v>1809755</v>
      </c>
      <c r="FO33" s="2">
        <v>183019</v>
      </c>
      <c r="FP33" s="10">
        <v>936627</v>
      </c>
      <c r="FQ33" s="10">
        <v>0</v>
      </c>
      <c r="FR33" s="12" t="s">
        <v>343</v>
      </c>
      <c r="FS33" s="13"/>
      <c r="FT33" s="14"/>
      <c r="FU33" s="15" t="s">
        <v>342</v>
      </c>
      <c r="FV33" s="16"/>
      <c r="FW33" s="9">
        <v>3081726</v>
      </c>
      <c r="FX33" s="2">
        <v>6077315</v>
      </c>
      <c r="FY33" s="2">
        <v>5539842</v>
      </c>
      <c r="FZ33" s="2">
        <v>1763964</v>
      </c>
      <c r="GA33" s="2">
        <v>7303806</v>
      </c>
      <c r="GB33" s="11">
        <v>5143173</v>
      </c>
      <c r="GC33" s="2">
        <v>241406</v>
      </c>
      <c r="GD33" s="2">
        <v>5384579</v>
      </c>
      <c r="GE33" s="10">
        <v>1491482</v>
      </c>
      <c r="GF33" s="12" t="s">
        <v>343</v>
      </c>
      <c r="GG33" s="13"/>
      <c r="GH33" s="14"/>
      <c r="GI33" s="15" t="s">
        <v>342</v>
      </c>
      <c r="GJ33" s="16"/>
      <c r="GK33" s="9">
        <v>272471</v>
      </c>
      <c r="GL33" s="2">
        <v>1763953</v>
      </c>
      <c r="GM33" s="2">
        <v>28433</v>
      </c>
      <c r="GN33" s="2">
        <v>0</v>
      </c>
      <c r="GO33" s="2">
        <v>1706835</v>
      </c>
      <c r="GP33" s="11">
        <v>0</v>
      </c>
      <c r="GQ33" s="2">
        <v>0</v>
      </c>
      <c r="GR33" s="2">
        <v>0</v>
      </c>
      <c r="GS33" s="10">
        <v>0</v>
      </c>
      <c r="GT33" s="10">
        <v>0</v>
      </c>
      <c r="GU33" s="2">
        <v>0</v>
      </c>
      <c r="GV33" s="12" t="s">
        <v>343</v>
      </c>
      <c r="GW33" s="13"/>
      <c r="GX33" s="14"/>
      <c r="GY33" s="15" t="s">
        <v>342</v>
      </c>
      <c r="GZ33" s="16"/>
      <c r="HA33" s="9">
        <v>0</v>
      </c>
      <c r="HB33" s="2">
        <v>1672182</v>
      </c>
      <c r="HC33" s="2">
        <v>1919842</v>
      </c>
      <c r="HD33" s="2">
        <v>2170210</v>
      </c>
      <c r="HE33" s="10">
        <v>40</v>
      </c>
      <c r="HF33" s="12" t="s">
        <v>343</v>
      </c>
      <c r="HG33" s="13"/>
      <c r="HH33" s="14"/>
      <c r="HI33" s="15" t="s">
        <v>342</v>
      </c>
      <c r="HJ33" s="16"/>
      <c r="HK33" s="9">
        <v>489719</v>
      </c>
      <c r="HL33" s="2">
        <v>149</v>
      </c>
      <c r="HM33" s="2">
        <v>1281149</v>
      </c>
      <c r="HN33" s="2">
        <v>1771017</v>
      </c>
      <c r="HO33" s="2">
        <v>0</v>
      </c>
      <c r="HP33" s="19">
        <v>21.8</v>
      </c>
      <c r="HQ33" s="20">
        <v>19.5</v>
      </c>
      <c r="HR33" s="20">
        <v>14.6</v>
      </c>
      <c r="HS33" s="21" t="s">
        <v>343</v>
      </c>
      <c r="HT33" s="22"/>
      <c r="HU33" s="23"/>
      <c r="HV33" s="24" t="s">
        <v>342</v>
      </c>
      <c r="HW33" s="25"/>
      <c r="HX33" s="20">
        <v>55.8</v>
      </c>
      <c r="HY33" s="26">
        <v>13.6</v>
      </c>
      <c r="HZ33" s="26">
        <v>0.5</v>
      </c>
      <c r="IA33" s="26">
        <v>14.3</v>
      </c>
      <c r="IB33" s="20">
        <v>0</v>
      </c>
      <c r="IC33" s="20">
        <v>13.6</v>
      </c>
      <c r="ID33" s="20">
        <v>97.8</v>
      </c>
      <c r="IE33" s="20">
        <v>97.8</v>
      </c>
      <c r="IF33" s="12" t="s">
        <v>343</v>
      </c>
      <c r="IG33" s="13"/>
      <c r="IH33" s="14"/>
      <c r="II33" s="15" t="s">
        <v>342</v>
      </c>
      <c r="IJ33" s="16"/>
      <c r="IK33" s="27">
        <v>12.5</v>
      </c>
      <c r="IL33" s="2">
        <v>52075705</v>
      </c>
      <c r="IM33" s="2">
        <v>457869</v>
      </c>
      <c r="IN33" s="10">
        <v>10828047</v>
      </c>
      <c r="IO33" s="10">
        <v>4432447</v>
      </c>
      <c r="IP33" s="10">
        <v>1263466</v>
      </c>
      <c r="IQ33" s="12" t="s">
        <v>343</v>
      </c>
      <c r="IR33" s="13"/>
      <c r="IS33" s="14"/>
      <c r="IT33" s="15" t="s">
        <v>342</v>
      </c>
      <c r="IU33" s="16"/>
      <c r="IV33" s="9">
        <v>7011662</v>
      </c>
      <c r="IW33" s="2">
        <v>9738333</v>
      </c>
      <c r="IX33" s="2">
        <v>2784858</v>
      </c>
      <c r="IY33" s="2">
        <v>751902</v>
      </c>
      <c r="IZ33" s="11">
        <v>6201573</v>
      </c>
      <c r="JA33" s="2">
        <v>41346</v>
      </c>
      <c r="JB33" s="2">
        <v>0</v>
      </c>
      <c r="JC33" s="10">
        <v>41346</v>
      </c>
      <c r="JD33" s="10">
        <v>30696254</v>
      </c>
      <c r="JE33" s="12" t="s">
        <v>343</v>
      </c>
      <c r="JF33" s="13"/>
      <c r="JG33" s="14"/>
      <c r="JH33" s="15" t="s">
        <v>342</v>
      </c>
      <c r="JI33" s="16"/>
      <c r="JJ33" s="9">
        <v>154904</v>
      </c>
      <c r="JK33" s="2">
        <v>1601</v>
      </c>
      <c r="JL33" s="2">
        <v>855</v>
      </c>
      <c r="JM33" s="2">
        <v>69560</v>
      </c>
      <c r="JN33" s="2">
        <v>178541</v>
      </c>
      <c r="JO33" s="11">
        <v>37384</v>
      </c>
      <c r="JP33" s="2">
        <v>2542</v>
      </c>
      <c r="JQ33" s="2">
        <v>34041</v>
      </c>
      <c r="JR33" s="10">
        <v>548781</v>
      </c>
      <c r="JS33" s="10">
        <v>294469</v>
      </c>
      <c r="JT33" s="10">
        <v>287006</v>
      </c>
      <c r="JU33" s="10">
        <v>60084</v>
      </c>
      <c r="JV33" s="12" t="s">
        <v>343</v>
      </c>
      <c r="JW33" s="13"/>
      <c r="JX33" s="14"/>
      <c r="JY33" s="15" t="s">
        <v>342</v>
      </c>
      <c r="JZ33" s="16"/>
      <c r="KA33" s="9">
        <v>36675</v>
      </c>
      <c r="KB33" s="2">
        <v>190247</v>
      </c>
      <c r="KC33" s="2">
        <v>61930</v>
      </c>
      <c r="KD33" s="2">
        <v>61930</v>
      </c>
      <c r="KE33" s="2">
        <v>51530</v>
      </c>
      <c r="KF33" s="11">
        <v>80314</v>
      </c>
      <c r="KG33" s="2">
        <v>48859</v>
      </c>
      <c r="KH33" s="2">
        <v>1684</v>
      </c>
      <c r="KI33" s="10">
        <v>546381</v>
      </c>
      <c r="KJ33" s="12" t="s">
        <v>343</v>
      </c>
      <c r="KK33" s="13"/>
      <c r="KL33" s="14"/>
      <c r="KM33" s="15" t="s">
        <v>342</v>
      </c>
      <c r="KN33" s="16"/>
      <c r="KO33" s="9">
        <v>15453136</v>
      </c>
      <c r="KP33" s="2">
        <v>23390640</v>
      </c>
      <c r="KQ33" s="2">
        <v>19652142</v>
      </c>
      <c r="KR33" s="2">
        <v>28100290</v>
      </c>
      <c r="KS33" s="2">
        <v>620191</v>
      </c>
      <c r="KT33" s="28">
        <v>0.68</v>
      </c>
      <c r="KU33" s="233" t="s">
        <v>343</v>
      </c>
    </row>
    <row r="34" spans="2:307" ht="18" x14ac:dyDescent="0.45">
      <c r="B34" s="64"/>
      <c r="D34" s="71"/>
      <c r="E34" s="221" t="s">
        <v>344</v>
      </c>
      <c r="G34" s="9">
        <v>172510</v>
      </c>
      <c r="H34" s="2">
        <v>1017311</v>
      </c>
      <c r="I34" s="2">
        <v>17009</v>
      </c>
      <c r="J34" s="10">
        <v>9725</v>
      </c>
      <c r="K34" s="10">
        <v>24322</v>
      </c>
      <c r="L34" s="10">
        <v>17613</v>
      </c>
      <c r="M34" s="10">
        <v>16997</v>
      </c>
      <c r="N34" s="10">
        <v>931645</v>
      </c>
      <c r="O34" s="2">
        <v>790089</v>
      </c>
      <c r="P34" s="2">
        <v>141556</v>
      </c>
      <c r="Q34" s="11">
        <v>55770</v>
      </c>
      <c r="R34" s="2">
        <v>3474670</v>
      </c>
      <c r="S34" s="12" t="s">
        <v>746</v>
      </c>
      <c r="T34" s="13"/>
      <c r="U34" s="14"/>
      <c r="V34" s="15" t="s">
        <v>344</v>
      </c>
      <c r="W34" s="16"/>
      <c r="X34" s="2">
        <v>2200140</v>
      </c>
      <c r="Y34" s="11">
        <v>2005505</v>
      </c>
      <c r="Z34" s="2">
        <v>66526</v>
      </c>
      <c r="AA34" s="2">
        <v>128109</v>
      </c>
      <c r="AB34" s="10">
        <v>1274530</v>
      </c>
      <c r="AC34" s="9">
        <v>36436</v>
      </c>
      <c r="AD34" s="2">
        <v>57446</v>
      </c>
      <c r="AE34" s="2">
        <v>0</v>
      </c>
      <c r="AF34" s="2">
        <v>38448</v>
      </c>
      <c r="AG34" s="2">
        <v>185202</v>
      </c>
      <c r="AH34" s="11">
        <v>0</v>
      </c>
      <c r="AI34" s="2">
        <v>2304</v>
      </c>
      <c r="AJ34" s="2">
        <v>36629</v>
      </c>
      <c r="AK34" s="12" t="s">
        <v>746</v>
      </c>
      <c r="AL34" s="13"/>
      <c r="AM34" s="14"/>
      <c r="AN34" s="17" t="s">
        <v>344</v>
      </c>
      <c r="AO34" s="18"/>
      <c r="AP34" s="2">
        <v>63126</v>
      </c>
      <c r="AQ34" s="10">
        <v>462234</v>
      </c>
      <c r="AR34" s="10">
        <v>388603</v>
      </c>
      <c r="AS34" s="10">
        <v>4102</v>
      </c>
      <c r="AT34" s="2">
        <v>0</v>
      </c>
      <c r="AU34" s="2">
        <v>0</v>
      </c>
      <c r="AV34" s="2">
        <v>0</v>
      </c>
      <c r="AW34" s="9">
        <v>63674</v>
      </c>
      <c r="AX34" s="9">
        <v>41295</v>
      </c>
      <c r="AY34" s="9">
        <v>38398</v>
      </c>
      <c r="AZ34" s="9">
        <v>410</v>
      </c>
      <c r="BA34" s="9">
        <v>2487</v>
      </c>
      <c r="BB34" s="2">
        <v>22379</v>
      </c>
      <c r="BC34" s="12" t="s">
        <v>746</v>
      </c>
      <c r="BD34" s="13"/>
      <c r="BE34" s="14"/>
      <c r="BF34" s="15" t="s">
        <v>344</v>
      </c>
      <c r="BG34" s="16"/>
      <c r="BH34" s="9">
        <v>665</v>
      </c>
      <c r="BI34" s="9">
        <v>1397</v>
      </c>
      <c r="BJ34" s="9">
        <v>0</v>
      </c>
      <c r="BK34" s="9">
        <v>83</v>
      </c>
      <c r="BL34" s="9">
        <v>1632</v>
      </c>
      <c r="BM34" s="9">
        <v>0</v>
      </c>
      <c r="BN34" s="9">
        <v>63</v>
      </c>
      <c r="BO34" s="9">
        <v>0</v>
      </c>
      <c r="BP34" s="9">
        <v>2640</v>
      </c>
      <c r="BQ34" s="9">
        <v>8400</v>
      </c>
      <c r="BR34" s="9">
        <v>7499</v>
      </c>
      <c r="BS34" s="9">
        <v>0</v>
      </c>
      <c r="BT34" s="2">
        <v>0</v>
      </c>
      <c r="BU34" s="12" t="s">
        <v>746</v>
      </c>
      <c r="BV34" s="13"/>
      <c r="BW34" s="14"/>
      <c r="BX34" s="15" t="s">
        <v>344</v>
      </c>
      <c r="BY34" s="16"/>
      <c r="BZ34" s="9">
        <v>0</v>
      </c>
      <c r="CA34" s="9">
        <v>0</v>
      </c>
      <c r="CB34" s="9">
        <v>85272</v>
      </c>
      <c r="CC34" s="9">
        <v>67486</v>
      </c>
      <c r="CD34" s="9">
        <v>63666</v>
      </c>
      <c r="CE34" s="9">
        <v>0</v>
      </c>
      <c r="CF34" s="9">
        <v>3820</v>
      </c>
      <c r="CG34" s="9">
        <v>17786</v>
      </c>
      <c r="CH34" s="9">
        <v>0</v>
      </c>
      <c r="CI34" s="9">
        <v>1803</v>
      </c>
      <c r="CJ34" s="9">
        <v>0</v>
      </c>
      <c r="CK34" s="9">
        <v>587</v>
      </c>
      <c r="CL34" s="9">
        <v>1728</v>
      </c>
      <c r="CM34" s="2">
        <v>0</v>
      </c>
      <c r="CN34" s="12" t="s">
        <v>746</v>
      </c>
      <c r="CO34" s="13"/>
      <c r="CP34" s="14"/>
      <c r="CQ34" s="15" t="s">
        <v>344</v>
      </c>
      <c r="CR34" s="16"/>
      <c r="CS34" s="9">
        <v>0</v>
      </c>
      <c r="CT34" s="9">
        <v>604</v>
      </c>
      <c r="CU34" s="9">
        <v>0</v>
      </c>
      <c r="CV34" s="9">
        <v>7667</v>
      </c>
      <c r="CW34" s="9">
        <v>5397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59152</v>
      </c>
      <c r="DD34" s="9">
        <v>48151</v>
      </c>
      <c r="DE34" s="2">
        <v>45426</v>
      </c>
      <c r="DF34" s="12" t="s">
        <v>746</v>
      </c>
      <c r="DG34" s="13"/>
      <c r="DH34" s="14"/>
      <c r="DI34" s="15" t="s">
        <v>344</v>
      </c>
      <c r="DJ34" s="16"/>
      <c r="DK34" s="9">
        <v>2725</v>
      </c>
      <c r="DL34" s="9">
        <v>11001</v>
      </c>
      <c r="DM34" s="9">
        <v>893</v>
      </c>
      <c r="DN34" s="9">
        <v>0</v>
      </c>
      <c r="DO34" s="9">
        <v>689</v>
      </c>
      <c r="DP34" s="9">
        <v>0</v>
      </c>
      <c r="DQ34" s="9">
        <v>0</v>
      </c>
      <c r="DR34" s="9">
        <v>9419</v>
      </c>
      <c r="DS34" s="9">
        <v>0</v>
      </c>
      <c r="DT34" s="9">
        <v>0</v>
      </c>
      <c r="DU34" s="9">
        <v>0</v>
      </c>
      <c r="DV34" s="9">
        <v>0</v>
      </c>
      <c r="DW34" s="2">
        <v>966625</v>
      </c>
      <c r="DX34" s="12" t="s">
        <v>746</v>
      </c>
      <c r="DY34" s="13"/>
      <c r="DZ34" s="14"/>
      <c r="EA34" s="15" t="s">
        <v>344</v>
      </c>
      <c r="EB34" s="16"/>
      <c r="EC34" s="2">
        <v>310515</v>
      </c>
      <c r="ED34" s="2">
        <v>310515</v>
      </c>
      <c r="EE34" s="2">
        <v>0</v>
      </c>
      <c r="EF34" s="2">
        <v>0</v>
      </c>
      <c r="EG34" s="2">
        <v>307496</v>
      </c>
      <c r="EH34" s="2">
        <v>3019</v>
      </c>
      <c r="EI34" s="2">
        <v>0</v>
      </c>
      <c r="EJ34" s="11">
        <v>0</v>
      </c>
      <c r="EK34" s="2">
        <v>5802</v>
      </c>
      <c r="EL34" s="2">
        <v>5646</v>
      </c>
      <c r="EM34" s="10">
        <v>156</v>
      </c>
      <c r="EN34" s="10">
        <v>9151</v>
      </c>
      <c r="EO34" s="10">
        <v>7961</v>
      </c>
      <c r="EP34" s="2">
        <v>6228413</v>
      </c>
      <c r="EQ34" s="12" t="s">
        <v>746</v>
      </c>
      <c r="ER34" s="13"/>
      <c r="ES34" s="14"/>
      <c r="ET34" s="15" t="s">
        <v>344</v>
      </c>
      <c r="EU34" s="16"/>
      <c r="EV34" s="2">
        <v>19778</v>
      </c>
      <c r="EW34" s="2">
        <v>21160</v>
      </c>
      <c r="EX34" s="2">
        <v>40938</v>
      </c>
      <c r="EY34" s="11">
        <v>32710</v>
      </c>
      <c r="EZ34" s="2">
        <v>807</v>
      </c>
      <c r="FA34" s="2">
        <v>942140</v>
      </c>
      <c r="FB34" s="2">
        <v>176576</v>
      </c>
      <c r="FC34" s="2">
        <v>82060</v>
      </c>
      <c r="FD34" s="12" t="s">
        <v>746</v>
      </c>
      <c r="FE34" s="13"/>
      <c r="FF34" s="14"/>
      <c r="FG34" s="15" t="s">
        <v>344</v>
      </c>
      <c r="FH34" s="16"/>
      <c r="FI34" s="2">
        <v>4737268</v>
      </c>
      <c r="FJ34" s="2">
        <v>192178</v>
      </c>
      <c r="FK34" s="2">
        <v>6163739</v>
      </c>
      <c r="FL34" s="2">
        <v>378129</v>
      </c>
      <c r="FM34" s="11">
        <v>2382</v>
      </c>
      <c r="FN34" s="2">
        <v>7022</v>
      </c>
      <c r="FO34" s="2">
        <v>368725</v>
      </c>
      <c r="FP34" s="10">
        <v>2179504</v>
      </c>
      <c r="FQ34" s="10">
        <v>0</v>
      </c>
      <c r="FR34" s="12" t="s">
        <v>746</v>
      </c>
      <c r="FS34" s="13"/>
      <c r="FT34" s="14"/>
      <c r="FU34" s="15" t="s">
        <v>344</v>
      </c>
      <c r="FV34" s="16"/>
      <c r="FW34" s="9">
        <v>2603432</v>
      </c>
      <c r="FX34" s="2">
        <v>5161065</v>
      </c>
      <c r="FY34" s="2">
        <v>4705318</v>
      </c>
      <c r="FZ34" s="2">
        <v>1937868</v>
      </c>
      <c r="GA34" s="2">
        <v>6643186</v>
      </c>
      <c r="GB34" s="11">
        <v>4458488</v>
      </c>
      <c r="GC34" s="2">
        <v>246830</v>
      </c>
      <c r="GD34" s="2">
        <v>4705318</v>
      </c>
      <c r="GE34" s="10">
        <v>1562287</v>
      </c>
      <c r="GF34" s="12" t="s">
        <v>746</v>
      </c>
      <c r="GG34" s="13"/>
      <c r="GH34" s="14"/>
      <c r="GI34" s="15" t="s">
        <v>344</v>
      </c>
      <c r="GJ34" s="16"/>
      <c r="GK34" s="9">
        <v>581</v>
      </c>
      <c r="GL34" s="2">
        <v>1562868</v>
      </c>
      <c r="GM34" s="2">
        <v>2590</v>
      </c>
      <c r="GN34" s="2">
        <v>0</v>
      </c>
      <c r="GO34" s="2">
        <v>1873628</v>
      </c>
      <c r="GP34" s="11">
        <v>0</v>
      </c>
      <c r="GQ34" s="2">
        <v>0</v>
      </c>
      <c r="GR34" s="2">
        <v>0</v>
      </c>
      <c r="GS34" s="10">
        <v>0</v>
      </c>
      <c r="GT34" s="10">
        <v>0</v>
      </c>
      <c r="GU34" s="2">
        <v>0</v>
      </c>
      <c r="GV34" s="12" t="s">
        <v>746</v>
      </c>
      <c r="GW34" s="13"/>
      <c r="GX34" s="14"/>
      <c r="GY34" s="15" t="s">
        <v>344</v>
      </c>
      <c r="GZ34" s="16"/>
      <c r="HA34" s="9">
        <v>0</v>
      </c>
      <c r="HB34" s="2">
        <v>830390</v>
      </c>
      <c r="HC34" s="2">
        <v>1126486</v>
      </c>
      <c r="HD34" s="2">
        <v>1196734</v>
      </c>
      <c r="HE34" s="10">
        <v>0</v>
      </c>
      <c r="HF34" s="12" t="s">
        <v>746</v>
      </c>
      <c r="HG34" s="13"/>
      <c r="HH34" s="14"/>
      <c r="HI34" s="15" t="s">
        <v>344</v>
      </c>
      <c r="HJ34" s="16"/>
      <c r="HK34" s="9">
        <v>274912</v>
      </c>
      <c r="HL34" s="2">
        <v>435</v>
      </c>
      <c r="HM34" s="2">
        <v>24424</v>
      </c>
      <c r="HN34" s="2">
        <v>299771</v>
      </c>
      <c r="HO34" s="2">
        <v>0</v>
      </c>
      <c r="HP34" s="19">
        <v>26.2</v>
      </c>
      <c r="HQ34" s="20">
        <v>15.7</v>
      </c>
      <c r="HR34" s="20">
        <v>8.8000000000000007</v>
      </c>
      <c r="HS34" s="21" t="s">
        <v>746</v>
      </c>
      <c r="HT34" s="22"/>
      <c r="HU34" s="23"/>
      <c r="HV34" s="24" t="s">
        <v>344</v>
      </c>
      <c r="HW34" s="25"/>
      <c r="HX34" s="20">
        <v>50.7</v>
      </c>
      <c r="HY34" s="26">
        <v>19.600000000000001</v>
      </c>
      <c r="HZ34" s="26">
        <v>2.1</v>
      </c>
      <c r="IA34" s="26">
        <v>10.4</v>
      </c>
      <c r="IB34" s="20">
        <v>0</v>
      </c>
      <c r="IC34" s="20">
        <v>10.9</v>
      </c>
      <c r="ID34" s="20">
        <v>93.6</v>
      </c>
      <c r="IE34" s="20">
        <v>93.6</v>
      </c>
      <c r="IF34" s="12" t="s">
        <v>746</v>
      </c>
      <c r="IG34" s="13"/>
      <c r="IH34" s="14"/>
      <c r="II34" s="15" t="s">
        <v>344</v>
      </c>
      <c r="IJ34" s="16"/>
      <c r="IK34" s="27">
        <v>7.4</v>
      </c>
      <c r="IL34" s="2">
        <v>20419921</v>
      </c>
      <c r="IM34" s="2">
        <v>1472451</v>
      </c>
      <c r="IN34" s="10">
        <v>580861</v>
      </c>
      <c r="IO34" s="10">
        <v>1628267</v>
      </c>
      <c r="IP34" s="10">
        <v>2033688</v>
      </c>
      <c r="IQ34" s="12" t="s">
        <v>746</v>
      </c>
      <c r="IR34" s="13"/>
      <c r="IS34" s="14"/>
      <c r="IT34" s="15" t="s">
        <v>344</v>
      </c>
      <c r="IU34" s="16"/>
      <c r="IV34" s="9">
        <v>5105833</v>
      </c>
      <c r="IW34" s="2">
        <v>14325950</v>
      </c>
      <c r="IX34" s="2">
        <v>7397118</v>
      </c>
      <c r="IY34" s="2">
        <v>1637076</v>
      </c>
      <c r="IZ34" s="11">
        <v>5291756</v>
      </c>
      <c r="JA34" s="2">
        <v>2594471</v>
      </c>
      <c r="JB34" s="2">
        <v>2594471</v>
      </c>
      <c r="JC34" s="10">
        <v>0</v>
      </c>
      <c r="JD34" s="10">
        <v>6327854</v>
      </c>
      <c r="JE34" s="12" t="s">
        <v>746</v>
      </c>
      <c r="JF34" s="13"/>
      <c r="JG34" s="14"/>
      <c r="JH34" s="15" t="s">
        <v>344</v>
      </c>
      <c r="JI34" s="16"/>
      <c r="JJ34" s="9">
        <v>214223</v>
      </c>
      <c r="JK34" s="2">
        <v>1845</v>
      </c>
      <c r="JL34" s="2">
        <v>1506</v>
      </c>
      <c r="JM34" s="2">
        <v>16566</v>
      </c>
      <c r="JN34" s="2">
        <v>117221</v>
      </c>
      <c r="JO34" s="11">
        <v>56084</v>
      </c>
      <c r="JP34" s="2">
        <v>5162</v>
      </c>
      <c r="JQ34" s="2">
        <v>28966</v>
      </c>
      <c r="JR34" s="10">
        <v>506410</v>
      </c>
      <c r="JS34" s="10">
        <v>299171</v>
      </c>
      <c r="JT34" s="10">
        <v>240700</v>
      </c>
      <c r="JU34" s="10">
        <v>72041</v>
      </c>
      <c r="JV34" s="12" t="s">
        <v>746</v>
      </c>
      <c r="JW34" s="13"/>
      <c r="JX34" s="14"/>
      <c r="JY34" s="15" t="s">
        <v>344</v>
      </c>
      <c r="JZ34" s="16"/>
      <c r="KA34" s="9">
        <v>22839</v>
      </c>
      <c r="KB34" s="2">
        <v>145821</v>
      </c>
      <c r="KC34" s="2">
        <v>76838</v>
      </c>
      <c r="KD34" s="2">
        <v>76838</v>
      </c>
      <c r="KE34" s="2">
        <v>59695</v>
      </c>
      <c r="KF34" s="11">
        <v>71293</v>
      </c>
      <c r="KG34" s="2">
        <v>36760</v>
      </c>
      <c r="KH34" s="2">
        <v>5559</v>
      </c>
      <c r="KI34" s="10">
        <v>496626</v>
      </c>
      <c r="KJ34" s="12" t="s">
        <v>746</v>
      </c>
      <c r="KK34" s="13"/>
      <c r="KL34" s="14"/>
      <c r="KM34" s="15" t="s">
        <v>344</v>
      </c>
      <c r="KN34" s="16"/>
      <c r="KO34" s="9">
        <v>14495633</v>
      </c>
      <c r="KP34" s="2">
        <v>15750974</v>
      </c>
      <c r="KQ34" s="2">
        <v>18602748</v>
      </c>
      <c r="KR34" s="2">
        <v>20244725</v>
      </c>
      <c r="KS34" s="2">
        <v>399480</v>
      </c>
      <c r="KT34" s="28">
        <v>0.95</v>
      </c>
      <c r="KU34" s="233" t="s">
        <v>746</v>
      </c>
    </row>
    <row r="35" spans="2:307" ht="18" x14ac:dyDescent="0.45">
      <c r="B35" s="64"/>
      <c r="D35" s="71"/>
      <c r="E35" s="221" t="s">
        <v>345</v>
      </c>
      <c r="G35" s="9">
        <v>133972</v>
      </c>
      <c r="H35" s="2">
        <v>630467</v>
      </c>
      <c r="I35" s="2">
        <v>14292</v>
      </c>
      <c r="J35" s="10">
        <v>4775</v>
      </c>
      <c r="K35" s="10">
        <v>5618</v>
      </c>
      <c r="L35" s="10">
        <v>14021</v>
      </c>
      <c r="M35" s="10">
        <v>3835</v>
      </c>
      <c r="N35" s="10">
        <v>587926</v>
      </c>
      <c r="O35" s="2">
        <v>495739</v>
      </c>
      <c r="P35" s="2">
        <v>92187</v>
      </c>
      <c r="Q35" s="11">
        <v>58217</v>
      </c>
      <c r="R35" s="2">
        <v>1706022</v>
      </c>
      <c r="S35" s="12" t="s">
        <v>346</v>
      </c>
      <c r="T35" s="13"/>
      <c r="U35" s="14"/>
      <c r="V35" s="15" t="s">
        <v>345</v>
      </c>
      <c r="W35" s="16"/>
      <c r="X35" s="2">
        <v>1148530</v>
      </c>
      <c r="Y35" s="11">
        <v>1002147</v>
      </c>
      <c r="Z35" s="2">
        <v>28116</v>
      </c>
      <c r="AA35" s="2">
        <v>118267</v>
      </c>
      <c r="AB35" s="10">
        <v>557492</v>
      </c>
      <c r="AC35" s="9">
        <v>15166</v>
      </c>
      <c r="AD35" s="2">
        <v>18556</v>
      </c>
      <c r="AE35" s="2">
        <v>0</v>
      </c>
      <c r="AF35" s="2">
        <v>185</v>
      </c>
      <c r="AG35" s="2">
        <v>49313</v>
      </c>
      <c r="AH35" s="11">
        <v>0</v>
      </c>
      <c r="AI35" s="2">
        <v>1088</v>
      </c>
      <c r="AJ35" s="2">
        <v>0</v>
      </c>
      <c r="AK35" s="12" t="s">
        <v>346</v>
      </c>
      <c r="AL35" s="13"/>
      <c r="AM35" s="14"/>
      <c r="AN35" s="17" t="s">
        <v>345</v>
      </c>
      <c r="AO35" s="18"/>
      <c r="AP35" s="2">
        <v>44943</v>
      </c>
      <c r="AQ35" s="10">
        <v>230550</v>
      </c>
      <c r="AR35" s="10">
        <v>197691</v>
      </c>
      <c r="AS35" s="10">
        <v>0</v>
      </c>
      <c r="AT35" s="2">
        <v>0</v>
      </c>
      <c r="AU35" s="2">
        <v>0</v>
      </c>
      <c r="AV35" s="2">
        <v>0</v>
      </c>
      <c r="AW35" s="9">
        <v>22983</v>
      </c>
      <c r="AX35" s="9">
        <v>14918</v>
      </c>
      <c r="AY35" s="9">
        <v>12986</v>
      </c>
      <c r="AZ35" s="9">
        <v>304</v>
      </c>
      <c r="BA35" s="9">
        <v>1628</v>
      </c>
      <c r="BB35" s="2">
        <v>8065</v>
      </c>
      <c r="BC35" s="12" t="s">
        <v>346</v>
      </c>
      <c r="BD35" s="13"/>
      <c r="BE35" s="14"/>
      <c r="BF35" s="15" t="s">
        <v>345</v>
      </c>
      <c r="BG35" s="16"/>
      <c r="BH35" s="9">
        <v>330</v>
      </c>
      <c r="BI35" s="9">
        <v>389</v>
      </c>
      <c r="BJ35" s="9">
        <v>0</v>
      </c>
      <c r="BK35" s="9">
        <v>0</v>
      </c>
      <c r="BL35" s="9">
        <v>404</v>
      </c>
      <c r="BM35" s="9">
        <v>0</v>
      </c>
      <c r="BN35" s="9">
        <v>15</v>
      </c>
      <c r="BO35" s="9">
        <v>0</v>
      </c>
      <c r="BP35" s="9">
        <v>1512</v>
      </c>
      <c r="BQ35" s="9">
        <v>2897</v>
      </c>
      <c r="BR35" s="9">
        <v>2518</v>
      </c>
      <c r="BS35" s="9">
        <v>0</v>
      </c>
      <c r="BT35" s="2">
        <v>0</v>
      </c>
      <c r="BU35" s="12" t="s">
        <v>346</v>
      </c>
      <c r="BV35" s="13"/>
      <c r="BW35" s="14"/>
      <c r="BX35" s="15" t="s">
        <v>345</v>
      </c>
      <c r="BY35" s="16"/>
      <c r="BZ35" s="9">
        <v>0</v>
      </c>
      <c r="CA35" s="9">
        <v>0</v>
      </c>
      <c r="CB35" s="9">
        <v>73980</v>
      </c>
      <c r="CC35" s="9">
        <v>61066</v>
      </c>
      <c r="CD35" s="9">
        <v>55012</v>
      </c>
      <c r="CE35" s="9">
        <v>0</v>
      </c>
      <c r="CF35" s="9">
        <v>6054</v>
      </c>
      <c r="CG35" s="9">
        <v>12914</v>
      </c>
      <c r="CH35" s="9">
        <v>0</v>
      </c>
      <c r="CI35" s="9">
        <v>1204</v>
      </c>
      <c r="CJ35" s="9">
        <v>0</v>
      </c>
      <c r="CK35" s="9">
        <v>91</v>
      </c>
      <c r="CL35" s="9">
        <v>555</v>
      </c>
      <c r="CM35" s="2">
        <v>0</v>
      </c>
      <c r="CN35" s="12" t="s">
        <v>346</v>
      </c>
      <c r="CO35" s="13"/>
      <c r="CP35" s="14"/>
      <c r="CQ35" s="15" t="s">
        <v>345</v>
      </c>
      <c r="CR35" s="16"/>
      <c r="CS35" s="9">
        <v>0</v>
      </c>
      <c r="CT35" s="9">
        <v>0</v>
      </c>
      <c r="CU35" s="9">
        <v>0</v>
      </c>
      <c r="CV35" s="9">
        <v>6215</v>
      </c>
      <c r="CW35" s="9">
        <v>4849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2">
        <v>0</v>
      </c>
      <c r="DF35" s="12" t="s">
        <v>346</v>
      </c>
      <c r="DG35" s="13"/>
      <c r="DH35" s="14"/>
      <c r="DI35" s="15" t="s">
        <v>345</v>
      </c>
      <c r="DJ35" s="16"/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2">
        <v>418724</v>
      </c>
      <c r="DX35" s="12" t="s">
        <v>346</v>
      </c>
      <c r="DY35" s="13"/>
      <c r="DZ35" s="14"/>
      <c r="EA35" s="15" t="s">
        <v>345</v>
      </c>
      <c r="EB35" s="16"/>
      <c r="EC35" s="2">
        <v>166961</v>
      </c>
      <c r="ED35" s="2">
        <v>166961</v>
      </c>
      <c r="EE35" s="2">
        <v>0</v>
      </c>
      <c r="EF35" s="2">
        <v>0</v>
      </c>
      <c r="EG35" s="2">
        <v>166961</v>
      </c>
      <c r="EH35" s="2">
        <v>0</v>
      </c>
      <c r="EI35" s="2">
        <v>0</v>
      </c>
      <c r="EJ35" s="11">
        <v>0</v>
      </c>
      <c r="EK35" s="2">
        <v>2225</v>
      </c>
      <c r="EL35" s="2">
        <v>2225</v>
      </c>
      <c r="EM35" s="10">
        <v>0</v>
      </c>
      <c r="EN35" s="10">
        <v>0</v>
      </c>
      <c r="EO35" s="10">
        <v>82578</v>
      </c>
      <c r="EP35" s="2">
        <v>3296129</v>
      </c>
      <c r="EQ35" s="12" t="s">
        <v>346</v>
      </c>
      <c r="ER35" s="13"/>
      <c r="ES35" s="14"/>
      <c r="ET35" s="15" t="s">
        <v>345</v>
      </c>
      <c r="EU35" s="16"/>
      <c r="EV35" s="2">
        <v>36839</v>
      </c>
      <c r="EW35" s="2">
        <v>73192</v>
      </c>
      <c r="EX35" s="2">
        <v>110031</v>
      </c>
      <c r="EY35" s="11">
        <v>20237</v>
      </c>
      <c r="EZ35" s="2">
        <v>453</v>
      </c>
      <c r="FA35" s="2">
        <v>613135</v>
      </c>
      <c r="FB35" s="2">
        <v>118041</v>
      </c>
      <c r="FC35" s="2">
        <v>50857</v>
      </c>
      <c r="FD35" s="12" t="s">
        <v>346</v>
      </c>
      <c r="FE35" s="13"/>
      <c r="FF35" s="14"/>
      <c r="FG35" s="15" t="s">
        <v>345</v>
      </c>
      <c r="FH35" s="16"/>
      <c r="FI35" s="2">
        <v>2531786</v>
      </c>
      <c r="FJ35" s="2">
        <v>228154</v>
      </c>
      <c r="FK35" s="2">
        <v>3562663</v>
      </c>
      <c r="FL35" s="2">
        <v>1173520</v>
      </c>
      <c r="FM35" s="11">
        <v>1105</v>
      </c>
      <c r="FN35" s="2">
        <v>234936</v>
      </c>
      <c r="FO35" s="2">
        <v>937479</v>
      </c>
      <c r="FP35" s="10">
        <v>55812</v>
      </c>
      <c r="FQ35" s="10">
        <v>0</v>
      </c>
      <c r="FR35" s="12" t="s">
        <v>346</v>
      </c>
      <c r="FS35" s="13"/>
      <c r="FT35" s="14"/>
      <c r="FU35" s="15" t="s">
        <v>345</v>
      </c>
      <c r="FV35" s="16"/>
      <c r="FW35" s="9">
        <v>2400781</v>
      </c>
      <c r="FX35" s="2">
        <v>3630113</v>
      </c>
      <c r="FY35" s="2">
        <v>1065356</v>
      </c>
      <c r="FZ35" s="2">
        <v>1087010</v>
      </c>
      <c r="GA35" s="2">
        <v>2152366</v>
      </c>
      <c r="GB35" s="11">
        <v>1019100</v>
      </c>
      <c r="GC35" s="2">
        <v>5315</v>
      </c>
      <c r="GD35" s="2">
        <v>1024415</v>
      </c>
      <c r="GE35" s="10">
        <v>644569</v>
      </c>
      <c r="GF35" s="12" t="s">
        <v>346</v>
      </c>
      <c r="GG35" s="13"/>
      <c r="GH35" s="14"/>
      <c r="GI35" s="15" t="s">
        <v>345</v>
      </c>
      <c r="GJ35" s="16"/>
      <c r="GK35" s="9">
        <v>23760</v>
      </c>
      <c r="GL35" s="2">
        <v>668329</v>
      </c>
      <c r="GM35" s="2">
        <v>23732</v>
      </c>
      <c r="GN35" s="2">
        <v>0</v>
      </c>
      <c r="GO35" s="2">
        <v>874616</v>
      </c>
      <c r="GP35" s="11">
        <v>0</v>
      </c>
      <c r="GQ35" s="2">
        <v>0</v>
      </c>
      <c r="GR35" s="2">
        <v>0</v>
      </c>
      <c r="GS35" s="10">
        <v>0</v>
      </c>
      <c r="GT35" s="10">
        <v>0</v>
      </c>
      <c r="GU35" s="2">
        <v>0</v>
      </c>
      <c r="GV35" s="12" t="s">
        <v>346</v>
      </c>
      <c r="GW35" s="13"/>
      <c r="GX35" s="14"/>
      <c r="GY35" s="15" t="s">
        <v>345</v>
      </c>
      <c r="GZ35" s="16"/>
      <c r="HA35" s="9">
        <v>0</v>
      </c>
      <c r="HB35" s="2">
        <v>617868</v>
      </c>
      <c r="HC35" s="2">
        <v>903907</v>
      </c>
      <c r="HD35" s="2">
        <v>770236</v>
      </c>
      <c r="HE35" s="10">
        <v>64</v>
      </c>
      <c r="HF35" s="12" t="s">
        <v>346</v>
      </c>
      <c r="HG35" s="13"/>
      <c r="HH35" s="14"/>
      <c r="HI35" s="15" t="s">
        <v>345</v>
      </c>
      <c r="HJ35" s="16"/>
      <c r="HK35" s="9">
        <v>610912</v>
      </c>
      <c r="HL35" s="2">
        <v>0</v>
      </c>
      <c r="HM35" s="2">
        <v>64752</v>
      </c>
      <c r="HN35" s="2">
        <v>675664</v>
      </c>
      <c r="HO35" s="2">
        <v>0</v>
      </c>
      <c r="HP35" s="19">
        <v>18.7</v>
      </c>
      <c r="HQ35" s="20">
        <v>13.3</v>
      </c>
      <c r="HR35" s="20">
        <v>21.1</v>
      </c>
      <c r="HS35" s="21" t="s">
        <v>346</v>
      </c>
      <c r="HT35" s="22"/>
      <c r="HU35" s="23"/>
      <c r="HV35" s="24" t="s">
        <v>345</v>
      </c>
      <c r="HW35" s="25"/>
      <c r="HX35" s="20">
        <v>53.2</v>
      </c>
      <c r="HY35" s="26">
        <v>15.4</v>
      </c>
      <c r="HZ35" s="26">
        <v>0.6</v>
      </c>
      <c r="IA35" s="26">
        <v>13.7</v>
      </c>
      <c r="IB35" s="20">
        <v>0</v>
      </c>
      <c r="IC35" s="20">
        <v>11.5</v>
      </c>
      <c r="ID35" s="20">
        <v>94.3</v>
      </c>
      <c r="IE35" s="20">
        <v>94.3</v>
      </c>
      <c r="IF35" s="12" t="s">
        <v>346</v>
      </c>
      <c r="IG35" s="13"/>
      <c r="IH35" s="14"/>
      <c r="II35" s="15" t="s">
        <v>345</v>
      </c>
      <c r="IJ35" s="16"/>
      <c r="IK35" s="27">
        <v>17.399999999999999</v>
      </c>
      <c r="IL35" s="2">
        <v>34099673</v>
      </c>
      <c r="IM35" s="2">
        <v>5584968</v>
      </c>
      <c r="IN35" s="10">
        <v>28401</v>
      </c>
      <c r="IO35" s="10">
        <v>901274</v>
      </c>
      <c r="IP35" s="10">
        <v>0</v>
      </c>
      <c r="IQ35" s="12" t="s">
        <v>346</v>
      </c>
      <c r="IR35" s="13"/>
      <c r="IS35" s="14"/>
      <c r="IT35" s="15" t="s">
        <v>345</v>
      </c>
      <c r="IU35" s="16"/>
      <c r="IV35" s="9">
        <v>7849328</v>
      </c>
      <c r="IW35" s="2">
        <v>4601212</v>
      </c>
      <c r="IX35" s="2">
        <v>2908677</v>
      </c>
      <c r="IY35" s="2">
        <v>0</v>
      </c>
      <c r="IZ35" s="11">
        <v>1692535</v>
      </c>
      <c r="JA35" s="2">
        <v>20224</v>
      </c>
      <c r="JB35" s="2">
        <v>20224</v>
      </c>
      <c r="JC35" s="10">
        <v>0</v>
      </c>
      <c r="JD35" s="10">
        <v>1468173</v>
      </c>
      <c r="JE35" s="12" t="s">
        <v>346</v>
      </c>
      <c r="JF35" s="13"/>
      <c r="JG35" s="14"/>
      <c r="JH35" s="15" t="s">
        <v>345</v>
      </c>
      <c r="JI35" s="16"/>
      <c r="JJ35" s="9">
        <v>182672</v>
      </c>
      <c r="JK35" s="2">
        <v>2392</v>
      </c>
      <c r="JL35" s="2">
        <v>1160</v>
      </c>
      <c r="JM35" s="2">
        <v>47923</v>
      </c>
      <c r="JN35" s="2">
        <v>111047</v>
      </c>
      <c r="JO35" s="11">
        <v>37000</v>
      </c>
      <c r="JP35" s="2">
        <v>4148</v>
      </c>
      <c r="JQ35" s="2">
        <v>27423</v>
      </c>
      <c r="JR35" s="10">
        <v>478427</v>
      </c>
      <c r="JS35" s="10">
        <v>305371</v>
      </c>
      <c r="JT35" s="10">
        <v>244033</v>
      </c>
      <c r="JU35" s="10">
        <v>57835</v>
      </c>
      <c r="JV35" s="12" t="s">
        <v>346</v>
      </c>
      <c r="JW35" s="13"/>
      <c r="JX35" s="14"/>
      <c r="JY35" s="15" t="s">
        <v>345</v>
      </c>
      <c r="JZ35" s="16"/>
      <c r="KA35" s="9">
        <v>53254</v>
      </c>
      <c r="KB35" s="2">
        <v>132944</v>
      </c>
      <c r="KC35" s="2">
        <v>37766</v>
      </c>
      <c r="KD35" s="2">
        <v>37766</v>
      </c>
      <c r="KE35" s="2">
        <v>63695</v>
      </c>
      <c r="KF35" s="11">
        <v>62512</v>
      </c>
      <c r="KG35" s="2">
        <v>40216</v>
      </c>
      <c r="KH35" s="2">
        <v>1809</v>
      </c>
      <c r="KI35" s="10">
        <v>461924</v>
      </c>
      <c r="KJ35" s="12" t="s">
        <v>346</v>
      </c>
      <c r="KK35" s="13"/>
      <c r="KL35" s="14"/>
      <c r="KM35" s="15" t="s">
        <v>345</v>
      </c>
      <c r="KN35" s="16"/>
      <c r="KO35" s="9">
        <v>8586025</v>
      </c>
      <c r="KP35" s="2">
        <v>11183902</v>
      </c>
      <c r="KQ35" s="2">
        <v>11041550</v>
      </c>
      <c r="KR35" s="2">
        <v>13999866</v>
      </c>
      <c r="KS35" s="2">
        <v>360439</v>
      </c>
      <c r="KT35" s="28">
        <v>0.79</v>
      </c>
      <c r="KU35" s="233" t="s">
        <v>346</v>
      </c>
    </row>
    <row r="36" spans="2:307" ht="18" x14ac:dyDescent="0.45">
      <c r="B36" s="64"/>
      <c r="D36" s="71"/>
      <c r="E36" s="221" t="s">
        <v>347</v>
      </c>
      <c r="G36" s="9">
        <v>120118</v>
      </c>
      <c r="H36" s="2">
        <v>859646</v>
      </c>
      <c r="I36" s="2">
        <v>9191</v>
      </c>
      <c r="J36" s="10">
        <v>10964</v>
      </c>
      <c r="K36" s="10">
        <v>6890</v>
      </c>
      <c r="L36" s="10">
        <v>18361</v>
      </c>
      <c r="M36" s="10">
        <v>4378</v>
      </c>
      <c r="N36" s="10">
        <v>809862</v>
      </c>
      <c r="O36" s="2">
        <v>689345</v>
      </c>
      <c r="P36" s="2">
        <v>120517</v>
      </c>
      <c r="Q36" s="11">
        <v>33812</v>
      </c>
      <c r="R36" s="2">
        <v>2435418</v>
      </c>
      <c r="S36" s="12" t="s">
        <v>348</v>
      </c>
      <c r="T36" s="13"/>
      <c r="U36" s="14"/>
      <c r="V36" s="15" t="s">
        <v>347</v>
      </c>
      <c r="W36" s="16"/>
      <c r="X36" s="2">
        <v>1613759</v>
      </c>
      <c r="Y36" s="11">
        <v>1476916</v>
      </c>
      <c r="Z36" s="2">
        <v>40865</v>
      </c>
      <c r="AA36" s="2">
        <v>95978</v>
      </c>
      <c r="AB36" s="10">
        <v>821659</v>
      </c>
      <c r="AC36" s="9">
        <v>28670</v>
      </c>
      <c r="AD36" s="2">
        <v>27883</v>
      </c>
      <c r="AE36" s="2">
        <v>0</v>
      </c>
      <c r="AF36" s="2">
        <v>1783</v>
      </c>
      <c r="AG36" s="2">
        <v>61265</v>
      </c>
      <c r="AH36" s="11">
        <v>0</v>
      </c>
      <c r="AI36" s="2">
        <v>2009</v>
      </c>
      <c r="AJ36" s="2">
        <v>1546</v>
      </c>
      <c r="AK36" s="12" t="s">
        <v>348</v>
      </c>
      <c r="AL36" s="13"/>
      <c r="AM36" s="14"/>
      <c r="AN36" s="17" t="s">
        <v>347</v>
      </c>
      <c r="AO36" s="18"/>
      <c r="AP36" s="2">
        <v>82238</v>
      </c>
      <c r="AQ36" s="10">
        <v>329269</v>
      </c>
      <c r="AR36" s="10">
        <v>286996</v>
      </c>
      <c r="AS36" s="10">
        <v>0</v>
      </c>
      <c r="AT36" s="2">
        <v>0</v>
      </c>
      <c r="AU36" s="2">
        <v>0</v>
      </c>
      <c r="AV36" s="2">
        <v>0</v>
      </c>
      <c r="AW36" s="9">
        <v>30929</v>
      </c>
      <c r="AX36" s="9">
        <v>21529</v>
      </c>
      <c r="AY36" s="9">
        <v>20232</v>
      </c>
      <c r="AZ36" s="9">
        <v>78</v>
      </c>
      <c r="BA36" s="9">
        <v>1219</v>
      </c>
      <c r="BB36" s="2">
        <v>9400</v>
      </c>
      <c r="BC36" s="12" t="s">
        <v>348</v>
      </c>
      <c r="BD36" s="13"/>
      <c r="BE36" s="14"/>
      <c r="BF36" s="15" t="s">
        <v>347</v>
      </c>
      <c r="BG36" s="16"/>
      <c r="BH36" s="9">
        <v>48</v>
      </c>
      <c r="BI36" s="9">
        <v>1033</v>
      </c>
      <c r="BJ36" s="9">
        <v>0</v>
      </c>
      <c r="BK36" s="9">
        <v>103</v>
      </c>
      <c r="BL36" s="9">
        <v>696</v>
      </c>
      <c r="BM36" s="9">
        <v>0</v>
      </c>
      <c r="BN36" s="9">
        <v>0</v>
      </c>
      <c r="BO36" s="9">
        <v>0</v>
      </c>
      <c r="BP36" s="9">
        <v>0</v>
      </c>
      <c r="BQ36" s="9">
        <v>3981</v>
      </c>
      <c r="BR36" s="9">
        <v>3539</v>
      </c>
      <c r="BS36" s="9">
        <v>0</v>
      </c>
      <c r="BT36" s="2">
        <v>0</v>
      </c>
      <c r="BU36" s="12" t="s">
        <v>348</v>
      </c>
      <c r="BV36" s="13"/>
      <c r="BW36" s="14"/>
      <c r="BX36" s="15" t="s">
        <v>347</v>
      </c>
      <c r="BY36" s="16"/>
      <c r="BZ36" s="9">
        <v>0</v>
      </c>
      <c r="CA36" s="9">
        <v>0</v>
      </c>
      <c r="CB36" s="9">
        <v>127420</v>
      </c>
      <c r="CC36" s="9">
        <v>102058</v>
      </c>
      <c r="CD36" s="9">
        <v>96069</v>
      </c>
      <c r="CE36" s="9">
        <v>0</v>
      </c>
      <c r="CF36" s="9">
        <v>5989</v>
      </c>
      <c r="CG36" s="9">
        <v>25362</v>
      </c>
      <c r="CH36" s="9">
        <v>0</v>
      </c>
      <c r="CI36" s="9">
        <v>1795</v>
      </c>
      <c r="CJ36" s="9">
        <v>0</v>
      </c>
      <c r="CK36" s="9">
        <v>20</v>
      </c>
      <c r="CL36" s="9">
        <v>659</v>
      </c>
      <c r="CM36" s="2">
        <v>0</v>
      </c>
      <c r="CN36" s="12" t="s">
        <v>348</v>
      </c>
      <c r="CO36" s="13"/>
      <c r="CP36" s="14"/>
      <c r="CQ36" s="15" t="s">
        <v>347</v>
      </c>
      <c r="CR36" s="16"/>
      <c r="CS36" s="9">
        <v>48</v>
      </c>
      <c r="CT36" s="9">
        <v>511</v>
      </c>
      <c r="CU36" s="9">
        <v>3468</v>
      </c>
      <c r="CV36" s="9">
        <v>10663</v>
      </c>
      <c r="CW36" s="9">
        <v>8198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2">
        <v>0</v>
      </c>
      <c r="DF36" s="12" t="s">
        <v>348</v>
      </c>
      <c r="DG36" s="13"/>
      <c r="DH36" s="14"/>
      <c r="DI36" s="15" t="s">
        <v>347</v>
      </c>
      <c r="DJ36" s="16"/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2">
        <v>584512</v>
      </c>
      <c r="DX36" s="12" t="s">
        <v>348</v>
      </c>
      <c r="DY36" s="13"/>
      <c r="DZ36" s="14"/>
      <c r="EA36" s="15" t="s">
        <v>347</v>
      </c>
      <c r="EB36" s="16"/>
      <c r="EC36" s="2">
        <v>124243</v>
      </c>
      <c r="ED36" s="2">
        <v>124243</v>
      </c>
      <c r="EE36" s="2">
        <v>0</v>
      </c>
      <c r="EF36" s="2">
        <v>0</v>
      </c>
      <c r="EG36" s="2">
        <v>124243</v>
      </c>
      <c r="EH36" s="2">
        <v>0</v>
      </c>
      <c r="EI36" s="2">
        <v>0</v>
      </c>
      <c r="EJ36" s="11">
        <v>0</v>
      </c>
      <c r="EK36" s="2">
        <v>5020</v>
      </c>
      <c r="EL36" s="2">
        <v>3346</v>
      </c>
      <c r="EM36" s="10">
        <v>1674</v>
      </c>
      <c r="EN36" s="10">
        <v>0</v>
      </c>
      <c r="EO36" s="10">
        <v>95892</v>
      </c>
      <c r="EP36" s="2">
        <v>4417010</v>
      </c>
      <c r="EQ36" s="12" t="s">
        <v>348</v>
      </c>
      <c r="ER36" s="13"/>
      <c r="ES36" s="14"/>
      <c r="ET36" s="15" t="s">
        <v>347</v>
      </c>
      <c r="EU36" s="16"/>
      <c r="EV36" s="2">
        <v>0</v>
      </c>
      <c r="EW36" s="2">
        <v>27528</v>
      </c>
      <c r="EX36" s="2">
        <v>27528</v>
      </c>
      <c r="EY36" s="11">
        <v>16878</v>
      </c>
      <c r="EZ36" s="2">
        <v>110</v>
      </c>
      <c r="FA36" s="2">
        <v>323316</v>
      </c>
      <c r="FB36" s="2">
        <v>322480</v>
      </c>
      <c r="FC36" s="2">
        <v>72414</v>
      </c>
      <c r="FD36" s="12" t="s">
        <v>348</v>
      </c>
      <c r="FE36" s="13"/>
      <c r="FF36" s="14"/>
      <c r="FG36" s="15" t="s">
        <v>347</v>
      </c>
      <c r="FH36" s="16"/>
      <c r="FI36" s="2">
        <v>2404088</v>
      </c>
      <c r="FJ36" s="2">
        <v>283800</v>
      </c>
      <c r="FK36" s="2">
        <v>3423086</v>
      </c>
      <c r="FL36" s="2">
        <v>1869840</v>
      </c>
      <c r="FM36" s="11">
        <v>1732</v>
      </c>
      <c r="FN36" s="2">
        <v>1692677</v>
      </c>
      <c r="FO36" s="2">
        <v>175431</v>
      </c>
      <c r="FP36" s="10">
        <v>553963</v>
      </c>
      <c r="FQ36" s="10">
        <v>0</v>
      </c>
      <c r="FR36" s="12" t="s">
        <v>348</v>
      </c>
      <c r="FS36" s="13"/>
      <c r="FT36" s="14"/>
      <c r="FU36" s="15" t="s">
        <v>347</v>
      </c>
      <c r="FV36" s="16"/>
      <c r="FW36" s="9">
        <v>1949613</v>
      </c>
      <c r="FX36" s="2">
        <v>4373416</v>
      </c>
      <c r="FY36" s="2">
        <v>125562</v>
      </c>
      <c r="FZ36" s="2">
        <v>119800</v>
      </c>
      <c r="GA36" s="2">
        <v>245362</v>
      </c>
      <c r="GB36" s="11">
        <v>38488</v>
      </c>
      <c r="GC36" s="2">
        <v>87074</v>
      </c>
      <c r="GD36" s="2">
        <v>125562</v>
      </c>
      <c r="GE36" s="10">
        <v>117407</v>
      </c>
      <c r="GF36" s="12" t="s">
        <v>348</v>
      </c>
      <c r="GG36" s="13"/>
      <c r="GH36" s="14"/>
      <c r="GI36" s="15" t="s">
        <v>347</v>
      </c>
      <c r="GJ36" s="16"/>
      <c r="GK36" s="9">
        <v>2393</v>
      </c>
      <c r="GL36" s="2">
        <v>119800</v>
      </c>
      <c r="GM36" s="2">
        <v>0</v>
      </c>
      <c r="GN36" s="2">
        <v>132110</v>
      </c>
      <c r="GO36" s="2">
        <v>1212178</v>
      </c>
      <c r="GP36" s="11">
        <v>0</v>
      </c>
      <c r="GQ36" s="2">
        <v>0</v>
      </c>
      <c r="GR36" s="2">
        <v>0</v>
      </c>
      <c r="GS36" s="10">
        <v>0</v>
      </c>
      <c r="GT36" s="10">
        <v>0</v>
      </c>
      <c r="GU36" s="2">
        <v>0</v>
      </c>
      <c r="GV36" s="12" t="s">
        <v>348</v>
      </c>
      <c r="GW36" s="13"/>
      <c r="GX36" s="14"/>
      <c r="GY36" s="15" t="s">
        <v>347</v>
      </c>
      <c r="GZ36" s="16"/>
      <c r="HA36" s="9">
        <v>0</v>
      </c>
      <c r="HB36" s="2">
        <v>781852</v>
      </c>
      <c r="HC36" s="2">
        <v>960304</v>
      </c>
      <c r="HD36" s="2">
        <v>1012155</v>
      </c>
      <c r="HE36" s="10">
        <v>210</v>
      </c>
      <c r="HF36" s="12" t="s">
        <v>348</v>
      </c>
      <c r="HG36" s="13"/>
      <c r="HH36" s="14"/>
      <c r="HI36" s="15" t="s">
        <v>347</v>
      </c>
      <c r="HJ36" s="16"/>
      <c r="HK36" s="9">
        <v>18</v>
      </c>
      <c r="HL36" s="2">
        <v>6</v>
      </c>
      <c r="HM36" s="2">
        <v>97817</v>
      </c>
      <c r="HN36" s="2">
        <v>97841</v>
      </c>
      <c r="HO36" s="2">
        <v>250000</v>
      </c>
      <c r="HP36" s="19">
        <v>24.6</v>
      </c>
      <c r="HQ36" s="20">
        <v>14.2</v>
      </c>
      <c r="HR36" s="20">
        <v>11.2</v>
      </c>
      <c r="HS36" s="21" t="s">
        <v>348</v>
      </c>
      <c r="HT36" s="22"/>
      <c r="HU36" s="23"/>
      <c r="HV36" s="24" t="s">
        <v>347</v>
      </c>
      <c r="HW36" s="25"/>
      <c r="HX36" s="20">
        <v>50</v>
      </c>
      <c r="HY36" s="26">
        <v>13.3</v>
      </c>
      <c r="HZ36" s="26">
        <v>0.6</v>
      </c>
      <c r="IA36" s="26">
        <v>19.399999999999999</v>
      </c>
      <c r="IB36" s="20">
        <v>0</v>
      </c>
      <c r="IC36" s="20">
        <v>13.3</v>
      </c>
      <c r="ID36" s="20">
        <v>96.6</v>
      </c>
      <c r="IE36" s="20">
        <v>96.6</v>
      </c>
      <c r="IF36" s="12" t="s">
        <v>348</v>
      </c>
      <c r="IG36" s="13"/>
      <c r="IH36" s="14"/>
      <c r="II36" s="15" t="s">
        <v>347</v>
      </c>
      <c r="IJ36" s="16"/>
      <c r="IK36" s="27">
        <v>9.8000000000000007</v>
      </c>
      <c r="IL36" s="2">
        <v>17385493</v>
      </c>
      <c r="IM36" s="2">
        <v>151259</v>
      </c>
      <c r="IN36" s="10">
        <v>0</v>
      </c>
      <c r="IO36" s="10">
        <v>3987436</v>
      </c>
      <c r="IP36" s="10">
        <v>0</v>
      </c>
      <c r="IQ36" s="12" t="s">
        <v>348</v>
      </c>
      <c r="IR36" s="13"/>
      <c r="IS36" s="14"/>
      <c r="IT36" s="15" t="s">
        <v>347</v>
      </c>
      <c r="IU36" s="16"/>
      <c r="IV36" s="9">
        <v>1056284</v>
      </c>
      <c r="IW36" s="2">
        <v>3058063</v>
      </c>
      <c r="IX36" s="2">
        <v>1794965</v>
      </c>
      <c r="IY36" s="2">
        <v>684235</v>
      </c>
      <c r="IZ36" s="11">
        <v>578863</v>
      </c>
      <c r="JA36" s="2">
        <v>11788</v>
      </c>
      <c r="JB36" s="2">
        <v>0</v>
      </c>
      <c r="JC36" s="10">
        <v>11788</v>
      </c>
      <c r="JD36" s="10">
        <v>2752329</v>
      </c>
      <c r="JE36" s="12" t="s">
        <v>348</v>
      </c>
      <c r="JF36" s="13"/>
      <c r="JG36" s="14"/>
      <c r="JH36" s="15" t="s">
        <v>347</v>
      </c>
      <c r="JI36" s="16"/>
      <c r="JJ36" s="9">
        <v>135497</v>
      </c>
      <c r="JK36" s="2">
        <v>1675</v>
      </c>
      <c r="JL36" s="2">
        <v>960</v>
      </c>
      <c r="JM36" s="2">
        <v>81414</v>
      </c>
      <c r="JN36" s="2">
        <v>104158</v>
      </c>
      <c r="JO36" s="11">
        <v>29906</v>
      </c>
      <c r="JP36" s="2">
        <v>1010</v>
      </c>
      <c r="JQ36" s="2">
        <v>5555</v>
      </c>
      <c r="JR36" s="10">
        <v>401737</v>
      </c>
      <c r="JS36" s="10">
        <v>272521</v>
      </c>
      <c r="JT36" s="10">
        <v>222157</v>
      </c>
      <c r="JU36" s="10">
        <v>69739</v>
      </c>
      <c r="JV36" s="12" t="s">
        <v>348</v>
      </c>
      <c r="JW36" s="13"/>
      <c r="JX36" s="14"/>
      <c r="JY36" s="15" t="s">
        <v>347</v>
      </c>
      <c r="JZ36" s="16"/>
      <c r="KA36" s="9">
        <v>28014</v>
      </c>
      <c r="KB36" s="2">
        <v>124404</v>
      </c>
      <c r="KC36" s="2">
        <v>3874</v>
      </c>
      <c r="KD36" s="2">
        <v>3874</v>
      </c>
      <c r="KE36" s="2">
        <v>69051</v>
      </c>
      <c r="KF36" s="11">
        <v>54046</v>
      </c>
      <c r="KG36" s="2">
        <v>43487</v>
      </c>
      <c r="KH36" s="2">
        <v>1335</v>
      </c>
      <c r="KI36" s="10">
        <v>395495</v>
      </c>
      <c r="KJ36" s="12" t="s">
        <v>348</v>
      </c>
      <c r="KK36" s="13"/>
      <c r="KL36" s="14"/>
      <c r="KM36" s="15" t="s">
        <v>347</v>
      </c>
      <c r="KN36" s="16"/>
      <c r="KO36" s="9">
        <v>7395390</v>
      </c>
      <c r="KP36" s="2">
        <v>12387343</v>
      </c>
      <c r="KQ36" s="2">
        <v>9419772</v>
      </c>
      <c r="KR36" s="2">
        <v>14684339</v>
      </c>
      <c r="KS36" s="2">
        <v>271914</v>
      </c>
      <c r="KT36" s="28">
        <v>0.61</v>
      </c>
      <c r="KU36" s="233" t="s">
        <v>348</v>
      </c>
    </row>
    <row r="37" spans="2:307" ht="18" x14ac:dyDescent="0.45">
      <c r="B37" s="64"/>
      <c r="D37" s="71"/>
      <c r="E37" s="221" t="s">
        <v>349</v>
      </c>
      <c r="G37" s="9">
        <v>401425</v>
      </c>
      <c r="H37" s="2">
        <v>2280015</v>
      </c>
      <c r="I37" s="2">
        <v>24962</v>
      </c>
      <c r="J37" s="10">
        <v>37642</v>
      </c>
      <c r="K37" s="10">
        <v>35612</v>
      </c>
      <c r="L37" s="10">
        <v>136967</v>
      </c>
      <c r="M37" s="10">
        <v>18042</v>
      </c>
      <c r="N37" s="10">
        <v>2026790</v>
      </c>
      <c r="O37" s="2">
        <v>1747071</v>
      </c>
      <c r="P37" s="2">
        <v>279719</v>
      </c>
      <c r="Q37" s="11">
        <v>92080</v>
      </c>
      <c r="R37" s="2">
        <v>16533072</v>
      </c>
      <c r="S37" s="12" t="s">
        <v>350</v>
      </c>
      <c r="T37" s="13"/>
      <c r="U37" s="14"/>
      <c r="V37" s="15" t="s">
        <v>349</v>
      </c>
      <c r="W37" s="16"/>
      <c r="X37" s="2">
        <v>10679483</v>
      </c>
      <c r="Y37" s="11">
        <v>9353879</v>
      </c>
      <c r="Z37" s="2">
        <v>305246</v>
      </c>
      <c r="AA37" s="2">
        <v>1020358</v>
      </c>
      <c r="AB37" s="10">
        <v>5853589</v>
      </c>
      <c r="AC37" s="9">
        <v>183230</v>
      </c>
      <c r="AD37" s="2">
        <v>300795</v>
      </c>
      <c r="AE37" s="2">
        <v>1242</v>
      </c>
      <c r="AF37" s="2">
        <v>96772</v>
      </c>
      <c r="AG37" s="2">
        <v>665567</v>
      </c>
      <c r="AH37" s="11">
        <v>0</v>
      </c>
      <c r="AI37" s="2">
        <v>25664</v>
      </c>
      <c r="AJ37" s="2">
        <v>142464</v>
      </c>
      <c r="AK37" s="12" t="s">
        <v>350</v>
      </c>
      <c r="AL37" s="13"/>
      <c r="AM37" s="14"/>
      <c r="AN37" s="17" t="s">
        <v>349</v>
      </c>
      <c r="AO37" s="18"/>
      <c r="AP37" s="2">
        <v>431698</v>
      </c>
      <c r="AQ37" s="10">
        <v>2122949</v>
      </c>
      <c r="AR37" s="10">
        <v>1854128</v>
      </c>
      <c r="AS37" s="10">
        <v>22709</v>
      </c>
      <c r="AT37" s="2">
        <v>0</v>
      </c>
      <c r="AU37" s="2">
        <v>0</v>
      </c>
      <c r="AV37" s="2">
        <v>6371</v>
      </c>
      <c r="AW37" s="9">
        <v>292340</v>
      </c>
      <c r="AX37" s="9">
        <v>200753</v>
      </c>
      <c r="AY37" s="9">
        <v>181771</v>
      </c>
      <c r="AZ37" s="9">
        <v>732</v>
      </c>
      <c r="BA37" s="9">
        <v>18250</v>
      </c>
      <c r="BB37" s="2">
        <v>91587</v>
      </c>
      <c r="BC37" s="12" t="s">
        <v>350</v>
      </c>
      <c r="BD37" s="13"/>
      <c r="BE37" s="14"/>
      <c r="BF37" s="15" t="s">
        <v>349</v>
      </c>
      <c r="BG37" s="16"/>
      <c r="BH37" s="9">
        <v>882</v>
      </c>
      <c r="BI37" s="9">
        <v>9545</v>
      </c>
      <c r="BJ37" s="9">
        <v>0</v>
      </c>
      <c r="BK37" s="9">
        <v>1040</v>
      </c>
      <c r="BL37" s="9">
        <v>11056</v>
      </c>
      <c r="BM37" s="9">
        <v>0</v>
      </c>
      <c r="BN37" s="9">
        <v>0</v>
      </c>
      <c r="BO37" s="9">
        <v>76</v>
      </c>
      <c r="BP37" s="9">
        <v>0</v>
      </c>
      <c r="BQ37" s="9">
        <v>36718</v>
      </c>
      <c r="BR37" s="9">
        <v>32270</v>
      </c>
      <c r="BS37" s="9">
        <v>0</v>
      </c>
      <c r="BT37" s="2">
        <v>0</v>
      </c>
      <c r="BU37" s="12" t="s">
        <v>350</v>
      </c>
      <c r="BV37" s="13"/>
      <c r="BW37" s="14"/>
      <c r="BX37" s="15" t="s">
        <v>349</v>
      </c>
      <c r="BY37" s="16"/>
      <c r="BZ37" s="9">
        <v>0</v>
      </c>
      <c r="CA37" s="9">
        <v>0</v>
      </c>
      <c r="CB37" s="9">
        <v>806439</v>
      </c>
      <c r="CC37" s="9">
        <v>632860</v>
      </c>
      <c r="CD37" s="9">
        <v>574477</v>
      </c>
      <c r="CE37" s="9">
        <v>0</v>
      </c>
      <c r="CF37" s="9">
        <v>58383</v>
      </c>
      <c r="CG37" s="9">
        <v>173579</v>
      </c>
      <c r="CH37" s="9">
        <v>0</v>
      </c>
      <c r="CI37" s="9">
        <v>18160</v>
      </c>
      <c r="CJ37" s="9">
        <v>0</v>
      </c>
      <c r="CK37" s="9">
        <v>4075</v>
      </c>
      <c r="CL37" s="9">
        <v>17279</v>
      </c>
      <c r="CM37" s="2">
        <v>0</v>
      </c>
      <c r="CN37" s="12" t="s">
        <v>350</v>
      </c>
      <c r="CO37" s="13"/>
      <c r="CP37" s="14"/>
      <c r="CQ37" s="15" t="s">
        <v>349</v>
      </c>
      <c r="CR37" s="16"/>
      <c r="CS37" s="9">
        <v>403</v>
      </c>
      <c r="CT37" s="9">
        <v>5843</v>
      </c>
      <c r="CU37" s="9">
        <v>9378</v>
      </c>
      <c r="CV37" s="9">
        <v>65757</v>
      </c>
      <c r="CW37" s="9">
        <v>52369</v>
      </c>
      <c r="CX37" s="9">
        <v>315</v>
      </c>
      <c r="CY37" s="9">
        <v>0</v>
      </c>
      <c r="CZ37" s="9">
        <v>0</v>
      </c>
      <c r="DA37" s="9">
        <v>0</v>
      </c>
      <c r="DB37" s="9">
        <v>0</v>
      </c>
      <c r="DC37" s="9">
        <v>1171990</v>
      </c>
      <c r="DD37" s="9">
        <v>832259</v>
      </c>
      <c r="DE37" s="2">
        <v>756621</v>
      </c>
      <c r="DF37" s="12" t="s">
        <v>350</v>
      </c>
      <c r="DG37" s="13"/>
      <c r="DH37" s="14"/>
      <c r="DI37" s="15" t="s">
        <v>349</v>
      </c>
      <c r="DJ37" s="16"/>
      <c r="DK37" s="9">
        <v>75638</v>
      </c>
      <c r="DL37" s="9">
        <v>339731</v>
      </c>
      <c r="DM37" s="9">
        <v>12990</v>
      </c>
      <c r="DN37" s="9">
        <v>12533</v>
      </c>
      <c r="DO37" s="9">
        <v>19469</v>
      </c>
      <c r="DP37" s="9">
        <v>0</v>
      </c>
      <c r="DQ37" s="9">
        <v>21198</v>
      </c>
      <c r="DR37" s="9">
        <v>273541</v>
      </c>
      <c r="DS37" s="9">
        <v>0</v>
      </c>
      <c r="DT37" s="9">
        <v>0</v>
      </c>
      <c r="DU37" s="9">
        <v>0</v>
      </c>
      <c r="DV37" s="9">
        <v>0</v>
      </c>
      <c r="DW37" s="2">
        <v>3916286</v>
      </c>
      <c r="DX37" s="12" t="s">
        <v>350</v>
      </c>
      <c r="DY37" s="13"/>
      <c r="DZ37" s="14"/>
      <c r="EA37" s="15" t="s">
        <v>349</v>
      </c>
      <c r="EB37" s="16"/>
      <c r="EC37" s="2">
        <v>1024029</v>
      </c>
      <c r="ED37" s="2">
        <v>1024029</v>
      </c>
      <c r="EE37" s="2">
        <v>0</v>
      </c>
      <c r="EF37" s="2">
        <v>0</v>
      </c>
      <c r="EG37" s="2">
        <v>1024029</v>
      </c>
      <c r="EH37" s="2">
        <v>0</v>
      </c>
      <c r="EI37" s="2">
        <v>0</v>
      </c>
      <c r="EJ37" s="11">
        <v>2834</v>
      </c>
      <c r="EK37" s="2">
        <v>32761</v>
      </c>
      <c r="EL37" s="2">
        <v>26364</v>
      </c>
      <c r="EM37" s="10">
        <v>6397</v>
      </c>
      <c r="EN37" s="10">
        <v>743</v>
      </c>
      <c r="EO37" s="10">
        <v>370249</v>
      </c>
      <c r="EP37" s="2">
        <v>26924263</v>
      </c>
      <c r="EQ37" s="12" t="s">
        <v>350</v>
      </c>
      <c r="ER37" s="13"/>
      <c r="ES37" s="14"/>
      <c r="ET37" s="15" t="s">
        <v>349</v>
      </c>
      <c r="EU37" s="16"/>
      <c r="EV37" s="2">
        <v>0</v>
      </c>
      <c r="EW37" s="2">
        <v>157623</v>
      </c>
      <c r="EX37" s="2">
        <v>157623</v>
      </c>
      <c r="EY37" s="11">
        <v>88986</v>
      </c>
      <c r="EZ37" s="2">
        <v>441</v>
      </c>
      <c r="FA37" s="2">
        <v>2559771</v>
      </c>
      <c r="FB37" s="2">
        <v>806889</v>
      </c>
      <c r="FC37" s="2">
        <v>298876</v>
      </c>
      <c r="FD37" s="12" t="s">
        <v>350</v>
      </c>
      <c r="FE37" s="13"/>
      <c r="FF37" s="14"/>
      <c r="FG37" s="15" t="s">
        <v>349</v>
      </c>
      <c r="FH37" s="16"/>
      <c r="FI37" s="2">
        <v>22924472</v>
      </c>
      <c r="FJ37" s="2">
        <v>1666139</v>
      </c>
      <c r="FK37" s="2">
        <v>28345574</v>
      </c>
      <c r="FL37" s="2">
        <v>4304408</v>
      </c>
      <c r="FM37" s="11">
        <v>0</v>
      </c>
      <c r="FN37" s="2">
        <v>2119292</v>
      </c>
      <c r="FO37" s="2">
        <v>2185116</v>
      </c>
      <c r="FP37" s="10">
        <v>7155395</v>
      </c>
      <c r="FQ37" s="10">
        <v>0</v>
      </c>
      <c r="FR37" s="12" t="s">
        <v>350</v>
      </c>
      <c r="FS37" s="13"/>
      <c r="FT37" s="14"/>
      <c r="FU37" s="15" t="s">
        <v>349</v>
      </c>
      <c r="FV37" s="16"/>
      <c r="FW37" s="9">
        <v>9639621</v>
      </c>
      <c r="FX37" s="2">
        <v>21099424</v>
      </c>
      <c r="FY37" s="2">
        <v>3431410</v>
      </c>
      <c r="FZ37" s="2">
        <v>9659344</v>
      </c>
      <c r="GA37" s="2">
        <v>13090754</v>
      </c>
      <c r="GB37" s="11">
        <v>3048065</v>
      </c>
      <c r="GC37" s="2">
        <v>141625</v>
      </c>
      <c r="GD37" s="2">
        <v>3189690</v>
      </c>
      <c r="GE37" s="10">
        <v>9398586</v>
      </c>
      <c r="GF37" s="12" t="s">
        <v>350</v>
      </c>
      <c r="GG37" s="13"/>
      <c r="GH37" s="14"/>
      <c r="GI37" s="15" t="s">
        <v>349</v>
      </c>
      <c r="GJ37" s="16"/>
      <c r="GK37" s="9">
        <v>171020</v>
      </c>
      <c r="GL37" s="2">
        <v>9569606</v>
      </c>
      <c r="GM37" s="2">
        <v>67854</v>
      </c>
      <c r="GN37" s="2">
        <v>0</v>
      </c>
      <c r="GO37" s="2">
        <v>7135353</v>
      </c>
      <c r="GP37" s="11">
        <v>0</v>
      </c>
      <c r="GQ37" s="2">
        <v>0</v>
      </c>
      <c r="GR37" s="2">
        <v>1412480</v>
      </c>
      <c r="GS37" s="10">
        <v>0</v>
      </c>
      <c r="GT37" s="10">
        <v>0</v>
      </c>
      <c r="GU37" s="2">
        <v>0</v>
      </c>
      <c r="GV37" s="12" t="s">
        <v>350</v>
      </c>
      <c r="GW37" s="13"/>
      <c r="GX37" s="14"/>
      <c r="GY37" s="15" t="s">
        <v>349</v>
      </c>
      <c r="GZ37" s="16"/>
      <c r="HA37" s="9">
        <v>0</v>
      </c>
      <c r="HB37" s="2">
        <v>6492514</v>
      </c>
      <c r="HC37" s="2">
        <v>7154188</v>
      </c>
      <c r="HD37" s="2">
        <v>8139806</v>
      </c>
      <c r="HE37" s="10">
        <v>0</v>
      </c>
      <c r="HF37" s="12" t="s">
        <v>350</v>
      </c>
      <c r="HG37" s="13"/>
      <c r="HH37" s="14"/>
      <c r="HI37" s="15" t="s">
        <v>349</v>
      </c>
      <c r="HJ37" s="16"/>
      <c r="HK37" s="9">
        <v>4162800</v>
      </c>
      <c r="HL37" s="2">
        <v>146300</v>
      </c>
      <c r="HM37" s="2">
        <v>3315249</v>
      </c>
      <c r="HN37" s="2">
        <v>7624349</v>
      </c>
      <c r="HO37" s="2">
        <v>0</v>
      </c>
      <c r="HP37" s="19">
        <v>20.5</v>
      </c>
      <c r="HQ37" s="20">
        <v>18.399999999999999</v>
      </c>
      <c r="HR37" s="20">
        <v>16.7</v>
      </c>
      <c r="HS37" s="21" t="s">
        <v>350</v>
      </c>
      <c r="HT37" s="22"/>
      <c r="HU37" s="23"/>
      <c r="HV37" s="24" t="s">
        <v>349</v>
      </c>
      <c r="HW37" s="25"/>
      <c r="HX37" s="20">
        <v>55.5</v>
      </c>
      <c r="HY37" s="26">
        <v>12.3</v>
      </c>
      <c r="HZ37" s="26">
        <v>1.1000000000000001</v>
      </c>
      <c r="IA37" s="26">
        <v>12.3</v>
      </c>
      <c r="IB37" s="20">
        <v>0</v>
      </c>
      <c r="IC37" s="20">
        <v>12.1</v>
      </c>
      <c r="ID37" s="20">
        <v>93.3</v>
      </c>
      <c r="IE37" s="20">
        <v>93.3</v>
      </c>
      <c r="IF37" s="12" t="s">
        <v>350</v>
      </c>
      <c r="IG37" s="13"/>
      <c r="IH37" s="14"/>
      <c r="II37" s="15" t="s">
        <v>349</v>
      </c>
      <c r="IJ37" s="16"/>
      <c r="IK37" s="27">
        <v>14</v>
      </c>
      <c r="IL37" s="2">
        <v>166024739</v>
      </c>
      <c r="IM37" s="2">
        <v>8576094</v>
      </c>
      <c r="IN37" s="10">
        <v>4219366</v>
      </c>
      <c r="IO37" s="10">
        <v>9647887</v>
      </c>
      <c r="IP37" s="10">
        <v>11278</v>
      </c>
      <c r="IQ37" s="12" t="s">
        <v>350</v>
      </c>
      <c r="IR37" s="13"/>
      <c r="IS37" s="14"/>
      <c r="IT37" s="15" t="s">
        <v>349</v>
      </c>
      <c r="IU37" s="16"/>
      <c r="IV37" s="9">
        <v>29351138</v>
      </c>
      <c r="IW37" s="2">
        <v>38728630</v>
      </c>
      <c r="IX37" s="2">
        <v>20411320</v>
      </c>
      <c r="IY37" s="2">
        <v>5506700</v>
      </c>
      <c r="IZ37" s="11">
        <v>12810610</v>
      </c>
      <c r="JA37" s="2">
        <v>2027189</v>
      </c>
      <c r="JB37" s="2">
        <v>1911000</v>
      </c>
      <c r="JC37" s="10">
        <v>116189</v>
      </c>
      <c r="JD37" s="10">
        <v>31934837</v>
      </c>
      <c r="JE37" s="12" t="s">
        <v>350</v>
      </c>
      <c r="JF37" s="13"/>
      <c r="JG37" s="14"/>
      <c r="JH37" s="15" t="s">
        <v>349</v>
      </c>
      <c r="JI37" s="16"/>
      <c r="JJ37" s="9">
        <v>165591</v>
      </c>
      <c r="JK37" s="2">
        <v>1674</v>
      </c>
      <c r="JL37" s="2">
        <v>1024</v>
      </c>
      <c r="JM37" s="2">
        <v>50603</v>
      </c>
      <c r="JN37" s="2">
        <v>143954</v>
      </c>
      <c r="JO37" s="11">
        <v>34935</v>
      </c>
      <c r="JP37" s="2">
        <v>4506</v>
      </c>
      <c r="JQ37" s="2">
        <v>22304</v>
      </c>
      <c r="JR37" s="10">
        <v>483409</v>
      </c>
      <c r="JS37" s="10">
        <v>292493</v>
      </c>
      <c r="JT37" s="10">
        <v>274444</v>
      </c>
      <c r="JU37" s="10">
        <v>56076</v>
      </c>
      <c r="JV37" s="12" t="s">
        <v>350</v>
      </c>
      <c r="JW37" s="13"/>
      <c r="JX37" s="14"/>
      <c r="JY37" s="15" t="s">
        <v>349</v>
      </c>
      <c r="JZ37" s="16"/>
      <c r="KA37" s="9">
        <v>40812</v>
      </c>
      <c r="KB37" s="2">
        <v>177556</v>
      </c>
      <c r="KC37" s="2">
        <v>27265</v>
      </c>
      <c r="KD37" s="2">
        <v>27265</v>
      </c>
      <c r="KE37" s="2">
        <v>43945</v>
      </c>
      <c r="KF37" s="11">
        <v>59036</v>
      </c>
      <c r="KG37" s="2">
        <v>45376</v>
      </c>
      <c r="KH37" s="2">
        <v>3317</v>
      </c>
      <c r="KI37" s="10">
        <v>473725</v>
      </c>
      <c r="KJ37" s="12" t="s">
        <v>350</v>
      </c>
      <c r="KK37" s="13"/>
      <c r="KL37" s="14"/>
      <c r="KM37" s="15" t="s">
        <v>349</v>
      </c>
      <c r="KN37" s="16"/>
      <c r="KO37" s="9">
        <v>66558571</v>
      </c>
      <c r="KP37" s="2">
        <v>90329572</v>
      </c>
      <c r="KQ37" s="2">
        <v>84976092</v>
      </c>
      <c r="KR37" s="2">
        <v>113099071</v>
      </c>
      <c r="KS37" s="2">
        <v>4546549</v>
      </c>
      <c r="KT37" s="28">
        <v>0.74</v>
      </c>
      <c r="KU37" s="233" t="s">
        <v>350</v>
      </c>
    </row>
    <row r="38" spans="2:307" ht="18" x14ac:dyDescent="0.45">
      <c r="B38" s="64"/>
      <c r="D38" s="71"/>
      <c r="E38" s="221" t="s">
        <v>351</v>
      </c>
      <c r="G38" s="9">
        <v>116539</v>
      </c>
      <c r="H38" s="2">
        <v>401231</v>
      </c>
      <c r="I38" s="2">
        <v>8455</v>
      </c>
      <c r="J38" s="10">
        <v>10628</v>
      </c>
      <c r="K38" s="10">
        <v>18928</v>
      </c>
      <c r="L38" s="10">
        <v>13660</v>
      </c>
      <c r="M38" s="10">
        <v>3402</v>
      </c>
      <c r="N38" s="10">
        <v>346158</v>
      </c>
      <c r="O38" s="2">
        <v>310327</v>
      </c>
      <c r="P38" s="2">
        <v>35831</v>
      </c>
      <c r="Q38" s="11">
        <v>30697</v>
      </c>
      <c r="R38" s="2">
        <v>2172424</v>
      </c>
      <c r="S38" s="12" t="s">
        <v>352</v>
      </c>
      <c r="T38" s="13"/>
      <c r="U38" s="14"/>
      <c r="V38" s="15" t="s">
        <v>351</v>
      </c>
      <c r="W38" s="16"/>
      <c r="X38" s="2">
        <v>1461942</v>
      </c>
      <c r="Y38" s="11">
        <v>1339862</v>
      </c>
      <c r="Z38" s="2">
        <v>39095</v>
      </c>
      <c r="AA38" s="2">
        <v>82985</v>
      </c>
      <c r="AB38" s="10">
        <v>710482</v>
      </c>
      <c r="AC38" s="9">
        <v>13451</v>
      </c>
      <c r="AD38" s="2">
        <v>22416</v>
      </c>
      <c r="AE38" s="2">
        <v>0</v>
      </c>
      <c r="AF38" s="2">
        <v>3032</v>
      </c>
      <c r="AG38" s="2">
        <v>65152</v>
      </c>
      <c r="AH38" s="11">
        <v>0</v>
      </c>
      <c r="AI38" s="2">
        <v>1752</v>
      </c>
      <c r="AJ38" s="2">
        <v>0</v>
      </c>
      <c r="AK38" s="12" t="s">
        <v>352</v>
      </c>
      <c r="AL38" s="13"/>
      <c r="AM38" s="14"/>
      <c r="AN38" s="17" t="s">
        <v>351</v>
      </c>
      <c r="AO38" s="18"/>
      <c r="AP38" s="2">
        <v>41597</v>
      </c>
      <c r="AQ38" s="10">
        <v>299172</v>
      </c>
      <c r="AR38" s="10">
        <v>263910</v>
      </c>
      <c r="AS38" s="10">
        <v>0</v>
      </c>
      <c r="AT38" s="2">
        <v>0</v>
      </c>
      <c r="AU38" s="2">
        <v>0</v>
      </c>
      <c r="AV38" s="2">
        <v>0</v>
      </c>
      <c r="AW38" s="9">
        <v>393157</v>
      </c>
      <c r="AX38" s="9">
        <v>297567</v>
      </c>
      <c r="AY38" s="9">
        <v>280724</v>
      </c>
      <c r="AZ38" s="9">
        <v>0</v>
      </c>
      <c r="BA38" s="9">
        <v>16843</v>
      </c>
      <c r="BB38" s="2">
        <v>95590</v>
      </c>
      <c r="BC38" s="12" t="s">
        <v>352</v>
      </c>
      <c r="BD38" s="13"/>
      <c r="BE38" s="14"/>
      <c r="BF38" s="15" t="s">
        <v>351</v>
      </c>
      <c r="BG38" s="16"/>
      <c r="BH38" s="9">
        <v>0</v>
      </c>
      <c r="BI38" s="9">
        <v>7035</v>
      </c>
      <c r="BJ38" s="9">
        <v>0</v>
      </c>
      <c r="BK38" s="9">
        <v>931</v>
      </c>
      <c r="BL38" s="9">
        <v>10784</v>
      </c>
      <c r="BM38" s="9">
        <v>0</v>
      </c>
      <c r="BN38" s="9">
        <v>0</v>
      </c>
      <c r="BO38" s="9">
        <v>0</v>
      </c>
      <c r="BP38" s="9">
        <v>702</v>
      </c>
      <c r="BQ38" s="9">
        <v>51182</v>
      </c>
      <c r="BR38" s="9">
        <v>24956</v>
      </c>
      <c r="BS38" s="9">
        <v>0</v>
      </c>
      <c r="BT38" s="2">
        <v>0</v>
      </c>
      <c r="BU38" s="12" t="s">
        <v>352</v>
      </c>
      <c r="BV38" s="13"/>
      <c r="BW38" s="14"/>
      <c r="BX38" s="15" t="s">
        <v>351</v>
      </c>
      <c r="BY38" s="16"/>
      <c r="BZ38" s="9">
        <v>0</v>
      </c>
      <c r="CA38" s="9">
        <v>0</v>
      </c>
      <c r="CB38" s="9">
        <v>52175</v>
      </c>
      <c r="CC38" s="9">
        <v>40553</v>
      </c>
      <c r="CD38" s="9">
        <v>38257</v>
      </c>
      <c r="CE38" s="9">
        <v>0</v>
      </c>
      <c r="CF38" s="9">
        <v>2296</v>
      </c>
      <c r="CG38" s="9">
        <v>11622</v>
      </c>
      <c r="CH38" s="9">
        <v>0</v>
      </c>
      <c r="CI38" s="9">
        <v>1910</v>
      </c>
      <c r="CJ38" s="9">
        <v>0</v>
      </c>
      <c r="CK38" s="9">
        <v>219</v>
      </c>
      <c r="CL38" s="9">
        <v>1285</v>
      </c>
      <c r="CM38" s="2">
        <v>0</v>
      </c>
      <c r="CN38" s="12" t="s">
        <v>352</v>
      </c>
      <c r="CO38" s="13"/>
      <c r="CP38" s="14"/>
      <c r="CQ38" s="15" t="s">
        <v>351</v>
      </c>
      <c r="CR38" s="16"/>
      <c r="CS38" s="9">
        <v>12</v>
      </c>
      <c r="CT38" s="9">
        <v>0</v>
      </c>
      <c r="CU38" s="9">
        <v>864</v>
      </c>
      <c r="CV38" s="9">
        <v>4043</v>
      </c>
      <c r="CW38" s="9">
        <v>3289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2">
        <v>0</v>
      </c>
      <c r="DF38" s="12" t="s">
        <v>352</v>
      </c>
      <c r="DG38" s="13"/>
      <c r="DH38" s="14"/>
      <c r="DI38" s="15" t="s">
        <v>351</v>
      </c>
      <c r="DJ38" s="16"/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2">
        <v>518013</v>
      </c>
      <c r="DX38" s="12" t="s">
        <v>352</v>
      </c>
      <c r="DY38" s="13"/>
      <c r="DZ38" s="14"/>
      <c r="EA38" s="15" t="s">
        <v>351</v>
      </c>
      <c r="EB38" s="16"/>
      <c r="EC38" s="2">
        <v>362620</v>
      </c>
      <c r="ED38" s="2">
        <v>362620</v>
      </c>
      <c r="EE38" s="2">
        <v>0</v>
      </c>
      <c r="EF38" s="2">
        <v>8160</v>
      </c>
      <c r="EG38" s="2">
        <v>354460</v>
      </c>
      <c r="EH38" s="2">
        <v>0</v>
      </c>
      <c r="EI38" s="2">
        <v>0</v>
      </c>
      <c r="EJ38" s="11">
        <v>1654</v>
      </c>
      <c r="EK38" s="2">
        <v>7399</v>
      </c>
      <c r="EL38" s="2">
        <v>3531</v>
      </c>
      <c r="EM38" s="10">
        <v>3868</v>
      </c>
      <c r="EN38" s="10">
        <v>4640</v>
      </c>
      <c r="EO38" s="10">
        <v>88623</v>
      </c>
      <c r="EP38" s="2">
        <v>4149172</v>
      </c>
      <c r="EQ38" s="12" t="s">
        <v>352</v>
      </c>
      <c r="ER38" s="13"/>
      <c r="ES38" s="14"/>
      <c r="ET38" s="15" t="s">
        <v>351</v>
      </c>
      <c r="EU38" s="16"/>
      <c r="EV38" s="2">
        <v>0</v>
      </c>
      <c r="EW38" s="2">
        <v>40219</v>
      </c>
      <c r="EX38" s="2">
        <v>40219</v>
      </c>
      <c r="EY38" s="11">
        <v>11012</v>
      </c>
      <c r="EZ38" s="2">
        <v>200</v>
      </c>
      <c r="FA38" s="2">
        <v>392756</v>
      </c>
      <c r="FB38" s="2">
        <v>202724</v>
      </c>
      <c r="FC38" s="2">
        <v>73704</v>
      </c>
      <c r="FD38" s="12" t="s">
        <v>352</v>
      </c>
      <c r="FE38" s="13"/>
      <c r="FF38" s="14"/>
      <c r="FG38" s="15" t="s">
        <v>351</v>
      </c>
      <c r="FH38" s="16"/>
      <c r="FI38" s="2">
        <v>2520497</v>
      </c>
      <c r="FJ38" s="2">
        <v>264910</v>
      </c>
      <c r="FK38" s="2">
        <v>3465803</v>
      </c>
      <c r="FL38" s="2">
        <v>1557360</v>
      </c>
      <c r="FM38" s="11">
        <v>2994</v>
      </c>
      <c r="FN38" s="2">
        <v>1377280</v>
      </c>
      <c r="FO38" s="2">
        <v>177086</v>
      </c>
      <c r="FP38" s="10">
        <v>963738</v>
      </c>
      <c r="FQ38" s="10">
        <v>0</v>
      </c>
      <c r="FR38" s="12" t="s">
        <v>352</v>
      </c>
      <c r="FS38" s="13"/>
      <c r="FT38" s="14"/>
      <c r="FU38" s="15" t="s">
        <v>351</v>
      </c>
      <c r="FV38" s="16"/>
      <c r="FW38" s="9">
        <v>1006007</v>
      </c>
      <c r="FX38" s="2">
        <v>3527105</v>
      </c>
      <c r="FY38" s="2">
        <v>328149</v>
      </c>
      <c r="FZ38" s="2">
        <v>382607</v>
      </c>
      <c r="GA38" s="2">
        <v>710756</v>
      </c>
      <c r="GB38" s="11">
        <v>185895</v>
      </c>
      <c r="GC38" s="2">
        <v>142254</v>
      </c>
      <c r="GD38" s="2">
        <v>328149</v>
      </c>
      <c r="GE38" s="10">
        <v>379029</v>
      </c>
      <c r="GF38" s="12" t="s">
        <v>352</v>
      </c>
      <c r="GG38" s="13"/>
      <c r="GH38" s="14"/>
      <c r="GI38" s="15" t="s">
        <v>351</v>
      </c>
      <c r="GJ38" s="16"/>
      <c r="GK38" s="9">
        <v>3578</v>
      </c>
      <c r="GL38" s="2">
        <v>382607</v>
      </c>
      <c r="GM38" s="2">
        <v>4817</v>
      </c>
      <c r="GN38" s="2">
        <v>0</v>
      </c>
      <c r="GO38" s="2">
        <v>506582</v>
      </c>
      <c r="GP38" s="11">
        <v>19836</v>
      </c>
      <c r="GQ38" s="2">
        <v>0</v>
      </c>
      <c r="GR38" s="2">
        <v>166637</v>
      </c>
      <c r="GS38" s="10">
        <v>0</v>
      </c>
      <c r="GT38" s="10">
        <v>0</v>
      </c>
      <c r="GU38" s="2">
        <v>0</v>
      </c>
      <c r="GV38" s="12" t="s">
        <v>352</v>
      </c>
      <c r="GW38" s="13"/>
      <c r="GX38" s="14"/>
      <c r="GY38" s="15" t="s">
        <v>351</v>
      </c>
      <c r="GZ38" s="16"/>
      <c r="HA38" s="9">
        <v>0</v>
      </c>
      <c r="HB38" s="2">
        <v>1018657</v>
      </c>
      <c r="HC38" s="2">
        <v>993726</v>
      </c>
      <c r="HD38" s="2">
        <v>874563</v>
      </c>
      <c r="HE38" s="10">
        <v>0</v>
      </c>
      <c r="HF38" s="12" t="s">
        <v>352</v>
      </c>
      <c r="HG38" s="13"/>
      <c r="HH38" s="14"/>
      <c r="HI38" s="15" t="s">
        <v>351</v>
      </c>
      <c r="HJ38" s="16"/>
      <c r="HK38" s="9">
        <v>235374</v>
      </c>
      <c r="HL38" s="2">
        <v>449</v>
      </c>
      <c r="HM38" s="2">
        <v>870064</v>
      </c>
      <c r="HN38" s="2">
        <v>1105887</v>
      </c>
      <c r="HO38" s="2">
        <v>0</v>
      </c>
      <c r="HP38" s="19">
        <v>24</v>
      </c>
      <c r="HQ38" s="20">
        <v>12.2</v>
      </c>
      <c r="HR38" s="20">
        <v>17.899999999999999</v>
      </c>
      <c r="HS38" s="21" t="s">
        <v>352</v>
      </c>
      <c r="HT38" s="22"/>
      <c r="HU38" s="23"/>
      <c r="HV38" s="24" t="s">
        <v>351</v>
      </c>
      <c r="HW38" s="25"/>
      <c r="HX38" s="20">
        <v>54.1</v>
      </c>
      <c r="HY38" s="26">
        <v>12.7</v>
      </c>
      <c r="HZ38" s="26">
        <v>1.1000000000000001</v>
      </c>
      <c r="IA38" s="26">
        <v>15.4</v>
      </c>
      <c r="IB38" s="20">
        <v>1</v>
      </c>
      <c r="IC38" s="20">
        <v>13.5</v>
      </c>
      <c r="ID38" s="20">
        <v>97.8</v>
      </c>
      <c r="IE38" s="20">
        <v>97.8</v>
      </c>
      <c r="IF38" s="12" t="s">
        <v>352</v>
      </c>
      <c r="IG38" s="13"/>
      <c r="IH38" s="14"/>
      <c r="II38" s="15" t="s">
        <v>351</v>
      </c>
      <c r="IJ38" s="16"/>
      <c r="IK38" s="27">
        <v>16.3</v>
      </c>
      <c r="IL38" s="2">
        <v>25328974</v>
      </c>
      <c r="IM38" s="2">
        <v>360091</v>
      </c>
      <c r="IN38" s="10">
        <v>228602</v>
      </c>
      <c r="IO38" s="10">
        <v>2291695</v>
      </c>
      <c r="IP38" s="10">
        <v>221800</v>
      </c>
      <c r="IQ38" s="12" t="s">
        <v>352</v>
      </c>
      <c r="IR38" s="13"/>
      <c r="IS38" s="14"/>
      <c r="IT38" s="15" t="s">
        <v>351</v>
      </c>
      <c r="IU38" s="16"/>
      <c r="IV38" s="9">
        <v>8339590</v>
      </c>
      <c r="IW38" s="2">
        <v>6491901</v>
      </c>
      <c r="IX38" s="2">
        <v>1537495</v>
      </c>
      <c r="IY38" s="2">
        <v>1626813</v>
      </c>
      <c r="IZ38" s="11">
        <v>3327593</v>
      </c>
      <c r="JA38" s="2">
        <v>0</v>
      </c>
      <c r="JB38" s="2">
        <v>0</v>
      </c>
      <c r="JC38" s="10">
        <v>0</v>
      </c>
      <c r="JD38" s="10">
        <v>1929667</v>
      </c>
      <c r="JE38" s="12" t="s">
        <v>352</v>
      </c>
      <c r="JF38" s="13"/>
      <c r="JG38" s="14"/>
      <c r="JH38" s="15" t="s">
        <v>351</v>
      </c>
      <c r="JI38" s="16"/>
      <c r="JJ38" s="9">
        <v>152504</v>
      </c>
      <c r="JK38" s="2">
        <v>2668</v>
      </c>
      <c r="JL38" s="2">
        <v>945</v>
      </c>
      <c r="JM38" s="2">
        <v>70341</v>
      </c>
      <c r="JN38" s="2">
        <v>105197</v>
      </c>
      <c r="JO38" s="11">
        <v>36388</v>
      </c>
      <c r="JP38" s="2">
        <v>7792</v>
      </c>
      <c r="JQ38" s="2">
        <v>13583</v>
      </c>
      <c r="JR38" s="10">
        <v>455260</v>
      </c>
      <c r="JS38" s="10">
        <v>286552</v>
      </c>
      <c r="JT38" s="10">
        <v>243171</v>
      </c>
      <c r="JU38" s="10">
        <v>69576</v>
      </c>
      <c r="JV38" s="12" t="s">
        <v>352</v>
      </c>
      <c r="JW38" s="13"/>
      <c r="JX38" s="14"/>
      <c r="JY38" s="15" t="s">
        <v>351</v>
      </c>
      <c r="JZ38" s="16"/>
      <c r="KA38" s="9">
        <v>46618</v>
      </c>
      <c r="KB38" s="2">
        <v>126977</v>
      </c>
      <c r="KC38" s="2">
        <v>12020</v>
      </c>
      <c r="KD38" s="2">
        <v>11918</v>
      </c>
      <c r="KE38" s="2">
        <v>59145</v>
      </c>
      <c r="KF38" s="11">
        <v>58117</v>
      </c>
      <c r="KG38" s="2">
        <v>48410</v>
      </c>
      <c r="KH38" s="2">
        <v>2786</v>
      </c>
      <c r="KI38" s="10">
        <v>445320</v>
      </c>
      <c r="KJ38" s="12" t="s">
        <v>352</v>
      </c>
      <c r="KK38" s="13"/>
      <c r="KL38" s="14"/>
      <c r="KM38" s="15" t="s">
        <v>351</v>
      </c>
      <c r="KN38" s="16"/>
      <c r="KO38" s="9">
        <v>7861502</v>
      </c>
      <c r="KP38" s="2">
        <v>11614623</v>
      </c>
      <c r="KQ38" s="2">
        <v>9988969</v>
      </c>
      <c r="KR38" s="2">
        <v>14062003</v>
      </c>
      <c r="KS38" s="2">
        <v>319913</v>
      </c>
      <c r="KT38" s="28">
        <v>0.69</v>
      </c>
      <c r="KU38" s="233" t="s">
        <v>352</v>
      </c>
    </row>
    <row r="39" spans="2:307" ht="18" x14ac:dyDescent="0.45">
      <c r="B39" s="64"/>
      <c r="D39" s="71"/>
      <c r="E39" s="221" t="s">
        <v>353</v>
      </c>
      <c r="G39" s="9">
        <v>110596</v>
      </c>
      <c r="H39" s="2">
        <v>445500</v>
      </c>
      <c r="I39" s="2">
        <v>9108</v>
      </c>
      <c r="J39" s="10">
        <v>5334</v>
      </c>
      <c r="K39" s="10">
        <v>5788</v>
      </c>
      <c r="L39" s="10">
        <v>0</v>
      </c>
      <c r="M39" s="10">
        <v>2439</v>
      </c>
      <c r="N39" s="10">
        <v>422831</v>
      </c>
      <c r="O39" s="2">
        <v>373108</v>
      </c>
      <c r="P39" s="2">
        <v>49723</v>
      </c>
      <c r="Q39" s="11">
        <v>40900</v>
      </c>
      <c r="R39" s="2">
        <v>1808864</v>
      </c>
      <c r="S39" s="12" t="s">
        <v>354</v>
      </c>
      <c r="T39" s="13"/>
      <c r="U39" s="14"/>
      <c r="V39" s="15" t="s">
        <v>353</v>
      </c>
      <c r="W39" s="16"/>
      <c r="X39" s="2">
        <v>1175449</v>
      </c>
      <c r="Y39" s="11">
        <v>1075382</v>
      </c>
      <c r="Z39" s="2">
        <v>30180</v>
      </c>
      <c r="AA39" s="2">
        <v>69887</v>
      </c>
      <c r="AB39" s="10">
        <v>633415</v>
      </c>
      <c r="AC39" s="9">
        <v>24022</v>
      </c>
      <c r="AD39" s="2">
        <v>17824</v>
      </c>
      <c r="AE39" s="2">
        <v>0</v>
      </c>
      <c r="AF39" s="2">
        <v>404</v>
      </c>
      <c r="AG39" s="2">
        <v>89929</v>
      </c>
      <c r="AH39" s="11">
        <v>0</v>
      </c>
      <c r="AI39" s="2">
        <v>1941</v>
      </c>
      <c r="AJ39" s="2">
        <v>1205</v>
      </c>
      <c r="AK39" s="12" t="s">
        <v>354</v>
      </c>
      <c r="AL39" s="13"/>
      <c r="AM39" s="14"/>
      <c r="AN39" s="17" t="s">
        <v>353</v>
      </c>
      <c r="AO39" s="18"/>
      <c r="AP39" s="2">
        <v>59418</v>
      </c>
      <c r="AQ39" s="10">
        <v>236792</v>
      </c>
      <c r="AR39" s="10">
        <v>201880</v>
      </c>
      <c r="AS39" s="10">
        <v>0</v>
      </c>
      <c r="AT39" s="2">
        <v>0</v>
      </c>
      <c r="AU39" s="2">
        <v>0</v>
      </c>
      <c r="AV39" s="2">
        <v>0</v>
      </c>
      <c r="AW39" s="9">
        <v>225398</v>
      </c>
      <c r="AX39" s="9">
        <v>163118</v>
      </c>
      <c r="AY39" s="9">
        <v>153885</v>
      </c>
      <c r="AZ39" s="9">
        <v>0</v>
      </c>
      <c r="BA39" s="9">
        <v>9233</v>
      </c>
      <c r="BB39" s="2">
        <v>62280</v>
      </c>
      <c r="BC39" s="12" t="s">
        <v>354</v>
      </c>
      <c r="BD39" s="13"/>
      <c r="BE39" s="14"/>
      <c r="BF39" s="15" t="s">
        <v>353</v>
      </c>
      <c r="BG39" s="16"/>
      <c r="BH39" s="9">
        <v>56</v>
      </c>
      <c r="BI39" s="9">
        <v>2659</v>
      </c>
      <c r="BJ39" s="9">
        <v>0</v>
      </c>
      <c r="BK39" s="9">
        <v>62</v>
      </c>
      <c r="BL39" s="9">
        <v>8793</v>
      </c>
      <c r="BM39" s="9">
        <v>0</v>
      </c>
      <c r="BN39" s="9">
        <v>0</v>
      </c>
      <c r="BO39" s="9">
        <v>496</v>
      </c>
      <c r="BP39" s="9">
        <v>0</v>
      </c>
      <c r="BQ39" s="9">
        <v>27348</v>
      </c>
      <c r="BR39" s="9">
        <v>22866</v>
      </c>
      <c r="BS39" s="9">
        <v>0</v>
      </c>
      <c r="BT39" s="2">
        <v>0</v>
      </c>
      <c r="BU39" s="12" t="s">
        <v>354</v>
      </c>
      <c r="BV39" s="13"/>
      <c r="BW39" s="14"/>
      <c r="BX39" s="15" t="s">
        <v>353</v>
      </c>
      <c r="BY39" s="16"/>
      <c r="BZ39" s="9">
        <v>0</v>
      </c>
      <c r="CA39" s="9">
        <v>0</v>
      </c>
      <c r="CB39" s="9">
        <v>39220</v>
      </c>
      <c r="CC39" s="9">
        <v>29966</v>
      </c>
      <c r="CD39" s="9">
        <v>28271</v>
      </c>
      <c r="CE39" s="9">
        <v>0</v>
      </c>
      <c r="CF39" s="9">
        <v>1695</v>
      </c>
      <c r="CG39" s="9">
        <v>9254</v>
      </c>
      <c r="CH39" s="9">
        <v>0</v>
      </c>
      <c r="CI39" s="9">
        <v>602</v>
      </c>
      <c r="CJ39" s="9">
        <v>0</v>
      </c>
      <c r="CK39" s="9">
        <v>110</v>
      </c>
      <c r="CL39" s="9">
        <v>2888</v>
      </c>
      <c r="CM39" s="2">
        <v>0</v>
      </c>
      <c r="CN39" s="12" t="s">
        <v>354</v>
      </c>
      <c r="CO39" s="13"/>
      <c r="CP39" s="14"/>
      <c r="CQ39" s="15" t="s">
        <v>353</v>
      </c>
      <c r="CR39" s="16"/>
      <c r="CS39" s="9">
        <v>0</v>
      </c>
      <c r="CT39" s="9">
        <v>5</v>
      </c>
      <c r="CU39" s="9">
        <v>0</v>
      </c>
      <c r="CV39" s="9">
        <v>3169</v>
      </c>
      <c r="CW39" s="9">
        <v>2480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21574</v>
      </c>
      <c r="DD39" s="9">
        <v>17303</v>
      </c>
      <c r="DE39" s="2">
        <v>16324</v>
      </c>
      <c r="DF39" s="12" t="s">
        <v>354</v>
      </c>
      <c r="DG39" s="13"/>
      <c r="DH39" s="14"/>
      <c r="DI39" s="15" t="s">
        <v>353</v>
      </c>
      <c r="DJ39" s="16"/>
      <c r="DK39" s="9">
        <v>979</v>
      </c>
      <c r="DL39" s="9">
        <v>4271</v>
      </c>
      <c r="DM39" s="9">
        <v>211</v>
      </c>
      <c r="DN39" s="9">
        <v>0</v>
      </c>
      <c r="DO39" s="9">
        <v>973</v>
      </c>
      <c r="DP39" s="9">
        <v>0</v>
      </c>
      <c r="DQ39" s="9">
        <v>0</v>
      </c>
      <c r="DR39" s="9">
        <v>3087</v>
      </c>
      <c r="DS39" s="9">
        <v>0</v>
      </c>
      <c r="DT39" s="9">
        <v>0</v>
      </c>
      <c r="DU39" s="9">
        <v>0</v>
      </c>
      <c r="DV39" s="9">
        <v>0</v>
      </c>
      <c r="DW39" s="2">
        <v>433279</v>
      </c>
      <c r="DX39" s="12" t="s">
        <v>354</v>
      </c>
      <c r="DY39" s="13"/>
      <c r="DZ39" s="14"/>
      <c r="EA39" s="15" t="s">
        <v>353</v>
      </c>
      <c r="EB39" s="16"/>
      <c r="EC39" s="2">
        <v>301807</v>
      </c>
      <c r="ED39" s="2">
        <v>301807</v>
      </c>
      <c r="EE39" s="2">
        <v>0</v>
      </c>
      <c r="EF39" s="2">
        <v>5256</v>
      </c>
      <c r="EG39" s="2">
        <v>296551</v>
      </c>
      <c r="EH39" s="2">
        <v>0</v>
      </c>
      <c r="EI39" s="2">
        <v>0</v>
      </c>
      <c r="EJ39" s="11">
        <v>0</v>
      </c>
      <c r="EK39" s="2">
        <v>3433</v>
      </c>
      <c r="EL39" s="2">
        <v>2504</v>
      </c>
      <c r="EM39" s="10">
        <v>929</v>
      </c>
      <c r="EN39" s="10">
        <v>1421</v>
      </c>
      <c r="EO39" s="10">
        <v>71861</v>
      </c>
      <c r="EP39" s="2">
        <v>3503853</v>
      </c>
      <c r="EQ39" s="12" t="s">
        <v>354</v>
      </c>
      <c r="ER39" s="13"/>
      <c r="ES39" s="14"/>
      <c r="ET39" s="15" t="s">
        <v>353</v>
      </c>
      <c r="EU39" s="16"/>
      <c r="EV39" s="2">
        <v>2024</v>
      </c>
      <c r="EW39" s="2">
        <v>22911</v>
      </c>
      <c r="EX39" s="2">
        <v>24935</v>
      </c>
      <c r="EY39" s="11">
        <v>14129</v>
      </c>
      <c r="EZ39" s="2">
        <v>85</v>
      </c>
      <c r="FA39" s="2">
        <v>509371</v>
      </c>
      <c r="FB39" s="2">
        <v>100442</v>
      </c>
      <c r="FC39" s="2">
        <v>42893</v>
      </c>
      <c r="FD39" s="12" t="s">
        <v>354</v>
      </c>
      <c r="FE39" s="13"/>
      <c r="FF39" s="14"/>
      <c r="FG39" s="15" t="s">
        <v>353</v>
      </c>
      <c r="FH39" s="16"/>
      <c r="FI39" s="2">
        <v>2526262</v>
      </c>
      <c r="FJ39" s="2">
        <v>175173</v>
      </c>
      <c r="FK39" s="2">
        <v>3368355</v>
      </c>
      <c r="FL39" s="2">
        <v>1630218</v>
      </c>
      <c r="FM39" s="11">
        <v>183</v>
      </c>
      <c r="FN39" s="2">
        <v>1401958</v>
      </c>
      <c r="FO39" s="2">
        <v>228077</v>
      </c>
      <c r="FP39" s="10">
        <v>477456</v>
      </c>
      <c r="FQ39" s="10">
        <v>0</v>
      </c>
      <c r="FR39" s="12" t="s">
        <v>354</v>
      </c>
      <c r="FS39" s="13"/>
      <c r="FT39" s="14"/>
      <c r="FU39" s="15" t="s">
        <v>353</v>
      </c>
      <c r="FV39" s="16"/>
      <c r="FW39" s="9">
        <v>1191371</v>
      </c>
      <c r="FX39" s="2">
        <v>3299045</v>
      </c>
      <c r="FY39" s="2">
        <v>382913</v>
      </c>
      <c r="FZ39" s="2">
        <v>447936</v>
      </c>
      <c r="GA39" s="2">
        <v>830849</v>
      </c>
      <c r="GB39" s="11">
        <v>299660</v>
      </c>
      <c r="GC39" s="2">
        <v>49705</v>
      </c>
      <c r="GD39" s="2">
        <v>349365</v>
      </c>
      <c r="GE39" s="10">
        <v>447922</v>
      </c>
      <c r="GF39" s="12" t="s">
        <v>354</v>
      </c>
      <c r="GG39" s="13"/>
      <c r="GH39" s="14"/>
      <c r="GI39" s="15" t="s">
        <v>353</v>
      </c>
      <c r="GJ39" s="16"/>
      <c r="GK39" s="9">
        <v>14</v>
      </c>
      <c r="GL39" s="2">
        <v>447936</v>
      </c>
      <c r="GM39" s="2">
        <v>6444</v>
      </c>
      <c r="GN39" s="2">
        <v>0</v>
      </c>
      <c r="GO39" s="2">
        <v>778489</v>
      </c>
      <c r="GP39" s="11">
        <v>0</v>
      </c>
      <c r="GQ39" s="2">
        <v>0</v>
      </c>
      <c r="GR39" s="2">
        <v>190000</v>
      </c>
      <c r="GS39" s="10">
        <v>0</v>
      </c>
      <c r="GT39" s="10">
        <v>0</v>
      </c>
      <c r="GU39" s="2">
        <v>0</v>
      </c>
      <c r="GV39" s="12" t="s">
        <v>354</v>
      </c>
      <c r="GW39" s="13"/>
      <c r="GX39" s="14"/>
      <c r="GY39" s="15" t="s">
        <v>353</v>
      </c>
      <c r="GZ39" s="16"/>
      <c r="HA39" s="9">
        <v>0</v>
      </c>
      <c r="HB39" s="2">
        <v>564654</v>
      </c>
      <c r="HC39" s="2">
        <v>815063</v>
      </c>
      <c r="HD39" s="2">
        <v>850084</v>
      </c>
      <c r="HE39" s="10">
        <v>714</v>
      </c>
      <c r="HF39" s="12" t="s">
        <v>354</v>
      </c>
      <c r="HG39" s="13"/>
      <c r="HH39" s="14"/>
      <c r="HI39" s="15" t="s">
        <v>353</v>
      </c>
      <c r="HJ39" s="16"/>
      <c r="HK39" s="9">
        <v>147826</v>
      </c>
      <c r="HL39" s="2">
        <v>1</v>
      </c>
      <c r="HM39" s="2">
        <v>38260</v>
      </c>
      <c r="HN39" s="2">
        <v>186087</v>
      </c>
      <c r="HO39" s="2">
        <v>0</v>
      </c>
      <c r="HP39" s="19">
        <v>23</v>
      </c>
      <c r="HQ39" s="20">
        <v>14.7</v>
      </c>
      <c r="HR39" s="20">
        <v>11.4</v>
      </c>
      <c r="HS39" s="21" t="s">
        <v>354</v>
      </c>
      <c r="HT39" s="22"/>
      <c r="HU39" s="23"/>
      <c r="HV39" s="24" t="s">
        <v>353</v>
      </c>
      <c r="HW39" s="25"/>
      <c r="HX39" s="20">
        <v>49.2</v>
      </c>
      <c r="HY39" s="26">
        <v>13.9</v>
      </c>
      <c r="HZ39" s="26">
        <v>0.4</v>
      </c>
      <c r="IA39" s="26">
        <v>20</v>
      </c>
      <c r="IB39" s="20">
        <v>0</v>
      </c>
      <c r="IC39" s="20">
        <v>12.8</v>
      </c>
      <c r="ID39" s="20">
        <v>96.2</v>
      </c>
      <c r="IE39" s="20">
        <v>96.2</v>
      </c>
      <c r="IF39" s="12" t="s">
        <v>354</v>
      </c>
      <c r="IG39" s="13"/>
      <c r="IH39" s="14"/>
      <c r="II39" s="15" t="s">
        <v>353</v>
      </c>
      <c r="IJ39" s="16"/>
      <c r="IK39" s="27">
        <v>9.6999999999999993</v>
      </c>
      <c r="IL39" s="2">
        <v>13432321</v>
      </c>
      <c r="IM39" s="2">
        <v>184740</v>
      </c>
      <c r="IN39" s="10">
        <v>0</v>
      </c>
      <c r="IO39" s="10">
        <v>2833068</v>
      </c>
      <c r="IP39" s="10">
        <v>0</v>
      </c>
      <c r="IQ39" s="12" t="s">
        <v>354</v>
      </c>
      <c r="IR39" s="13"/>
      <c r="IS39" s="14"/>
      <c r="IT39" s="15" t="s">
        <v>353</v>
      </c>
      <c r="IU39" s="16"/>
      <c r="IV39" s="9">
        <v>1213282</v>
      </c>
      <c r="IW39" s="2">
        <v>6989282</v>
      </c>
      <c r="IX39" s="2">
        <v>2474632</v>
      </c>
      <c r="IY39" s="2">
        <v>51316</v>
      </c>
      <c r="IZ39" s="11">
        <v>4463334</v>
      </c>
      <c r="JA39" s="2">
        <v>25000</v>
      </c>
      <c r="JB39" s="2">
        <v>0</v>
      </c>
      <c r="JC39" s="10">
        <v>25000</v>
      </c>
      <c r="JD39" s="10">
        <v>1426931</v>
      </c>
      <c r="JE39" s="12" t="s">
        <v>354</v>
      </c>
      <c r="JF39" s="13"/>
      <c r="JG39" s="14"/>
      <c r="JH39" s="15" t="s">
        <v>353</v>
      </c>
      <c r="JI39" s="16"/>
      <c r="JJ39" s="9">
        <v>126711</v>
      </c>
      <c r="JK39" s="2">
        <v>1901</v>
      </c>
      <c r="JL39" s="2">
        <v>1206</v>
      </c>
      <c r="JM39" s="2">
        <v>91826</v>
      </c>
      <c r="JN39" s="2">
        <v>99721</v>
      </c>
      <c r="JO39" s="11">
        <v>35957</v>
      </c>
      <c r="JP39" s="2">
        <v>67</v>
      </c>
      <c r="JQ39" s="2">
        <v>10262</v>
      </c>
      <c r="JR39" s="10">
        <v>417208</v>
      </c>
      <c r="JS39" s="10">
        <v>278364</v>
      </c>
      <c r="JT39" s="10">
        <v>216179</v>
      </c>
      <c r="JU39" s="10">
        <v>63980</v>
      </c>
      <c r="JV39" s="12" t="s">
        <v>354</v>
      </c>
      <c r="JW39" s="13"/>
      <c r="JX39" s="14"/>
      <c r="JY39" s="15" t="s">
        <v>353</v>
      </c>
      <c r="JZ39" s="16"/>
      <c r="KA39" s="9">
        <v>26878</v>
      </c>
      <c r="KB39" s="2">
        <v>125321</v>
      </c>
      <c r="KC39" s="2">
        <v>15171</v>
      </c>
      <c r="KD39" s="2">
        <v>15171</v>
      </c>
      <c r="KE39" s="2">
        <v>60240</v>
      </c>
      <c r="KF39" s="11">
        <v>61506</v>
      </c>
      <c r="KG39" s="2">
        <v>40716</v>
      </c>
      <c r="KH39" s="2">
        <v>952</v>
      </c>
      <c r="KI39" s="10">
        <v>401631</v>
      </c>
      <c r="KJ39" s="12" t="s">
        <v>354</v>
      </c>
      <c r="KK39" s="13"/>
      <c r="KL39" s="14"/>
      <c r="KM39" s="15" t="s">
        <v>353</v>
      </c>
      <c r="KN39" s="16"/>
      <c r="KO39" s="9">
        <v>6133890</v>
      </c>
      <c r="KP39" s="2">
        <v>10717746</v>
      </c>
      <c r="KQ39" s="2">
        <v>7751968</v>
      </c>
      <c r="KR39" s="2">
        <v>12586289</v>
      </c>
      <c r="KS39" s="2">
        <v>250465</v>
      </c>
      <c r="KT39" s="28">
        <v>0.59</v>
      </c>
      <c r="KU39" s="233" t="s">
        <v>354</v>
      </c>
    </row>
    <row r="40" spans="2:307" ht="18" x14ac:dyDescent="0.45">
      <c r="B40" s="64"/>
      <c r="D40" s="71"/>
      <c r="E40" s="221" t="s">
        <v>355</v>
      </c>
      <c r="G40" s="9">
        <v>134944</v>
      </c>
      <c r="H40" s="2">
        <v>997801</v>
      </c>
      <c r="I40" s="2">
        <v>10523</v>
      </c>
      <c r="J40" s="10">
        <v>9965</v>
      </c>
      <c r="K40" s="10">
        <v>14502</v>
      </c>
      <c r="L40" s="10">
        <v>0</v>
      </c>
      <c r="M40" s="10">
        <v>0</v>
      </c>
      <c r="N40" s="10">
        <v>962811</v>
      </c>
      <c r="O40" s="2">
        <v>834435</v>
      </c>
      <c r="P40" s="2">
        <v>128376</v>
      </c>
      <c r="Q40" s="11">
        <v>36182</v>
      </c>
      <c r="R40" s="2">
        <v>2976370</v>
      </c>
      <c r="S40" s="12" t="s">
        <v>356</v>
      </c>
      <c r="T40" s="13"/>
      <c r="U40" s="14"/>
      <c r="V40" s="15" t="s">
        <v>355</v>
      </c>
      <c r="W40" s="16"/>
      <c r="X40" s="2">
        <v>1955540</v>
      </c>
      <c r="Y40" s="11">
        <v>1713018</v>
      </c>
      <c r="Z40" s="2">
        <v>56846</v>
      </c>
      <c r="AA40" s="2">
        <v>185676</v>
      </c>
      <c r="AB40" s="10">
        <v>1020830</v>
      </c>
      <c r="AC40" s="9">
        <v>31604</v>
      </c>
      <c r="AD40" s="2">
        <v>24888</v>
      </c>
      <c r="AE40" s="2">
        <v>0</v>
      </c>
      <c r="AF40" s="2">
        <v>12267</v>
      </c>
      <c r="AG40" s="2">
        <v>98664</v>
      </c>
      <c r="AH40" s="11">
        <v>0</v>
      </c>
      <c r="AI40" s="2">
        <v>0</v>
      </c>
      <c r="AJ40" s="2">
        <v>23480</v>
      </c>
      <c r="AK40" s="12" t="s">
        <v>356</v>
      </c>
      <c r="AL40" s="13"/>
      <c r="AM40" s="14"/>
      <c r="AN40" s="17" t="s">
        <v>355</v>
      </c>
      <c r="AO40" s="18"/>
      <c r="AP40" s="2">
        <v>89087</v>
      </c>
      <c r="AQ40" s="10">
        <v>392318</v>
      </c>
      <c r="AR40" s="10">
        <v>345952</v>
      </c>
      <c r="AS40" s="10">
        <v>2570</v>
      </c>
      <c r="AT40" s="2">
        <v>0</v>
      </c>
      <c r="AU40" s="2">
        <v>0</v>
      </c>
      <c r="AV40" s="2">
        <v>0</v>
      </c>
      <c r="AW40" s="9">
        <v>66501</v>
      </c>
      <c r="AX40" s="9">
        <v>48268</v>
      </c>
      <c r="AY40" s="9">
        <v>43271</v>
      </c>
      <c r="AZ40" s="9">
        <v>564</v>
      </c>
      <c r="BA40" s="9">
        <v>4433</v>
      </c>
      <c r="BB40" s="2">
        <v>18233</v>
      </c>
      <c r="BC40" s="12" t="s">
        <v>356</v>
      </c>
      <c r="BD40" s="13"/>
      <c r="BE40" s="14"/>
      <c r="BF40" s="15" t="s">
        <v>355</v>
      </c>
      <c r="BG40" s="16"/>
      <c r="BH40" s="9">
        <v>804</v>
      </c>
      <c r="BI40" s="9">
        <v>734</v>
      </c>
      <c r="BJ40" s="9">
        <v>0</v>
      </c>
      <c r="BK40" s="9">
        <v>0</v>
      </c>
      <c r="BL40" s="9">
        <v>1038</v>
      </c>
      <c r="BM40" s="9">
        <v>0</v>
      </c>
      <c r="BN40" s="9">
        <v>0</v>
      </c>
      <c r="BO40" s="9">
        <v>0</v>
      </c>
      <c r="BP40" s="9">
        <v>504</v>
      </c>
      <c r="BQ40" s="9">
        <v>8575</v>
      </c>
      <c r="BR40" s="9">
        <v>6286</v>
      </c>
      <c r="BS40" s="9">
        <v>0</v>
      </c>
      <c r="BT40" s="2">
        <v>292</v>
      </c>
      <c r="BU40" s="12" t="s">
        <v>356</v>
      </c>
      <c r="BV40" s="13"/>
      <c r="BW40" s="14"/>
      <c r="BX40" s="15" t="s">
        <v>355</v>
      </c>
      <c r="BY40" s="16"/>
      <c r="BZ40" s="9">
        <v>0</v>
      </c>
      <c r="CA40" s="9">
        <v>0</v>
      </c>
      <c r="CB40" s="9">
        <v>76826</v>
      </c>
      <c r="CC40" s="9">
        <v>60074</v>
      </c>
      <c r="CD40" s="9">
        <v>54368</v>
      </c>
      <c r="CE40" s="9">
        <v>0</v>
      </c>
      <c r="CF40" s="9">
        <v>5706</v>
      </c>
      <c r="CG40" s="9">
        <v>16752</v>
      </c>
      <c r="CH40" s="9">
        <v>0</v>
      </c>
      <c r="CI40" s="9">
        <v>922</v>
      </c>
      <c r="CJ40" s="9">
        <v>0</v>
      </c>
      <c r="CK40" s="9">
        <v>0</v>
      </c>
      <c r="CL40" s="9">
        <v>590</v>
      </c>
      <c r="CM40" s="2">
        <v>0</v>
      </c>
      <c r="CN40" s="12" t="s">
        <v>356</v>
      </c>
      <c r="CO40" s="13"/>
      <c r="CP40" s="14"/>
      <c r="CQ40" s="15" t="s">
        <v>355</v>
      </c>
      <c r="CR40" s="16"/>
      <c r="CS40" s="9">
        <v>0</v>
      </c>
      <c r="CT40" s="9">
        <v>640</v>
      </c>
      <c r="CU40" s="9">
        <v>2856</v>
      </c>
      <c r="CV40" s="9">
        <v>6432</v>
      </c>
      <c r="CW40" s="9">
        <v>5312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2">
        <v>0</v>
      </c>
      <c r="DF40" s="12" t="s">
        <v>356</v>
      </c>
      <c r="DG40" s="13"/>
      <c r="DH40" s="14"/>
      <c r="DI40" s="15" t="s">
        <v>355</v>
      </c>
      <c r="DJ40" s="16"/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2">
        <v>829192</v>
      </c>
      <c r="DX40" s="12" t="s">
        <v>356</v>
      </c>
      <c r="DY40" s="13"/>
      <c r="DZ40" s="14"/>
      <c r="EA40" s="15" t="s">
        <v>355</v>
      </c>
      <c r="EB40" s="16"/>
      <c r="EC40" s="2">
        <v>206655</v>
      </c>
      <c r="ED40" s="2">
        <v>206655</v>
      </c>
      <c r="EE40" s="2">
        <v>0</v>
      </c>
      <c r="EF40" s="2">
        <v>17342</v>
      </c>
      <c r="EG40" s="2">
        <v>189313</v>
      </c>
      <c r="EH40" s="2">
        <v>0</v>
      </c>
      <c r="EI40" s="2">
        <v>0</v>
      </c>
      <c r="EJ40" s="11">
        <v>0</v>
      </c>
      <c r="EK40" s="2">
        <v>5383</v>
      </c>
      <c r="EL40" s="2">
        <v>5162</v>
      </c>
      <c r="EM40" s="10">
        <v>221</v>
      </c>
      <c r="EN40" s="10">
        <v>0</v>
      </c>
      <c r="EO40" s="10">
        <v>8669</v>
      </c>
      <c r="EP40" s="2">
        <v>5338523</v>
      </c>
      <c r="EQ40" s="12" t="s">
        <v>356</v>
      </c>
      <c r="ER40" s="13"/>
      <c r="ES40" s="14"/>
      <c r="ET40" s="15" t="s">
        <v>355</v>
      </c>
      <c r="EU40" s="16"/>
      <c r="EV40" s="2">
        <v>8919</v>
      </c>
      <c r="EW40" s="2">
        <v>25589</v>
      </c>
      <c r="EX40" s="2">
        <v>34508</v>
      </c>
      <c r="EY40" s="11">
        <v>8081</v>
      </c>
      <c r="EZ40" s="2">
        <v>106</v>
      </c>
      <c r="FA40" s="2">
        <v>785533</v>
      </c>
      <c r="FB40" s="2">
        <v>275707</v>
      </c>
      <c r="FC40" s="2">
        <v>55793</v>
      </c>
      <c r="FD40" s="12" t="s">
        <v>356</v>
      </c>
      <c r="FE40" s="13"/>
      <c r="FF40" s="14"/>
      <c r="FG40" s="15" t="s">
        <v>355</v>
      </c>
      <c r="FH40" s="16"/>
      <c r="FI40" s="2">
        <v>3422142</v>
      </c>
      <c r="FJ40" s="2">
        <v>485462</v>
      </c>
      <c r="FK40" s="2">
        <v>5032824</v>
      </c>
      <c r="FL40" s="2">
        <v>1070573</v>
      </c>
      <c r="FM40" s="11">
        <v>3323</v>
      </c>
      <c r="FN40" s="2">
        <v>908773</v>
      </c>
      <c r="FO40" s="2">
        <v>158477</v>
      </c>
      <c r="FP40" s="10">
        <v>428313</v>
      </c>
      <c r="FQ40" s="10">
        <v>0</v>
      </c>
      <c r="FR40" s="12" t="s">
        <v>356</v>
      </c>
      <c r="FS40" s="13"/>
      <c r="FT40" s="14"/>
      <c r="FU40" s="15" t="s">
        <v>355</v>
      </c>
      <c r="FV40" s="16"/>
      <c r="FW40" s="9">
        <v>746220</v>
      </c>
      <c r="FX40" s="2">
        <v>2245106</v>
      </c>
      <c r="FY40" s="2">
        <v>717848</v>
      </c>
      <c r="FZ40" s="2">
        <v>1808213</v>
      </c>
      <c r="GA40" s="2">
        <v>2526061</v>
      </c>
      <c r="GB40" s="11">
        <v>307894</v>
      </c>
      <c r="GC40" s="2">
        <v>409954</v>
      </c>
      <c r="GD40" s="2">
        <v>717848</v>
      </c>
      <c r="GE40" s="10">
        <v>1798583</v>
      </c>
      <c r="GF40" s="12" t="s">
        <v>356</v>
      </c>
      <c r="GG40" s="13"/>
      <c r="GH40" s="14"/>
      <c r="GI40" s="15" t="s">
        <v>355</v>
      </c>
      <c r="GJ40" s="16"/>
      <c r="GK40" s="9">
        <v>8293</v>
      </c>
      <c r="GL40" s="2">
        <v>1806876</v>
      </c>
      <c r="GM40" s="2">
        <v>72321</v>
      </c>
      <c r="GN40" s="2">
        <v>0</v>
      </c>
      <c r="GO40" s="2">
        <v>130000</v>
      </c>
      <c r="GP40" s="11">
        <v>0</v>
      </c>
      <c r="GQ40" s="2">
        <v>0</v>
      </c>
      <c r="GR40" s="2">
        <v>0</v>
      </c>
      <c r="GS40" s="10">
        <v>0</v>
      </c>
      <c r="GT40" s="10">
        <v>0</v>
      </c>
      <c r="GU40" s="2">
        <v>0</v>
      </c>
      <c r="GV40" s="12" t="s">
        <v>356</v>
      </c>
      <c r="GW40" s="13"/>
      <c r="GX40" s="14"/>
      <c r="GY40" s="15" t="s">
        <v>355</v>
      </c>
      <c r="GZ40" s="16"/>
      <c r="HA40" s="9">
        <v>0</v>
      </c>
      <c r="HB40" s="2">
        <v>720394</v>
      </c>
      <c r="HC40" s="2">
        <v>1064559</v>
      </c>
      <c r="HD40" s="2">
        <v>962859</v>
      </c>
      <c r="HE40" s="10">
        <v>13</v>
      </c>
      <c r="HF40" s="12" t="s">
        <v>356</v>
      </c>
      <c r="HG40" s="13"/>
      <c r="HH40" s="14"/>
      <c r="HI40" s="15" t="s">
        <v>355</v>
      </c>
      <c r="HJ40" s="16"/>
      <c r="HK40" s="9">
        <v>233911</v>
      </c>
      <c r="HL40" s="2">
        <v>176</v>
      </c>
      <c r="HM40" s="2">
        <v>67047</v>
      </c>
      <c r="HN40" s="2">
        <v>301134</v>
      </c>
      <c r="HO40" s="2">
        <v>0</v>
      </c>
      <c r="HP40" s="19">
        <v>28.5</v>
      </c>
      <c r="HQ40" s="20">
        <v>13.3</v>
      </c>
      <c r="HR40" s="20">
        <v>15.9</v>
      </c>
      <c r="HS40" s="21" t="s">
        <v>356</v>
      </c>
      <c r="HT40" s="22"/>
      <c r="HU40" s="23"/>
      <c r="HV40" s="24" t="s">
        <v>355</v>
      </c>
      <c r="HW40" s="25"/>
      <c r="HX40" s="20">
        <v>57.7</v>
      </c>
      <c r="HY40" s="26">
        <v>13.1</v>
      </c>
      <c r="HZ40" s="26">
        <v>0.4</v>
      </c>
      <c r="IA40" s="26">
        <v>8.9</v>
      </c>
      <c r="IB40" s="20">
        <v>0</v>
      </c>
      <c r="IC40" s="20">
        <v>12.6</v>
      </c>
      <c r="ID40" s="20">
        <v>92.8</v>
      </c>
      <c r="IE40" s="20">
        <v>92.8</v>
      </c>
      <c r="IF40" s="12" t="s">
        <v>356</v>
      </c>
      <c r="IG40" s="13"/>
      <c r="IH40" s="14"/>
      <c r="II40" s="15" t="s">
        <v>355</v>
      </c>
      <c r="IJ40" s="16"/>
      <c r="IK40" s="27">
        <v>14.6</v>
      </c>
      <c r="IL40" s="2">
        <v>27510314</v>
      </c>
      <c r="IM40" s="2">
        <v>1361064</v>
      </c>
      <c r="IN40" s="10">
        <v>0</v>
      </c>
      <c r="IO40" s="10">
        <v>2657703</v>
      </c>
      <c r="IP40" s="10">
        <v>16683</v>
      </c>
      <c r="IQ40" s="12" t="s">
        <v>356</v>
      </c>
      <c r="IR40" s="13"/>
      <c r="IS40" s="14"/>
      <c r="IT40" s="15" t="s">
        <v>355</v>
      </c>
      <c r="IU40" s="16"/>
      <c r="IV40" s="9">
        <v>4465795</v>
      </c>
      <c r="IW40" s="2">
        <v>7699351</v>
      </c>
      <c r="IX40" s="2">
        <v>4338403</v>
      </c>
      <c r="IY40" s="2">
        <v>984966</v>
      </c>
      <c r="IZ40" s="11">
        <v>2375982</v>
      </c>
      <c r="JA40" s="2">
        <v>29086</v>
      </c>
      <c r="JB40" s="2">
        <v>0</v>
      </c>
      <c r="JC40" s="10">
        <v>29086</v>
      </c>
      <c r="JD40" s="10">
        <v>9779379</v>
      </c>
      <c r="JE40" s="12" t="s">
        <v>356</v>
      </c>
      <c r="JF40" s="13"/>
      <c r="JG40" s="14"/>
      <c r="JH40" s="15" t="s">
        <v>355</v>
      </c>
      <c r="JI40" s="16"/>
      <c r="JJ40" s="9">
        <v>130994</v>
      </c>
      <c r="JK40" s="2">
        <v>1775</v>
      </c>
      <c r="JL40" s="2">
        <v>1417</v>
      </c>
      <c r="JM40" s="2">
        <v>57964</v>
      </c>
      <c r="JN40" s="2">
        <v>96996</v>
      </c>
      <c r="JO40" s="11">
        <v>29255</v>
      </c>
      <c r="JP40" s="2">
        <v>893</v>
      </c>
      <c r="JQ40" s="2">
        <v>22978</v>
      </c>
      <c r="JR40" s="10">
        <v>389674</v>
      </c>
      <c r="JS40" s="10">
        <v>244129</v>
      </c>
      <c r="JT40" s="10">
        <v>214423</v>
      </c>
      <c r="JU40" s="10">
        <v>69006</v>
      </c>
      <c r="JV40" s="12" t="s">
        <v>356</v>
      </c>
      <c r="JW40" s="13"/>
      <c r="JX40" s="14"/>
      <c r="JY40" s="15" t="s">
        <v>355</v>
      </c>
      <c r="JZ40" s="16"/>
      <c r="KA40" s="9">
        <v>35659</v>
      </c>
      <c r="KB40" s="2">
        <v>109758</v>
      </c>
      <c r="KC40" s="2">
        <v>32652</v>
      </c>
      <c r="KD40" s="2">
        <v>32652</v>
      </c>
      <c r="KE40" s="2">
        <v>29020</v>
      </c>
      <c r="KF40" s="11">
        <v>65055</v>
      </c>
      <c r="KG40" s="2">
        <v>35518</v>
      </c>
      <c r="KH40" s="2">
        <v>928</v>
      </c>
      <c r="KI40" s="10">
        <v>381490</v>
      </c>
      <c r="KJ40" s="12" t="s">
        <v>356</v>
      </c>
      <c r="KK40" s="13"/>
      <c r="KL40" s="14"/>
      <c r="KM40" s="15" t="s">
        <v>355</v>
      </c>
      <c r="KN40" s="16"/>
      <c r="KO40" s="9">
        <v>8904668</v>
      </c>
      <c r="KP40" s="2">
        <v>13188195</v>
      </c>
      <c r="KQ40" s="2">
        <v>11261897</v>
      </c>
      <c r="KR40" s="2">
        <v>15874877</v>
      </c>
      <c r="KS40" s="2">
        <v>329453</v>
      </c>
      <c r="KT40" s="28">
        <v>0.69</v>
      </c>
      <c r="KU40" s="233" t="s">
        <v>356</v>
      </c>
    </row>
    <row r="41" spans="2:307" ht="18" x14ac:dyDescent="0.45">
      <c r="B41" s="64"/>
      <c r="D41" s="71"/>
      <c r="E41" s="221" t="s">
        <v>357</v>
      </c>
      <c r="G41" s="9">
        <v>113413</v>
      </c>
      <c r="H41" s="2">
        <v>485625</v>
      </c>
      <c r="I41" s="2">
        <v>7849</v>
      </c>
      <c r="J41" s="10">
        <v>6771</v>
      </c>
      <c r="K41" s="10">
        <v>6563</v>
      </c>
      <c r="L41" s="10">
        <v>14046</v>
      </c>
      <c r="M41" s="10">
        <v>1250</v>
      </c>
      <c r="N41" s="10">
        <v>449146</v>
      </c>
      <c r="O41" s="2">
        <v>391882</v>
      </c>
      <c r="P41" s="2">
        <v>57264</v>
      </c>
      <c r="Q41" s="11">
        <v>49858</v>
      </c>
      <c r="R41" s="2">
        <v>1807654</v>
      </c>
      <c r="S41" s="12" t="s">
        <v>358</v>
      </c>
      <c r="T41" s="13"/>
      <c r="U41" s="14"/>
      <c r="V41" s="15" t="s">
        <v>357</v>
      </c>
      <c r="W41" s="16"/>
      <c r="X41" s="2">
        <v>1202939</v>
      </c>
      <c r="Y41" s="11">
        <v>1006513</v>
      </c>
      <c r="Z41" s="2">
        <v>31625</v>
      </c>
      <c r="AA41" s="2">
        <v>164801</v>
      </c>
      <c r="AB41" s="10">
        <v>604715</v>
      </c>
      <c r="AC41" s="9">
        <v>21260</v>
      </c>
      <c r="AD41" s="2">
        <v>19301</v>
      </c>
      <c r="AE41" s="2">
        <v>0</v>
      </c>
      <c r="AF41" s="2">
        <v>1185</v>
      </c>
      <c r="AG41" s="2">
        <v>47833</v>
      </c>
      <c r="AH41" s="11">
        <v>0</v>
      </c>
      <c r="AI41" s="2">
        <v>1447</v>
      </c>
      <c r="AJ41" s="2">
        <v>0</v>
      </c>
      <c r="AK41" s="12" t="s">
        <v>358</v>
      </c>
      <c r="AL41" s="13"/>
      <c r="AM41" s="14"/>
      <c r="AN41" s="17" t="s">
        <v>357</v>
      </c>
      <c r="AO41" s="18"/>
      <c r="AP41" s="2">
        <v>54100</v>
      </c>
      <c r="AQ41" s="10">
        <v>245760</v>
      </c>
      <c r="AR41" s="10">
        <v>213829</v>
      </c>
      <c r="AS41" s="10">
        <v>0</v>
      </c>
      <c r="AT41" s="2">
        <v>0</v>
      </c>
      <c r="AU41" s="2">
        <v>0</v>
      </c>
      <c r="AV41" s="2">
        <v>0</v>
      </c>
      <c r="AW41" s="9">
        <v>59646</v>
      </c>
      <c r="AX41" s="9">
        <v>40132</v>
      </c>
      <c r="AY41" s="9">
        <v>34270</v>
      </c>
      <c r="AZ41" s="9">
        <v>378</v>
      </c>
      <c r="BA41" s="9">
        <v>5484</v>
      </c>
      <c r="BB41" s="2">
        <v>19514</v>
      </c>
      <c r="BC41" s="12" t="s">
        <v>358</v>
      </c>
      <c r="BD41" s="13"/>
      <c r="BE41" s="14"/>
      <c r="BF41" s="15" t="s">
        <v>357</v>
      </c>
      <c r="BG41" s="16"/>
      <c r="BH41" s="9">
        <v>1062</v>
      </c>
      <c r="BI41" s="9">
        <v>1275</v>
      </c>
      <c r="BJ41" s="9">
        <v>58</v>
      </c>
      <c r="BK41" s="9">
        <v>0</v>
      </c>
      <c r="BL41" s="9">
        <v>844</v>
      </c>
      <c r="BM41" s="9">
        <v>0</v>
      </c>
      <c r="BN41" s="9">
        <v>0</v>
      </c>
      <c r="BO41" s="9">
        <v>0</v>
      </c>
      <c r="BP41" s="9">
        <v>1907</v>
      </c>
      <c r="BQ41" s="9">
        <v>7581</v>
      </c>
      <c r="BR41" s="9">
        <v>6787</v>
      </c>
      <c r="BS41" s="9">
        <v>0</v>
      </c>
      <c r="BT41" s="2">
        <v>0</v>
      </c>
      <c r="BU41" s="12" t="s">
        <v>358</v>
      </c>
      <c r="BV41" s="13"/>
      <c r="BW41" s="14"/>
      <c r="BX41" s="15" t="s">
        <v>357</v>
      </c>
      <c r="BY41" s="16"/>
      <c r="BZ41" s="9">
        <v>0</v>
      </c>
      <c r="CA41" s="9">
        <v>0</v>
      </c>
      <c r="CB41" s="9">
        <v>98472</v>
      </c>
      <c r="CC41" s="9">
        <v>77128</v>
      </c>
      <c r="CD41" s="9">
        <v>66703</v>
      </c>
      <c r="CE41" s="9">
        <v>0</v>
      </c>
      <c r="CF41" s="9">
        <v>10425</v>
      </c>
      <c r="CG41" s="9">
        <v>21344</v>
      </c>
      <c r="CH41" s="9">
        <v>0</v>
      </c>
      <c r="CI41" s="9">
        <v>1100</v>
      </c>
      <c r="CJ41" s="9">
        <v>0</v>
      </c>
      <c r="CK41" s="9">
        <v>15</v>
      </c>
      <c r="CL41" s="9">
        <v>2553</v>
      </c>
      <c r="CM41" s="2">
        <v>0</v>
      </c>
      <c r="CN41" s="12" t="s">
        <v>358</v>
      </c>
      <c r="CO41" s="13"/>
      <c r="CP41" s="14"/>
      <c r="CQ41" s="15" t="s">
        <v>357</v>
      </c>
      <c r="CR41" s="16"/>
      <c r="CS41" s="9">
        <v>28</v>
      </c>
      <c r="CT41" s="9">
        <v>0</v>
      </c>
      <c r="CU41" s="9">
        <v>2805</v>
      </c>
      <c r="CV41" s="9">
        <v>8303</v>
      </c>
      <c r="CW41" s="9">
        <v>6540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82986</v>
      </c>
      <c r="DD41" s="9">
        <v>69046</v>
      </c>
      <c r="DE41" s="2">
        <v>60066</v>
      </c>
      <c r="DF41" s="12" t="s">
        <v>358</v>
      </c>
      <c r="DG41" s="13"/>
      <c r="DH41" s="14"/>
      <c r="DI41" s="15" t="s">
        <v>357</v>
      </c>
      <c r="DJ41" s="16"/>
      <c r="DK41" s="9">
        <v>8980</v>
      </c>
      <c r="DL41" s="9">
        <v>13940</v>
      </c>
      <c r="DM41" s="9">
        <v>1847</v>
      </c>
      <c r="DN41" s="9">
        <v>0</v>
      </c>
      <c r="DO41" s="9">
        <v>375</v>
      </c>
      <c r="DP41" s="9">
        <v>0</v>
      </c>
      <c r="DQ41" s="9">
        <v>0</v>
      </c>
      <c r="DR41" s="9">
        <v>11718</v>
      </c>
      <c r="DS41" s="9">
        <v>0</v>
      </c>
      <c r="DT41" s="9">
        <v>0</v>
      </c>
      <c r="DU41" s="9">
        <v>0</v>
      </c>
      <c r="DV41" s="9">
        <v>0</v>
      </c>
      <c r="DW41" s="2">
        <v>474289</v>
      </c>
      <c r="DX41" s="12" t="s">
        <v>358</v>
      </c>
      <c r="DY41" s="13"/>
      <c r="DZ41" s="14"/>
      <c r="EA41" s="15" t="s">
        <v>357</v>
      </c>
      <c r="EB41" s="16"/>
      <c r="EC41" s="2">
        <v>50899</v>
      </c>
      <c r="ED41" s="2">
        <v>50899</v>
      </c>
      <c r="EE41" s="2">
        <v>0</v>
      </c>
      <c r="EF41" s="2">
        <v>0</v>
      </c>
      <c r="EG41" s="2">
        <v>49096</v>
      </c>
      <c r="EH41" s="2">
        <v>1803</v>
      </c>
      <c r="EI41" s="2">
        <v>0</v>
      </c>
      <c r="EJ41" s="11">
        <v>0</v>
      </c>
      <c r="EK41" s="2">
        <v>3877</v>
      </c>
      <c r="EL41" s="2">
        <v>3861</v>
      </c>
      <c r="EM41" s="10">
        <v>16</v>
      </c>
      <c r="EN41" s="10">
        <v>0</v>
      </c>
      <c r="EO41" s="10">
        <v>56677</v>
      </c>
      <c r="EP41" s="2">
        <v>3283396</v>
      </c>
      <c r="EQ41" s="12" t="s">
        <v>358</v>
      </c>
      <c r="ER41" s="13"/>
      <c r="ES41" s="14"/>
      <c r="ET41" s="15" t="s">
        <v>357</v>
      </c>
      <c r="EU41" s="16"/>
      <c r="EV41" s="2">
        <v>0</v>
      </c>
      <c r="EW41" s="2">
        <v>51420</v>
      </c>
      <c r="EX41" s="2">
        <v>51420</v>
      </c>
      <c r="EY41" s="11">
        <v>14219</v>
      </c>
      <c r="EZ41" s="2">
        <v>165</v>
      </c>
      <c r="FA41" s="2">
        <v>378362</v>
      </c>
      <c r="FB41" s="2">
        <v>75344</v>
      </c>
      <c r="FC41" s="2">
        <v>69311</v>
      </c>
      <c r="FD41" s="12" t="s">
        <v>358</v>
      </c>
      <c r="FE41" s="13"/>
      <c r="FF41" s="14"/>
      <c r="FG41" s="15" t="s">
        <v>357</v>
      </c>
      <c r="FH41" s="16"/>
      <c r="FI41" s="2">
        <v>3194912</v>
      </c>
      <c r="FJ41" s="2">
        <v>357603</v>
      </c>
      <c r="FK41" s="2">
        <v>4089916</v>
      </c>
      <c r="FL41" s="2">
        <v>1316284</v>
      </c>
      <c r="FM41" s="11">
        <v>9131</v>
      </c>
      <c r="FN41" s="2">
        <v>322858</v>
      </c>
      <c r="FO41" s="2">
        <v>984295</v>
      </c>
      <c r="FP41" s="10">
        <v>589393</v>
      </c>
      <c r="FQ41" s="10">
        <v>0</v>
      </c>
      <c r="FR41" s="12" t="s">
        <v>358</v>
      </c>
      <c r="FS41" s="13"/>
      <c r="FT41" s="14"/>
      <c r="FU41" s="15" t="s">
        <v>357</v>
      </c>
      <c r="FV41" s="16"/>
      <c r="FW41" s="9">
        <v>746983</v>
      </c>
      <c r="FX41" s="2">
        <v>2652660</v>
      </c>
      <c r="FY41" s="2">
        <v>559031</v>
      </c>
      <c r="FZ41" s="2">
        <v>541049</v>
      </c>
      <c r="GA41" s="2">
        <v>1100080</v>
      </c>
      <c r="GB41" s="11">
        <v>325392</v>
      </c>
      <c r="GC41" s="2">
        <v>233639</v>
      </c>
      <c r="GD41" s="2">
        <v>559031</v>
      </c>
      <c r="GE41" s="10">
        <v>447514</v>
      </c>
      <c r="GF41" s="12" t="s">
        <v>358</v>
      </c>
      <c r="GG41" s="13"/>
      <c r="GH41" s="14"/>
      <c r="GI41" s="15" t="s">
        <v>357</v>
      </c>
      <c r="GJ41" s="16"/>
      <c r="GK41" s="9">
        <v>9649</v>
      </c>
      <c r="GL41" s="2">
        <v>457163</v>
      </c>
      <c r="GM41" s="2">
        <v>0</v>
      </c>
      <c r="GN41" s="2">
        <v>0</v>
      </c>
      <c r="GO41" s="2">
        <v>367793</v>
      </c>
      <c r="GP41" s="11">
        <v>0</v>
      </c>
      <c r="GQ41" s="2">
        <v>0</v>
      </c>
      <c r="GR41" s="2">
        <v>0</v>
      </c>
      <c r="GS41" s="10">
        <v>0</v>
      </c>
      <c r="GT41" s="10">
        <v>0</v>
      </c>
      <c r="GU41" s="2">
        <v>0</v>
      </c>
      <c r="GV41" s="12" t="s">
        <v>358</v>
      </c>
      <c r="GW41" s="13"/>
      <c r="GX41" s="14"/>
      <c r="GY41" s="15" t="s">
        <v>357</v>
      </c>
      <c r="GZ41" s="16"/>
      <c r="HA41" s="9">
        <v>0</v>
      </c>
      <c r="HB41" s="2">
        <v>511482</v>
      </c>
      <c r="HC41" s="2">
        <v>827066</v>
      </c>
      <c r="HD41" s="2">
        <v>822209</v>
      </c>
      <c r="HE41" s="10">
        <v>0</v>
      </c>
      <c r="HF41" s="12" t="s">
        <v>358</v>
      </c>
      <c r="HG41" s="13"/>
      <c r="HH41" s="14"/>
      <c r="HI41" s="15" t="s">
        <v>357</v>
      </c>
      <c r="HJ41" s="16"/>
      <c r="HK41" s="9">
        <v>200587</v>
      </c>
      <c r="HL41" s="2">
        <v>101</v>
      </c>
      <c r="HM41" s="2">
        <v>217083</v>
      </c>
      <c r="HN41" s="2">
        <v>417771</v>
      </c>
      <c r="HO41" s="2">
        <v>0</v>
      </c>
      <c r="HP41" s="19">
        <v>21.9</v>
      </c>
      <c r="HQ41" s="20">
        <v>13.5</v>
      </c>
      <c r="HR41" s="20">
        <v>14.4</v>
      </c>
      <c r="HS41" s="21" t="s">
        <v>358</v>
      </c>
      <c r="HT41" s="22"/>
      <c r="HU41" s="23"/>
      <c r="HV41" s="24" t="s">
        <v>357</v>
      </c>
      <c r="HW41" s="25"/>
      <c r="HX41" s="20">
        <v>49.8</v>
      </c>
      <c r="HY41" s="26">
        <v>19.600000000000001</v>
      </c>
      <c r="HZ41" s="26">
        <v>0.2</v>
      </c>
      <c r="IA41" s="26">
        <v>12.7</v>
      </c>
      <c r="IB41" s="20">
        <v>0</v>
      </c>
      <c r="IC41" s="20">
        <v>12.5</v>
      </c>
      <c r="ID41" s="20">
        <v>94.7</v>
      </c>
      <c r="IE41" s="20">
        <v>94.7</v>
      </c>
      <c r="IF41" s="12" t="s">
        <v>358</v>
      </c>
      <c r="IG41" s="13"/>
      <c r="IH41" s="14"/>
      <c r="II41" s="15" t="s">
        <v>357</v>
      </c>
      <c r="IJ41" s="16"/>
      <c r="IK41" s="27">
        <v>12.3</v>
      </c>
      <c r="IL41" s="2">
        <v>15338789</v>
      </c>
      <c r="IM41" s="2">
        <v>534091</v>
      </c>
      <c r="IN41" s="10">
        <v>0</v>
      </c>
      <c r="IO41" s="10">
        <v>1720252</v>
      </c>
      <c r="IP41" s="10">
        <v>0</v>
      </c>
      <c r="IQ41" s="12" t="s">
        <v>358</v>
      </c>
      <c r="IR41" s="13"/>
      <c r="IS41" s="14"/>
      <c r="IT41" s="15" t="s">
        <v>357</v>
      </c>
      <c r="IU41" s="16"/>
      <c r="IV41" s="9">
        <v>2329785</v>
      </c>
      <c r="IW41" s="2">
        <v>4234304</v>
      </c>
      <c r="IX41" s="2">
        <v>3241602</v>
      </c>
      <c r="IY41" s="2">
        <v>147692</v>
      </c>
      <c r="IZ41" s="11">
        <v>845010</v>
      </c>
      <c r="JA41" s="2">
        <v>1000</v>
      </c>
      <c r="JB41" s="2">
        <v>0</v>
      </c>
      <c r="JC41" s="10">
        <v>1000</v>
      </c>
      <c r="JD41" s="10">
        <v>1221628</v>
      </c>
      <c r="JE41" s="12" t="s">
        <v>358</v>
      </c>
      <c r="JF41" s="13"/>
      <c r="JG41" s="14"/>
      <c r="JH41" s="15" t="s">
        <v>357</v>
      </c>
      <c r="JI41" s="16"/>
      <c r="JJ41" s="9">
        <v>129953</v>
      </c>
      <c r="JK41" s="2">
        <v>1923</v>
      </c>
      <c r="JL41" s="2">
        <v>1534</v>
      </c>
      <c r="JM41" s="2">
        <v>69490</v>
      </c>
      <c r="JN41" s="2">
        <v>96174</v>
      </c>
      <c r="JO41" s="11">
        <v>36553</v>
      </c>
      <c r="JP41" s="2">
        <v>398</v>
      </c>
      <c r="JQ41" s="2">
        <v>11878</v>
      </c>
      <c r="JR41" s="10">
        <v>399170</v>
      </c>
      <c r="JS41" s="10">
        <v>266110</v>
      </c>
      <c r="JT41" s="10">
        <v>206399</v>
      </c>
      <c r="JU41" s="10">
        <v>56327</v>
      </c>
      <c r="JV41" s="12" t="s">
        <v>358</v>
      </c>
      <c r="JW41" s="13"/>
      <c r="JX41" s="14"/>
      <c r="JY41" s="15" t="s">
        <v>357</v>
      </c>
      <c r="JZ41" s="16"/>
      <c r="KA41" s="9">
        <v>32675</v>
      </c>
      <c r="KB41" s="2">
        <v>117396</v>
      </c>
      <c r="KC41" s="2">
        <v>19096</v>
      </c>
      <c r="KD41" s="2">
        <v>18872</v>
      </c>
      <c r="KE41" s="2">
        <v>45506</v>
      </c>
      <c r="KF41" s="11">
        <v>70163</v>
      </c>
      <c r="KG41" s="2">
        <v>37211</v>
      </c>
      <c r="KH41" s="2">
        <v>455</v>
      </c>
      <c r="KI41" s="10">
        <v>386002</v>
      </c>
      <c r="KJ41" s="12" t="s">
        <v>358</v>
      </c>
      <c r="KK41" s="13"/>
      <c r="KL41" s="14"/>
      <c r="KM41" s="15" t="s">
        <v>357</v>
      </c>
      <c r="KN41" s="16"/>
      <c r="KO41" s="9">
        <v>6882355</v>
      </c>
      <c r="KP41" s="2">
        <v>10685396</v>
      </c>
      <c r="KQ41" s="2">
        <v>8784370</v>
      </c>
      <c r="KR41" s="2">
        <v>12865138</v>
      </c>
      <c r="KS41" s="2">
        <v>277727</v>
      </c>
      <c r="KT41" s="28">
        <v>0.66</v>
      </c>
      <c r="KU41" s="233" t="s">
        <v>358</v>
      </c>
    </row>
    <row r="42" spans="2:307" ht="18" x14ac:dyDescent="0.45">
      <c r="B42" s="64"/>
      <c r="D42" s="71"/>
      <c r="E42" s="221" t="s">
        <v>359</v>
      </c>
      <c r="G42" s="9">
        <v>108706</v>
      </c>
      <c r="H42" s="2">
        <v>485452</v>
      </c>
      <c r="I42" s="2">
        <v>5367</v>
      </c>
      <c r="J42" s="10">
        <v>6132</v>
      </c>
      <c r="K42" s="10">
        <v>5624</v>
      </c>
      <c r="L42" s="10">
        <v>0</v>
      </c>
      <c r="M42" s="10">
        <v>632</v>
      </c>
      <c r="N42" s="10">
        <v>467697</v>
      </c>
      <c r="O42" s="2">
        <v>409471</v>
      </c>
      <c r="P42" s="2">
        <v>58226</v>
      </c>
      <c r="Q42" s="11">
        <v>33080</v>
      </c>
      <c r="R42" s="2">
        <v>1984394</v>
      </c>
      <c r="S42" s="12" t="s">
        <v>360</v>
      </c>
      <c r="T42" s="13"/>
      <c r="U42" s="14"/>
      <c r="V42" s="15" t="s">
        <v>359</v>
      </c>
      <c r="W42" s="16"/>
      <c r="X42" s="2">
        <v>1323221</v>
      </c>
      <c r="Y42" s="11">
        <v>1213107</v>
      </c>
      <c r="Z42" s="2">
        <v>32507</v>
      </c>
      <c r="AA42" s="2">
        <v>77607</v>
      </c>
      <c r="AB42" s="10">
        <v>661173</v>
      </c>
      <c r="AC42" s="9">
        <v>14437</v>
      </c>
      <c r="AD42" s="2">
        <v>23763</v>
      </c>
      <c r="AE42" s="2">
        <v>0</v>
      </c>
      <c r="AF42" s="2">
        <v>2174</v>
      </c>
      <c r="AG42" s="2">
        <v>54343</v>
      </c>
      <c r="AH42" s="11">
        <v>0</v>
      </c>
      <c r="AI42" s="2">
        <v>155</v>
      </c>
      <c r="AJ42" s="2">
        <v>2343</v>
      </c>
      <c r="AK42" s="12" t="s">
        <v>360</v>
      </c>
      <c r="AL42" s="13"/>
      <c r="AM42" s="14"/>
      <c r="AN42" s="17" t="s">
        <v>359</v>
      </c>
      <c r="AO42" s="18"/>
      <c r="AP42" s="2">
        <v>47164</v>
      </c>
      <c r="AQ42" s="10">
        <v>272090</v>
      </c>
      <c r="AR42" s="10">
        <v>238256</v>
      </c>
      <c r="AS42" s="10">
        <v>0</v>
      </c>
      <c r="AT42" s="2">
        <v>0</v>
      </c>
      <c r="AU42" s="2">
        <v>0</v>
      </c>
      <c r="AV42" s="2">
        <v>6448</v>
      </c>
      <c r="AW42" s="9">
        <v>26071</v>
      </c>
      <c r="AX42" s="9">
        <v>17243</v>
      </c>
      <c r="AY42" s="9">
        <v>16171</v>
      </c>
      <c r="AZ42" s="9">
        <v>42</v>
      </c>
      <c r="BA42" s="9">
        <v>1030</v>
      </c>
      <c r="BB42" s="2">
        <v>8828</v>
      </c>
      <c r="BC42" s="12" t="s">
        <v>360</v>
      </c>
      <c r="BD42" s="13"/>
      <c r="BE42" s="14"/>
      <c r="BF42" s="15" t="s">
        <v>359</v>
      </c>
      <c r="BG42" s="16"/>
      <c r="BH42" s="9">
        <v>0</v>
      </c>
      <c r="BI42" s="9">
        <v>1375</v>
      </c>
      <c r="BJ42" s="9">
        <v>0</v>
      </c>
      <c r="BK42" s="9">
        <v>55</v>
      </c>
      <c r="BL42" s="9">
        <v>169</v>
      </c>
      <c r="BM42" s="9">
        <v>0</v>
      </c>
      <c r="BN42" s="9">
        <v>0</v>
      </c>
      <c r="BO42" s="9">
        <v>0</v>
      </c>
      <c r="BP42" s="9">
        <v>958</v>
      </c>
      <c r="BQ42" s="9">
        <v>3385</v>
      </c>
      <c r="BR42" s="9">
        <v>2886</v>
      </c>
      <c r="BS42" s="9">
        <v>0</v>
      </c>
      <c r="BT42" s="2">
        <v>0</v>
      </c>
      <c r="BU42" s="12" t="s">
        <v>360</v>
      </c>
      <c r="BV42" s="13"/>
      <c r="BW42" s="14"/>
      <c r="BX42" s="15" t="s">
        <v>359</v>
      </c>
      <c r="BY42" s="16"/>
      <c r="BZ42" s="9">
        <v>0</v>
      </c>
      <c r="CA42" s="9">
        <v>0</v>
      </c>
      <c r="CB42" s="9">
        <v>90864</v>
      </c>
      <c r="CC42" s="9">
        <v>71391</v>
      </c>
      <c r="CD42" s="9">
        <v>67204</v>
      </c>
      <c r="CE42" s="9">
        <v>0</v>
      </c>
      <c r="CF42" s="9">
        <v>4187</v>
      </c>
      <c r="CG42" s="9">
        <v>19473</v>
      </c>
      <c r="CH42" s="9">
        <v>0</v>
      </c>
      <c r="CI42" s="9">
        <v>1923</v>
      </c>
      <c r="CJ42" s="9">
        <v>0</v>
      </c>
      <c r="CK42" s="9">
        <v>111</v>
      </c>
      <c r="CL42" s="9">
        <v>787</v>
      </c>
      <c r="CM42" s="2">
        <v>0</v>
      </c>
      <c r="CN42" s="12" t="s">
        <v>360</v>
      </c>
      <c r="CO42" s="13"/>
      <c r="CP42" s="14"/>
      <c r="CQ42" s="15" t="s">
        <v>359</v>
      </c>
      <c r="CR42" s="16"/>
      <c r="CS42" s="9">
        <v>18</v>
      </c>
      <c r="CT42" s="9">
        <v>101</v>
      </c>
      <c r="CU42" s="9">
        <v>2506</v>
      </c>
      <c r="CV42" s="9">
        <v>7888</v>
      </c>
      <c r="CW42" s="9">
        <v>6139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2">
        <v>0</v>
      </c>
      <c r="DF42" s="12" t="s">
        <v>360</v>
      </c>
      <c r="DG42" s="13"/>
      <c r="DH42" s="14"/>
      <c r="DI42" s="15" t="s">
        <v>359</v>
      </c>
      <c r="DJ42" s="16"/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2">
        <v>470670</v>
      </c>
      <c r="DX42" s="12" t="s">
        <v>360</v>
      </c>
      <c r="DY42" s="13"/>
      <c r="DZ42" s="14"/>
      <c r="EA42" s="15" t="s">
        <v>359</v>
      </c>
      <c r="EB42" s="16"/>
      <c r="EC42" s="2">
        <v>304517</v>
      </c>
      <c r="ED42" s="2">
        <v>304517</v>
      </c>
      <c r="EE42" s="2">
        <v>0</v>
      </c>
      <c r="EF42" s="2">
        <v>11160</v>
      </c>
      <c r="EG42" s="2">
        <v>293357</v>
      </c>
      <c r="EH42" s="2">
        <v>0</v>
      </c>
      <c r="EI42" s="2">
        <v>0</v>
      </c>
      <c r="EJ42" s="11">
        <v>0</v>
      </c>
      <c r="EK42" s="2">
        <v>2812</v>
      </c>
      <c r="EL42" s="2">
        <v>2802</v>
      </c>
      <c r="EM42" s="10">
        <v>10</v>
      </c>
      <c r="EN42" s="10">
        <v>0</v>
      </c>
      <c r="EO42" s="10">
        <v>62354</v>
      </c>
      <c r="EP42" s="2">
        <v>3568920</v>
      </c>
      <c r="EQ42" s="12" t="s">
        <v>360</v>
      </c>
      <c r="ER42" s="13"/>
      <c r="ES42" s="14"/>
      <c r="ET42" s="15" t="s">
        <v>359</v>
      </c>
      <c r="EU42" s="16"/>
      <c r="EV42" s="2">
        <v>1423</v>
      </c>
      <c r="EW42" s="2">
        <v>11973</v>
      </c>
      <c r="EX42" s="2">
        <v>13396</v>
      </c>
      <c r="EY42" s="11">
        <v>14360</v>
      </c>
      <c r="EZ42" s="2">
        <v>87</v>
      </c>
      <c r="FA42" s="2">
        <v>336628</v>
      </c>
      <c r="FB42" s="2">
        <v>126985</v>
      </c>
      <c r="FC42" s="2">
        <v>33989</v>
      </c>
      <c r="FD42" s="12" t="s">
        <v>360</v>
      </c>
      <c r="FE42" s="13"/>
      <c r="FF42" s="14"/>
      <c r="FG42" s="15" t="s">
        <v>359</v>
      </c>
      <c r="FH42" s="16"/>
      <c r="FI42" s="2">
        <v>2307278</v>
      </c>
      <c r="FJ42" s="2">
        <v>186548</v>
      </c>
      <c r="FK42" s="2">
        <v>3005875</v>
      </c>
      <c r="FL42" s="2">
        <v>1324211</v>
      </c>
      <c r="FM42" s="11">
        <v>1347</v>
      </c>
      <c r="FN42" s="2">
        <v>1165586</v>
      </c>
      <c r="FO42" s="2">
        <v>157278</v>
      </c>
      <c r="FP42" s="10">
        <v>574810</v>
      </c>
      <c r="FQ42" s="10">
        <v>0</v>
      </c>
      <c r="FR42" s="12" t="s">
        <v>360</v>
      </c>
      <c r="FS42" s="13"/>
      <c r="FT42" s="14"/>
      <c r="FU42" s="15" t="s">
        <v>359</v>
      </c>
      <c r="FV42" s="16"/>
      <c r="FW42" s="9">
        <v>929954</v>
      </c>
      <c r="FX42" s="2">
        <v>2828975</v>
      </c>
      <c r="FY42" s="2">
        <v>34193</v>
      </c>
      <c r="FZ42" s="2">
        <v>334293</v>
      </c>
      <c r="GA42" s="2">
        <v>368486</v>
      </c>
      <c r="GB42" s="11">
        <v>30867</v>
      </c>
      <c r="GC42" s="2">
        <v>3326</v>
      </c>
      <c r="GD42" s="2">
        <v>34193</v>
      </c>
      <c r="GE42" s="10">
        <v>304790</v>
      </c>
      <c r="GF42" s="12" t="s">
        <v>360</v>
      </c>
      <c r="GG42" s="13"/>
      <c r="GH42" s="14"/>
      <c r="GI42" s="15" t="s">
        <v>359</v>
      </c>
      <c r="GJ42" s="16"/>
      <c r="GK42" s="9">
        <v>29503</v>
      </c>
      <c r="GL42" s="2">
        <v>334293</v>
      </c>
      <c r="GM42" s="2">
        <v>0</v>
      </c>
      <c r="GN42" s="2">
        <v>283750</v>
      </c>
      <c r="GO42" s="2">
        <v>337700</v>
      </c>
      <c r="GP42" s="11">
        <v>0</v>
      </c>
      <c r="GQ42" s="2">
        <v>0</v>
      </c>
      <c r="GR42" s="2">
        <v>154200</v>
      </c>
      <c r="GS42" s="10">
        <v>0</v>
      </c>
      <c r="GT42" s="10">
        <v>0</v>
      </c>
      <c r="GU42" s="2">
        <v>0</v>
      </c>
      <c r="GV42" s="12" t="s">
        <v>360</v>
      </c>
      <c r="GW42" s="13"/>
      <c r="GX42" s="14"/>
      <c r="GY42" s="15" t="s">
        <v>359</v>
      </c>
      <c r="GZ42" s="16"/>
      <c r="HA42" s="9">
        <v>0</v>
      </c>
      <c r="HB42" s="2">
        <v>656182</v>
      </c>
      <c r="HC42" s="2">
        <v>999110</v>
      </c>
      <c r="HD42" s="2">
        <v>800354</v>
      </c>
      <c r="HE42" s="10">
        <v>349</v>
      </c>
      <c r="HF42" s="12" t="s">
        <v>360</v>
      </c>
      <c r="HG42" s="13"/>
      <c r="HH42" s="14"/>
      <c r="HI42" s="15" t="s">
        <v>359</v>
      </c>
      <c r="HJ42" s="16"/>
      <c r="HK42" s="9">
        <v>392885</v>
      </c>
      <c r="HL42" s="2">
        <v>52</v>
      </c>
      <c r="HM42" s="2">
        <v>1135782</v>
      </c>
      <c r="HN42" s="2">
        <v>1528719</v>
      </c>
      <c r="HO42" s="2">
        <v>0</v>
      </c>
      <c r="HP42" s="19">
        <v>26.3</v>
      </c>
      <c r="HQ42" s="20">
        <v>10.6</v>
      </c>
      <c r="HR42" s="20">
        <v>11.9</v>
      </c>
      <c r="HS42" s="21" t="s">
        <v>360</v>
      </c>
      <c r="HT42" s="22"/>
      <c r="HU42" s="23"/>
      <c r="HV42" s="24" t="s">
        <v>359</v>
      </c>
      <c r="HW42" s="25"/>
      <c r="HX42" s="20">
        <v>48.8</v>
      </c>
      <c r="HY42" s="26">
        <v>12.6</v>
      </c>
      <c r="HZ42" s="26">
        <v>0.3</v>
      </c>
      <c r="IA42" s="26">
        <v>13.9</v>
      </c>
      <c r="IB42" s="20">
        <v>0.5</v>
      </c>
      <c r="IC42" s="20">
        <v>16.3</v>
      </c>
      <c r="ID42" s="20">
        <v>92.5</v>
      </c>
      <c r="IE42" s="20">
        <v>92.5</v>
      </c>
      <c r="IF42" s="12" t="s">
        <v>360</v>
      </c>
      <c r="IG42" s="13"/>
      <c r="IH42" s="14"/>
      <c r="II42" s="15" t="s">
        <v>359</v>
      </c>
      <c r="IJ42" s="16"/>
      <c r="IK42" s="27">
        <v>10.199999999999999</v>
      </c>
      <c r="IL42" s="2">
        <v>14728951</v>
      </c>
      <c r="IM42" s="2">
        <v>237367</v>
      </c>
      <c r="IN42" s="10">
        <v>0</v>
      </c>
      <c r="IO42" s="10">
        <v>2231422</v>
      </c>
      <c r="IP42" s="10">
        <v>106277</v>
      </c>
      <c r="IQ42" s="12" t="s">
        <v>360</v>
      </c>
      <c r="IR42" s="13"/>
      <c r="IS42" s="14"/>
      <c r="IT42" s="15" t="s">
        <v>359</v>
      </c>
      <c r="IU42" s="16"/>
      <c r="IV42" s="9">
        <v>1982430</v>
      </c>
      <c r="IW42" s="2">
        <v>4193535</v>
      </c>
      <c r="IX42" s="2">
        <v>1383033</v>
      </c>
      <c r="IY42" s="2">
        <v>216198</v>
      </c>
      <c r="IZ42" s="11">
        <v>2594304</v>
      </c>
      <c r="JA42" s="2">
        <v>0</v>
      </c>
      <c r="JB42" s="2">
        <v>0</v>
      </c>
      <c r="JC42" s="10">
        <v>0</v>
      </c>
      <c r="JD42" s="2">
        <v>4415375</v>
      </c>
      <c r="JE42" s="12" t="s">
        <v>360</v>
      </c>
      <c r="JF42" s="13"/>
      <c r="JG42" s="14"/>
      <c r="JH42" s="15" t="s">
        <v>359</v>
      </c>
      <c r="JI42" s="16"/>
      <c r="JJ42" s="9">
        <v>106425</v>
      </c>
      <c r="JK42" s="2">
        <v>2239</v>
      </c>
      <c r="JL42" s="2">
        <v>768</v>
      </c>
      <c r="JM42" s="2">
        <v>103260</v>
      </c>
      <c r="JN42" s="2">
        <v>89331</v>
      </c>
      <c r="JO42" s="11">
        <v>32079</v>
      </c>
      <c r="JP42" s="2">
        <v>9998</v>
      </c>
      <c r="JQ42" s="2">
        <v>7180</v>
      </c>
      <c r="JR42" s="10">
        <v>404736</v>
      </c>
      <c r="JS42" s="10">
        <v>266863</v>
      </c>
      <c r="JT42" s="10">
        <v>197767</v>
      </c>
      <c r="JU42" s="10">
        <v>69193</v>
      </c>
      <c r="JV42" s="12" t="s">
        <v>360</v>
      </c>
      <c r="JW42" s="13"/>
      <c r="JX42" s="14"/>
      <c r="JY42" s="15" t="s">
        <v>359</v>
      </c>
      <c r="JZ42" s="16"/>
      <c r="KA42" s="9">
        <v>27339</v>
      </c>
      <c r="KB42" s="2">
        <v>101234</v>
      </c>
      <c r="KC42" s="2">
        <v>7144</v>
      </c>
      <c r="KD42" s="2">
        <v>7144</v>
      </c>
      <c r="KE42" s="2">
        <v>54847</v>
      </c>
      <c r="KF42" s="11">
        <v>58277</v>
      </c>
      <c r="KG42" s="2">
        <v>47609</v>
      </c>
      <c r="KH42" s="2">
        <v>752</v>
      </c>
      <c r="KI42" s="10">
        <v>399025</v>
      </c>
      <c r="KJ42" s="12" t="s">
        <v>360</v>
      </c>
      <c r="KK42" s="13"/>
      <c r="KL42" s="14"/>
      <c r="KM42" s="15" t="s">
        <v>359</v>
      </c>
      <c r="KN42" s="16"/>
      <c r="KO42" s="9">
        <v>5092761</v>
      </c>
      <c r="KP42" s="2">
        <v>9944175</v>
      </c>
      <c r="KQ42" s="2">
        <v>6374539</v>
      </c>
      <c r="KR42" s="2">
        <v>11582366</v>
      </c>
      <c r="KS42" s="2">
        <v>189215</v>
      </c>
      <c r="KT42" s="28">
        <v>0.52</v>
      </c>
      <c r="KU42" s="233" t="s">
        <v>360</v>
      </c>
    </row>
    <row r="43" spans="2:307" ht="18" x14ac:dyDescent="0.45">
      <c r="B43" s="64"/>
      <c r="D43" s="71"/>
      <c r="E43" s="221"/>
      <c r="G43" s="9"/>
      <c r="H43" s="2"/>
      <c r="I43" s="2"/>
      <c r="J43" s="10"/>
      <c r="K43" s="10"/>
      <c r="L43" s="10"/>
      <c r="M43" s="10"/>
      <c r="N43" s="10"/>
      <c r="O43" s="2"/>
      <c r="P43" s="2"/>
      <c r="Q43" s="11"/>
      <c r="R43" s="2"/>
      <c r="S43" s="12"/>
      <c r="T43" s="13"/>
      <c r="U43" s="14"/>
      <c r="V43" s="15"/>
      <c r="W43" s="16"/>
      <c r="X43" s="2"/>
      <c r="Y43" s="11"/>
      <c r="Z43" s="2"/>
      <c r="AA43" s="2"/>
      <c r="AB43" s="10"/>
      <c r="AC43" s="9"/>
      <c r="AD43" s="2"/>
      <c r="AE43" s="2"/>
      <c r="AF43" s="2"/>
      <c r="AG43" s="2"/>
      <c r="AH43" s="11"/>
      <c r="AI43" s="2"/>
      <c r="AJ43" s="2"/>
      <c r="AK43" s="12"/>
      <c r="AL43" s="13"/>
      <c r="AM43" s="14"/>
      <c r="AN43" s="17"/>
      <c r="AO43" s="18"/>
      <c r="AP43" s="2"/>
      <c r="AQ43" s="10"/>
      <c r="AR43" s="10"/>
      <c r="AS43" s="10"/>
      <c r="AT43" s="2"/>
      <c r="AU43" s="2"/>
      <c r="AV43" s="2"/>
      <c r="AW43" s="9"/>
      <c r="AX43" s="9"/>
      <c r="AY43" s="9"/>
      <c r="AZ43" s="9"/>
      <c r="BA43" s="9"/>
      <c r="BB43" s="2"/>
      <c r="BC43" s="12"/>
      <c r="BD43" s="13"/>
      <c r="BE43" s="14"/>
      <c r="BF43" s="15"/>
      <c r="BG43" s="16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2"/>
      <c r="BU43" s="12"/>
      <c r="BV43" s="13"/>
      <c r="BW43" s="14"/>
      <c r="BX43" s="15"/>
      <c r="BY43" s="16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2"/>
      <c r="CN43" s="12"/>
      <c r="CO43" s="13"/>
      <c r="CP43" s="14"/>
      <c r="CQ43" s="15"/>
      <c r="CR43" s="16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2"/>
      <c r="DF43" s="12"/>
      <c r="DG43" s="13"/>
      <c r="DH43" s="14"/>
      <c r="DI43" s="15"/>
      <c r="DJ43" s="16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2"/>
      <c r="DX43" s="12"/>
      <c r="DY43" s="13"/>
      <c r="DZ43" s="14"/>
      <c r="EA43" s="15"/>
      <c r="EB43" s="16"/>
      <c r="EC43" s="2"/>
      <c r="ED43" s="2"/>
      <c r="EE43" s="2"/>
      <c r="EF43" s="2"/>
      <c r="EG43" s="2"/>
      <c r="EH43" s="2"/>
      <c r="EI43" s="2"/>
      <c r="EJ43" s="11"/>
      <c r="EK43" s="2"/>
      <c r="EL43" s="2"/>
      <c r="EM43" s="10"/>
      <c r="EN43" s="10"/>
      <c r="EO43" s="2"/>
      <c r="EP43" s="2"/>
      <c r="EQ43" s="12"/>
      <c r="ER43" s="13"/>
      <c r="ES43" s="14"/>
      <c r="ET43" s="15"/>
      <c r="EU43" s="16"/>
      <c r="EV43" s="2"/>
      <c r="EW43" s="2"/>
      <c r="EX43" s="2"/>
      <c r="EY43" s="11"/>
      <c r="EZ43" s="2"/>
      <c r="FA43" s="2"/>
      <c r="FB43" s="2"/>
      <c r="FC43" s="2"/>
      <c r="FD43" s="12"/>
      <c r="FE43" s="13"/>
      <c r="FF43" s="14"/>
      <c r="FG43" s="15"/>
      <c r="FH43" s="16"/>
      <c r="FI43" s="2"/>
      <c r="FJ43" s="2"/>
      <c r="FK43" s="2"/>
      <c r="FL43" s="2"/>
      <c r="FM43" s="11"/>
      <c r="FN43" s="2"/>
      <c r="FO43" s="2"/>
      <c r="FP43" s="10"/>
      <c r="FQ43" s="10"/>
      <c r="FR43" s="12"/>
      <c r="FS43" s="13"/>
      <c r="FT43" s="14"/>
      <c r="FU43" s="15"/>
      <c r="FV43" s="16"/>
      <c r="FW43" s="9"/>
      <c r="FX43" s="2"/>
      <c r="FY43" s="2"/>
      <c r="FZ43" s="2"/>
      <c r="GA43" s="2"/>
      <c r="GB43" s="11"/>
      <c r="GC43" s="2"/>
      <c r="GD43" s="2"/>
      <c r="GE43" s="10"/>
      <c r="GF43" s="12"/>
      <c r="GG43" s="13"/>
      <c r="GH43" s="14"/>
      <c r="GI43" s="15"/>
      <c r="GJ43" s="16"/>
      <c r="GK43" s="9"/>
      <c r="GL43" s="2"/>
      <c r="GM43" s="2"/>
      <c r="GN43" s="2"/>
      <c r="GO43" s="2"/>
      <c r="GP43" s="11"/>
      <c r="GQ43" s="2"/>
      <c r="GR43" s="2"/>
      <c r="GS43" s="10"/>
      <c r="GT43" s="10"/>
      <c r="GU43" s="2"/>
      <c r="GV43" s="12"/>
      <c r="GW43" s="13"/>
      <c r="GX43" s="14"/>
      <c r="GY43" s="15"/>
      <c r="GZ43" s="16"/>
      <c r="HA43" s="9"/>
      <c r="HB43" s="2"/>
      <c r="HC43" s="2"/>
      <c r="HD43" s="2"/>
      <c r="HE43" s="10"/>
      <c r="HF43" s="12"/>
      <c r="HG43" s="13"/>
      <c r="HH43" s="14"/>
      <c r="HI43" s="15"/>
      <c r="HJ43" s="16"/>
      <c r="HK43" s="9"/>
      <c r="HL43" s="2"/>
      <c r="HM43" s="2"/>
      <c r="HN43" s="2"/>
      <c r="HO43" s="2"/>
      <c r="HP43" s="19"/>
      <c r="HQ43" s="20"/>
      <c r="HR43" s="20"/>
      <c r="HS43" s="21"/>
      <c r="HT43" s="22"/>
      <c r="HU43" s="23"/>
      <c r="HV43" s="24"/>
      <c r="HW43" s="25"/>
      <c r="HX43" s="20"/>
      <c r="HY43" s="26"/>
      <c r="HZ43" s="26"/>
      <c r="IA43" s="26"/>
      <c r="IB43" s="20"/>
      <c r="IC43" s="20"/>
      <c r="ID43" s="20"/>
      <c r="IE43" s="20"/>
      <c r="IF43" s="12"/>
      <c r="IG43" s="13"/>
      <c r="IH43" s="14"/>
      <c r="II43" s="15"/>
      <c r="IJ43" s="16"/>
      <c r="IK43" s="27"/>
      <c r="IL43" s="2"/>
      <c r="IM43" s="2"/>
      <c r="IN43" s="10"/>
      <c r="IO43" s="10"/>
      <c r="IP43" s="10"/>
      <c r="IQ43" s="12"/>
      <c r="IR43" s="13"/>
      <c r="IS43" s="14"/>
      <c r="IT43" s="15"/>
      <c r="IU43" s="16"/>
      <c r="IV43" s="9"/>
      <c r="IW43" s="2"/>
      <c r="IX43" s="2"/>
      <c r="IY43" s="2"/>
      <c r="IZ43" s="11"/>
      <c r="JA43" s="2"/>
      <c r="JB43" s="2"/>
      <c r="JC43" s="10"/>
      <c r="JD43" s="2"/>
      <c r="JE43" s="12"/>
      <c r="JF43" s="13"/>
      <c r="JG43" s="14"/>
      <c r="JH43" s="15"/>
      <c r="JI43" s="16"/>
      <c r="JJ43" s="9"/>
      <c r="JK43" s="2"/>
      <c r="JL43" s="2"/>
      <c r="JM43" s="2"/>
      <c r="JN43" s="2"/>
      <c r="JO43" s="11"/>
      <c r="JP43" s="2"/>
      <c r="JQ43" s="2"/>
      <c r="JR43" s="10"/>
      <c r="JS43" s="10"/>
      <c r="JT43" s="10"/>
      <c r="JU43" s="10"/>
      <c r="JV43" s="12"/>
      <c r="JW43" s="13"/>
      <c r="JX43" s="14"/>
      <c r="JY43" s="15"/>
      <c r="JZ43" s="16"/>
      <c r="KA43" s="9"/>
      <c r="KB43" s="2"/>
      <c r="KC43" s="2"/>
      <c r="KD43" s="2"/>
      <c r="KE43" s="2"/>
      <c r="KF43" s="11"/>
      <c r="KG43" s="2"/>
      <c r="KH43" s="2"/>
      <c r="KI43" s="10"/>
      <c r="KJ43" s="12"/>
      <c r="KK43" s="13"/>
      <c r="KL43" s="14"/>
      <c r="KM43" s="15"/>
      <c r="KN43" s="16"/>
      <c r="KO43" s="9"/>
      <c r="KP43" s="2"/>
      <c r="KQ43" s="2"/>
      <c r="KR43" s="2"/>
      <c r="KS43" s="2"/>
      <c r="KT43" s="28"/>
    </row>
    <row r="44" spans="2:307" ht="40.5" customHeight="1" x14ac:dyDescent="0.45">
      <c r="B44" s="65"/>
      <c r="D44" s="71"/>
      <c r="E44" s="222" t="s">
        <v>754</v>
      </c>
      <c r="G44" s="9">
        <v>6644385</v>
      </c>
      <c r="H44" s="9">
        <v>40819373</v>
      </c>
      <c r="I44" s="9">
        <v>485140</v>
      </c>
      <c r="J44" s="9">
        <v>364905</v>
      </c>
      <c r="K44" s="9">
        <v>496017</v>
      </c>
      <c r="L44" s="9">
        <v>968702</v>
      </c>
      <c r="M44" s="9">
        <v>1003030</v>
      </c>
      <c r="N44" s="9">
        <v>37501579</v>
      </c>
      <c r="O44" s="2">
        <v>32733292</v>
      </c>
      <c r="P44" s="2">
        <v>4768287</v>
      </c>
      <c r="Q44" s="11">
        <v>1746622</v>
      </c>
      <c r="R44" s="2">
        <v>177651459</v>
      </c>
      <c r="S44" s="29" t="s">
        <v>751</v>
      </c>
      <c r="T44" s="16"/>
      <c r="U44" s="14"/>
      <c r="V44" s="30" t="s">
        <v>754</v>
      </c>
      <c r="W44" s="16"/>
      <c r="X44" s="9">
        <v>116099530</v>
      </c>
      <c r="Y44" s="9">
        <v>101593029</v>
      </c>
      <c r="Z44" s="9">
        <v>3179697</v>
      </c>
      <c r="AA44" s="9">
        <v>11326804</v>
      </c>
      <c r="AB44" s="2">
        <v>61551929</v>
      </c>
      <c r="AC44" s="9">
        <v>2028558</v>
      </c>
      <c r="AD44" s="9">
        <v>2242723</v>
      </c>
      <c r="AE44" s="9">
        <v>10242</v>
      </c>
      <c r="AF44" s="9">
        <v>591103</v>
      </c>
      <c r="AG44" s="9">
        <v>7549802</v>
      </c>
      <c r="AH44" s="9">
        <v>0</v>
      </c>
      <c r="AI44" s="9">
        <v>85707</v>
      </c>
      <c r="AJ44" s="2">
        <v>916842</v>
      </c>
      <c r="AK44" s="29" t="s">
        <v>751</v>
      </c>
      <c r="AL44" s="13"/>
      <c r="AM44" s="14"/>
      <c r="AN44" s="31" t="s">
        <v>754</v>
      </c>
      <c r="AO44" s="18"/>
      <c r="AP44" s="2">
        <v>4162999</v>
      </c>
      <c r="AQ44" s="9">
        <v>25997907</v>
      </c>
      <c r="AR44" s="9">
        <v>17812056</v>
      </c>
      <c r="AS44" s="9">
        <v>96799</v>
      </c>
      <c r="AT44" s="2">
        <v>4026</v>
      </c>
      <c r="AU44" s="2">
        <v>29363</v>
      </c>
      <c r="AV44" s="2">
        <v>23751</v>
      </c>
      <c r="AW44" s="9">
        <v>7875929</v>
      </c>
      <c r="AX44" s="9">
        <v>5515211</v>
      </c>
      <c r="AY44" s="9">
        <v>4966488</v>
      </c>
      <c r="AZ44" s="9">
        <v>17088</v>
      </c>
      <c r="BA44" s="9">
        <v>531635</v>
      </c>
      <c r="BB44" s="2">
        <v>2360718</v>
      </c>
      <c r="BC44" s="29" t="s">
        <v>751</v>
      </c>
      <c r="BD44" s="13"/>
      <c r="BE44" s="14"/>
      <c r="BF44" s="30" t="s">
        <v>754</v>
      </c>
      <c r="BG44" s="16"/>
      <c r="BH44" s="9">
        <v>37879</v>
      </c>
      <c r="BI44" s="9">
        <v>156164</v>
      </c>
      <c r="BJ44" s="9">
        <v>58</v>
      </c>
      <c r="BK44" s="9">
        <v>6748</v>
      </c>
      <c r="BL44" s="9">
        <v>326513</v>
      </c>
      <c r="BM44" s="9">
        <v>0</v>
      </c>
      <c r="BN44" s="9">
        <v>170</v>
      </c>
      <c r="BO44" s="9">
        <v>1812</v>
      </c>
      <c r="BP44" s="9">
        <v>22316</v>
      </c>
      <c r="BQ44" s="9">
        <v>1092389</v>
      </c>
      <c r="BR44" s="9">
        <v>702783</v>
      </c>
      <c r="BS44" s="9">
        <v>5</v>
      </c>
      <c r="BT44" s="2">
        <v>6092</v>
      </c>
      <c r="BU44" s="29" t="s">
        <v>751</v>
      </c>
      <c r="BV44" s="13"/>
      <c r="BW44" s="14"/>
      <c r="BX44" s="30" t="s">
        <v>754</v>
      </c>
      <c r="BY44" s="16"/>
      <c r="BZ44" s="9">
        <v>3584</v>
      </c>
      <c r="CA44" s="9">
        <v>3976</v>
      </c>
      <c r="CB44" s="9">
        <v>6600128</v>
      </c>
      <c r="CC44" s="9">
        <v>5164659</v>
      </c>
      <c r="CD44" s="9">
        <v>4654981</v>
      </c>
      <c r="CE44" s="9">
        <v>6</v>
      </c>
      <c r="CF44" s="9">
        <v>509672</v>
      </c>
      <c r="CG44" s="9">
        <v>1435469</v>
      </c>
      <c r="CH44" s="9">
        <v>0</v>
      </c>
      <c r="CI44" s="9">
        <v>135422</v>
      </c>
      <c r="CJ44" s="9">
        <v>0</v>
      </c>
      <c r="CK44" s="9">
        <v>19770</v>
      </c>
      <c r="CL44" s="9">
        <v>145977</v>
      </c>
      <c r="CM44" s="2">
        <v>0</v>
      </c>
      <c r="CN44" s="29" t="s">
        <v>751</v>
      </c>
      <c r="CO44" s="13"/>
      <c r="CP44" s="14"/>
      <c r="CQ44" s="30" t="s">
        <v>754</v>
      </c>
      <c r="CR44" s="16"/>
      <c r="CS44" s="9">
        <v>2574</v>
      </c>
      <c r="CT44" s="9">
        <v>35727</v>
      </c>
      <c r="CU44" s="9">
        <v>88495</v>
      </c>
      <c r="CV44" s="9">
        <v>595244</v>
      </c>
      <c r="CW44" s="9">
        <v>378251</v>
      </c>
      <c r="CX44" s="9">
        <v>3169</v>
      </c>
      <c r="CY44" s="9">
        <v>0</v>
      </c>
      <c r="CZ44" s="9">
        <v>0</v>
      </c>
      <c r="DA44" s="9">
        <v>0</v>
      </c>
      <c r="DB44" s="9">
        <v>30840</v>
      </c>
      <c r="DC44" s="9">
        <v>5877497</v>
      </c>
      <c r="DD44" s="9">
        <v>4612630</v>
      </c>
      <c r="DE44" s="2">
        <v>4171618</v>
      </c>
      <c r="DF44" s="29" t="s">
        <v>751</v>
      </c>
      <c r="DG44" s="13"/>
      <c r="DH44" s="14"/>
      <c r="DI44" s="30" t="s">
        <v>754</v>
      </c>
      <c r="DJ44" s="16"/>
      <c r="DK44" s="9">
        <v>441012</v>
      </c>
      <c r="DL44" s="9">
        <v>1264867</v>
      </c>
      <c r="DM44" s="9">
        <v>83841</v>
      </c>
      <c r="DN44" s="9">
        <v>16661</v>
      </c>
      <c r="DO44" s="9">
        <v>86272</v>
      </c>
      <c r="DP44" s="9">
        <v>0</v>
      </c>
      <c r="DQ44" s="9">
        <v>27881</v>
      </c>
      <c r="DR44" s="9">
        <v>1050204</v>
      </c>
      <c r="DS44" s="9">
        <v>0</v>
      </c>
      <c r="DT44" s="9">
        <v>8</v>
      </c>
      <c r="DU44" s="9">
        <v>0</v>
      </c>
      <c r="DV44" s="9">
        <v>0</v>
      </c>
      <c r="DW44" s="2">
        <v>43323895</v>
      </c>
      <c r="DX44" s="29" t="s">
        <v>751</v>
      </c>
      <c r="DY44" s="13"/>
      <c r="DZ44" s="14"/>
      <c r="EA44" s="30" t="s">
        <v>754</v>
      </c>
      <c r="EB44" s="16"/>
      <c r="EC44" s="9">
        <v>15709379</v>
      </c>
      <c r="ED44" s="9">
        <v>15709379</v>
      </c>
      <c r="EE44" s="9">
        <v>987</v>
      </c>
      <c r="EF44" s="9">
        <v>131485</v>
      </c>
      <c r="EG44" s="9">
        <v>15521138</v>
      </c>
      <c r="EH44" s="9">
        <v>55769</v>
      </c>
      <c r="EI44" s="9">
        <v>0</v>
      </c>
      <c r="EJ44" s="9">
        <v>12667</v>
      </c>
      <c r="EK44" s="9">
        <v>396672</v>
      </c>
      <c r="EL44" s="9">
        <v>366772</v>
      </c>
      <c r="EM44" s="9">
        <v>29900</v>
      </c>
      <c r="EN44" s="9">
        <v>196153</v>
      </c>
      <c r="EO44" s="2">
        <v>5010349</v>
      </c>
      <c r="EP44" s="2">
        <v>311864508</v>
      </c>
      <c r="EQ44" s="29" t="s">
        <v>751</v>
      </c>
      <c r="ER44" s="13"/>
      <c r="ES44" s="14"/>
      <c r="ET44" s="30" t="s">
        <v>754</v>
      </c>
      <c r="EU44" s="16"/>
      <c r="EV44" s="9">
        <v>575645</v>
      </c>
      <c r="EW44" s="9">
        <v>4011480</v>
      </c>
      <c r="EX44" s="9">
        <v>4587125</v>
      </c>
      <c r="EY44" s="9">
        <v>1203369</v>
      </c>
      <c r="EZ44" s="9">
        <v>11421</v>
      </c>
      <c r="FA44" s="9">
        <v>44007318</v>
      </c>
      <c r="FB44" s="2">
        <v>13197440</v>
      </c>
      <c r="FC44" s="2">
        <v>5261026</v>
      </c>
      <c r="FD44" s="29" t="s">
        <v>751</v>
      </c>
      <c r="FE44" s="13"/>
      <c r="FF44" s="14"/>
      <c r="FG44" s="30" t="s">
        <v>754</v>
      </c>
      <c r="FH44" s="16"/>
      <c r="FI44" s="9">
        <v>232955636</v>
      </c>
      <c r="FJ44" s="9">
        <v>22695837</v>
      </c>
      <c r="FK44" s="9">
        <v>319332047</v>
      </c>
      <c r="FL44" s="9">
        <v>56656164</v>
      </c>
      <c r="FM44" s="9">
        <v>309417</v>
      </c>
      <c r="FN44" s="9">
        <v>35666189</v>
      </c>
      <c r="FO44" s="9">
        <v>20680558</v>
      </c>
      <c r="FP44" s="9">
        <v>60664349</v>
      </c>
      <c r="FQ44" s="2">
        <v>0</v>
      </c>
      <c r="FR44" s="29" t="s">
        <v>751</v>
      </c>
      <c r="FS44" s="13"/>
      <c r="FT44" s="14"/>
      <c r="FU44" s="30" t="s">
        <v>754</v>
      </c>
      <c r="FV44" s="16"/>
      <c r="FW44" s="9">
        <v>107696427</v>
      </c>
      <c r="FX44" s="9">
        <v>225016940</v>
      </c>
      <c r="FY44" s="9">
        <v>95576048</v>
      </c>
      <c r="FZ44" s="9">
        <v>97768223</v>
      </c>
      <c r="GA44" s="9">
        <v>193344271</v>
      </c>
      <c r="GB44" s="9">
        <v>73905264</v>
      </c>
      <c r="GC44" s="9">
        <v>18260930</v>
      </c>
      <c r="GD44" s="9">
        <v>92166194</v>
      </c>
      <c r="GE44" s="2">
        <v>89546576</v>
      </c>
      <c r="GF44" s="29" t="s">
        <v>751</v>
      </c>
      <c r="GG44" s="13"/>
      <c r="GH44" s="14"/>
      <c r="GI44" s="30" t="s">
        <v>754</v>
      </c>
      <c r="GJ44" s="16"/>
      <c r="GK44" s="9">
        <v>5658715</v>
      </c>
      <c r="GL44" s="9">
        <v>95205291</v>
      </c>
      <c r="GM44" s="9">
        <v>5373475</v>
      </c>
      <c r="GN44" s="9">
        <v>11762871</v>
      </c>
      <c r="GO44" s="9">
        <v>49922179</v>
      </c>
      <c r="GP44" s="9">
        <v>538094</v>
      </c>
      <c r="GQ44" s="9">
        <v>1296889</v>
      </c>
      <c r="GR44" s="9">
        <v>4427023</v>
      </c>
      <c r="GS44" s="9">
        <v>0</v>
      </c>
      <c r="GT44" s="9">
        <v>0</v>
      </c>
      <c r="GU44" s="2">
        <v>0</v>
      </c>
      <c r="GV44" s="29" t="s">
        <v>751</v>
      </c>
      <c r="GW44" s="13"/>
      <c r="GX44" s="14"/>
      <c r="GY44" s="30" t="s">
        <v>754</v>
      </c>
      <c r="GZ44" s="16"/>
      <c r="HA44" s="9">
        <v>71916</v>
      </c>
      <c r="HB44" s="9">
        <v>52787746</v>
      </c>
      <c r="HC44" s="9">
        <v>74462418</v>
      </c>
      <c r="HD44" s="9">
        <v>73549716</v>
      </c>
      <c r="HE44" s="2">
        <v>9812</v>
      </c>
      <c r="HF44" s="29" t="s">
        <v>751</v>
      </c>
      <c r="HG44" s="13"/>
      <c r="HH44" s="14"/>
      <c r="HI44" s="30" t="s">
        <v>754</v>
      </c>
      <c r="HJ44" s="16"/>
      <c r="HK44" s="9">
        <v>24227083</v>
      </c>
      <c r="HL44" s="9">
        <v>3367470</v>
      </c>
      <c r="HM44" s="9">
        <v>50833870</v>
      </c>
      <c r="HN44" s="9">
        <v>78428423</v>
      </c>
      <c r="HO44" s="2">
        <v>4423000</v>
      </c>
      <c r="HP44" s="19">
        <v>24.1</v>
      </c>
      <c r="HQ44" s="20">
        <v>16.399999999999999</v>
      </c>
      <c r="HR44" s="20">
        <v>13</v>
      </c>
      <c r="HS44" s="32" t="s">
        <v>751</v>
      </c>
      <c r="HT44" s="22"/>
      <c r="HU44" s="23"/>
      <c r="HV44" s="33" t="s">
        <v>754</v>
      </c>
      <c r="HW44" s="25"/>
      <c r="HX44" s="20">
        <v>53.5</v>
      </c>
      <c r="HY44" s="26">
        <v>15.4</v>
      </c>
      <c r="HZ44" s="26">
        <v>1.3</v>
      </c>
      <c r="IA44" s="26">
        <v>11.3</v>
      </c>
      <c r="IB44" s="20">
        <v>0.2</v>
      </c>
      <c r="IC44" s="20">
        <v>12.7</v>
      </c>
      <c r="ID44" s="20">
        <v>94.5</v>
      </c>
      <c r="IE44" s="20">
        <v>94.5</v>
      </c>
      <c r="IF44" s="29" t="s">
        <v>751</v>
      </c>
      <c r="IG44" s="13"/>
      <c r="IH44" s="14"/>
      <c r="II44" s="30" t="s">
        <v>754</v>
      </c>
      <c r="IJ44" s="16"/>
      <c r="IK44" s="27">
        <v>11.3</v>
      </c>
      <c r="IL44" s="2">
        <v>1423635632</v>
      </c>
      <c r="IM44" s="2">
        <v>78391421</v>
      </c>
      <c r="IN44" s="2">
        <v>33434262</v>
      </c>
      <c r="IO44" s="2">
        <v>138175369</v>
      </c>
      <c r="IP44" s="2">
        <v>26776799</v>
      </c>
      <c r="IQ44" s="29" t="s">
        <v>751</v>
      </c>
      <c r="IR44" s="13"/>
      <c r="IS44" s="14"/>
      <c r="IT44" s="30" t="s">
        <v>754</v>
      </c>
      <c r="IU44" s="16"/>
      <c r="IV44" s="9">
        <v>252654251</v>
      </c>
      <c r="IW44" s="9">
        <v>481321435</v>
      </c>
      <c r="IX44" s="9">
        <v>197294008</v>
      </c>
      <c r="IY44" s="9">
        <v>41674573</v>
      </c>
      <c r="IZ44" s="9">
        <v>242352854</v>
      </c>
      <c r="JA44" s="9">
        <v>20442797</v>
      </c>
      <c r="JB44" s="9">
        <v>16918915</v>
      </c>
      <c r="JC44" s="9">
        <v>3523882</v>
      </c>
      <c r="JD44" s="2">
        <v>433820233</v>
      </c>
      <c r="JE44" s="29" t="s">
        <v>751</v>
      </c>
      <c r="JF44" s="13"/>
      <c r="JG44" s="14"/>
      <c r="JH44" s="30" t="s">
        <v>754</v>
      </c>
      <c r="JI44" s="16"/>
      <c r="JJ44" s="9">
        <v>155123</v>
      </c>
      <c r="JK44" s="2">
        <v>2056</v>
      </c>
      <c r="JL44" s="2">
        <v>1095</v>
      </c>
      <c r="JM44" s="2">
        <v>48120</v>
      </c>
      <c r="JN44" s="2">
        <v>119294</v>
      </c>
      <c r="JO44" s="11">
        <v>34436</v>
      </c>
      <c r="JP44" s="2">
        <v>9882</v>
      </c>
      <c r="JQ44" s="2">
        <v>20319</v>
      </c>
      <c r="JR44" s="10">
        <v>453406</v>
      </c>
      <c r="JS44" s="10">
        <v>271962</v>
      </c>
      <c r="JT44" s="10">
        <v>236824</v>
      </c>
      <c r="JU44" s="10">
        <v>61803</v>
      </c>
      <c r="JV44" s="29" t="s">
        <v>751</v>
      </c>
      <c r="JW44" s="13"/>
      <c r="JX44" s="14"/>
      <c r="JY44" s="30" t="s">
        <v>754</v>
      </c>
      <c r="JZ44" s="16"/>
      <c r="KA44" s="9">
        <v>31687</v>
      </c>
      <c r="KB44" s="2">
        <v>143334</v>
      </c>
      <c r="KC44" s="2">
        <v>38351</v>
      </c>
      <c r="KD44" s="2">
        <v>38315</v>
      </c>
      <c r="KE44" s="2">
        <v>44592</v>
      </c>
      <c r="KF44" s="11">
        <v>63282</v>
      </c>
      <c r="KG44" s="2">
        <v>39897</v>
      </c>
      <c r="KH44" s="2">
        <v>3340</v>
      </c>
      <c r="KI44" s="10">
        <v>444262</v>
      </c>
      <c r="KJ44" s="29" t="s">
        <v>751</v>
      </c>
      <c r="KK44" s="13"/>
      <c r="KL44" s="14"/>
      <c r="KM44" s="30" t="s">
        <v>754</v>
      </c>
      <c r="KN44" s="16"/>
      <c r="KO44" s="9">
        <v>662590720</v>
      </c>
      <c r="KP44" s="9">
        <v>894465693</v>
      </c>
      <c r="KQ44" s="9">
        <v>846536644</v>
      </c>
      <c r="KR44" s="9">
        <v>1109397375</v>
      </c>
      <c r="KS44" s="9">
        <v>31763575</v>
      </c>
      <c r="KT44" s="28">
        <v>0.75</v>
      </c>
      <c r="KU44" s="233" t="s">
        <v>751</v>
      </c>
    </row>
    <row r="45" spans="2:307" ht="17.25" customHeight="1" x14ac:dyDescent="0.45">
      <c r="B45" s="65"/>
      <c r="D45" s="71"/>
      <c r="E45" s="222"/>
      <c r="G45" s="9"/>
      <c r="H45" s="2"/>
      <c r="I45" s="2"/>
      <c r="J45" s="10"/>
      <c r="K45" s="10"/>
      <c r="L45" s="10"/>
      <c r="M45" s="10"/>
      <c r="N45" s="10"/>
      <c r="O45" s="2"/>
      <c r="P45" s="2"/>
      <c r="Q45" s="11"/>
      <c r="R45" s="2"/>
      <c r="S45" s="29"/>
      <c r="T45" s="16"/>
      <c r="U45" s="14"/>
      <c r="V45" s="30"/>
      <c r="W45" s="16"/>
      <c r="X45" s="2"/>
      <c r="Y45" s="11"/>
      <c r="Z45" s="2"/>
      <c r="AA45" s="2"/>
      <c r="AB45" s="2"/>
      <c r="AC45" s="9"/>
      <c r="AD45" s="2"/>
      <c r="AE45" s="2"/>
      <c r="AF45" s="2"/>
      <c r="AG45" s="2"/>
      <c r="AH45" s="11"/>
      <c r="AI45" s="2"/>
      <c r="AJ45" s="2"/>
      <c r="AK45" s="29"/>
      <c r="AL45" s="13"/>
      <c r="AM45" s="14"/>
      <c r="AN45" s="31"/>
      <c r="AO45" s="18"/>
      <c r="AP45" s="2"/>
      <c r="AQ45" s="10"/>
      <c r="AR45" s="10"/>
      <c r="AS45" s="10"/>
      <c r="AT45" s="2"/>
      <c r="AU45" s="2"/>
      <c r="AV45" s="2"/>
      <c r="AW45" s="9"/>
      <c r="AX45" s="9"/>
      <c r="AY45" s="9"/>
      <c r="AZ45" s="9"/>
      <c r="BA45" s="9"/>
      <c r="BB45" s="2"/>
      <c r="BC45" s="29"/>
      <c r="BD45" s="13"/>
      <c r="BE45" s="14"/>
      <c r="BF45" s="30"/>
      <c r="BG45" s="16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2"/>
      <c r="BU45" s="29"/>
      <c r="BV45" s="13"/>
      <c r="BW45" s="14"/>
      <c r="BX45" s="30"/>
      <c r="BY45" s="16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2"/>
      <c r="CN45" s="29"/>
      <c r="CO45" s="13"/>
      <c r="CP45" s="14"/>
      <c r="CQ45" s="30"/>
      <c r="CR45" s="16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2"/>
      <c r="DF45" s="29"/>
      <c r="DG45" s="13"/>
      <c r="DH45" s="14"/>
      <c r="DI45" s="30"/>
      <c r="DJ45" s="16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2"/>
      <c r="DX45" s="29"/>
      <c r="DY45" s="13"/>
      <c r="DZ45" s="14"/>
      <c r="EA45" s="30"/>
      <c r="EB45" s="16"/>
      <c r="EC45" s="2"/>
      <c r="ED45" s="2"/>
      <c r="EE45" s="2"/>
      <c r="EF45" s="2"/>
      <c r="EG45" s="2"/>
      <c r="EH45" s="2"/>
      <c r="EI45" s="2"/>
      <c r="EJ45" s="11"/>
      <c r="EK45" s="2"/>
      <c r="EL45" s="2"/>
      <c r="EM45" s="10"/>
      <c r="EN45" s="10"/>
      <c r="EO45" s="2"/>
      <c r="EP45" s="2"/>
      <c r="EQ45" s="29"/>
      <c r="ER45" s="13"/>
      <c r="ES45" s="14"/>
      <c r="ET45" s="30"/>
      <c r="EU45" s="16"/>
      <c r="EV45" s="2"/>
      <c r="EW45" s="2"/>
      <c r="EX45" s="2"/>
      <c r="EY45" s="11"/>
      <c r="EZ45" s="2"/>
      <c r="FA45" s="2"/>
      <c r="FB45" s="2"/>
      <c r="FC45" s="2"/>
      <c r="FD45" s="29"/>
      <c r="FE45" s="13"/>
      <c r="FF45" s="14"/>
      <c r="FG45" s="30"/>
      <c r="FH45" s="16"/>
      <c r="FI45" s="2"/>
      <c r="FJ45" s="2"/>
      <c r="FK45" s="2"/>
      <c r="FL45" s="2"/>
      <c r="FM45" s="11"/>
      <c r="FN45" s="2"/>
      <c r="FO45" s="2"/>
      <c r="FP45" s="10"/>
      <c r="FQ45" s="2"/>
      <c r="FR45" s="29"/>
      <c r="FS45" s="13"/>
      <c r="FT45" s="14"/>
      <c r="FU45" s="30"/>
      <c r="FV45" s="16"/>
      <c r="FW45" s="9"/>
      <c r="FX45" s="2"/>
      <c r="FY45" s="2"/>
      <c r="FZ45" s="2"/>
      <c r="GA45" s="2"/>
      <c r="GB45" s="11"/>
      <c r="GC45" s="2"/>
      <c r="GD45" s="2"/>
      <c r="GE45" s="2"/>
      <c r="GF45" s="29"/>
      <c r="GG45" s="13"/>
      <c r="GH45" s="14"/>
      <c r="GI45" s="30"/>
      <c r="GJ45" s="16"/>
      <c r="GK45" s="9"/>
      <c r="GL45" s="2"/>
      <c r="GM45" s="2"/>
      <c r="GN45" s="2"/>
      <c r="GO45" s="2"/>
      <c r="GP45" s="11"/>
      <c r="GQ45" s="2"/>
      <c r="GR45" s="2"/>
      <c r="GS45" s="10"/>
      <c r="GT45" s="10"/>
      <c r="GU45" s="2"/>
      <c r="GV45" s="29"/>
      <c r="GW45" s="13"/>
      <c r="GX45" s="14"/>
      <c r="GY45" s="30"/>
      <c r="GZ45" s="16"/>
      <c r="HA45" s="9"/>
      <c r="HB45" s="2"/>
      <c r="HC45" s="2"/>
      <c r="HD45" s="2"/>
      <c r="HE45" s="2"/>
      <c r="HF45" s="29"/>
      <c r="HG45" s="13"/>
      <c r="HH45" s="14"/>
      <c r="HI45" s="30"/>
      <c r="HJ45" s="16"/>
      <c r="HK45" s="9"/>
      <c r="HL45" s="2"/>
      <c r="HM45" s="2"/>
      <c r="HN45" s="2"/>
      <c r="HO45" s="2"/>
      <c r="HP45" s="19"/>
      <c r="HQ45" s="20"/>
      <c r="HR45" s="20"/>
      <c r="HS45" s="32"/>
      <c r="HT45" s="22"/>
      <c r="HU45" s="23"/>
      <c r="HV45" s="33"/>
      <c r="HW45" s="25"/>
      <c r="HX45" s="20"/>
      <c r="HY45" s="26"/>
      <c r="HZ45" s="26"/>
      <c r="IA45" s="26"/>
      <c r="IB45" s="20"/>
      <c r="IC45" s="20"/>
      <c r="ID45" s="20"/>
      <c r="IE45" s="20"/>
      <c r="IF45" s="29"/>
      <c r="IG45" s="13"/>
      <c r="IH45" s="14"/>
      <c r="II45" s="30"/>
      <c r="IJ45" s="16"/>
      <c r="IK45" s="27"/>
      <c r="IL45" s="2"/>
      <c r="IM45" s="2"/>
      <c r="IN45" s="10"/>
      <c r="IO45" s="10"/>
      <c r="IP45" s="10"/>
      <c r="IQ45" s="29"/>
      <c r="IR45" s="13"/>
      <c r="IS45" s="14"/>
      <c r="IT45" s="30"/>
      <c r="IU45" s="16"/>
      <c r="IV45" s="9"/>
      <c r="IW45" s="2"/>
      <c r="IX45" s="2"/>
      <c r="IY45" s="2"/>
      <c r="IZ45" s="11"/>
      <c r="JA45" s="2"/>
      <c r="JB45" s="2"/>
      <c r="JC45" s="10"/>
      <c r="JD45" s="2"/>
      <c r="JE45" s="29"/>
      <c r="JF45" s="13"/>
      <c r="JG45" s="14"/>
      <c r="JH45" s="30"/>
      <c r="JI45" s="16"/>
      <c r="JJ45" s="9"/>
      <c r="JK45" s="2"/>
      <c r="JL45" s="2"/>
      <c r="JM45" s="2"/>
      <c r="JN45" s="2"/>
      <c r="JO45" s="11"/>
      <c r="JP45" s="2"/>
      <c r="JQ45" s="2"/>
      <c r="JR45" s="10"/>
      <c r="JS45" s="10"/>
      <c r="JT45" s="10"/>
      <c r="JU45" s="10"/>
      <c r="JV45" s="29"/>
      <c r="JW45" s="13"/>
      <c r="JX45" s="14"/>
      <c r="JY45" s="30"/>
      <c r="JZ45" s="16"/>
      <c r="KA45" s="9"/>
      <c r="KB45" s="2"/>
      <c r="KC45" s="2"/>
      <c r="KD45" s="2"/>
      <c r="KE45" s="2"/>
      <c r="KF45" s="11"/>
      <c r="KG45" s="2"/>
      <c r="KH45" s="2"/>
      <c r="KI45" s="10"/>
      <c r="KJ45" s="29"/>
      <c r="KK45" s="13"/>
      <c r="KL45" s="14"/>
      <c r="KM45" s="30"/>
      <c r="KN45" s="16"/>
      <c r="KO45" s="9"/>
      <c r="KP45" s="2"/>
      <c r="KQ45" s="2"/>
      <c r="KR45" s="2"/>
      <c r="KS45" s="2"/>
      <c r="KT45" s="28"/>
    </row>
    <row r="46" spans="2:307" ht="18" x14ac:dyDescent="0.45">
      <c r="B46" s="64"/>
      <c r="D46" s="71"/>
      <c r="E46" s="221" t="s">
        <v>361</v>
      </c>
      <c r="G46" s="9">
        <v>79456</v>
      </c>
      <c r="H46" s="2">
        <v>515113</v>
      </c>
      <c r="I46" s="2">
        <v>4110</v>
      </c>
      <c r="J46" s="10">
        <v>4700</v>
      </c>
      <c r="K46" s="10">
        <v>7098</v>
      </c>
      <c r="L46" s="10">
        <v>6558</v>
      </c>
      <c r="M46" s="10">
        <v>2756</v>
      </c>
      <c r="N46" s="10">
        <v>489891</v>
      </c>
      <c r="O46" s="2">
        <v>449824</v>
      </c>
      <c r="P46" s="2">
        <v>40067</v>
      </c>
      <c r="Q46" s="11">
        <v>38653</v>
      </c>
      <c r="R46" s="2">
        <v>1349472</v>
      </c>
      <c r="S46" s="12" t="s">
        <v>362</v>
      </c>
      <c r="T46" s="13"/>
      <c r="U46" s="14"/>
      <c r="V46" s="15" t="s">
        <v>361</v>
      </c>
      <c r="W46" s="16"/>
      <c r="X46" s="2">
        <v>875387</v>
      </c>
      <c r="Y46" s="11">
        <v>794105</v>
      </c>
      <c r="Z46" s="2">
        <v>29487</v>
      </c>
      <c r="AA46" s="2">
        <v>51795</v>
      </c>
      <c r="AB46" s="2">
        <v>474085</v>
      </c>
      <c r="AC46" s="9">
        <v>17118</v>
      </c>
      <c r="AD46" s="2">
        <v>18515</v>
      </c>
      <c r="AE46" s="2">
        <v>0</v>
      </c>
      <c r="AF46" s="2">
        <v>2504</v>
      </c>
      <c r="AG46" s="2">
        <v>56968</v>
      </c>
      <c r="AH46" s="11">
        <v>0</v>
      </c>
      <c r="AI46" s="2">
        <v>954</v>
      </c>
      <c r="AJ46" s="2">
        <v>4270</v>
      </c>
      <c r="AK46" s="12" t="s">
        <v>362</v>
      </c>
      <c r="AL46" s="13"/>
      <c r="AM46" s="14"/>
      <c r="AN46" s="17" t="s">
        <v>361</v>
      </c>
      <c r="AO46" s="18"/>
      <c r="AP46" s="2">
        <v>39715</v>
      </c>
      <c r="AQ46" s="10">
        <v>183117</v>
      </c>
      <c r="AR46" s="10">
        <v>148968</v>
      </c>
      <c r="AS46" s="10">
        <v>1956</v>
      </c>
      <c r="AT46" s="2">
        <v>0</v>
      </c>
      <c r="AU46" s="2">
        <v>0</v>
      </c>
      <c r="AV46" s="2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2">
        <v>0</v>
      </c>
      <c r="BC46" s="12" t="s">
        <v>362</v>
      </c>
      <c r="BD46" s="13"/>
      <c r="BE46" s="14"/>
      <c r="BF46" s="15" t="s">
        <v>361</v>
      </c>
      <c r="BG46" s="16"/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2">
        <v>0</v>
      </c>
      <c r="BU46" s="12" t="s">
        <v>362</v>
      </c>
      <c r="BV46" s="13"/>
      <c r="BW46" s="14"/>
      <c r="BX46" s="15" t="s">
        <v>361</v>
      </c>
      <c r="BY46" s="16"/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2">
        <v>0</v>
      </c>
      <c r="CN46" s="12" t="s">
        <v>362</v>
      </c>
      <c r="CO46" s="13"/>
      <c r="CP46" s="14"/>
      <c r="CQ46" s="15" t="s">
        <v>361</v>
      </c>
      <c r="CR46" s="16"/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9">
        <v>0</v>
      </c>
      <c r="DE46" s="2">
        <v>0</v>
      </c>
      <c r="DF46" s="12" t="s">
        <v>362</v>
      </c>
      <c r="DG46" s="13"/>
      <c r="DH46" s="14"/>
      <c r="DI46" s="15" t="s">
        <v>361</v>
      </c>
      <c r="DJ46" s="16"/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2">
        <v>369745</v>
      </c>
      <c r="DX46" s="12" t="s">
        <v>362</v>
      </c>
      <c r="DY46" s="13"/>
      <c r="DZ46" s="14"/>
      <c r="EA46" s="15" t="s">
        <v>361</v>
      </c>
      <c r="EB46" s="16"/>
      <c r="EC46" s="2">
        <v>20606</v>
      </c>
      <c r="ED46" s="2">
        <v>20606</v>
      </c>
      <c r="EE46" s="2">
        <v>0</v>
      </c>
      <c r="EF46" s="2">
        <v>0</v>
      </c>
      <c r="EG46" s="2">
        <v>20606</v>
      </c>
      <c r="EH46" s="2">
        <v>0</v>
      </c>
      <c r="EI46" s="2">
        <v>0</v>
      </c>
      <c r="EJ46" s="11">
        <v>0</v>
      </c>
      <c r="EK46" s="2">
        <v>1879</v>
      </c>
      <c r="EL46" s="2">
        <v>1859</v>
      </c>
      <c r="EM46" s="10">
        <v>20</v>
      </c>
      <c r="EN46" s="10">
        <v>1705</v>
      </c>
      <c r="EO46" s="2">
        <v>2994</v>
      </c>
      <c r="EP46" s="2">
        <v>2379623</v>
      </c>
      <c r="EQ46" s="12" t="s">
        <v>362</v>
      </c>
      <c r="ER46" s="13"/>
      <c r="ES46" s="14"/>
      <c r="ET46" s="15" t="s">
        <v>361</v>
      </c>
      <c r="EU46" s="16"/>
      <c r="EV46" s="2">
        <v>6518</v>
      </c>
      <c r="EW46" s="2">
        <v>27212</v>
      </c>
      <c r="EX46" s="2">
        <v>33730</v>
      </c>
      <c r="EY46" s="11">
        <v>8818</v>
      </c>
      <c r="EZ46" s="2">
        <v>153</v>
      </c>
      <c r="FA46" s="2">
        <v>462652</v>
      </c>
      <c r="FB46" s="2">
        <v>63692</v>
      </c>
      <c r="FC46" s="2">
        <v>58085</v>
      </c>
      <c r="FD46" s="12" t="s">
        <v>362</v>
      </c>
      <c r="FE46" s="13"/>
      <c r="FF46" s="14"/>
      <c r="FG46" s="15" t="s">
        <v>361</v>
      </c>
      <c r="FH46" s="16"/>
      <c r="FI46" s="2">
        <v>1754955</v>
      </c>
      <c r="FJ46" s="2">
        <v>233444</v>
      </c>
      <c r="FK46" s="2">
        <v>2581799</v>
      </c>
      <c r="FL46" s="2">
        <v>30214</v>
      </c>
      <c r="FM46" s="11">
        <v>0</v>
      </c>
      <c r="FN46" s="2">
        <v>1824</v>
      </c>
      <c r="FO46" s="2">
        <v>28390</v>
      </c>
      <c r="FP46" s="10">
        <v>54472</v>
      </c>
      <c r="FQ46" s="2">
        <v>0</v>
      </c>
      <c r="FR46" s="12" t="s">
        <v>362</v>
      </c>
      <c r="FS46" s="13"/>
      <c r="FT46" s="14"/>
      <c r="FU46" s="15" t="s">
        <v>361</v>
      </c>
      <c r="FV46" s="16"/>
      <c r="FW46" s="9">
        <v>698646</v>
      </c>
      <c r="FX46" s="2">
        <v>783332</v>
      </c>
      <c r="FY46" s="2">
        <v>210552</v>
      </c>
      <c r="FZ46" s="2">
        <v>902741</v>
      </c>
      <c r="GA46" s="2">
        <v>1113293</v>
      </c>
      <c r="GB46" s="11">
        <v>208952</v>
      </c>
      <c r="GC46" s="2">
        <v>1600</v>
      </c>
      <c r="GD46" s="2">
        <v>210552</v>
      </c>
      <c r="GE46" s="2">
        <v>901654</v>
      </c>
      <c r="GF46" s="12" t="s">
        <v>362</v>
      </c>
      <c r="GG46" s="13"/>
      <c r="GH46" s="14"/>
      <c r="GI46" s="15" t="s">
        <v>361</v>
      </c>
      <c r="GJ46" s="16"/>
      <c r="GK46" s="9">
        <v>526</v>
      </c>
      <c r="GL46" s="2">
        <v>902180</v>
      </c>
      <c r="GM46" s="2">
        <v>667</v>
      </c>
      <c r="GN46" s="2">
        <v>0</v>
      </c>
      <c r="GO46" s="2">
        <v>261470</v>
      </c>
      <c r="GP46" s="11">
        <v>1699</v>
      </c>
      <c r="GQ46" s="2">
        <v>0</v>
      </c>
      <c r="GR46" s="2">
        <v>163530</v>
      </c>
      <c r="GS46" s="10">
        <v>0</v>
      </c>
      <c r="GT46" s="10">
        <v>0</v>
      </c>
      <c r="GU46" s="2">
        <v>0</v>
      </c>
      <c r="GV46" s="12" t="s">
        <v>362</v>
      </c>
      <c r="GW46" s="13"/>
      <c r="GX46" s="14"/>
      <c r="GY46" s="15" t="s">
        <v>361</v>
      </c>
      <c r="GZ46" s="16"/>
      <c r="HA46" s="9">
        <v>0</v>
      </c>
      <c r="HB46" s="2">
        <v>245858</v>
      </c>
      <c r="HC46" s="2">
        <v>441762</v>
      </c>
      <c r="HD46" s="2">
        <v>446576</v>
      </c>
      <c r="HE46" s="2">
        <v>0</v>
      </c>
      <c r="HF46" s="12" t="s">
        <v>362</v>
      </c>
      <c r="HG46" s="13"/>
      <c r="HH46" s="14"/>
      <c r="HI46" s="15" t="s">
        <v>361</v>
      </c>
      <c r="HJ46" s="16"/>
      <c r="HK46" s="9">
        <v>459991</v>
      </c>
      <c r="HL46" s="2">
        <v>0</v>
      </c>
      <c r="HM46" s="2">
        <v>487023</v>
      </c>
      <c r="HN46" s="2">
        <v>947014</v>
      </c>
      <c r="HO46" s="2">
        <v>0</v>
      </c>
      <c r="HP46" s="19">
        <v>27.8</v>
      </c>
      <c r="HQ46" s="20">
        <v>12.2</v>
      </c>
      <c r="HR46" s="20">
        <v>16.7</v>
      </c>
      <c r="HS46" s="21" t="s">
        <v>362</v>
      </c>
      <c r="HT46" s="22"/>
      <c r="HU46" s="23"/>
      <c r="HV46" s="24" t="s">
        <v>361</v>
      </c>
      <c r="HW46" s="25"/>
      <c r="HX46" s="20">
        <v>56.7</v>
      </c>
      <c r="HY46" s="26">
        <v>23.4</v>
      </c>
      <c r="HZ46" s="26">
        <v>0.6</v>
      </c>
      <c r="IA46" s="26">
        <v>5.3</v>
      </c>
      <c r="IB46" s="20">
        <v>0.9</v>
      </c>
      <c r="IC46" s="20">
        <v>11.7</v>
      </c>
      <c r="ID46" s="20">
        <v>98.7</v>
      </c>
      <c r="IE46" s="20">
        <v>98.7</v>
      </c>
      <c r="IF46" s="12" t="s">
        <v>362</v>
      </c>
      <c r="IG46" s="13"/>
      <c r="IH46" s="14"/>
      <c r="II46" s="15" t="s">
        <v>361</v>
      </c>
      <c r="IJ46" s="16"/>
      <c r="IK46" s="27">
        <v>13.3</v>
      </c>
      <c r="IL46" s="2">
        <v>12194000</v>
      </c>
      <c r="IM46" s="2">
        <v>223367</v>
      </c>
      <c r="IN46" s="10">
        <v>343831</v>
      </c>
      <c r="IO46" s="10">
        <v>2289617</v>
      </c>
      <c r="IP46" s="10">
        <v>522066</v>
      </c>
      <c r="IQ46" s="12" t="s">
        <v>362</v>
      </c>
      <c r="IR46" s="13"/>
      <c r="IS46" s="14"/>
      <c r="IT46" s="15" t="s">
        <v>361</v>
      </c>
      <c r="IU46" s="16"/>
      <c r="IV46" s="9">
        <v>2028170</v>
      </c>
      <c r="IW46" s="2">
        <v>5676151</v>
      </c>
      <c r="IX46" s="2">
        <v>2261854</v>
      </c>
      <c r="IY46" s="2">
        <v>975913</v>
      </c>
      <c r="IZ46" s="11">
        <v>2438384</v>
      </c>
      <c r="JA46" s="2">
        <v>274487</v>
      </c>
      <c r="JB46" s="2">
        <v>274487</v>
      </c>
      <c r="JC46" s="10">
        <v>0</v>
      </c>
      <c r="JD46" s="2">
        <v>1364231</v>
      </c>
      <c r="JE46" s="12" t="s">
        <v>362</v>
      </c>
      <c r="JF46" s="13"/>
      <c r="JG46" s="14"/>
      <c r="JH46" s="15" t="s">
        <v>361</v>
      </c>
      <c r="JI46" s="16"/>
      <c r="JJ46" s="9">
        <v>155811</v>
      </c>
      <c r="JK46" s="2">
        <v>1826</v>
      </c>
      <c r="JL46" s="2">
        <v>1695</v>
      </c>
      <c r="JM46" s="2">
        <v>63239</v>
      </c>
      <c r="JN46" s="2">
        <v>94511</v>
      </c>
      <c r="JO46" s="11">
        <v>31364</v>
      </c>
      <c r="JP46" s="2">
        <v>5631</v>
      </c>
      <c r="JQ46" s="2">
        <v>25653</v>
      </c>
      <c r="JR46" s="10">
        <v>445757</v>
      </c>
      <c r="JS46" s="10">
        <v>302236</v>
      </c>
      <c r="JT46" s="10">
        <v>227983</v>
      </c>
      <c r="JU46" s="10">
        <v>75195</v>
      </c>
      <c r="JV46" s="12" t="s">
        <v>362</v>
      </c>
      <c r="JW46" s="13"/>
      <c r="JX46" s="14"/>
      <c r="JY46" s="15" t="s">
        <v>361</v>
      </c>
      <c r="JZ46" s="16"/>
      <c r="KA46" s="9">
        <v>41554</v>
      </c>
      <c r="KB46" s="2">
        <v>111233</v>
      </c>
      <c r="KC46" s="2">
        <v>35210</v>
      </c>
      <c r="KD46" s="2">
        <v>35180</v>
      </c>
      <c r="KE46" s="2">
        <v>24753</v>
      </c>
      <c r="KF46" s="11">
        <v>81584</v>
      </c>
      <c r="KG46" s="2">
        <v>35859</v>
      </c>
      <c r="KH46" s="2">
        <v>2417</v>
      </c>
      <c r="KI46" s="10">
        <v>442953</v>
      </c>
      <c r="KJ46" s="12" t="s">
        <v>362</v>
      </c>
      <c r="KK46" s="13"/>
      <c r="KL46" s="14"/>
      <c r="KM46" s="15" t="s">
        <v>361</v>
      </c>
      <c r="KN46" s="16"/>
      <c r="KO46" s="9">
        <v>4212331</v>
      </c>
      <c r="KP46" s="2">
        <v>6081279</v>
      </c>
      <c r="KQ46" s="2">
        <v>5375533</v>
      </c>
      <c r="KR46" s="2">
        <v>7433392</v>
      </c>
      <c r="KS46" s="2">
        <v>190309</v>
      </c>
      <c r="KT46" s="28">
        <v>0.71</v>
      </c>
      <c r="KU46" s="233" t="s">
        <v>362</v>
      </c>
    </row>
    <row r="47" spans="2:307" ht="18" x14ac:dyDescent="0.45">
      <c r="B47" s="64"/>
      <c r="D47" s="71"/>
      <c r="E47" s="221" t="s">
        <v>363</v>
      </c>
      <c r="G47" s="9">
        <v>62374</v>
      </c>
      <c r="H47" s="2">
        <v>324307</v>
      </c>
      <c r="I47" s="2">
        <v>3390</v>
      </c>
      <c r="J47" s="10">
        <v>613</v>
      </c>
      <c r="K47" s="10">
        <v>6714</v>
      </c>
      <c r="L47" s="10">
        <v>8669</v>
      </c>
      <c r="M47" s="10">
        <v>11235</v>
      </c>
      <c r="N47" s="10">
        <v>293686</v>
      </c>
      <c r="O47" s="2">
        <v>259475</v>
      </c>
      <c r="P47" s="2">
        <v>34211</v>
      </c>
      <c r="Q47" s="11">
        <v>31611</v>
      </c>
      <c r="R47" s="2">
        <v>909591</v>
      </c>
      <c r="S47" s="12" t="s">
        <v>364</v>
      </c>
      <c r="T47" s="13"/>
      <c r="U47" s="14"/>
      <c r="V47" s="15" t="s">
        <v>363</v>
      </c>
      <c r="W47" s="16"/>
      <c r="X47" s="2">
        <v>603356</v>
      </c>
      <c r="Y47" s="11">
        <v>552080</v>
      </c>
      <c r="Z47" s="2">
        <v>14546</v>
      </c>
      <c r="AA47" s="2">
        <v>36730</v>
      </c>
      <c r="AB47" s="2">
        <v>306235</v>
      </c>
      <c r="AC47" s="9">
        <v>9849</v>
      </c>
      <c r="AD47" s="2">
        <v>14543</v>
      </c>
      <c r="AE47" s="2">
        <v>0</v>
      </c>
      <c r="AF47" s="2">
        <v>63</v>
      </c>
      <c r="AG47" s="2">
        <v>23281</v>
      </c>
      <c r="AH47" s="11">
        <v>0</v>
      </c>
      <c r="AI47" s="2">
        <v>1273</v>
      </c>
      <c r="AJ47" s="2">
        <v>2539</v>
      </c>
      <c r="AK47" s="12" t="s">
        <v>364</v>
      </c>
      <c r="AL47" s="13"/>
      <c r="AM47" s="14"/>
      <c r="AN47" s="17" t="s">
        <v>363</v>
      </c>
      <c r="AO47" s="18"/>
      <c r="AP47" s="2">
        <v>28800</v>
      </c>
      <c r="AQ47" s="10">
        <v>120203</v>
      </c>
      <c r="AR47" s="10">
        <v>105684</v>
      </c>
      <c r="AS47" s="10">
        <v>0</v>
      </c>
      <c r="AT47" s="2">
        <v>0</v>
      </c>
      <c r="AU47" s="2">
        <v>0</v>
      </c>
      <c r="AV47" s="2">
        <v>0</v>
      </c>
      <c r="AW47" s="9">
        <v>18535</v>
      </c>
      <c r="AX47" s="9">
        <v>12538</v>
      </c>
      <c r="AY47" s="9">
        <v>11589</v>
      </c>
      <c r="AZ47" s="9">
        <v>240</v>
      </c>
      <c r="BA47" s="9">
        <v>709</v>
      </c>
      <c r="BB47" s="2">
        <v>5997</v>
      </c>
      <c r="BC47" s="12" t="s">
        <v>364</v>
      </c>
      <c r="BD47" s="13"/>
      <c r="BE47" s="14"/>
      <c r="BF47" s="15" t="s">
        <v>363</v>
      </c>
      <c r="BG47" s="16"/>
      <c r="BH47" s="9">
        <v>534</v>
      </c>
      <c r="BI47" s="9">
        <v>252</v>
      </c>
      <c r="BJ47" s="9">
        <v>0</v>
      </c>
      <c r="BK47" s="9">
        <v>0</v>
      </c>
      <c r="BL47" s="9">
        <v>1246</v>
      </c>
      <c r="BM47" s="9">
        <v>0</v>
      </c>
      <c r="BN47" s="9">
        <v>0</v>
      </c>
      <c r="BO47" s="9">
        <v>0</v>
      </c>
      <c r="BP47" s="9">
        <v>0</v>
      </c>
      <c r="BQ47" s="9">
        <v>2118</v>
      </c>
      <c r="BR47" s="9">
        <v>1847</v>
      </c>
      <c r="BS47" s="9">
        <v>0</v>
      </c>
      <c r="BT47" s="2">
        <v>0</v>
      </c>
      <c r="BU47" s="12" t="s">
        <v>364</v>
      </c>
      <c r="BV47" s="13"/>
      <c r="BW47" s="14"/>
      <c r="BX47" s="15" t="s">
        <v>363</v>
      </c>
      <c r="BY47" s="16"/>
      <c r="BZ47" s="9">
        <v>0</v>
      </c>
      <c r="CA47" s="9">
        <v>0</v>
      </c>
      <c r="CB47" s="9">
        <v>58195</v>
      </c>
      <c r="CC47" s="9">
        <v>46634</v>
      </c>
      <c r="CD47" s="9">
        <v>43981</v>
      </c>
      <c r="CE47" s="9">
        <v>0</v>
      </c>
      <c r="CF47" s="9">
        <v>2653</v>
      </c>
      <c r="CG47" s="9">
        <v>11561</v>
      </c>
      <c r="CH47" s="9">
        <v>0</v>
      </c>
      <c r="CI47" s="9">
        <v>1392</v>
      </c>
      <c r="CJ47" s="9">
        <v>0</v>
      </c>
      <c r="CK47" s="9">
        <v>13</v>
      </c>
      <c r="CL47" s="9">
        <v>859</v>
      </c>
      <c r="CM47" s="2">
        <v>0</v>
      </c>
      <c r="CN47" s="12" t="s">
        <v>364</v>
      </c>
      <c r="CO47" s="13"/>
      <c r="CP47" s="14"/>
      <c r="CQ47" s="15" t="s">
        <v>363</v>
      </c>
      <c r="CR47" s="16"/>
      <c r="CS47" s="9">
        <v>0</v>
      </c>
      <c r="CT47" s="9">
        <v>612</v>
      </c>
      <c r="CU47" s="9">
        <v>0</v>
      </c>
      <c r="CV47" s="9">
        <v>4889</v>
      </c>
      <c r="CW47" s="9">
        <v>3796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9">
        <v>0</v>
      </c>
      <c r="DE47" s="2">
        <v>0</v>
      </c>
      <c r="DF47" s="12" t="s">
        <v>364</v>
      </c>
      <c r="DG47" s="13"/>
      <c r="DH47" s="14"/>
      <c r="DI47" s="15" t="s">
        <v>363</v>
      </c>
      <c r="DJ47" s="16"/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2">
        <v>219945</v>
      </c>
      <c r="DX47" s="12" t="s">
        <v>364</v>
      </c>
      <c r="DY47" s="13"/>
      <c r="DZ47" s="14"/>
      <c r="EA47" s="15" t="s">
        <v>363</v>
      </c>
      <c r="EB47" s="16"/>
      <c r="EC47" s="2">
        <v>115937</v>
      </c>
      <c r="ED47" s="2">
        <v>115937</v>
      </c>
      <c r="EE47" s="2">
        <v>0</v>
      </c>
      <c r="EF47" s="2">
        <v>17876</v>
      </c>
      <c r="EG47" s="2">
        <v>98061</v>
      </c>
      <c r="EH47" s="2">
        <v>0</v>
      </c>
      <c r="EI47" s="2">
        <v>0</v>
      </c>
      <c r="EJ47" s="11">
        <v>0</v>
      </c>
      <c r="EK47" s="2">
        <v>1526</v>
      </c>
      <c r="EL47" s="2">
        <v>1526</v>
      </c>
      <c r="EM47" s="10">
        <v>0</v>
      </c>
      <c r="EN47" s="10">
        <v>1255</v>
      </c>
      <c r="EO47" s="2">
        <v>36523</v>
      </c>
      <c r="EP47" s="2">
        <v>1779799</v>
      </c>
      <c r="EQ47" s="12" t="s">
        <v>364</v>
      </c>
      <c r="ER47" s="13"/>
      <c r="ES47" s="14"/>
      <c r="ET47" s="15" t="s">
        <v>363</v>
      </c>
      <c r="EU47" s="16"/>
      <c r="EV47" s="2">
        <v>2091</v>
      </c>
      <c r="EW47" s="2">
        <v>5196</v>
      </c>
      <c r="EX47" s="2">
        <v>7287</v>
      </c>
      <c r="EY47" s="11">
        <v>13713</v>
      </c>
      <c r="EZ47" s="2">
        <v>86</v>
      </c>
      <c r="FA47" s="2">
        <v>207864</v>
      </c>
      <c r="FB47" s="2">
        <v>51659</v>
      </c>
      <c r="FC47" s="2">
        <v>10731</v>
      </c>
      <c r="FD47" s="12" t="s">
        <v>364</v>
      </c>
      <c r="FE47" s="13"/>
      <c r="FF47" s="14"/>
      <c r="FG47" s="15" t="s">
        <v>363</v>
      </c>
      <c r="FH47" s="16"/>
      <c r="FI47" s="2">
        <v>1251578</v>
      </c>
      <c r="FJ47" s="2">
        <v>136229</v>
      </c>
      <c r="FK47" s="2">
        <v>1671860</v>
      </c>
      <c r="FL47" s="2">
        <v>833518</v>
      </c>
      <c r="FM47" s="11">
        <v>2388</v>
      </c>
      <c r="FN47" s="2">
        <v>405777</v>
      </c>
      <c r="FO47" s="2">
        <v>425353</v>
      </c>
      <c r="FP47" s="10">
        <v>148568</v>
      </c>
      <c r="FQ47" s="2">
        <v>0</v>
      </c>
      <c r="FR47" s="12" t="s">
        <v>364</v>
      </c>
      <c r="FS47" s="13"/>
      <c r="FT47" s="14"/>
      <c r="FU47" s="15" t="s">
        <v>363</v>
      </c>
      <c r="FV47" s="16"/>
      <c r="FW47" s="9">
        <v>214101</v>
      </c>
      <c r="FX47" s="2">
        <v>1196187</v>
      </c>
      <c r="FY47" s="2">
        <v>89222</v>
      </c>
      <c r="FZ47" s="2">
        <v>282689</v>
      </c>
      <c r="GA47" s="2">
        <v>371911</v>
      </c>
      <c r="GB47" s="11">
        <v>89222</v>
      </c>
      <c r="GC47" s="2">
        <v>0</v>
      </c>
      <c r="GD47" s="2">
        <v>89222</v>
      </c>
      <c r="GE47" s="2">
        <v>251892</v>
      </c>
      <c r="GF47" s="12" t="s">
        <v>364</v>
      </c>
      <c r="GG47" s="13"/>
      <c r="GH47" s="14"/>
      <c r="GI47" s="15" t="s">
        <v>363</v>
      </c>
      <c r="GJ47" s="16"/>
      <c r="GK47" s="9">
        <v>0</v>
      </c>
      <c r="GL47" s="2">
        <v>251892</v>
      </c>
      <c r="GM47" s="2">
        <v>0</v>
      </c>
      <c r="GN47" s="2">
        <v>0</v>
      </c>
      <c r="GO47" s="2">
        <v>0</v>
      </c>
      <c r="GP47" s="11">
        <v>0</v>
      </c>
      <c r="GQ47" s="2">
        <v>0</v>
      </c>
      <c r="GR47" s="2">
        <v>0</v>
      </c>
      <c r="GS47" s="10">
        <v>0</v>
      </c>
      <c r="GT47" s="10">
        <v>0</v>
      </c>
      <c r="GU47" s="2">
        <v>0</v>
      </c>
      <c r="GV47" s="12" t="s">
        <v>364</v>
      </c>
      <c r="GW47" s="13"/>
      <c r="GX47" s="14"/>
      <c r="GY47" s="15" t="s">
        <v>363</v>
      </c>
      <c r="GZ47" s="16"/>
      <c r="HA47" s="9">
        <v>100906</v>
      </c>
      <c r="HB47" s="2">
        <v>178314</v>
      </c>
      <c r="HC47" s="2">
        <v>378839</v>
      </c>
      <c r="HD47" s="2">
        <v>339208</v>
      </c>
      <c r="HE47" s="2">
        <v>0</v>
      </c>
      <c r="HF47" s="12" t="s">
        <v>364</v>
      </c>
      <c r="HG47" s="13"/>
      <c r="HH47" s="14"/>
      <c r="HI47" s="15" t="s">
        <v>363</v>
      </c>
      <c r="HJ47" s="16"/>
      <c r="HK47" s="9">
        <v>406968</v>
      </c>
      <c r="HL47" s="2">
        <v>0</v>
      </c>
      <c r="HM47" s="2">
        <v>76387</v>
      </c>
      <c r="HN47" s="2">
        <v>483355</v>
      </c>
      <c r="HO47" s="2">
        <v>0</v>
      </c>
      <c r="HP47" s="19">
        <v>31.6</v>
      </c>
      <c r="HQ47" s="20">
        <v>3.7</v>
      </c>
      <c r="HR47" s="20">
        <v>12</v>
      </c>
      <c r="HS47" s="21" t="s">
        <v>364</v>
      </c>
      <c r="HT47" s="22"/>
      <c r="HU47" s="23"/>
      <c r="HV47" s="24" t="s">
        <v>363</v>
      </c>
      <c r="HW47" s="25"/>
      <c r="HX47" s="20">
        <v>47.4</v>
      </c>
      <c r="HY47" s="26">
        <v>15.2</v>
      </c>
      <c r="HZ47" s="26">
        <v>2.6</v>
      </c>
      <c r="IA47" s="26">
        <v>15.7</v>
      </c>
      <c r="IB47" s="20">
        <v>0</v>
      </c>
      <c r="IC47" s="20">
        <v>16.3</v>
      </c>
      <c r="ID47" s="20">
        <v>97.2</v>
      </c>
      <c r="IE47" s="20">
        <v>97.2</v>
      </c>
      <c r="IF47" s="12" t="s">
        <v>364</v>
      </c>
      <c r="IG47" s="13"/>
      <c r="IH47" s="14"/>
      <c r="II47" s="15" t="s">
        <v>363</v>
      </c>
      <c r="IJ47" s="16"/>
      <c r="IK47" s="27">
        <v>9.1999999999999993</v>
      </c>
      <c r="IL47" s="2">
        <v>5507052</v>
      </c>
      <c r="IM47" s="2">
        <v>112823</v>
      </c>
      <c r="IN47" s="10">
        <v>0</v>
      </c>
      <c r="IO47" s="10">
        <v>343542</v>
      </c>
      <c r="IP47" s="10">
        <v>154</v>
      </c>
      <c r="IQ47" s="12" t="s">
        <v>364</v>
      </c>
      <c r="IR47" s="13"/>
      <c r="IS47" s="14"/>
      <c r="IT47" s="15" t="s">
        <v>363</v>
      </c>
      <c r="IU47" s="16"/>
      <c r="IV47" s="9">
        <v>805316</v>
      </c>
      <c r="IW47" s="2">
        <v>2355732</v>
      </c>
      <c r="IX47" s="2">
        <v>1531684</v>
      </c>
      <c r="IY47" s="2">
        <v>76269</v>
      </c>
      <c r="IZ47" s="11">
        <v>747779</v>
      </c>
      <c r="JA47" s="2">
        <v>3000</v>
      </c>
      <c r="JB47" s="2">
        <v>0</v>
      </c>
      <c r="JC47" s="10">
        <v>3000</v>
      </c>
      <c r="JD47" s="2">
        <v>996690</v>
      </c>
      <c r="JE47" s="12" t="s">
        <v>364</v>
      </c>
      <c r="JF47" s="13"/>
      <c r="JG47" s="14"/>
      <c r="JH47" s="15" t="s">
        <v>363</v>
      </c>
      <c r="JI47" s="16"/>
      <c r="JJ47" s="9">
        <v>92049</v>
      </c>
      <c r="JK47" s="2">
        <v>3204</v>
      </c>
      <c r="JL47" s="2">
        <v>473</v>
      </c>
      <c r="JM47" s="2">
        <v>155065</v>
      </c>
      <c r="JN47" s="2">
        <v>93074</v>
      </c>
      <c r="JO47" s="11">
        <v>26030</v>
      </c>
      <c r="JP47" s="2">
        <v>14899</v>
      </c>
      <c r="JQ47" s="2">
        <v>16380</v>
      </c>
      <c r="JR47" s="10">
        <v>475976</v>
      </c>
      <c r="JS47" s="10">
        <v>346838</v>
      </c>
      <c r="JT47" s="10">
        <v>174283</v>
      </c>
      <c r="JU47" s="10">
        <v>96070</v>
      </c>
      <c r="JV47" s="12" t="s">
        <v>364</v>
      </c>
      <c r="JW47" s="13"/>
      <c r="JX47" s="14"/>
      <c r="JY47" s="15" t="s">
        <v>363</v>
      </c>
      <c r="JZ47" s="16"/>
      <c r="KA47" s="9">
        <v>32059</v>
      </c>
      <c r="KB47" s="2">
        <v>46153</v>
      </c>
      <c r="KC47" s="2">
        <v>32463</v>
      </c>
      <c r="KD47" s="2">
        <v>20075</v>
      </c>
      <c r="KE47" s="2">
        <v>64568</v>
      </c>
      <c r="KF47" s="11">
        <v>90244</v>
      </c>
      <c r="KG47" s="2">
        <v>54424</v>
      </c>
      <c r="KH47" s="2">
        <v>7914</v>
      </c>
      <c r="KI47" s="10">
        <v>450134</v>
      </c>
      <c r="KJ47" s="12" t="s">
        <v>364</v>
      </c>
      <c r="KK47" s="13"/>
      <c r="KL47" s="14"/>
      <c r="KM47" s="15" t="s">
        <v>363</v>
      </c>
      <c r="KN47" s="16"/>
      <c r="KO47" s="9">
        <v>1762371</v>
      </c>
      <c r="KP47" s="2">
        <v>4388113</v>
      </c>
      <c r="KQ47" s="2">
        <v>2194161</v>
      </c>
      <c r="KR47" s="2">
        <v>4887035</v>
      </c>
      <c r="KS47" s="2">
        <v>72758</v>
      </c>
      <c r="KT47" s="28">
        <v>0.41</v>
      </c>
      <c r="KU47" s="233" t="s">
        <v>364</v>
      </c>
    </row>
    <row r="48" spans="2:307" ht="18" x14ac:dyDescent="0.45">
      <c r="B48" s="64"/>
      <c r="D48" s="71"/>
      <c r="E48" s="221" t="s">
        <v>365</v>
      </c>
      <c r="G48" s="9">
        <v>59028</v>
      </c>
      <c r="H48" s="2">
        <v>179946</v>
      </c>
      <c r="I48" s="2">
        <v>3915</v>
      </c>
      <c r="J48" s="10">
        <v>1811</v>
      </c>
      <c r="K48" s="10">
        <v>14183</v>
      </c>
      <c r="L48" s="10">
        <v>2000</v>
      </c>
      <c r="M48" s="10">
        <v>842</v>
      </c>
      <c r="N48" s="10">
        <v>157195</v>
      </c>
      <c r="O48" s="2">
        <v>145297</v>
      </c>
      <c r="P48" s="2">
        <v>11898</v>
      </c>
      <c r="Q48" s="11">
        <v>44484</v>
      </c>
      <c r="R48" s="2">
        <v>474986</v>
      </c>
      <c r="S48" s="12" t="s">
        <v>366</v>
      </c>
      <c r="T48" s="13"/>
      <c r="U48" s="14"/>
      <c r="V48" s="15" t="s">
        <v>365</v>
      </c>
      <c r="W48" s="16"/>
      <c r="X48" s="2">
        <v>306585</v>
      </c>
      <c r="Y48" s="11">
        <v>292898</v>
      </c>
      <c r="Z48" s="2">
        <v>12278</v>
      </c>
      <c r="AA48" s="2">
        <v>1409</v>
      </c>
      <c r="AB48" s="2">
        <v>168401</v>
      </c>
      <c r="AC48" s="9">
        <v>5098</v>
      </c>
      <c r="AD48" s="2">
        <v>8079</v>
      </c>
      <c r="AE48" s="2">
        <v>0</v>
      </c>
      <c r="AF48" s="2">
        <v>487</v>
      </c>
      <c r="AG48" s="2">
        <v>26748</v>
      </c>
      <c r="AH48" s="11">
        <v>0</v>
      </c>
      <c r="AI48" s="2">
        <v>1061</v>
      </c>
      <c r="AJ48" s="2">
        <v>240</v>
      </c>
      <c r="AK48" s="12" t="s">
        <v>366</v>
      </c>
      <c r="AL48" s="13"/>
      <c r="AM48" s="14"/>
      <c r="AN48" s="17" t="s">
        <v>365</v>
      </c>
      <c r="AO48" s="18"/>
      <c r="AP48" s="2">
        <v>8962</v>
      </c>
      <c r="AQ48" s="10">
        <v>76840</v>
      </c>
      <c r="AR48" s="10">
        <v>40886</v>
      </c>
      <c r="AS48" s="10">
        <v>0</v>
      </c>
      <c r="AT48" s="2">
        <v>0</v>
      </c>
      <c r="AU48" s="2">
        <v>0</v>
      </c>
      <c r="AV48" s="2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2">
        <v>0</v>
      </c>
      <c r="BC48" s="12" t="s">
        <v>366</v>
      </c>
      <c r="BD48" s="13"/>
      <c r="BE48" s="14"/>
      <c r="BF48" s="15" t="s">
        <v>365</v>
      </c>
      <c r="BG48" s="16"/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2">
        <v>0</v>
      </c>
      <c r="BU48" s="12" t="s">
        <v>366</v>
      </c>
      <c r="BV48" s="13"/>
      <c r="BW48" s="14"/>
      <c r="BX48" s="15" t="s">
        <v>365</v>
      </c>
      <c r="BY48" s="16"/>
      <c r="BZ48" s="9">
        <v>0</v>
      </c>
      <c r="CA48" s="9">
        <v>0</v>
      </c>
      <c r="CB48" s="9">
        <v>9074</v>
      </c>
      <c r="CC48" s="9">
        <v>6954</v>
      </c>
      <c r="CD48" s="9">
        <v>6954</v>
      </c>
      <c r="CE48" s="9">
        <v>0</v>
      </c>
      <c r="CF48" s="9">
        <v>0</v>
      </c>
      <c r="CG48" s="9">
        <v>2120</v>
      </c>
      <c r="CH48" s="9">
        <v>0</v>
      </c>
      <c r="CI48" s="9">
        <v>136</v>
      </c>
      <c r="CJ48" s="9">
        <v>0</v>
      </c>
      <c r="CK48" s="9">
        <v>0</v>
      </c>
      <c r="CL48" s="9">
        <v>0</v>
      </c>
      <c r="CM48" s="2">
        <v>0</v>
      </c>
      <c r="CN48" s="12" t="s">
        <v>366</v>
      </c>
      <c r="CO48" s="13"/>
      <c r="CP48" s="14"/>
      <c r="CQ48" s="15" t="s">
        <v>365</v>
      </c>
      <c r="CR48" s="16"/>
      <c r="CS48" s="9">
        <v>0</v>
      </c>
      <c r="CT48" s="9">
        <v>0</v>
      </c>
      <c r="CU48" s="9">
        <v>720</v>
      </c>
      <c r="CV48" s="9">
        <v>860</v>
      </c>
      <c r="CW48" s="9">
        <v>404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9">
        <v>0</v>
      </c>
      <c r="DE48" s="2">
        <v>0</v>
      </c>
      <c r="DF48" s="12" t="s">
        <v>366</v>
      </c>
      <c r="DG48" s="13"/>
      <c r="DH48" s="14"/>
      <c r="DI48" s="15" t="s">
        <v>365</v>
      </c>
      <c r="DJ48" s="16"/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2">
        <v>123521</v>
      </c>
      <c r="DX48" s="12" t="s">
        <v>366</v>
      </c>
      <c r="DY48" s="13"/>
      <c r="DZ48" s="14"/>
      <c r="EA48" s="15" t="s">
        <v>365</v>
      </c>
      <c r="EB48" s="16"/>
      <c r="EC48" s="2">
        <v>19273</v>
      </c>
      <c r="ED48" s="2">
        <v>19273</v>
      </c>
      <c r="EE48" s="2">
        <v>0</v>
      </c>
      <c r="EF48" s="2">
        <v>0</v>
      </c>
      <c r="EG48" s="2">
        <v>19273</v>
      </c>
      <c r="EH48" s="2">
        <v>0</v>
      </c>
      <c r="EI48" s="2">
        <v>0</v>
      </c>
      <c r="EJ48" s="11">
        <v>0</v>
      </c>
      <c r="EK48" s="2">
        <v>549</v>
      </c>
      <c r="EL48" s="2">
        <v>549</v>
      </c>
      <c r="EM48" s="10">
        <v>0</v>
      </c>
      <c r="EN48" s="10">
        <v>976</v>
      </c>
      <c r="EO48" s="2">
        <v>31479</v>
      </c>
      <c r="EP48" s="2">
        <v>943316</v>
      </c>
      <c r="EQ48" s="12" t="s">
        <v>366</v>
      </c>
      <c r="ER48" s="13"/>
      <c r="ES48" s="14"/>
      <c r="ET48" s="15" t="s">
        <v>365</v>
      </c>
      <c r="EU48" s="16"/>
      <c r="EV48" s="2">
        <v>17436</v>
      </c>
      <c r="EW48" s="2">
        <v>18562</v>
      </c>
      <c r="EX48" s="2">
        <v>35998</v>
      </c>
      <c r="EY48" s="11">
        <v>9349</v>
      </c>
      <c r="EZ48" s="2">
        <v>129</v>
      </c>
      <c r="FA48" s="2">
        <v>142622</v>
      </c>
      <c r="FB48" s="2">
        <v>59050</v>
      </c>
      <c r="FC48" s="2">
        <v>45847</v>
      </c>
      <c r="FD48" s="12" t="s">
        <v>366</v>
      </c>
      <c r="FE48" s="13"/>
      <c r="FF48" s="14"/>
      <c r="FG48" s="15" t="s">
        <v>365</v>
      </c>
      <c r="FH48" s="16"/>
      <c r="FI48" s="2">
        <v>675177</v>
      </c>
      <c r="FJ48" s="2">
        <v>49663</v>
      </c>
      <c r="FK48" s="2">
        <v>981837</v>
      </c>
      <c r="FL48" s="2">
        <v>398444</v>
      </c>
      <c r="FM48" s="11">
        <v>0</v>
      </c>
      <c r="FN48" s="2">
        <v>158949</v>
      </c>
      <c r="FO48" s="2">
        <v>239495</v>
      </c>
      <c r="FP48" s="10">
        <v>309685</v>
      </c>
      <c r="FQ48" s="2">
        <v>0</v>
      </c>
      <c r="FR48" s="12" t="s">
        <v>366</v>
      </c>
      <c r="FS48" s="13"/>
      <c r="FT48" s="14"/>
      <c r="FU48" s="15" t="s">
        <v>365</v>
      </c>
      <c r="FV48" s="16"/>
      <c r="FW48" s="9">
        <v>252031</v>
      </c>
      <c r="FX48" s="2">
        <v>960160</v>
      </c>
      <c r="FY48" s="2">
        <v>80444</v>
      </c>
      <c r="FZ48" s="2">
        <v>621101</v>
      </c>
      <c r="GA48" s="2">
        <v>701545</v>
      </c>
      <c r="GB48" s="11">
        <v>80444</v>
      </c>
      <c r="GC48" s="2">
        <v>0</v>
      </c>
      <c r="GD48" s="2">
        <v>80444</v>
      </c>
      <c r="GE48" s="2">
        <v>620968</v>
      </c>
      <c r="GF48" s="12" t="s">
        <v>366</v>
      </c>
      <c r="GG48" s="13"/>
      <c r="GH48" s="14"/>
      <c r="GI48" s="15" t="s">
        <v>365</v>
      </c>
      <c r="GJ48" s="16"/>
      <c r="GK48" s="9">
        <v>133</v>
      </c>
      <c r="GL48" s="2">
        <v>621101</v>
      </c>
      <c r="GM48" s="2">
        <v>123904</v>
      </c>
      <c r="GN48" s="2">
        <v>0</v>
      </c>
      <c r="GO48" s="2">
        <v>0</v>
      </c>
      <c r="GP48" s="11">
        <v>70272</v>
      </c>
      <c r="GQ48" s="2">
        <v>0</v>
      </c>
      <c r="GR48" s="2">
        <v>0</v>
      </c>
      <c r="GS48" s="10">
        <v>0</v>
      </c>
      <c r="GT48" s="10">
        <v>0</v>
      </c>
      <c r="GU48" s="2">
        <v>0</v>
      </c>
      <c r="GV48" s="12" t="s">
        <v>366</v>
      </c>
      <c r="GW48" s="13"/>
      <c r="GX48" s="14"/>
      <c r="GY48" s="15" t="s">
        <v>365</v>
      </c>
      <c r="GZ48" s="16"/>
      <c r="HA48" s="9">
        <v>230100</v>
      </c>
      <c r="HB48" s="2">
        <v>140343</v>
      </c>
      <c r="HC48" s="2">
        <v>225077</v>
      </c>
      <c r="HD48" s="2">
        <v>195323</v>
      </c>
      <c r="HE48" s="2">
        <v>0</v>
      </c>
      <c r="HF48" s="12" t="s">
        <v>366</v>
      </c>
      <c r="HG48" s="13"/>
      <c r="HH48" s="14"/>
      <c r="HI48" s="15" t="s">
        <v>365</v>
      </c>
      <c r="HJ48" s="16"/>
      <c r="HK48" s="9">
        <v>342015</v>
      </c>
      <c r="HL48" s="2">
        <v>0</v>
      </c>
      <c r="HM48" s="2">
        <v>68800</v>
      </c>
      <c r="HN48" s="2">
        <v>410815</v>
      </c>
      <c r="HO48" s="2">
        <v>0</v>
      </c>
      <c r="HP48" s="19">
        <v>22.8</v>
      </c>
      <c r="HQ48" s="20">
        <v>3.4</v>
      </c>
      <c r="HR48" s="20">
        <v>16</v>
      </c>
      <c r="HS48" s="21" t="s">
        <v>366</v>
      </c>
      <c r="HT48" s="22"/>
      <c r="HU48" s="23"/>
      <c r="HV48" s="24" t="s">
        <v>365</v>
      </c>
      <c r="HW48" s="25"/>
      <c r="HX48" s="20">
        <v>42.2</v>
      </c>
      <c r="HY48" s="26">
        <v>17.100000000000001</v>
      </c>
      <c r="HZ48" s="26">
        <v>0.4</v>
      </c>
      <c r="IA48" s="26">
        <v>16.100000000000001</v>
      </c>
      <c r="IB48" s="20">
        <v>1.9</v>
      </c>
      <c r="IC48" s="20">
        <v>17.100000000000001</v>
      </c>
      <c r="ID48" s="20">
        <v>94.8</v>
      </c>
      <c r="IE48" s="20">
        <v>94.8</v>
      </c>
      <c r="IF48" s="12" t="s">
        <v>366</v>
      </c>
      <c r="IG48" s="13"/>
      <c r="IH48" s="14"/>
      <c r="II48" s="15" t="s">
        <v>365</v>
      </c>
      <c r="IJ48" s="16"/>
      <c r="IK48" s="27">
        <v>12.6</v>
      </c>
      <c r="IL48" s="2">
        <v>6953092</v>
      </c>
      <c r="IM48" s="2">
        <v>77216</v>
      </c>
      <c r="IN48" s="10">
        <v>0</v>
      </c>
      <c r="IO48" s="10">
        <v>1065520</v>
      </c>
      <c r="IP48" s="10">
        <v>231648</v>
      </c>
      <c r="IQ48" s="12" t="s">
        <v>366</v>
      </c>
      <c r="IR48" s="13"/>
      <c r="IS48" s="14"/>
      <c r="IT48" s="15" t="s">
        <v>365</v>
      </c>
      <c r="IU48" s="16"/>
      <c r="IV48" s="9">
        <v>2598998</v>
      </c>
      <c r="IW48" s="2">
        <v>2205739</v>
      </c>
      <c r="IX48" s="2">
        <v>1696990</v>
      </c>
      <c r="IY48" s="2">
        <v>0</v>
      </c>
      <c r="IZ48" s="11">
        <v>508749</v>
      </c>
      <c r="JA48" s="2">
        <v>20914</v>
      </c>
      <c r="JB48" s="2">
        <v>0</v>
      </c>
      <c r="JC48" s="10">
        <v>20914</v>
      </c>
      <c r="JD48" s="2">
        <v>448946</v>
      </c>
      <c r="JE48" s="12" t="s">
        <v>366</v>
      </c>
      <c r="JF48" s="13"/>
      <c r="JG48" s="14"/>
      <c r="JH48" s="15" t="s">
        <v>365</v>
      </c>
      <c r="JI48" s="16"/>
      <c r="JJ48" s="9">
        <v>115687</v>
      </c>
      <c r="JK48" s="2">
        <v>6797</v>
      </c>
      <c r="JL48" s="2">
        <v>222</v>
      </c>
      <c r="JM48" s="2">
        <v>264723</v>
      </c>
      <c r="JN48" s="2">
        <v>79773</v>
      </c>
      <c r="JO48" s="11">
        <v>46045</v>
      </c>
      <c r="JP48" s="2">
        <v>10322</v>
      </c>
      <c r="JQ48" s="2">
        <v>57754</v>
      </c>
      <c r="JR48" s="10">
        <v>674544</v>
      </c>
      <c r="JS48" s="10">
        <v>503696</v>
      </c>
      <c r="JT48" s="10">
        <v>225143</v>
      </c>
      <c r="JU48" s="10">
        <v>101793</v>
      </c>
      <c r="JV48" s="12" t="s">
        <v>366</v>
      </c>
      <c r="JW48" s="13"/>
      <c r="JX48" s="14"/>
      <c r="JY48" s="15" t="s">
        <v>365</v>
      </c>
      <c r="JZ48" s="16"/>
      <c r="KA48" s="9">
        <v>63461</v>
      </c>
      <c r="KB48" s="2">
        <v>59889</v>
      </c>
      <c r="KC48" s="2">
        <v>76503</v>
      </c>
      <c r="KD48" s="2">
        <v>75704</v>
      </c>
      <c r="KE48" s="2">
        <v>103611</v>
      </c>
      <c r="KF48" s="11">
        <v>105950</v>
      </c>
      <c r="KG48" s="2">
        <v>86681</v>
      </c>
      <c r="KH48" s="2">
        <v>1640</v>
      </c>
      <c r="KI48" s="10">
        <v>651441</v>
      </c>
      <c r="KJ48" s="12" t="s">
        <v>366</v>
      </c>
      <c r="KK48" s="13"/>
      <c r="KL48" s="14"/>
      <c r="KM48" s="15" t="s">
        <v>365</v>
      </c>
      <c r="KN48" s="16"/>
      <c r="KO48" s="9">
        <v>1125740</v>
      </c>
      <c r="KP48" s="2">
        <v>3315074</v>
      </c>
      <c r="KQ48" s="2">
        <v>1406631</v>
      </c>
      <c r="KR48" s="2">
        <v>3643073</v>
      </c>
      <c r="KS48" s="2">
        <v>47108</v>
      </c>
      <c r="KT48" s="28">
        <v>0.36</v>
      </c>
      <c r="KU48" s="233" t="s">
        <v>366</v>
      </c>
    </row>
    <row r="49" spans="1:307" ht="18" x14ac:dyDescent="0.45">
      <c r="B49" s="64"/>
      <c r="D49" s="71"/>
      <c r="E49" s="221" t="s">
        <v>367</v>
      </c>
      <c r="G49" s="9">
        <v>59207</v>
      </c>
      <c r="H49" s="2">
        <v>165320</v>
      </c>
      <c r="I49" s="2">
        <v>2663</v>
      </c>
      <c r="J49" s="10">
        <v>1190</v>
      </c>
      <c r="K49" s="10">
        <v>4741</v>
      </c>
      <c r="L49" s="10">
        <v>0</v>
      </c>
      <c r="M49" s="10">
        <v>2474</v>
      </c>
      <c r="N49" s="10">
        <v>154252</v>
      </c>
      <c r="O49" s="2">
        <v>142253</v>
      </c>
      <c r="P49" s="2">
        <v>11999</v>
      </c>
      <c r="Q49" s="11">
        <v>34359</v>
      </c>
      <c r="R49" s="2">
        <v>918811</v>
      </c>
      <c r="S49" s="12" t="s">
        <v>368</v>
      </c>
      <c r="T49" s="13"/>
      <c r="U49" s="14"/>
      <c r="V49" s="15" t="s">
        <v>367</v>
      </c>
      <c r="W49" s="16"/>
      <c r="X49" s="2">
        <v>594021</v>
      </c>
      <c r="Y49" s="11">
        <v>543840</v>
      </c>
      <c r="Z49" s="2">
        <v>15321</v>
      </c>
      <c r="AA49" s="2">
        <v>34860</v>
      </c>
      <c r="AB49" s="2">
        <v>324790</v>
      </c>
      <c r="AC49" s="9">
        <v>9186</v>
      </c>
      <c r="AD49" s="2">
        <v>12660</v>
      </c>
      <c r="AE49" s="2">
        <v>0</v>
      </c>
      <c r="AF49" s="2">
        <v>3595</v>
      </c>
      <c r="AG49" s="2">
        <v>43513</v>
      </c>
      <c r="AH49" s="11">
        <v>0</v>
      </c>
      <c r="AI49" s="2">
        <v>1931</v>
      </c>
      <c r="AJ49" s="2">
        <v>9141</v>
      </c>
      <c r="AK49" s="12" t="s">
        <v>368</v>
      </c>
      <c r="AL49" s="13"/>
      <c r="AM49" s="14"/>
      <c r="AN49" s="17" t="s">
        <v>367</v>
      </c>
      <c r="AO49" s="18"/>
      <c r="AP49" s="2">
        <v>21763</v>
      </c>
      <c r="AQ49" s="10">
        <v>119460</v>
      </c>
      <c r="AR49" s="10">
        <v>101818</v>
      </c>
      <c r="AS49" s="10">
        <v>1723</v>
      </c>
      <c r="AT49" s="2">
        <v>0</v>
      </c>
      <c r="AU49" s="2">
        <v>0</v>
      </c>
      <c r="AV49" s="2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2">
        <v>0</v>
      </c>
      <c r="BC49" s="12" t="s">
        <v>368</v>
      </c>
      <c r="BD49" s="13"/>
      <c r="BE49" s="14"/>
      <c r="BF49" s="15" t="s">
        <v>367</v>
      </c>
      <c r="BG49" s="16"/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2">
        <v>0</v>
      </c>
      <c r="BU49" s="12" t="s">
        <v>368</v>
      </c>
      <c r="BV49" s="13"/>
      <c r="BW49" s="14"/>
      <c r="BX49" s="15" t="s">
        <v>367</v>
      </c>
      <c r="BY49" s="16"/>
      <c r="BZ49" s="9">
        <v>0</v>
      </c>
      <c r="CA49" s="9">
        <v>0</v>
      </c>
      <c r="CB49" s="9">
        <v>15457</v>
      </c>
      <c r="CC49" s="9">
        <v>12857</v>
      </c>
      <c r="CD49" s="9">
        <v>12129</v>
      </c>
      <c r="CE49" s="9">
        <v>0</v>
      </c>
      <c r="CF49" s="9">
        <v>728</v>
      </c>
      <c r="CG49" s="9">
        <v>2600</v>
      </c>
      <c r="CH49" s="9">
        <v>0</v>
      </c>
      <c r="CI49" s="9">
        <v>50</v>
      </c>
      <c r="CJ49" s="9">
        <v>0</v>
      </c>
      <c r="CK49" s="9">
        <v>50</v>
      </c>
      <c r="CL49" s="9">
        <v>180</v>
      </c>
      <c r="CM49" s="2">
        <v>0</v>
      </c>
      <c r="CN49" s="12" t="s">
        <v>368</v>
      </c>
      <c r="CO49" s="13"/>
      <c r="CP49" s="14"/>
      <c r="CQ49" s="15" t="s">
        <v>367</v>
      </c>
      <c r="CR49" s="16"/>
      <c r="CS49" s="9">
        <v>0</v>
      </c>
      <c r="CT49" s="9">
        <v>0</v>
      </c>
      <c r="CU49" s="9">
        <v>0</v>
      </c>
      <c r="CV49" s="9">
        <v>1217</v>
      </c>
      <c r="CW49" s="9">
        <v>1018</v>
      </c>
      <c r="CX49" s="9">
        <v>85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9">
        <v>0</v>
      </c>
      <c r="DE49" s="2">
        <v>0</v>
      </c>
      <c r="DF49" s="12" t="s">
        <v>368</v>
      </c>
      <c r="DG49" s="13"/>
      <c r="DH49" s="14"/>
      <c r="DI49" s="15" t="s">
        <v>367</v>
      </c>
      <c r="DJ49" s="16"/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2">
        <v>210147</v>
      </c>
      <c r="DX49" s="12" t="s">
        <v>368</v>
      </c>
      <c r="DY49" s="13"/>
      <c r="DZ49" s="14"/>
      <c r="EA49" s="15" t="s">
        <v>367</v>
      </c>
      <c r="EB49" s="16"/>
      <c r="EC49" s="2">
        <v>23684</v>
      </c>
      <c r="ED49" s="2">
        <v>23684</v>
      </c>
      <c r="EE49" s="2">
        <v>0</v>
      </c>
      <c r="EF49" s="2">
        <v>0</v>
      </c>
      <c r="EG49" s="2">
        <v>23684</v>
      </c>
      <c r="EH49" s="2">
        <v>0</v>
      </c>
      <c r="EI49" s="2">
        <v>0</v>
      </c>
      <c r="EJ49" s="11">
        <v>0</v>
      </c>
      <c r="EK49" s="2">
        <v>1331</v>
      </c>
      <c r="EL49" s="2">
        <v>1306</v>
      </c>
      <c r="EM49" s="10">
        <v>25</v>
      </c>
      <c r="EN49" s="10">
        <v>0</v>
      </c>
      <c r="EO49" s="2">
        <v>18707</v>
      </c>
      <c r="EP49" s="2">
        <v>1447023</v>
      </c>
      <c r="EQ49" s="12" t="s">
        <v>368</v>
      </c>
      <c r="ER49" s="13"/>
      <c r="ES49" s="14"/>
      <c r="ET49" s="15" t="s">
        <v>367</v>
      </c>
      <c r="EU49" s="16"/>
      <c r="EV49" s="2">
        <v>9825</v>
      </c>
      <c r="EW49" s="2">
        <v>22664</v>
      </c>
      <c r="EX49" s="2">
        <v>32489</v>
      </c>
      <c r="EY49" s="11">
        <v>4046</v>
      </c>
      <c r="EZ49" s="2">
        <v>494</v>
      </c>
      <c r="FA49" s="2">
        <v>223051</v>
      </c>
      <c r="FB49" s="2">
        <v>42304</v>
      </c>
      <c r="FC49" s="2">
        <v>36811</v>
      </c>
      <c r="FD49" s="12" t="s">
        <v>368</v>
      </c>
      <c r="FE49" s="13"/>
      <c r="FF49" s="14"/>
      <c r="FG49" s="15" t="s">
        <v>367</v>
      </c>
      <c r="FH49" s="16"/>
      <c r="FI49" s="2">
        <v>913976</v>
      </c>
      <c r="FJ49" s="2">
        <v>115111</v>
      </c>
      <c r="FK49" s="2">
        <v>1335793</v>
      </c>
      <c r="FL49" s="2">
        <v>105903</v>
      </c>
      <c r="FM49" s="11">
        <v>23</v>
      </c>
      <c r="FN49" s="2">
        <v>72329</v>
      </c>
      <c r="FO49" s="2">
        <v>33551</v>
      </c>
      <c r="FP49" s="10">
        <v>114080</v>
      </c>
      <c r="FQ49" s="2">
        <v>0</v>
      </c>
      <c r="FR49" s="12" t="s">
        <v>368</v>
      </c>
      <c r="FS49" s="13"/>
      <c r="FT49" s="14"/>
      <c r="FU49" s="15" t="s">
        <v>367</v>
      </c>
      <c r="FV49" s="16"/>
      <c r="FW49" s="9">
        <v>548069</v>
      </c>
      <c r="FX49" s="2">
        <v>768052</v>
      </c>
      <c r="FY49" s="2">
        <v>644809</v>
      </c>
      <c r="FZ49" s="2">
        <v>135351</v>
      </c>
      <c r="GA49" s="2">
        <v>780160</v>
      </c>
      <c r="GB49" s="11">
        <v>644809</v>
      </c>
      <c r="GC49" s="2">
        <v>0</v>
      </c>
      <c r="GD49" s="2">
        <v>644809</v>
      </c>
      <c r="GE49" s="2">
        <v>132875</v>
      </c>
      <c r="GF49" s="12" t="s">
        <v>368</v>
      </c>
      <c r="GG49" s="13"/>
      <c r="GH49" s="14"/>
      <c r="GI49" s="15" t="s">
        <v>367</v>
      </c>
      <c r="GJ49" s="16"/>
      <c r="GK49" s="9">
        <v>516</v>
      </c>
      <c r="GL49" s="2">
        <v>133391</v>
      </c>
      <c r="GM49" s="2">
        <v>0</v>
      </c>
      <c r="GN49" s="2">
        <v>0</v>
      </c>
      <c r="GO49" s="2">
        <v>320000</v>
      </c>
      <c r="GP49" s="11">
        <v>0</v>
      </c>
      <c r="GQ49" s="2">
        <v>0</v>
      </c>
      <c r="GR49" s="2">
        <v>149000</v>
      </c>
      <c r="GS49" s="10">
        <v>0</v>
      </c>
      <c r="GT49" s="10">
        <v>0</v>
      </c>
      <c r="GU49" s="2">
        <v>0</v>
      </c>
      <c r="GV49" s="12" t="s">
        <v>368</v>
      </c>
      <c r="GW49" s="13"/>
      <c r="GX49" s="14"/>
      <c r="GY49" s="15" t="s">
        <v>367</v>
      </c>
      <c r="GZ49" s="16"/>
      <c r="HA49" s="9">
        <v>0</v>
      </c>
      <c r="HB49" s="2">
        <v>215107</v>
      </c>
      <c r="HC49" s="2">
        <v>311636</v>
      </c>
      <c r="HD49" s="2">
        <v>291846</v>
      </c>
      <c r="HE49" s="2">
        <v>1</v>
      </c>
      <c r="HF49" s="12" t="s">
        <v>368</v>
      </c>
      <c r="HG49" s="13"/>
      <c r="HH49" s="14"/>
      <c r="HI49" s="15" t="s">
        <v>367</v>
      </c>
      <c r="HJ49" s="16"/>
      <c r="HK49" s="9">
        <v>613952</v>
      </c>
      <c r="HL49" s="2">
        <v>0</v>
      </c>
      <c r="HM49" s="2">
        <v>42520</v>
      </c>
      <c r="HN49" s="2">
        <v>656472</v>
      </c>
      <c r="HO49" s="2">
        <v>0</v>
      </c>
      <c r="HP49" s="19">
        <v>28.7</v>
      </c>
      <c r="HQ49" s="20">
        <v>8.4</v>
      </c>
      <c r="HR49" s="20">
        <v>15.5</v>
      </c>
      <c r="HS49" s="21" t="s">
        <v>368</v>
      </c>
      <c r="HT49" s="22"/>
      <c r="HU49" s="23"/>
      <c r="HV49" s="24" t="s">
        <v>367</v>
      </c>
      <c r="HW49" s="25"/>
      <c r="HX49" s="20">
        <v>52.6</v>
      </c>
      <c r="HY49" s="26">
        <v>20.3</v>
      </c>
      <c r="HZ49" s="26">
        <v>0.3</v>
      </c>
      <c r="IA49" s="26">
        <v>10.5</v>
      </c>
      <c r="IB49" s="20">
        <v>1.9</v>
      </c>
      <c r="IC49" s="20">
        <v>13.3</v>
      </c>
      <c r="ID49" s="20">
        <v>98.9</v>
      </c>
      <c r="IE49" s="20">
        <v>98.9</v>
      </c>
      <c r="IF49" s="12" t="s">
        <v>368</v>
      </c>
      <c r="IG49" s="13"/>
      <c r="IH49" s="14"/>
      <c r="II49" s="15" t="s">
        <v>367</v>
      </c>
      <c r="IJ49" s="16"/>
      <c r="IK49" s="27">
        <v>11.9</v>
      </c>
      <c r="IL49" s="2">
        <v>7221448</v>
      </c>
      <c r="IM49" s="2">
        <v>421</v>
      </c>
      <c r="IN49" s="10">
        <v>0</v>
      </c>
      <c r="IO49" s="10">
        <v>525777</v>
      </c>
      <c r="IP49" s="10">
        <v>538073</v>
      </c>
      <c r="IQ49" s="12" t="s">
        <v>368</v>
      </c>
      <c r="IR49" s="13"/>
      <c r="IS49" s="14"/>
      <c r="IT49" s="15" t="s">
        <v>367</v>
      </c>
      <c r="IU49" s="16"/>
      <c r="IV49" s="9">
        <v>2312772</v>
      </c>
      <c r="IW49" s="2">
        <v>1700841</v>
      </c>
      <c r="IX49" s="2">
        <v>1269495</v>
      </c>
      <c r="IY49" s="2">
        <v>0</v>
      </c>
      <c r="IZ49" s="11">
        <v>431346</v>
      </c>
      <c r="JA49" s="2">
        <v>1000</v>
      </c>
      <c r="JB49" s="2">
        <v>0</v>
      </c>
      <c r="JC49" s="10">
        <v>1000</v>
      </c>
      <c r="JD49" s="2">
        <v>622947</v>
      </c>
      <c r="JE49" s="12" t="s">
        <v>368</v>
      </c>
      <c r="JF49" s="13"/>
      <c r="JG49" s="14"/>
      <c r="JH49" s="15" t="s">
        <v>367</v>
      </c>
      <c r="JI49" s="16"/>
      <c r="JJ49" s="9">
        <v>145621</v>
      </c>
      <c r="JK49" s="2">
        <v>1951</v>
      </c>
      <c r="JL49" s="2">
        <v>1133</v>
      </c>
      <c r="JM49" s="2">
        <v>120944</v>
      </c>
      <c r="JN49" s="2">
        <v>96846</v>
      </c>
      <c r="JO49" s="11">
        <v>33392</v>
      </c>
      <c r="JP49" s="2">
        <v>6252</v>
      </c>
      <c r="JQ49" s="2">
        <v>27883</v>
      </c>
      <c r="JR49" s="10">
        <v>524196</v>
      </c>
      <c r="JS49" s="10">
        <v>361343</v>
      </c>
      <c r="JT49" s="10">
        <v>227791</v>
      </c>
      <c r="JU49" s="10">
        <v>86778</v>
      </c>
      <c r="JV49" s="12" t="s">
        <v>368</v>
      </c>
      <c r="JW49" s="13"/>
      <c r="JX49" s="14"/>
      <c r="JY49" s="15" t="s">
        <v>367</v>
      </c>
      <c r="JZ49" s="16"/>
      <c r="KA49" s="9">
        <v>44844</v>
      </c>
      <c r="KB49" s="2">
        <v>96169</v>
      </c>
      <c r="KC49" s="2">
        <v>46786</v>
      </c>
      <c r="KD49" s="2">
        <v>46786</v>
      </c>
      <c r="KE49" s="2">
        <v>46060</v>
      </c>
      <c r="KF49" s="11">
        <v>80108</v>
      </c>
      <c r="KG49" s="2">
        <v>49091</v>
      </c>
      <c r="KH49" s="2">
        <v>772</v>
      </c>
      <c r="KI49" s="10">
        <v>498911</v>
      </c>
      <c r="KJ49" s="12" t="s">
        <v>368</v>
      </c>
      <c r="KK49" s="13"/>
      <c r="KL49" s="14"/>
      <c r="KM49" s="15" t="s">
        <v>367</v>
      </c>
      <c r="KN49" s="16"/>
      <c r="KO49" s="9">
        <v>2096820</v>
      </c>
      <c r="KP49" s="2">
        <v>3875998</v>
      </c>
      <c r="KQ49" s="2">
        <v>2664051</v>
      </c>
      <c r="KR49" s="2">
        <v>4524296</v>
      </c>
      <c r="KS49" s="2">
        <v>81654</v>
      </c>
      <c r="KT49" s="28">
        <v>0.55000000000000004</v>
      </c>
      <c r="KU49" s="233" t="s">
        <v>368</v>
      </c>
    </row>
    <row r="50" spans="1:307" ht="18" x14ac:dyDescent="0.45">
      <c r="B50" s="64"/>
      <c r="D50" s="71"/>
      <c r="E50" s="221" t="s">
        <v>369</v>
      </c>
      <c r="G50" s="9">
        <v>67500</v>
      </c>
      <c r="H50" s="2">
        <v>731749</v>
      </c>
      <c r="I50" s="2">
        <v>3435</v>
      </c>
      <c r="J50" s="10">
        <v>5553</v>
      </c>
      <c r="K50" s="10">
        <v>9512</v>
      </c>
      <c r="L50" s="10">
        <v>5518</v>
      </c>
      <c r="M50" s="10">
        <v>10270</v>
      </c>
      <c r="N50" s="10">
        <v>697461</v>
      </c>
      <c r="O50" s="2">
        <v>596341</v>
      </c>
      <c r="P50" s="2">
        <v>101120</v>
      </c>
      <c r="Q50" s="11">
        <v>31919</v>
      </c>
      <c r="R50" s="2">
        <v>1592674</v>
      </c>
      <c r="S50" s="12" t="s">
        <v>370</v>
      </c>
      <c r="T50" s="13"/>
      <c r="U50" s="14"/>
      <c r="V50" s="15" t="s">
        <v>369</v>
      </c>
      <c r="W50" s="16"/>
      <c r="X50" s="2">
        <v>1069055</v>
      </c>
      <c r="Y50" s="11">
        <v>974531</v>
      </c>
      <c r="Z50" s="2">
        <v>31904</v>
      </c>
      <c r="AA50" s="2">
        <v>62620</v>
      </c>
      <c r="AB50" s="2">
        <v>523619</v>
      </c>
      <c r="AC50" s="9">
        <v>12690</v>
      </c>
      <c r="AD50" s="2">
        <v>11829</v>
      </c>
      <c r="AE50" s="2">
        <v>0</v>
      </c>
      <c r="AF50" s="2">
        <v>325</v>
      </c>
      <c r="AG50" s="2">
        <v>66214</v>
      </c>
      <c r="AH50" s="11">
        <v>0</v>
      </c>
      <c r="AI50" s="2">
        <v>626</v>
      </c>
      <c r="AJ50" s="2">
        <v>1528</v>
      </c>
      <c r="AK50" s="12" t="s">
        <v>370</v>
      </c>
      <c r="AL50" s="13"/>
      <c r="AM50" s="14"/>
      <c r="AN50" s="17" t="s">
        <v>369</v>
      </c>
      <c r="AO50" s="18"/>
      <c r="AP50" s="2">
        <v>29527</v>
      </c>
      <c r="AQ50" s="10">
        <v>208922</v>
      </c>
      <c r="AR50" s="10">
        <v>191958</v>
      </c>
      <c r="AS50" s="10">
        <v>0</v>
      </c>
      <c r="AT50" s="2">
        <v>0</v>
      </c>
      <c r="AU50" s="2">
        <v>0</v>
      </c>
      <c r="AV50" s="2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2">
        <v>0</v>
      </c>
      <c r="BC50" s="12" t="s">
        <v>370</v>
      </c>
      <c r="BD50" s="13"/>
      <c r="BE50" s="14"/>
      <c r="BF50" s="15" t="s">
        <v>369</v>
      </c>
      <c r="BG50" s="16"/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2">
        <v>0</v>
      </c>
      <c r="BU50" s="12" t="s">
        <v>370</v>
      </c>
      <c r="BV50" s="13"/>
      <c r="BW50" s="14"/>
      <c r="BX50" s="15" t="s">
        <v>369</v>
      </c>
      <c r="BY50" s="16"/>
      <c r="BZ50" s="9">
        <v>0</v>
      </c>
      <c r="CA50" s="9">
        <v>0</v>
      </c>
      <c r="CB50" s="9">
        <v>41106</v>
      </c>
      <c r="CC50" s="9">
        <v>33761</v>
      </c>
      <c r="CD50" s="9">
        <v>31851</v>
      </c>
      <c r="CE50" s="9">
        <v>0</v>
      </c>
      <c r="CF50" s="9">
        <v>1910</v>
      </c>
      <c r="CG50" s="9">
        <v>7345</v>
      </c>
      <c r="CH50" s="9">
        <v>0</v>
      </c>
      <c r="CI50" s="9">
        <v>537</v>
      </c>
      <c r="CJ50" s="9">
        <v>0</v>
      </c>
      <c r="CK50" s="9">
        <v>4</v>
      </c>
      <c r="CL50" s="9">
        <v>743</v>
      </c>
      <c r="CM50" s="2">
        <v>0</v>
      </c>
      <c r="CN50" s="12" t="s">
        <v>370</v>
      </c>
      <c r="CO50" s="13"/>
      <c r="CP50" s="14"/>
      <c r="CQ50" s="15" t="s">
        <v>369</v>
      </c>
      <c r="CR50" s="16"/>
      <c r="CS50" s="9">
        <v>0</v>
      </c>
      <c r="CT50" s="9">
        <v>15</v>
      </c>
      <c r="CU50" s="9">
        <v>0</v>
      </c>
      <c r="CV50" s="9">
        <v>3292</v>
      </c>
      <c r="CW50" s="9">
        <v>2754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9">
        <v>0</v>
      </c>
      <c r="DE50" s="2">
        <v>0</v>
      </c>
      <c r="DF50" s="12" t="s">
        <v>370</v>
      </c>
      <c r="DG50" s="13"/>
      <c r="DH50" s="14"/>
      <c r="DI50" s="15" t="s">
        <v>369</v>
      </c>
      <c r="DJ50" s="16"/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2">
        <v>366245</v>
      </c>
      <c r="DX50" s="12" t="s">
        <v>370</v>
      </c>
      <c r="DY50" s="13"/>
      <c r="DZ50" s="14"/>
      <c r="EA50" s="15" t="s">
        <v>369</v>
      </c>
      <c r="EB50" s="16"/>
      <c r="EC50" s="2">
        <v>199609</v>
      </c>
      <c r="ED50" s="2">
        <v>199609</v>
      </c>
      <c r="EE50" s="2">
        <v>0</v>
      </c>
      <c r="EF50" s="2">
        <v>0</v>
      </c>
      <c r="EG50" s="2">
        <v>199609</v>
      </c>
      <c r="EH50" s="2">
        <v>0</v>
      </c>
      <c r="EI50" s="2">
        <v>0</v>
      </c>
      <c r="EJ50" s="11">
        <v>0</v>
      </c>
      <c r="EK50" s="2">
        <v>2393</v>
      </c>
      <c r="EL50" s="2">
        <v>2393</v>
      </c>
      <c r="EM50" s="10">
        <v>0</v>
      </c>
      <c r="EN50" s="10">
        <v>0</v>
      </c>
      <c r="EO50" s="2">
        <v>85824</v>
      </c>
      <c r="EP50" s="2">
        <v>3119019</v>
      </c>
      <c r="EQ50" s="12" t="s">
        <v>370</v>
      </c>
      <c r="ER50" s="13"/>
      <c r="ES50" s="14"/>
      <c r="ET50" s="15" t="s">
        <v>369</v>
      </c>
      <c r="EU50" s="16"/>
      <c r="EV50" s="2">
        <v>0</v>
      </c>
      <c r="EW50" s="2">
        <v>60000</v>
      </c>
      <c r="EX50" s="2">
        <v>60000</v>
      </c>
      <c r="EY50" s="11">
        <v>11211</v>
      </c>
      <c r="EZ50" s="2">
        <v>259</v>
      </c>
      <c r="FA50" s="2">
        <v>381047</v>
      </c>
      <c r="FB50" s="2">
        <v>179874</v>
      </c>
      <c r="FC50" s="2">
        <v>137107</v>
      </c>
      <c r="FD50" s="12" t="s">
        <v>370</v>
      </c>
      <c r="FE50" s="13"/>
      <c r="FF50" s="14"/>
      <c r="FG50" s="15" t="s">
        <v>369</v>
      </c>
      <c r="FH50" s="16"/>
      <c r="FI50" s="2">
        <v>2187484</v>
      </c>
      <c r="FJ50" s="2">
        <v>328446</v>
      </c>
      <c r="FK50" s="2">
        <v>3225428</v>
      </c>
      <c r="FL50" s="2">
        <v>670354</v>
      </c>
      <c r="FM50" s="11">
        <v>1190</v>
      </c>
      <c r="FN50" s="2">
        <v>518857</v>
      </c>
      <c r="FO50" s="2">
        <v>150307</v>
      </c>
      <c r="FP50" s="10">
        <v>530279</v>
      </c>
      <c r="FQ50" s="2">
        <v>0</v>
      </c>
      <c r="FR50" s="12" t="s">
        <v>370</v>
      </c>
      <c r="FS50" s="13"/>
      <c r="FT50" s="14"/>
      <c r="FU50" s="15" t="s">
        <v>369</v>
      </c>
      <c r="FV50" s="16"/>
      <c r="FW50" s="9">
        <v>705853</v>
      </c>
      <c r="FX50" s="2">
        <v>1906486</v>
      </c>
      <c r="FY50" s="2">
        <v>816335</v>
      </c>
      <c r="FZ50" s="2">
        <v>880975</v>
      </c>
      <c r="GA50" s="2">
        <v>1697310</v>
      </c>
      <c r="GB50" s="11">
        <v>808985</v>
      </c>
      <c r="GC50" s="2">
        <v>7350</v>
      </c>
      <c r="GD50" s="2">
        <v>816335</v>
      </c>
      <c r="GE50" s="2">
        <v>844901</v>
      </c>
      <c r="GF50" s="12" t="s">
        <v>370</v>
      </c>
      <c r="GG50" s="13"/>
      <c r="GH50" s="14"/>
      <c r="GI50" s="15" t="s">
        <v>369</v>
      </c>
      <c r="GJ50" s="16"/>
      <c r="GK50" s="9">
        <v>35744</v>
      </c>
      <c r="GL50" s="2">
        <v>880645</v>
      </c>
      <c r="GM50" s="2">
        <v>9283</v>
      </c>
      <c r="GN50" s="2">
        <v>0</v>
      </c>
      <c r="GO50" s="2">
        <v>273516</v>
      </c>
      <c r="GP50" s="11">
        <v>86000</v>
      </c>
      <c r="GQ50" s="2">
        <v>0</v>
      </c>
      <c r="GR50" s="2">
        <v>0</v>
      </c>
      <c r="GS50" s="10">
        <v>0</v>
      </c>
      <c r="GT50" s="10">
        <v>0</v>
      </c>
      <c r="GU50" s="2">
        <v>0</v>
      </c>
      <c r="GV50" s="12" t="s">
        <v>370</v>
      </c>
      <c r="GW50" s="13"/>
      <c r="GX50" s="14"/>
      <c r="GY50" s="15" t="s">
        <v>369</v>
      </c>
      <c r="GZ50" s="16"/>
      <c r="HA50" s="9">
        <v>0</v>
      </c>
      <c r="HB50" s="2">
        <v>407741</v>
      </c>
      <c r="HC50" s="2">
        <v>664120</v>
      </c>
      <c r="HD50" s="2">
        <v>595135</v>
      </c>
      <c r="HE50" s="2">
        <v>0</v>
      </c>
      <c r="HF50" s="12" t="s">
        <v>370</v>
      </c>
      <c r="HG50" s="13"/>
      <c r="HH50" s="14"/>
      <c r="HI50" s="15" t="s">
        <v>369</v>
      </c>
      <c r="HJ50" s="16"/>
      <c r="HK50" s="9">
        <v>308000</v>
      </c>
      <c r="HL50" s="2">
        <v>455</v>
      </c>
      <c r="HM50" s="2">
        <v>710031</v>
      </c>
      <c r="HN50" s="2">
        <v>1018486</v>
      </c>
      <c r="HO50" s="2">
        <v>0</v>
      </c>
      <c r="HP50" s="19">
        <v>29.8</v>
      </c>
      <c r="HQ50" s="20">
        <v>10.6</v>
      </c>
      <c r="HR50" s="20">
        <v>9</v>
      </c>
      <c r="HS50" s="21" t="s">
        <v>370</v>
      </c>
      <c r="HT50" s="22"/>
      <c r="HU50" s="23"/>
      <c r="HV50" s="24" t="s">
        <v>369</v>
      </c>
      <c r="HW50" s="25"/>
      <c r="HX50" s="20">
        <v>49.4</v>
      </c>
      <c r="HY50" s="26">
        <v>17.2</v>
      </c>
      <c r="HZ50" s="26">
        <v>1.4</v>
      </c>
      <c r="IA50" s="26">
        <v>12.2</v>
      </c>
      <c r="IB50" s="20">
        <v>0</v>
      </c>
      <c r="IC50" s="20">
        <v>13.9</v>
      </c>
      <c r="ID50" s="20">
        <v>94.2</v>
      </c>
      <c r="IE50" s="20">
        <v>94.2</v>
      </c>
      <c r="IF50" s="12" t="s">
        <v>370</v>
      </c>
      <c r="IG50" s="13"/>
      <c r="IH50" s="14"/>
      <c r="II50" s="15" t="s">
        <v>369</v>
      </c>
      <c r="IJ50" s="16"/>
      <c r="IK50" s="27">
        <v>7.9</v>
      </c>
      <c r="IL50" s="2">
        <v>9579120</v>
      </c>
      <c r="IM50" s="2">
        <v>230488</v>
      </c>
      <c r="IN50" s="10">
        <v>343083</v>
      </c>
      <c r="IO50" s="10">
        <v>474877</v>
      </c>
      <c r="IP50" s="10">
        <v>415574</v>
      </c>
      <c r="IQ50" s="12" t="s">
        <v>370</v>
      </c>
      <c r="IR50" s="13"/>
      <c r="IS50" s="14"/>
      <c r="IT50" s="15" t="s">
        <v>369</v>
      </c>
      <c r="IU50" s="16"/>
      <c r="IV50" s="9">
        <v>840944</v>
      </c>
      <c r="IW50" s="2">
        <v>8717607</v>
      </c>
      <c r="IX50" s="2">
        <v>1315221</v>
      </c>
      <c r="IY50" s="2">
        <v>794224</v>
      </c>
      <c r="IZ50" s="11">
        <v>6608162</v>
      </c>
      <c r="JA50" s="2">
        <v>0</v>
      </c>
      <c r="JB50" s="2">
        <v>0</v>
      </c>
      <c r="JC50" s="10">
        <v>0</v>
      </c>
      <c r="JD50" s="2">
        <v>2375586</v>
      </c>
      <c r="JE50" s="12" t="s">
        <v>370</v>
      </c>
      <c r="JF50" s="13"/>
      <c r="JG50" s="14"/>
      <c r="JH50" s="15" t="s">
        <v>369</v>
      </c>
      <c r="JI50" s="16"/>
      <c r="JJ50" s="9">
        <v>98651</v>
      </c>
      <c r="JK50" s="2">
        <v>2108</v>
      </c>
      <c r="JL50" s="2">
        <v>1467</v>
      </c>
      <c r="JM50" s="2">
        <v>84768</v>
      </c>
      <c r="JN50" s="2">
        <v>82069</v>
      </c>
      <c r="JO50" s="11">
        <v>32024</v>
      </c>
      <c r="JP50" s="2">
        <v>2210</v>
      </c>
      <c r="JQ50" s="2">
        <v>19313</v>
      </c>
      <c r="JR50" s="10">
        <v>412294</v>
      </c>
      <c r="JS50" s="10">
        <v>247470</v>
      </c>
      <c r="JT50" s="10">
        <v>179595</v>
      </c>
      <c r="JU50" s="10">
        <v>72513</v>
      </c>
      <c r="JV50" s="12" t="s">
        <v>370</v>
      </c>
      <c r="JW50" s="13"/>
      <c r="JX50" s="14"/>
      <c r="JY50" s="15" t="s">
        <v>369</v>
      </c>
      <c r="JZ50" s="16"/>
      <c r="KA50" s="9">
        <v>19801</v>
      </c>
      <c r="KB50" s="2">
        <v>87280</v>
      </c>
      <c r="KC50" s="2">
        <v>39728</v>
      </c>
      <c r="KD50" s="2">
        <v>39460</v>
      </c>
      <c r="KE50" s="2">
        <v>44323</v>
      </c>
      <c r="KF50" s="11">
        <v>74987</v>
      </c>
      <c r="KG50" s="2">
        <v>38756</v>
      </c>
      <c r="KH50" s="2">
        <v>5743</v>
      </c>
      <c r="KI50" s="10">
        <v>408809</v>
      </c>
      <c r="KJ50" s="12" t="s">
        <v>370</v>
      </c>
      <c r="KK50" s="13"/>
      <c r="KL50" s="14"/>
      <c r="KM50" s="15" t="s">
        <v>369</v>
      </c>
      <c r="KN50" s="16"/>
      <c r="KO50" s="9">
        <v>4316236</v>
      </c>
      <c r="KP50" s="2">
        <v>7776902</v>
      </c>
      <c r="KQ50" s="2">
        <v>5400965</v>
      </c>
      <c r="KR50" s="2">
        <v>9034622</v>
      </c>
      <c r="KS50" s="2">
        <v>172991</v>
      </c>
      <c r="KT50" s="28">
        <v>0.56999999999999995</v>
      </c>
      <c r="KU50" s="233" t="s">
        <v>370</v>
      </c>
    </row>
    <row r="51" spans="1:307" ht="18" x14ac:dyDescent="0.45">
      <c r="B51" s="64"/>
      <c r="D51" s="71"/>
      <c r="E51" s="221" t="s">
        <v>371</v>
      </c>
      <c r="G51" s="9">
        <v>45588</v>
      </c>
      <c r="H51" s="2">
        <v>262749</v>
      </c>
      <c r="I51" s="2">
        <v>3502</v>
      </c>
      <c r="J51" s="10">
        <v>989</v>
      </c>
      <c r="K51" s="10">
        <v>4753</v>
      </c>
      <c r="L51" s="10">
        <v>1859</v>
      </c>
      <c r="M51" s="10">
        <v>176</v>
      </c>
      <c r="N51" s="10">
        <v>251470</v>
      </c>
      <c r="O51" s="2">
        <v>215866</v>
      </c>
      <c r="P51" s="2">
        <v>35604</v>
      </c>
      <c r="Q51" s="11">
        <v>30969</v>
      </c>
      <c r="R51" s="2">
        <v>729331</v>
      </c>
      <c r="S51" s="12" t="s">
        <v>372</v>
      </c>
      <c r="T51" s="13"/>
      <c r="U51" s="14"/>
      <c r="V51" s="15" t="s">
        <v>371</v>
      </c>
      <c r="W51" s="16"/>
      <c r="X51" s="2">
        <v>488724</v>
      </c>
      <c r="Y51" s="11">
        <v>445982</v>
      </c>
      <c r="Z51" s="2">
        <v>13596</v>
      </c>
      <c r="AA51" s="2">
        <v>29146</v>
      </c>
      <c r="AB51" s="2">
        <v>240607</v>
      </c>
      <c r="AC51" s="9">
        <v>6748</v>
      </c>
      <c r="AD51" s="2">
        <v>9698</v>
      </c>
      <c r="AE51" s="2">
        <v>0</v>
      </c>
      <c r="AF51" s="2">
        <v>7</v>
      </c>
      <c r="AG51" s="2">
        <v>14091</v>
      </c>
      <c r="AH51" s="11">
        <v>0</v>
      </c>
      <c r="AI51" s="2">
        <v>972</v>
      </c>
      <c r="AJ51" s="2">
        <v>111</v>
      </c>
      <c r="AK51" s="12" t="s">
        <v>372</v>
      </c>
      <c r="AL51" s="13"/>
      <c r="AM51" s="14"/>
      <c r="AN51" s="17" t="s">
        <v>371</v>
      </c>
      <c r="AO51" s="18"/>
      <c r="AP51" s="2">
        <v>26189</v>
      </c>
      <c r="AQ51" s="10">
        <v>97093</v>
      </c>
      <c r="AR51" s="10">
        <v>85698</v>
      </c>
      <c r="AS51" s="10">
        <v>0</v>
      </c>
      <c r="AT51" s="2">
        <v>0</v>
      </c>
      <c r="AU51" s="2">
        <v>0</v>
      </c>
      <c r="AV51" s="2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2">
        <v>0</v>
      </c>
      <c r="BC51" s="12" t="s">
        <v>372</v>
      </c>
      <c r="BD51" s="13"/>
      <c r="BE51" s="14"/>
      <c r="BF51" s="15" t="s">
        <v>371</v>
      </c>
      <c r="BG51" s="16"/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2">
        <v>0</v>
      </c>
      <c r="BU51" s="12" t="s">
        <v>372</v>
      </c>
      <c r="BV51" s="13"/>
      <c r="BW51" s="14"/>
      <c r="BX51" s="15" t="s">
        <v>371</v>
      </c>
      <c r="BY51" s="16"/>
      <c r="BZ51" s="9">
        <v>0</v>
      </c>
      <c r="CA51" s="9">
        <v>0</v>
      </c>
      <c r="CB51" s="9">
        <v>6</v>
      </c>
      <c r="CC51" s="9">
        <v>0</v>
      </c>
      <c r="CD51" s="9">
        <v>0</v>
      </c>
      <c r="CE51" s="9">
        <v>0</v>
      </c>
      <c r="CF51" s="9">
        <v>0</v>
      </c>
      <c r="CG51" s="9">
        <v>6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2">
        <v>0</v>
      </c>
      <c r="CN51" s="12" t="s">
        <v>372</v>
      </c>
      <c r="CO51" s="13"/>
      <c r="CP51" s="14"/>
      <c r="CQ51" s="15" t="s">
        <v>371</v>
      </c>
      <c r="CR51" s="16"/>
      <c r="CS51" s="9">
        <v>0</v>
      </c>
      <c r="CT51" s="9">
        <v>6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2">
        <v>0</v>
      </c>
      <c r="DF51" s="12" t="s">
        <v>372</v>
      </c>
      <c r="DG51" s="13"/>
      <c r="DH51" s="14"/>
      <c r="DI51" s="15" t="s">
        <v>371</v>
      </c>
      <c r="DJ51" s="16"/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2">
        <v>168596</v>
      </c>
      <c r="DX51" s="12" t="s">
        <v>372</v>
      </c>
      <c r="DY51" s="13"/>
      <c r="DZ51" s="14"/>
      <c r="EA51" s="15" t="s">
        <v>371</v>
      </c>
      <c r="EB51" s="16"/>
      <c r="EC51" s="2">
        <v>117963</v>
      </c>
      <c r="ED51" s="2">
        <v>117963</v>
      </c>
      <c r="EE51" s="2">
        <v>0</v>
      </c>
      <c r="EF51" s="2">
        <v>0</v>
      </c>
      <c r="EG51" s="2">
        <v>117963</v>
      </c>
      <c r="EH51" s="2">
        <v>0</v>
      </c>
      <c r="EI51" s="2">
        <v>0</v>
      </c>
      <c r="EJ51" s="11">
        <v>0</v>
      </c>
      <c r="EK51" s="2">
        <v>869</v>
      </c>
      <c r="EL51" s="2">
        <v>869</v>
      </c>
      <c r="EM51" s="10">
        <v>0</v>
      </c>
      <c r="EN51" s="10">
        <v>0</v>
      </c>
      <c r="EO51" s="2">
        <v>34738</v>
      </c>
      <c r="EP51" s="2">
        <v>1390809</v>
      </c>
      <c r="EQ51" s="12" t="s">
        <v>372</v>
      </c>
      <c r="ER51" s="13"/>
      <c r="ES51" s="14"/>
      <c r="ET51" s="15" t="s">
        <v>371</v>
      </c>
      <c r="EU51" s="16"/>
      <c r="EV51" s="2">
        <v>0</v>
      </c>
      <c r="EW51" s="2">
        <v>8893</v>
      </c>
      <c r="EX51" s="2">
        <v>8893</v>
      </c>
      <c r="EY51" s="11">
        <v>8311</v>
      </c>
      <c r="EZ51" s="2">
        <v>363</v>
      </c>
      <c r="FA51" s="2">
        <v>174133</v>
      </c>
      <c r="FB51" s="2">
        <v>52848</v>
      </c>
      <c r="FC51" s="2">
        <v>14785</v>
      </c>
      <c r="FD51" s="12" t="s">
        <v>372</v>
      </c>
      <c r="FE51" s="13"/>
      <c r="FF51" s="14"/>
      <c r="FG51" s="15" t="s">
        <v>371</v>
      </c>
      <c r="FH51" s="16"/>
      <c r="FI51" s="2">
        <v>642687</v>
      </c>
      <c r="FJ51" s="2">
        <v>64123</v>
      </c>
      <c r="FK51" s="2">
        <v>957250</v>
      </c>
      <c r="FL51" s="2">
        <v>371998</v>
      </c>
      <c r="FM51" s="11">
        <v>63</v>
      </c>
      <c r="FN51" s="2">
        <v>339006</v>
      </c>
      <c r="FO51" s="2">
        <v>32929</v>
      </c>
      <c r="FP51" s="10">
        <v>198751</v>
      </c>
      <c r="FQ51" s="2">
        <v>0</v>
      </c>
      <c r="FR51" s="12" t="s">
        <v>372</v>
      </c>
      <c r="FS51" s="13"/>
      <c r="FT51" s="14"/>
      <c r="FU51" s="15" t="s">
        <v>371</v>
      </c>
      <c r="FV51" s="16"/>
      <c r="FW51" s="9">
        <v>126892</v>
      </c>
      <c r="FX51" s="2">
        <v>697641</v>
      </c>
      <c r="FY51" s="2">
        <v>449427</v>
      </c>
      <c r="FZ51" s="2">
        <v>183616</v>
      </c>
      <c r="GA51" s="2">
        <v>633043</v>
      </c>
      <c r="GB51" s="11">
        <v>449427</v>
      </c>
      <c r="GC51" s="2">
        <v>0</v>
      </c>
      <c r="GD51" s="2">
        <v>449427</v>
      </c>
      <c r="GE51" s="2">
        <v>183616</v>
      </c>
      <c r="GF51" s="12" t="s">
        <v>372</v>
      </c>
      <c r="GG51" s="13"/>
      <c r="GH51" s="14"/>
      <c r="GI51" s="15" t="s">
        <v>371</v>
      </c>
      <c r="GJ51" s="16"/>
      <c r="GK51" s="9">
        <v>0</v>
      </c>
      <c r="GL51" s="2">
        <v>183616</v>
      </c>
      <c r="GM51" s="2">
        <v>0</v>
      </c>
      <c r="GN51" s="2">
        <v>0</v>
      </c>
      <c r="GO51" s="2">
        <v>0</v>
      </c>
      <c r="GP51" s="11">
        <v>0</v>
      </c>
      <c r="GQ51" s="2">
        <v>0</v>
      </c>
      <c r="GR51" s="2">
        <v>0</v>
      </c>
      <c r="GS51" s="10">
        <v>0</v>
      </c>
      <c r="GT51" s="10">
        <v>0</v>
      </c>
      <c r="GU51" s="2">
        <v>0</v>
      </c>
      <c r="GV51" s="12" t="s">
        <v>372</v>
      </c>
      <c r="GW51" s="13"/>
      <c r="GX51" s="14"/>
      <c r="GY51" s="15" t="s">
        <v>371</v>
      </c>
      <c r="GZ51" s="16"/>
      <c r="HA51" s="9">
        <v>435225</v>
      </c>
      <c r="HB51" s="2">
        <v>93733</v>
      </c>
      <c r="HC51" s="2">
        <v>122817</v>
      </c>
      <c r="HD51" s="2">
        <v>150901</v>
      </c>
      <c r="HE51" s="2">
        <v>0</v>
      </c>
      <c r="HF51" s="12" t="s">
        <v>372</v>
      </c>
      <c r="HG51" s="13"/>
      <c r="HH51" s="14"/>
      <c r="HI51" s="15" t="s">
        <v>371</v>
      </c>
      <c r="HJ51" s="16"/>
      <c r="HK51" s="9">
        <v>276083</v>
      </c>
      <c r="HL51" s="2">
        <v>0</v>
      </c>
      <c r="HM51" s="2">
        <v>99740</v>
      </c>
      <c r="HN51" s="2">
        <v>375823</v>
      </c>
      <c r="HO51" s="2">
        <v>0</v>
      </c>
      <c r="HP51" s="19">
        <v>29.7</v>
      </c>
      <c r="HQ51" s="20">
        <v>4</v>
      </c>
      <c r="HR51" s="20">
        <v>1.5</v>
      </c>
      <c r="HS51" s="21" t="s">
        <v>372</v>
      </c>
      <c r="HT51" s="22"/>
      <c r="HU51" s="23"/>
      <c r="HV51" s="24" t="s">
        <v>371</v>
      </c>
      <c r="HW51" s="25"/>
      <c r="HX51" s="20">
        <v>35.200000000000003</v>
      </c>
      <c r="HY51" s="26">
        <v>13.8</v>
      </c>
      <c r="HZ51" s="26">
        <v>0.2</v>
      </c>
      <c r="IA51" s="26">
        <v>10.8</v>
      </c>
      <c r="IB51" s="20">
        <v>0</v>
      </c>
      <c r="IC51" s="20">
        <v>14.2</v>
      </c>
      <c r="ID51" s="20">
        <v>74.2</v>
      </c>
      <c r="IE51" s="20">
        <v>74.2</v>
      </c>
      <c r="IF51" s="12" t="s">
        <v>372</v>
      </c>
      <c r="IG51" s="13"/>
      <c r="IH51" s="14"/>
      <c r="II51" s="15" t="s">
        <v>371</v>
      </c>
      <c r="IJ51" s="16"/>
      <c r="IK51" s="27">
        <v>1.3</v>
      </c>
      <c r="IL51" s="2">
        <v>171779</v>
      </c>
      <c r="IM51" s="2">
        <v>0</v>
      </c>
      <c r="IN51" s="10">
        <v>150850</v>
      </c>
      <c r="IO51" s="10">
        <v>0</v>
      </c>
      <c r="IP51" s="10">
        <v>0</v>
      </c>
      <c r="IQ51" s="12" t="s">
        <v>372</v>
      </c>
      <c r="IR51" s="13"/>
      <c r="IS51" s="14"/>
      <c r="IT51" s="15" t="s">
        <v>371</v>
      </c>
      <c r="IU51" s="16"/>
      <c r="IV51" s="9">
        <v>6766</v>
      </c>
      <c r="IW51" s="2">
        <v>10081711</v>
      </c>
      <c r="IX51" s="2">
        <v>4770838</v>
      </c>
      <c r="IY51" s="2">
        <v>0</v>
      </c>
      <c r="IZ51" s="11">
        <v>5310873</v>
      </c>
      <c r="JA51" s="2">
        <v>0</v>
      </c>
      <c r="JB51" s="2">
        <v>0</v>
      </c>
      <c r="JC51" s="10">
        <v>0</v>
      </c>
      <c r="JD51" s="2">
        <v>477474</v>
      </c>
      <c r="JE51" s="12" t="s">
        <v>372</v>
      </c>
      <c r="JF51" s="13"/>
      <c r="JG51" s="14"/>
      <c r="JH51" s="15" t="s">
        <v>371</v>
      </c>
      <c r="JI51" s="16"/>
      <c r="JJ51" s="9">
        <v>446375</v>
      </c>
      <c r="JK51" s="2">
        <v>6750</v>
      </c>
      <c r="JL51" s="2">
        <v>1304</v>
      </c>
      <c r="JM51" s="2">
        <v>605</v>
      </c>
      <c r="JN51" s="2">
        <v>80653</v>
      </c>
      <c r="JO51" s="11">
        <v>34073</v>
      </c>
      <c r="JP51" s="2">
        <v>19113</v>
      </c>
      <c r="JQ51" s="2">
        <v>0</v>
      </c>
      <c r="JR51" s="10">
        <v>725533</v>
      </c>
      <c r="JS51" s="10">
        <v>570149</v>
      </c>
      <c r="JT51" s="10">
        <v>244860</v>
      </c>
      <c r="JU51" s="10">
        <v>163663</v>
      </c>
      <c r="JV51" s="12" t="s">
        <v>372</v>
      </c>
      <c r="JW51" s="13"/>
      <c r="JX51" s="14"/>
      <c r="JY51" s="15" t="s">
        <v>371</v>
      </c>
      <c r="JZ51" s="16"/>
      <c r="KA51" s="9">
        <v>7456</v>
      </c>
      <c r="KB51" s="2">
        <v>73741</v>
      </c>
      <c r="KC51" s="2">
        <v>74493</v>
      </c>
      <c r="KD51" s="2">
        <v>74493</v>
      </c>
      <c r="KE51" s="2">
        <v>82095</v>
      </c>
      <c r="KF51" s="11">
        <v>112644</v>
      </c>
      <c r="KG51" s="2">
        <v>94455</v>
      </c>
      <c r="KH51" s="2">
        <v>1763</v>
      </c>
      <c r="KI51" s="10">
        <v>654534</v>
      </c>
      <c r="KJ51" s="12" t="s">
        <v>372</v>
      </c>
      <c r="KK51" s="13"/>
      <c r="KL51" s="14"/>
      <c r="KM51" s="15" t="s">
        <v>371</v>
      </c>
      <c r="KN51" s="16"/>
      <c r="KO51" s="9">
        <v>3085964</v>
      </c>
      <c r="KP51" s="2">
        <v>2491095</v>
      </c>
      <c r="KQ51" s="2">
        <v>4029988</v>
      </c>
      <c r="KR51" s="2">
        <v>4029988</v>
      </c>
      <c r="KS51" s="2">
        <v>0</v>
      </c>
      <c r="KT51" s="28">
        <v>1.3</v>
      </c>
      <c r="KU51" s="233" t="s">
        <v>372</v>
      </c>
    </row>
    <row r="52" spans="1:307" ht="18" x14ac:dyDescent="0.45">
      <c r="B52" s="64"/>
      <c r="D52" s="71"/>
      <c r="E52" s="221" t="s">
        <v>373</v>
      </c>
      <c r="G52" s="9">
        <v>55967</v>
      </c>
      <c r="H52" s="2">
        <v>363980</v>
      </c>
      <c r="I52" s="2">
        <v>2580</v>
      </c>
      <c r="J52" s="10">
        <v>3227</v>
      </c>
      <c r="K52" s="10">
        <v>9937</v>
      </c>
      <c r="L52" s="10">
        <v>3230</v>
      </c>
      <c r="M52" s="10">
        <v>2726</v>
      </c>
      <c r="N52" s="10">
        <v>342280</v>
      </c>
      <c r="O52" s="2">
        <v>312177</v>
      </c>
      <c r="P52" s="2">
        <v>30103</v>
      </c>
      <c r="Q52" s="11">
        <v>37539</v>
      </c>
      <c r="R52" s="2">
        <v>816673</v>
      </c>
      <c r="S52" s="12" t="s">
        <v>374</v>
      </c>
      <c r="T52" s="13"/>
      <c r="U52" s="14"/>
      <c r="V52" s="15" t="s">
        <v>373</v>
      </c>
      <c r="W52" s="16"/>
      <c r="X52" s="2">
        <v>537468</v>
      </c>
      <c r="Y52" s="11">
        <v>492458</v>
      </c>
      <c r="Z52" s="2">
        <v>12958</v>
      </c>
      <c r="AA52" s="2">
        <v>32052</v>
      </c>
      <c r="AB52" s="2">
        <v>279205</v>
      </c>
      <c r="AC52" s="9">
        <v>9437</v>
      </c>
      <c r="AD52" s="2">
        <v>11085</v>
      </c>
      <c r="AE52" s="2">
        <v>0</v>
      </c>
      <c r="AF52" s="2">
        <v>228</v>
      </c>
      <c r="AG52" s="2">
        <v>35481</v>
      </c>
      <c r="AH52" s="11">
        <v>0</v>
      </c>
      <c r="AI52" s="2">
        <v>1315</v>
      </c>
      <c r="AJ52" s="2">
        <v>0</v>
      </c>
      <c r="AK52" s="12" t="s">
        <v>374</v>
      </c>
      <c r="AL52" s="13"/>
      <c r="AM52" s="14"/>
      <c r="AN52" s="17" t="s">
        <v>373</v>
      </c>
      <c r="AO52" s="18"/>
      <c r="AP52" s="2">
        <v>17034</v>
      </c>
      <c r="AQ52" s="10">
        <v>109080</v>
      </c>
      <c r="AR52" s="10">
        <v>95545</v>
      </c>
      <c r="AS52" s="10">
        <v>0</v>
      </c>
      <c r="AT52" s="2">
        <v>0</v>
      </c>
      <c r="AU52" s="2">
        <v>0</v>
      </c>
      <c r="AV52" s="2">
        <v>0</v>
      </c>
      <c r="AW52" s="9">
        <v>70853</v>
      </c>
      <c r="AX52" s="9">
        <v>53484</v>
      </c>
      <c r="AY52" s="9">
        <v>50456</v>
      </c>
      <c r="AZ52" s="9">
        <v>0</v>
      </c>
      <c r="BA52" s="9">
        <v>3028</v>
      </c>
      <c r="BB52" s="2">
        <v>17369</v>
      </c>
      <c r="BC52" s="12" t="s">
        <v>374</v>
      </c>
      <c r="BD52" s="13"/>
      <c r="BE52" s="14"/>
      <c r="BF52" s="15" t="s">
        <v>373</v>
      </c>
      <c r="BG52" s="16"/>
      <c r="BH52" s="9">
        <v>0</v>
      </c>
      <c r="BI52" s="9">
        <v>1839</v>
      </c>
      <c r="BJ52" s="9">
        <v>0</v>
      </c>
      <c r="BK52" s="9">
        <v>212</v>
      </c>
      <c r="BL52" s="9">
        <v>4975</v>
      </c>
      <c r="BM52" s="9">
        <v>0</v>
      </c>
      <c r="BN52" s="9">
        <v>0</v>
      </c>
      <c r="BO52" s="9">
        <v>0</v>
      </c>
      <c r="BP52" s="9">
        <v>0</v>
      </c>
      <c r="BQ52" s="9">
        <v>6272</v>
      </c>
      <c r="BR52" s="9">
        <v>4071</v>
      </c>
      <c r="BS52" s="9">
        <v>0</v>
      </c>
      <c r="BT52" s="2">
        <v>0</v>
      </c>
      <c r="BU52" s="12" t="s">
        <v>374</v>
      </c>
      <c r="BV52" s="13"/>
      <c r="BW52" s="14"/>
      <c r="BX52" s="15" t="s">
        <v>373</v>
      </c>
      <c r="BY52" s="16"/>
      <c r="BZ52" s="9">
        <v>0</v>
      </c>
      <c r="CA52" s="9">
        <v>0</v>
      </c>
      <c r="CB52" s="9">
        <v>59693</v>
      </c>
      <c r="CC52" s="9">
        <v>46772</v>
      </c>
      <c r="CD52" s="9">
        <v>44037</v>
      </c>
      <c r="CE52" s="9">
        <v>0</v>
      </c>
      <c r="CF52" s="9">
        <v>2735</v>
      </c>
      <c r="CG52" s="9">
        <v>12921</v>
      </c>
      <c r="CH52" s="9">
        <v>0</v>
      </c>
      <c r="CI52" s="9">
        <v>864</v>
      </c>
      <c r="CJ52" s="9">
        <v>0</v>
      </c>
      <c r="CK52" s="9">
        <v>0</v>
      </c>
      <c r="CL52" s="9">
        <v>2248</v>
      </c>
      <c r="CM52" s="2">
        <v>0</v>
      </c>
      <c r="CN52" s="12" t="s">
        <v>374</v>
      </c>
      <c r="CO52" s="13"/>
      <c r="CP52" s="14"/>
      <c r="CQ52" s="15" t="s">
        <v>373</v>
      </c>
      <c r="CR52" s="16"/>
      <c r="CS52" s="9">
        <v>0</v>
      </c>
      <c r="CT52" s="9">
        <v>0</v>
      </c>
      <c r="CU52" s="9">
        <v>1275</v>
      </c>
      <c r="CV52" s="9">
        <v>4764</v>
      </c>
      <c r="CW52" s="9">
        <v>3770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4631</v>
      </c>
      <c r="DD52" s="9">
        <v>4131</v>
      </c>
      <c r="DE52" s="2">
        <v>3898</v>
      </c>
      <c r="DF52" s="12" t="s">
        <v>374</v>
      </c>
      <c r="DG52" s="13"/>
      <c r="DH52" s="14"/>
      <c r="DI52" s="15" t="s">
        <v>373</v>
      </c>
      <c r="DJ52" s="16"/>
      <c r="DK52" s="9">
        <v>233</v>
      </c>
      <c r="DL52" s="9">
        <v>500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500</v>
      </c>
      <c r="DS52" s="9">
        <v>0</v>
      </c>
      <c r="DT52" s="9">
        <v>0</v>
      </c>
      <c r="DU52" s="9">
        <v>0</v>
      </c>
      <c r="DV52" s="9">
        <v>0</v>
      </c>
      <c r="DW52" s="2">
        <v>212221</v>
      </c>
      <c r="DX52" s="12" t="s">
        <v>374</v>
      </c>
      <c r="DY52" s="13"/>
      <c r="DZ52" s="14"/>
      <c r="EA52" s="15" t="s">
        <v>373</v>
      </c>
      <c r="EB52" s="16"/>
      <c r="EC52" s="2">
        <v>158609</v>
      </c>
      <c r="ED52" s="2">
        <v>158609</v>
      </c>
      <c r="EE52" s="2">
        <v>0</v>
      </c>
      <c r="EF52" s="2">
        <v>3240</v>
      </c>
      <c r="EG52" s="2">
        <v>155369</v>
      </c>
      <c r="EH52" s="2">
        <v>0</v>
      </c>
      <c r="EI52" s="2">
        <v>0</v>
      </c>
      <c r="EJ52" s="11">
        <v>0</v>
      </c>
      <c r="EK52" s="2">
        <v>644</v>
      </c>
      <c r="EL52" s="2">
        <v>644</v>
      </c>
      <c r="EM52" s="10">
        <v>0</v>
      </c>
      <c r="EN52" s="10">
        <v>920</v>
      </c>
      <c r="EO52" s="2">
        <v>37345</v>
      </c>
      <c r="EP52" s="2">
        <v>1819075</v>
      </c>
      <c r="EQ52" s="12" t="s">
        <v>374</v>
      </c>
      <c r="ER52" s="13"/>
      <c r="ES52" s="14"/>
      <c r="ET52" s="15" t="s">
        <v>373</v>
      </c>
      <c r="EU52" s="16"/>
      <c r="EV52" s="2">
        <v>0</v>
      </c>
      <c r="EW52" s="2">
        <v>19342</v>
      </c>
      <c r="EX52" s="2">
        <v>19342</v>
      </c>
      <c r="EY52" s="11">
        <v>11479</v>
      </c>
      <c r="EZ52" s="2">
        <v>379</v>
      </c>
      <c r="FA52" s="2">
        <v>324142</v>
      </c>
      <c r="FB52" s="2">
        <v>46082</v>
      </c>
      <c r="FC52" s="2">
        <v>20987</v>
      </c>
      <c r="FD52" s="12" t="s">
        <v>374</v>
      </c>
      <c r="FE52" s="13"/>
      <c r="FF52" s="14"/>
      <c r="FG52" s="15" t="s">
        <v>373</v>
      </c>
      <c r="FH52" s="16"/>
      <c r="FI52" s="2">
        <v>849309</v>
      </c>
      <c r="FJ52" s="2">
        <v>114618</v>
      </c>
      <c r="FK52" s="2">
        <v>1366996</v>
      </c>
      <c r="FL52" s="2">
        <v>320539</v>
      </c>
      <c r="FM52" s="11">
        <v>666</v>
      </c>
      <c r="FN52" s="2">
        <v>279370</v>
      </c>
      <c r="FO52" s="2">
        <v>40503</v>
      </c>
      <c r="FP52" s="10">
        <v>184825</v>
      </c>
      <c r="FQ52" s="2">
        <v>0</v>
      </c>
      <c r="FR52" s="12" t="s">
        <v>374</v>
      </c>
      <c r="FS52" s="13"/>
      <c r="FT52" s="14"/>
      <c r="FU52" s="15" t="s">
        <v>373</v>
      </c>
      <c r="FV52" s="16"/>
      <c r="FW52" s="9">
        <v>170957</v>
      </c>
      <c r="FX52" s="2">
        <v>676321</v>
      </c>
      <c r="FY52" s="2">
        <v>435141</v>
      </c>
      <c r="FZ52" s="2">
        <v>194328</v>
      </c>
      <c r="GA52" s="2">
        <v>629469</v>
      </c>
      <c r="GB52" s="11">
        <v>433795</v>
      </c>
      <c r="GC52" s="2">
        <v>1346</v>
      </c>
      <c r="GD52" s="2">
        <v>435141</v>
      </c>
      <c r="GE52" s="2">
        <v>193897</v>
      </c>
      <c r="GF52" s="12" t="s">
        <v>374</v>
      </c>
      <c r="GG52" s="13"/>
      <c r="GH52" s="14"/>
      <c r="GI52" s="15" t="s">
        <v>373</v>
      </c>
      <c r="GJ52" s="16"/>
      <c r="GK52" s="9">
        <v>431</v>
      </c>
      <c r="GL52" s="2">
        <v>194328</v>
      </c>
      <c r="GM52" s="2">
        <v>0</v>
      </c>
      <c r="GN52" s="2">
        <v>0</v>
      </c>
      <c r="GO52" s="2">
        <v>0</v>
      </c>
      <c r="GP52" s="11">
        <v>0</v>
      </c>
      <c r="GQ52" s="2">
        <v>0</v>
      </c>
      <c r="GR52" s="2">
        <v>0</v>
      </c>
      <c r="GS52" s="10">
        <v>0</v>
      </c>
      <c r="GT52" s="10">
        <v>0</v>
      </c>
      <c r="GU52" s="2">
        <v>0</v>
      </c>
      <c r="GV52" s="12" t="s">
        <v>374</v>
      </c>
      <c r="GW52" s="13"/>
      <c r="GX52" s="14"/>
      <c r="GY52" s="15" t="s">
        <v>373</v>
      </c>
      <c r="GZ52" s="16"/>
      <c r="HA52" s="9">
        <v>319848</v>
      </c>
      <c r="HB52" s="2">
        <v>357162</v>
      </c>
      <c r="HC52" s="2">
        <v>376550</v>
      </c>
      <c r="HD52" s="2">
        <v>318029</v>
      </c>
      <c r="HE52" s="2">
        <v>8</v>
      </c>
      <c r="HF52" s="12" t="s">
        <v>374</v>
      </c>
      <c r="HG52" s="13"/>
      <c r="HH52" s="14"/>
      <c r="HI52" s="15" t="s">
        <v>373</v>
      </c>
      <c r="HJ52" s="16"/>
      <c r="HK52" s="9">
        <v>20030</v>
      </c>
      <c r="HL52" s="2">
        <v>0</v>
      </c>
      <c r="HM52" s="2">
        <v>185111</v>
      </c>
      <c r="HN52" s="2">
        <v>205141</v>
      </c>
      <c r="HO52" s="2">
        <v>0</v>
      </c>
      <c r="HP52" s="19">
        <v>30.5</v>
      </c>
      <c r="HQ52" s="20">
        <v>5.3</v>
      </c>
      <c r="HR52" s="20">
        <v>15.1</v>
      </c>
      <c r="HS52" s="21" t="s">
        <v>374</v>
      </c>
      <c r="HT52" s="22"/>
      <c r="HU52" s="23"/>
      <c r="HV52" s="24" t="s">
        <v>373</v>
      </c>
      <c r="HW52" s="25"/>
      <c r="HX52" s="20">
        <v>50.9</v>
      </c>
      <c r="HY52" s="26">
        <v>15.9</v>
      </c>
      <c r="HZ52" s="26">
        <v>2.5</v>
      </c>
      <c r="IA52" s="26">
        <v>8.1</v>
      </c>
      <c r="IB52" s="20">
        <v>0</v>
      </c>
      <c r="IC52" s="20">
        <v>17.600000000000001</v>
      </c>
      <c r="ID52" s="20">
        <v>94.9</v>
      </c>
      <c r="IE52" s="20">
        <v>94.9</v>
      </c>
      <c r="IF52" s="12" t="s">
        <v>374</v>
      </c>
      <c r="IG52" s="13"/>
      <c r="IH52" s="14"/>
      <c r="II52" s="15" t="s">
        <v>373</v>
      </c>
      <c r="IJ52" s="16"/>
      <c r="IK52" s="27">
        <v>12.4</v>
      </c>
      <c r="IL52" s="2">
        <v>7586093</v>
      </c>
      <c r="IM52" s="2">
        <v>680941</v>
      </c>
      <c r="IN52" s="10">
        <v>879802</v>
      </c>
      <c r="IO52" s="10">
        <v>154456</v>
      </c>
      <c r="IP52" s="10">
        <v>118887</v>
      </c>
      <c r="IQ52" s="12" t="s">
        <v>374</v>
      </c>
      <c r="IR52" s="13"/>
      <c r="IS52" s="14"/>
      <c r="IT52" s="15" t="s">
        <v>373</v>
      </c>
      <c r="IU52" s="16"/>
      <c r="IV52" s="9">
        <v>979971</v>
      </c>
      <c r="IW52" s="2">
        <v>1071814</v>
      </c>
      <c r="IX52" s="2">
        <v>519804</v>
      </c>
      <c r="IY52" s="2">
        <v>38472</v>
      </c>
      <c r="IZ52" s="11">
        <v>513538</v>
      </c>
      <c r="JA52" s="2">
        <v>0</v>
      </c>
      <c r="JB52" s="2">
        <v>0</v>
      </c>
      <c r="JC52" s="10">
        <v>0</v>
      </c>
      <c r="JD52" s="2">
        <v>459231</v>
      </c>
      <c r="JE52" s="12" t="s">
        <v>374</v>
      </c>
      <c r="JF52" s="13"/>
      <c r="JG52" s="14"/>
      <c r="JH52" s="15" t="s">
        <v>373</v>
      </c>
      <c r="JI52" s="16"/>
      <c r="JJ52" s="9">
        <v>124492</v>
      </c>
      <c r="JK52" s="2">
        <v>3336</v>
      </c>
      <c r="JL52" s="2">
        <v>766</v>
      </c>
      <c r="JM52" s="2">
        <v>163276</v>
      </c>
      <c r="JN52" s="2">
        <v>91337</v>
      </c>
      <c r="JO52" s="11">
        <v>39469</v>
      </c>
      <c r="JP52" s="2">
        <v>37165</v>
      </c>
      <c r="JQ52" s="2">
        <v>26072</v>
      </c>
      <c r="JR52" s="10">
        <v>554347</v>
      </c>
      <c r="JS52" s="10">
        <v>380364</v>
      </c>
      <c r="JT52" s="10">
        <v>248017</v>
      </c>
      <c r="JU52" s="10">
        <v>122969</v>
      </c>
      <c r="JV52" s="12" t="s">
        <v>374</v>
      </c>
      <c r="JW52" s="13"/>
      <c r="JX52" s="14"/>
      <c r="JY52" s="15" t="s">
        <v>373</v>
      </c>
      <c r="JZ52" s="16"/>
      <c r="KA52" s="9">
        <v>47004</v>
      </c>
      <c r="KB52" s="2">
        <v>78044</v>
      </c>
      <c r="KC52" s="2">
        <v>44519</v>
      </c>
      <c r="KD52" s="2">
        <v>42552</v>
      </c>
      <c r="KE52" s="2">
        <v>45719</v>
      </c>
      <c r="KF52" s="11">
        <v>92408</v>
      </c>
      <c r="KG52" s="2">
        <v>93484</v>
      </c>
      <c r="KH52" s="2">
        <v>8062</v>
      </c>
      <c r="KI52" s="10">
        <v>546078</v>
      </c>
      <c r="KJ52" s="12" t="s">
        <v>374</v>
      </c>
      <c r="KK52" s="13"/>
      <c r="KL52" s="14"/>
      <c r="KM52" s="15" t="s">
        <v>373</v>
      </c>
      <c r="KN52" s="16"/>
      <c r="KO52" s="9">
        <v>1799122</v>
      </c>
      <c r="KP52" s="2">
        <v>3959578</v>
      </c>
      <c r="KQ52" s="2">
        <v>2277116</v>
      </c>
      <c r="KR52" s="2">
        <v>4512149</v>
      </c>
      <c r="KS52" s="2">
        <v>74577</v>
      </c>
      <c r="KT52" s="28">
        <v>0.47</v>
      </c>
      <c r="KU52" s="233" t="s">
        <v>374</v>
      </c>
    </row>
    <row r="53" spans="1:307" ht="18" x14ac:dyDescent="0.45">
      <c r="B53" s="64"/>
      <c r="D53" s="71"/>
      <c r="E53" s="221" t="s">
        <v>375</v>
      </c>
      <c r="G53" s="9">
        <v>55055</v>
      </c>
      <c r="H53" s="2">
        <v>201461</v>
      </c>
      <c r="I53" s="2">
        <v>2931</v>
      </c>
      <c r="J53" s="10">
        <v>2056</v>
      </c>
      <c r="K53" s="10">
        <v>7183</v>
      </c>
      <c r="L53" s="10">
        <v>0</v>
      </c>
      <c r="M53" s="10">
        <v>263</v>
      </c>
      <c r="N53" s="10">
        <v>189028</v>
      </c>
      <c r="O53" s="2">
        <v>166005</v>
      </c>
      <c r="P53" s="2">
        <v>23023</v>
      </c>
      <c r="Q53" s="11">
        <v>33544</v>
      </c>
      <c r="R53" s="2">
        <v>611589</v>
      </c>
      <c r="S53" s="12" t="s">
        <v>376</v>
      </c>
      <c r="T53" s="13"/>
      <c r="U53" s="14"/>
      <c r="V53" s="15" t="s">
        <v>375</v>
      </c>
      <c r="W53" s="16"/>
      <c r="X53" s="2">
        <v>404092</v>
      </c>
      <c r="Y53" s="11">
        <v>367573</v>
      </c>
      <c r="Z53" s="2">
        <v>11958</v>
      </c>
      <c r="AA53" s="2">
        <v>24561</v>
      </c>
      <c r="AB53" s="2">
        <v>207497</v>
      </c>
      <c r="AC53" s="9">
        <v>7124</v>
      </c>
      <c r="AD53" s="2">
        <v>6239</v>
      </c>
      <c r="AE53" s="2">
        <v>0</v>
      </c>
      <c r="AF53" s="2">
        <v>0</v>
      </c>
      <c r="AG53" s="2">
        <v>19901</v>
      </c>
      <c r="AH53" s="11">
        <v>0</v>
      </c>
      <c r="AI53" s="2">
        <v>456</v>
      </c>
      <c r="AJ53" s="2">
        <v>0</v>
      </c>
      <c r="AK53" s="12" t="s">
        <v>376</v>
      </c>
      <c r="AL53" s="13"/>
      <c r="AM53" s="14"/>
      <c r="AN53" s="17" t="s">
        <v>375</v>
      </c>
      <c r="AO53" s="18"/>
      <c r="AP53" s="2">
        <v>19628</v>
      </c>
      <c r="AQ53" s="10">
        <v>154149</v>
      </c>
      <c r="AR53" s="10">
        <v>0</v>
      </c>
      <c r="AS53" s="10">
        <v>0</v>
      </c>
      <c r="AT53" s="2">
        <v>0</v>
      </c>
      <c r="AU53" s="2">
        <v>0</v>
      </c>
      <c r="AV53" s="2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2">
        <v>0</v>
      </c>
      <c r="BC53" s="12" t="s">
        <v>376</v>
      </c>
      <c r="BD53" s="13"/>
      <c r="BE53" s="14"/>
      <c r="BF53" s="15" t="s">
        <v>375</v>
      </c>
      <c r="BG53" s="16"/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2">
        <v>0</v>
      </c>
      <c r="BU53" s="12" t="s">
        <v>376</v>
      </c>
      <c r="BV53" s="13"/>
      <c r="BW53" s="14"/>
      <c r="BX53" s="15" t="s">
        <v>375</v>
      </c>
      <c r="BY53" s="16"/>
      <c r="BZ53" s="9">
        <v>0</v>
      </c>
      <c r="CA53" s="9">
        <v>0</v>
      </c>
      <c r="CB53" s="9">
        <v>27312</v>
      </c>
      <c r="CC53" s="9">
        <v>22355</v>
      </c>
      <c r="CD53" s="9">
        <v>21089</v>
      </c>
      <c r="CE53" s="9">
        <v>0</v>
      </c>
      <c r="CF53" s="9">
        <v>1266</v>
      </c>
      <c r="CG53" s="9">
        <v>4957</v>
      </c>
      <c r="CH53" s="9">
        <v>0</v>
      </c>
      <c r="CI53" s="9">
        <v>136</v>
      </c>
      <c r="CJ53" s="9">
        <v>0</v>
      </c>
      <c r="CK53" s="9">
        <v>0</v>
      </c>
      <c r="CL53" s="9">
        <v>548</v>
      </c>
      <c r="CM53" s="2">
        <v>0</v>
      </c>
      <c r="CN53" s="12" t="s">
        <v>376</v>
      </c>
      <c r="CO53" s="13"/>
      <c r="CP53" s="14"/>
      <c r="CQ53" s="15" t="s">
        <v>375</v>
      </c>
      <c r="CR53" s="16"/>
      <c r="CS53" s="9">
        <v>0</v>
      </c>
      <c r="CT53" s="9">
        <v>0</v>
      </c>
      <c r="CU53" s="9">
        <v>0</v>
      </c>
      <c r="CV53" s="9">
        <v>4273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9">
        <v>0</v>
      </c>
      <c r="DE53" s="2">
        <v>0</v>
      </c>
      <c r="DF53" s="12" t="s">
        <v>376</v>
      </c>
      <c r="DG53" s="13"/>
      <c r="DH53" s="14"/>
      <c r="DI53" s="15" t="s">
        <v>375</v>
      </c>
      <c r="DJ53" s="16"/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2">
        <v>153387</v>
      </c>
      <c r="DX53" s="12" t="s">
        <v>376</v>
      </c>
      <c r="DY53" s="13"/>
      <c r="DZ53" s="14"/>
      <c r="EA53" s="15" t="s">
        <v>375</v>
      </c>
      <c r="EB53" s="16"/>
      <c r="EC53" s="2">
        <v>46306</v>
      </c>
      <c r="ED53" s="2">
        <v>46306</v>
      </c>
      <c r="EE53" s="2">
        <v>0</v>
      </c>
      <c r="EF53" s="2">
        <v>4514</v>
      </c>
      <c r="EG53" s="2">
        <v>41792</v>
      </c>
      <c r="EH53" s="2">
        <v>0</v>
      </c>
      <c r="EI53" s="2">
        <v>0</v>
      </c>
      <c r="EJ53" s="11">
        <v>0</v>
      </c>
      <c r="EK53" s="2">
        <v>859</v>
      </c>
      <c r="EL53" s="2">
        <v>859</v>
      </c>
      <c r="EM53" s="10">
        <v>0</v>
      </c>
      <c r="EN53" s="10">
        <v>0</v>
      </c>
      <c r="EO53" s="2">
        <v>22783</v>
      </c>
      <c r="EP53" s="2">
        <v>1152296</v>
      </c>
      <c r="EQ53" s="12" t="s">
        <v>376</v>
      </c>
      <c r="ER53" s="13"/>
      <c r="ES53" s="14"/>
      <c r="ET53" s="15" t="s">
        <v>375</v>
      </c>
      <c r="EU53" s="16"/>
      <c r="EV53" s="2">
        <v>0</v>
      </c>
      <c r="EW53" s="2">
        <v>16713</v>
      </c>
      <c r="EX53" s="2">
        <v>16713</v>
      </c>
      <c r="EY53" s="11">
        <v>1609</v>
      </c>
      <c r="EZ53" s="2">
        <v>66</v>
      </c>
      <c r="FA53" s="2">
        <v>117434</v>
      </c>
      <c r="FB53" s="2">
        <v>25816</v>
      </c>
      <c r="FC53" s="2">
        <v>58893</v>
      </c>
      <c r="FD53" s="12" t="s">
        <v>376</v>
      </c>
      <c r="FE53" s="13"/>
      <c r="FF53" s="14"/>
      <c r="FG53" s="15" t="s">
        <v>375</v>
      </c>
      <c r="FH53" s="16"/>
      <c r="FI53" s="2">
        <v>905332</v>
      </c>
      <c r="FJ53" s="2">
        <v>118398</v>
      </c>
      <c r="FK53" s="2">
        <v>1227548</v>
      </c>
      <c r="FL53" s="2">
        <v>353750</v>
      </c>
      <c r="FM53" s="11">
        <v>325</v>
      </c>
      <c r="FN53" s="2">
        <v>125015</v>
      </c>
      <c r="FO53" s="2">
        <v>228410</v>
      </c>
      <c r="FP53" s="10">
        <v>233728</v>
      </c>
      <c r="FQ53" s="2">
        <v>0</v>
      </c>
      <c r="FR53" s="12" t="s">
        <v>376</v>
      </c>
      <c r="FS53" s="13"/>
      <c r="FT53" s="14"/>
      <c r="FU53" s="15" t="s">
        <v>375</v>
      </c>
      <c r="FV53" s="16"/>
      <c r="FW53" s="9">
        <v>214031</v>
      </c>
      <c r="FX53" s="2">
        <v>801509</v>
      </c>
      <c r="FY53" s="2">
        <v>77625</v>
      </c>
      <c r="FZ53" s="2">
        <v>196234</v>
      </c>
      <c r="GA53" s="2">
        <v>273859</v>
      </c>
      <c r="GB53" s="11">
        <v>77625</v>
      </c>
      <c r="GC53" s="2">
        <v>0</v>
      </c>
      <c r="GD53" s="2">
        <v>77625</v>
      </c>
      <c r="GE53" s="2">
        <v>195249</v>
      </c>
      <c r="GF53" s="12" t="s">
        <v>376</v>
      </c>
      <c r="GG53" s="13"/>
      <c r="GH53" s="14"/>
      <c r="GI53" s="15" t="s">
        <v>375</v>
      </c>
      <c r="GJ53" s="16"/>
      <c r="GK53" s="9">
        <v>985</v>
      </c>
      <c r="GL53" s="2">
        <v>196234</v>
      </c>
      <c r="GM53" s="2">
        <v>0</v>
      </c>
      <c r="GN53" s="2">
        <v>0</v>
      </c>
      <c r="GO53" s="2">
        <v>122027</v>
      </c>
      <c r="GP53" s="11">
        <v>0</v>
      </c>
      <c r="GQ53" s="2">
        <v>0</v>
      </c>
      <c r="GR53" s="2">
        <v>0</v>
      </c>
      <c r="GS53" s="10">
        <v>0</v>
      </c>
      <c r="GT53" s="10">
        <v>0</v>
      </c>
      <c r="GU53" s="2">
        <v>0</v>
      </c>
      <c r="GV53" s="12" t="s">
        <v>376</v>
      </c>
      <c r="GW53" s="13"/>
      <c r="GX53" s="14"/>
      <c r="GY53" s="15" t="s">
        <v>375</v>
      </c>
      <c r="GZ53" s="16"/>
      <c r="HA53" s="9">
        <v>0</v>
      </c>
      <c r="HB53" s="2">
        <v>133802</v>
      </c>
      <c r="HC53" s="2">
        <v>199354</v>
      </c>
      <c r="HD53" s="2">
        <v>220770</v>
      </c>
      <c r="HE53" s="2">
        <v>0</v>
      </c>
      <c r="HF53" s="12" t="s">
        <v>376</v>
      </c>
      <c r="HG53" s="13"/>
      <c r="HH53" s="14"/>
      <c r="HI53" s="15" t="s">
        <v>375</v>
      </c>
      <c r="HJ53" s="16"/>
      <c r="HK53" s="9">
        <v>91001</v>
      </c>
      <c r="HL53" s="2">
        <v>128018</v>
      </c>
      <c r="HM53" s="2">
        <v>543411</v>
      </c>
      <c r="HN53" s="2">
        <v>762430</v>
      </c>
      <c r="HO53" s="2">
        <v>0</v>
      </c>
      <c r="HP53" s="19">
        <v>27.5</v>
      </c>
      <c r="HQ53" s="20">
        <v>8.3000000000000007</v>
      </c>
      <c r="HR53" s="20">
        <v>11.5</v>
      </c>
      <c r="HS53" s="21" t="s">
        <v>376</v>
      </c>
      <c r="HT53" s="22"/>
      <c r="HU53" s="23"/>
      <c r="HV53" s="24" t="s">
        <v>375</v>
      </c>
      <c r="HW53" s="25"/>
      <c r="HX53" s="20">
        <v>47.3</v>
      </c>
      <c r="HY53" s="26">
        <v>15.6</v>
      </c>
      <c r="HZ53" s="26">
        <v>0.6</v>
      </c>
      <c r="IA53" s="26">
        <v>12.6</v>
      </c>
      <c r="IB53" s="20">
        <v>0</v>
      </c>
      <c r="IC53" s="20">
        <v>11.7</v>
      </c>
      <c r="ID53" s="20">
        <v>87.9</v>
      </c>
      <c r="IE53" s="20">
        <v>87.9</v>
      </c>
      <c r="IF53" s="12" t="s">
        <v>376</v>
      </c>
      <c r="IG53" s="13"/>
      <c r="IH53" s="14"/>
      <c r="II53" s="15" t="s">
        <v>375</v>
      </c>
      <c r="IJ53" s="16"/>
      <c r="IK53" s="27">
        <v>9.5</v>
      </c>
      <c r="IL53" s="2">
        <v>4210558</v>
      </c>
      <c r="IM53" s="2">
        <v>38326</v>
      </c>
      <c r="IN53" s="10">
        <v>0</v>
      </c>
      <c r="IO53" s="10">
        <v>561990</v>
      </c>
      <c r="IP53" s="10">
        <v>0</v>
      </c>
      <c r="IQ53" s="12" t="s">
        <v>376</v>
      </c>
      <c r="IR53" s="13"/>
      <c r="IS53" s="14"/>
      <c r="IT53" s="15" t="s">
        <v>375</v>
      </c>
      <c r="IU53" s="16"/>
      <c r="IV53" s="9">
        <v>931980</v>
      </c>
      <c r="IW53" s="2">
        <v>3094458</v>
      </c>
      <c r="IX53" s="2">
        <v>1487576</v>
      </c>
      <c r="IY53" s="2">
        <v>135895</v>
      </c>
      <c r="IZ53" s="11">
        <v>1470987</v>
      </c>
      <c r="JA53" s="2">
        <v>100919</v>
      </c>
      <c r="JB53" s="2">
        <v>100919</v>
      </c>
      <c r="JC53" s="10">
        <v>0</v>
      </c>
      <c r="JD53" s="2">
        <v>315084</v>
      </c>
      <c r="JE53" s="12" t="s">
        <v>376</v>
      </c>
      <c r="JF53" s="13"/>
      <c r="JG53" s="14"/>
      <c r="JH53" s="15" t="s">
        <v>375</v>
      </c>
      <c r="JI53" s="16"/>
      <c r="JJ53" s="9">
        <v>106136</v>
      </c>
      <c r="JK53" s="2">
        <v>2641</v>
      </c>
      <c r="JL53" s="2">
        <v>871</v>
      </c>
      <c r="JM53" s="2">
        <v>156594</v>
      </c>
      <c r="JN53" s="2">
        <v>84524</v>
      </c>
      <c r="JO53" s="11">
        <v>41122</v>
      </c>
      <c r="JP53" s="2">
        <v>14689</v>
      </c>
      <c r="JQ53" s="2">
        <v>14698</v>
      </c>
      <c r="JR53" s="10">
        <v>506947</v>
      </c>
      <c r="JS53" s="10">
        <v>337722</v>
      </c>
      <c r="JT53" s="10">
        <v>212135</v>
      </c>
      <c r="JU53" s="10">
        <v>88919</v>
      </c>
      <c r="JV53" s="12" t="s">
        <v>376</v>
      </c>
      <c r="JW53" s="13"/>
      <c r="JX53" s="14"/>
      <c r="JY53" s="15" t="s">
        <v>375</v>
      </c>
      <c r="JZ53" s="16"/>
      <c r="KA53" s="9">
        <v>32140</v>
      </c>
      <c r="KB53" s="2">
        <v>91076</v>
      </c>
      <c r="KC53" s="2">
        <v>21133</v>
      </c>
      <c r="KD53" s="2">
        <v>21133</v>
      </c>
      <c r="KE53" s="2">
        <v>61850</v>
      </c>
      <c r="KF53" s="11">
        <v>94726</v>
      </c>
      <c r="KG53" s="2">
        <v>43088</v>
      </c>
      <c r="KH53" s="2">
        <v>1710</v>
      </c>
      <c r="KI53" s="10">
        <v>493475</v>
      </c>
      <c r="KJ53" s="12" t="s">
        <v>376</v>
      </c>
      <c r="KK53" s="13"/>
      <c r="KL53" s="14"/>
      <c r="KM53" s="15" t="s">
        <v>375</v>
      </c>
      <c r="KN53" s="16"/>
      <c r="KO53" s="9">
        <v>1375341</v>
      </c>
      <c r="KP53" s="2">
        <v>3153449</v>
      </c>
      <c r="KQ53" s="2">
        <v>1726949</v>
      </c>
      <c r="KR53" s="2">
        <v>3566626</v>
      </c>
      <c r="KS53" s="2">
        <v>61569</v>
      </c>
      <c r="KT53" s="28">
        <v>0.47</v>
      </c>
      <c r="KU53" s="233" t="s">
        <v>376</v>
      </c>
    </row>
    <row r="54" spans="1:307" ht="18" x14ac:dyDescent="0.45">
      <c r="B54" s="64"/>
      <c r="D54" s="71"/>
      <c r="E54" s="221" t="s">
        <v>377</v>
      </c>
      <c r="G54" s="9">
        <v>55474</v>
      </c>
      <c r="H54" s="2">
        <v>253842</v>
      </c>
      <c r="I54" s="2">
        <v>2392</v>
      </c>
      <c r="J54" s="10">
        <v>3071</v>
      </c>
      <c r="K54" s="10">
        <v>6020</v>
      </c>
      <c r="L54" s="10">
        <v>3858</v>
      </c>
      <c r="M54" s="10">
        <v>3685</v>
      </c>
      <c r="N54" s="10">
        <v>234816</v>
      </c>
      <c r="O54" s="2">
        <v>202124</v>
      </c>
      <c r="P54" s="2">
        <v>32692</v>
      </c>
      <c r="Q54" s="11">
        <v>35275</v>
      </c>
      <c r="R54" s="2">
        <v>668259</v>
      </c>
      <c r="S54" s="12" t="s">
        <v>378</v>
      </c>
      <c r="T54" s="13"/>
      <c r="U54" s="14"/>
      <c r="V54" s="15" t="s">
        <v>377</v>
      </c>
      <c r="W54" s="16"/>
      <c r="X54" s="2">
        <v>438553</v>
      </c>
      <c r="Y54" s="11">
        <v>399426</v>
      </c>
      <c r="Z54" s="2">
        <v>13154</v>
      </c>
      <c r="AA54" s="2">
        <v>25973</v>
      </c>
      <c r="AB54" s="2">
        <v>229706</v>
      </c>
      <c r="AC54" s="9">
        <v>6591</v>
      </c>
      <c r="AD54" s="2">
        <v>8661</v>
      </c>
      <c r="AE54" s="2">
        <v>0</v>
      </c>
      <c r="AF54" s="2">
        <v>1</v>
      </c>
      <c r="AG54" s="2">
        <v>25557</v>
      </c>
      <c r="AH54" s="11">
        <v>0</v>
      </c>
      <c r="AI54" s="2">
        <v>2682</v>
      </c>
      <c r="AJ54" s="2">
        <v>0</v>
      </c>
      <c r="AK54" s="12" t="s">
        <v>378</v>
      </c>
      <c r="AL54" s="13"/>
      <c r="AM54" s="14"/>
      <c r="AN54" s="17" t="s">
        <v>377</v>
      </c>
      <c r="AO54" s="18"/>
      <c r="AP54" s="2">
        <v>21744</v>
      </c>
      <c r="AQ54" s="10">
        <v>91742</v>
      </c>
      <c r="AR54" s="10">
        <v>72728</v>
      </c>
      <c r="AS54" s="10">
        <v>0</v>
      </c>
      <c r="AT54" s="2">
        <v>0</v>
      </c>
      <c r="AU54" s="2">
        <v>0</v>
      </c>
      <c r="AV54" s="2">
        <v>0</v>
      </c>
      <c r="AW54" s="9">
        <v>18163</v>
      </c>
      <c r="AX54" s="9">
        <v>14241</v>
      </c>
      <c r="AY54" s="9">
        <v>13382</v>
      </c>
      <c r="AZ54" s="9">
        <v>0</v>
      </c>
      <c r="BA54" s="9">
        <v>859</v>
      </c>
      <c r="BB54" s="2">
        <v>3922</v>
      </c>
      <c r="BC54" s="12" t="s">
        <v>378</v>
      </c>
      <c r="BD54" s="13"/>
      <c r="BE54" s="14"/>
      <c r="BF54" s="15" t="s">
        <v>377</v>
      </c>
      <c r="BG54" s="16"/>
      <c r="BH54" s="9">
        <v>0</v>
      </c>
      <c r="BI54" s="9">
        <v>184</v>
      </c>
      <c r="BJ54" s="9">
        <v>0</v>
      </c>
      <c r="BK54" s="9">
        <v>0</v>
      </c>
      <c r="BL54" s="9">
        <v>184</v>
      </c>
      <c r="BM54" s="9">
        <v>0</v>
      </c>
      <c r="BN54" s="9">
        <v>0</v>
      </c>
      <c r="BO54" s="9">
        <v>0</v>
      </c>
      <c r="BP54" s="9">
        <v>936</v>
      </c>
      <c r="BQ54" s="9">
        <v>1474</v>
      </c>
      <c r="BR54" s="9">
        <v>1144</v>
      </c>
      <c r="BS54" s="9">
        <v>0</v>
      </c>
      <c r="BT54" s="2">
        <v>0</v>
      </c>
      <c r="BU54" s="12" t="s">
        <v>378</v>
      </c>
      <c r="BV54" s="13"/>
      <c r="BW54" s="14"/>
      <c r="BX54" s="15" t="s">
        <v>377</v>
      </c>
      <c r="BY54" s="16"/>
      <c r="BZ54" s="9">
        <v>0</v>
      </c>
      <c r="CA54" s="9">
        <v>0</v>
      </c>
      <c r="CB54" s="9">
        <v>29346</v>
      </c>
      <c r="CC54" s="9">
        <v>23171</v>
      </c>
      <c r="CD54" s="9">
        <v>21811</v>
      </c>
      <c r="CE54" s="9">
        <v>0</v>
      </c>
      <c r="CF54" s="9">
        <v>1360</v>
      </c>
      <c r="CG54" s="9">
        <v>6175</v>
      </c>
      <c r="CH54" s="9">
        <v>0</v>
      </c>
      <c r="CI54" s="9">
        <v>554</v>
      </c>
      <c r="CJ54" s="9">
        <v>0</v>
      </c>
      <c r="CK54" s="9">
        <v>0</v>
      </c>
      <c r="CL54" s="9">
        <v>476</v>
      </c>
      <c r="CM54" s="2">
        <v>0</v>
      </c>
      <c r="CN54" s="12" t="s">
        <v>378</v>
      </c>
      <c r="CO54" s="13"/>
      <c r="CP54" s="14"/>
      <c r="CQ54" s="15" t="s">
        <v>377</v>
      </c>
      <c r="CR54" s="16"/>
      <c r="CS54" s="9">
        <v>41</v>
      </c>
      <c r="CT54" s="9">
        <v>0</v>
      </c>
      <c r="CU54" s="9">
        <v>864</v>
      </c>
      <c r="CV54" s="9">
        <v>2318</v>
      </c>
      <c r="CW54" s="9">
        <v>1922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9">
        <v>0</v>
      </c>
      <c r="DE54" s="2">
        <v>0</v>
      </c>
      <c r="DF54" s="12" t="s">
        <v>378</v>
      </c>
      <c r="DG54" s="13"/>
      <c r="DH54" s="14"/>
      <c r="DI54" s="15" t="s">
        <v>377</v>
      </c>
      <c r="DJ54" s="16"/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2">
        <v>165708</v>
      </c>
      <c r="DX54" s="12" t="s">
        <v>378</v>
      </c>
      <c r="DY54" s="13"/>
      <c r="DZ54" s="14"/>
      <c r="EA54" s="15" t="s">
        <v>377</v>
      </c>
      <c r="EB54" s="16"/>
      <c r="EC54" s="2">
        <v>63396</v>
      </c>
      <c r="ED54" s="2">
        <v>63396</v>
      </c>
      <c r="EE54" s="2">
        <v>0</v>
      </c>
      <c r="EF54" s="2">
        <v>0</v>
      </c>
      <c r="EG54" s="2">
        <v>63396</v>
      </c>
      <c r="EH54" s="2">
        <v>0</v>
      </c>
      <c r="EI54" s="2">
        <v>0</v>
      </c>
      <c r="EJ54" s="11">
        <v>0</v>
      </c>
      <c r="EK54" s="2">
        <v>1002</v>
      </c>
      <c r="EL54" s="2">
        <v>1002</v>
      </c>
      <c r="EM54" s="10">
        <v>0</v>
      </c>
      <c r="EN54" s="10">
        <v>0</v>
      </c>
      <c r="EO54" s="2">
        <v>27142</v>
      </c>
      <c r="EP54" s="2">
        <v>1317607</v>
      </c>
      <c r="EQ54" s="12" t="s">
        <v>378</v>
      </c>
      <c r="ER54" s="13"/>
      <c r="ES54" s="14"/>
      <c r="ET54" s="15" t="s">
        <v>377</v>
      </c>
      <c r="EU54" s="16"/>
      <c r="EV54" s="2">
        <v>0</v>
      </c>
      <c r="EW54" s="2">
        <v>6308</v>
      </c>
      <c r="EX54" s="2">
        <v>6308</v>
      </c>
      <c r="EY54" s="11">
        <v>6938</v>
      </c>
      <c r="EZ54" s="2">
        <v>114</v>
      </c>
      <c r="FA54" s="2">
        <v>201002</v>
      </c>
      <c r="FB54" s="2">
        <v>39380</v>
      </c>
      <c r="FC54" s="2">
        <v>15442</v>
      </c>
      <c r="FD54" s="12" t="s">
        <v>378</v>
      </c>
      <c r="FE54" s="13"/>
      <c r="FF54" s="14"/>
      <c r="FG54" s="15" t="s">
        <v>377</v>
      </c>
      <c r="FH54" s="16"/>
      <c r="FI54" s="2">
        <v>946718</v>
      </c>
      <c r="FJ54" s="2">
        <v>139350</v>
      </c>
      <c r="FK54" s="2">
        <v>1348944</v>
      </c>
      <c r="FL54" s="2">
        <v>493396</v>
      </c>
      <c r="FM54" s="11">
        <v>42182</v>
      </c>
      <c r="FN54" s="2">
        <v>189177</v>
      </c>
      <c r="FO54" s="2">
        <v>262037</v>
      </c>
      <c r="FP54" s="10">
        <v>209269</v>
      </c>
      <c r="FQ54" s="2">
        <v>0</v>
      </c>
      <c r="FR54" s="12" t="s">
        <v>378</v>
      </c>
      <c r="FS54" s="13"/>
      <c r="FT54" s="14"/>
      <c r="FU54" s="15" t="s">
        <v>377</v>
      </c>
      <c r="FV54" s="16"/>
      <c r="FW54" s="9">
        <v>188522</v>
      </c>
      <c r="FX54" s="2">
        <v>891187</v>
      </c>
      <c r="FY54" s="2">
        <v>28082</v>
      </c>
      <c r="FZ54" s="2">
        <v>179045</v>
      </c>
      <c r="GA54" s="2">
        <v>207127</v>
      </c>
      <c r="GB54" s="11">
        <v>27382</v>
      </c>
      <c r="GC54" s="2">
        <v>700</v>
      </c>
      <c r="GD54" s="2">
        <v>28082</v>
      </c>
      <c r="GE54" s="2">
        <v>151735</v>
      </c>
      <c r="GF54" s="12" t="s">
        <v>378</v>
      </c>
      <c r="GG54" s="13"/>
      <c r="GH54" s="14"/>
      <c r="GI54" s="15" t="s">
        <v>377</v>
      </c>
      <c r="GJ54" s="16"/>
      <c r="GK54" s="9">
        <v>17574</v>
      </c>
      <c r="GL54" s="2">
        <v>169309</v>
      </c>
      <c r="GM54" s="2">
        <v>0</v>
      </c>
      <c r="GN54" s="2">
        <v>0</v>
      </c>
      <c r="GO54" s="2">
        <v>155193</v>
      </c>
      <c r="GP54" s="11">
        <v>0</v>
      </c>
      <c r="GQ54" s="2">
        <v>0</v>
      </c>
      <c r="GR54" s="2">
        <v>0</v>
      </c>
      <c r="GS54" s="10">
        <v>0</v>
      </c>
      <c r="GT54" s="10">
        <v>0</v>
      </c>
      <c r="GU54" s="2">
        <v>0</v>
      </c>
      <c r="GV54" s="12" t="s">
        <v>378</v>
      </c>
      <c r="GW54" s="13"/>
      <c r="GX54" s="14"/>
      <c r="GY54" s="15" t="s">
        <v>377</v>
      </c>
      <c r="GZ54" s="16"/>
      <c r="HA54" s="9">
        <v>0</v>
      </c>
      <c r="HB54" s="2">
        <v>161260</v>
      </c>
      <c r="HC54" s="2">
        <v>246668</v>
      </c>
      <c r="HD54" s="2">
        <v>243104</v>
      </c>
      <c r="HE54" s="2">
        <v>0</v>
      </c>
      <c r="HF54" s="12" t="s">
        <v>378</v>
      </c>
      <c r="HG54" s="13"/>
      <c r="HH54" s="14"/>
      <c r="HI54" s="15" t="s">
        <v>377</v>
      </c>
      <c r="HJ54" s="16"/>
      <c r="HK54" s="9">
        <v>493</v>
      </c>
      <c r="HL54" s="2">
        <v>36</v>
      </c>
      <c r="HM54" s="2">
        <v>177826</v>
      </c>
      <c r="HN54" s="2">
        <v>178355</v>
      </c>
      <c r="HO54" s="2">
        <v>90000</v>
      </c>
      <c r="HP54" s="19">
        <v>27.4</v>
      </c>
      <c r="HQ54" s="20">
        <v>7.5</v>
      </c>
      <c r="HR54" s="20">
        <v>13.4</v>
      </c>
      <c r="HS54" s="21" t="s">
        <v>378</v>
      </c>
      <c r="HT54" s="22"/>
      <c r="HU54" s="23"/>
      <c r="HV54" s="24" t="s">
        <v>377</v>
      </c>
      <c r="HW54" s="25"/>
      <c r="HX54" s="20">
        <v>48.2</v>
      </c>
      <c r="HY54" s="26">
        <v>15.7</v>
      </c>
      <c r="HZ54" s="26">
        <v>0.4</v>
      </c>
      <c r="IA54" s="26">
        <v>10.6</v>
      </c>
      <c r="IB54" s="20">
        <v>0</v>
      </c>
      <c r="IC54" s="20">
        <v>11.6</v>
      </c>
      <c r="ID54" s="20">
        <v>86.5</v>
      </c>
      <c r="IE54" s="20">
        <v>86.5</v>
      </c>
      <c r="IF54" s="12" t="s">
        <v>378</v>
      </c>
      <c r="IG54" s="13"/>
      <c r="IH54" s="14"/>
      <c r="II54" s="15" t="s">
        <v>377</v>
      </c>
      <c r="IJ54" s="16"/>
      <c r="IK54" s="27">
        <v>11.7</v>
      </c>
      <c r="IL54" s="2">
        <v>5700845</v>
      </c>
      <c r="IM54" s="2">
        <v>132293</v>
      </c>
      <c r="IN54" s="10">
        <v>0</v>
      </c>
      <c r="IO54" s="10">
        <v>587071</v>
      </c>
      <c r="IP54" s="10">
        <v>0</v>
      </c>
      <c r="IQ54" s="12" t="s">
        <v>378</v>
      </c>
      <c r="IR54" s="13"/>
      <c r="IS54" s="14"/>
      <c r="IT54" s="15" t="s">
        <v>377</v>
      </c>
      <c r="IU54" s="16"/>
      <c r="IV54" s="9">
        <v>1902763</v>
      </c>
      <c r="IW54" s="2">
        <v>2980703</v>
      </c>
      <c r="IX54" s="2">
        <v>1293964</v>
      </c>
      <c r="IY54" s="2">
        <v>275101</v>
      </c>
      <c r="IZ54" s="11">
        <v>1411638</v>
      </c>
      <c r="JA54" s="2">
        <v>445000</v>
      </c>
      <c r="JB54" s="2">
        <v>445000</v>
      </c>
      <c r="JC54" s="10">
        <v>0</v>
      </c>
      <c r="JD54" s="2">
        <v>904939</v>
      </c>
      <c r="JE54" s="12" t="s">
        <v>378</v>
      </c>
      <c r="JF54" s="13"/>
      <c r="JG54" s="14"/>
      <c r="JH54" s="15" t="s">
        <v>377</v>
      </c>
      <c r="JI54" s="16"/>
      <c r="JJ54" s="9">
        <v>100978</v>
      </c>
      <c r="JK54" s="2">
        <v>3240</v>
      </c>
      <c r="JL54" s="2">
        <v>1027</v>
      </c>
      <c r="JM54" s="2">
        <v>161622</v>
      </c>
      <c r="JN54" s="2">
        <v>81839</v>
      </c>
      <c r="JO54" s="11">
        <v>39473</v>
      </c>
      <c r="JP54" s="2">
        <v>3860</v>
      </c>
      <c r="JQ54" s="2">
        <v>8176</v>
      </c>
      <c r="JR54" s="10">
        <v>453164</v>
      </c>
      <c r="JS54" s="10">
        <v>333027</v>
      </c>
      <c r="JT54" s="10">
        <v>214174</v>
      </c>
      <c r="JU54" s="10">
        <v>87870</v>
      </c>
      <c r="JV54" s="12" t="s">
        <v>378</v>
      </c>
      <c r="JW54" s="13"/>
      <c r="JX54" s="14"/>
      <c r="JY54" s="15" t="s">
        <v>377</v>
      </c>
      <c r="JZ54" s="16"/>
      <c r="KA54" s="9">
        <v>38929</v>
      </c>
      <c r="KB54" s="2">
        <v>87375</v>
      </c>
      <c r="KC54" s="2">
        <v>13813</v>
      </c>
      <c r="KD54" s="2">
        <v>13813</v>
      </c>
      <c r="KE54" s="2">
        <v>59432</v>
      </c>
      <c r="KF54" s="11">
        <v>89960</v>
      </c>
      <c r="KG54" s="2">
        <v>43417</v>
      </c>
      <c r="KH54" s="2">
        <v>1110</v>
      </c>
      <c r="KI54" s="10">
        <v>433800</v>
      </c>
      <c r="KJ54" s="12" t="s">
        <v>378</v>
      </c>
      <c r="KK54" s="13"/>
      <c r="KL54" s="14"/>
      <c r="KM54" s="15" t="s">
        <v>377</v>
      </c>
      <c r="KN54" s="16"/>
      <c r="KO54" s="9">
        <v>1594951</v>
      </c>
      <c r="KP54" s="2">
        <v>3835362</v>
      </c>
      <c r="KQ54" s="2">
        <v>1999563</v>
      </c>
      <c r="KR54" s="2">
        <v>4302094</v>
      </c>
      <c r="KS54" s="2">
        <v>61819</v>
      </c>
      <c r="KT54" s="28">
        <v>0.43</v>
      </c>
      <c r="KU54" s="233" t="s">
        <v>378</v>
      </c>
    </row>
    <row r="55" spans="1:307" ht="18" x14ac:dyDescent="0.45">
      <c r="B55" s="64"/>
      <c r="D55" s="71"/>
      <c r="E55" s="221" t="s">
        <v>379</v>
      </c>
      <c r="G55" s="9">
        <v>36646</v>
      </c>
      <c r="H55" s="2">
        <v>86272</v>
      </c>
      <c r="I55" s="2">
        <v>2728</v>
      </c>
      <c r="J55" s="10">
        <v>226</v>
      </c>
      <c r="K55" s="10">
        <v>4604</v>
      </c>
      <c r="L55" s="10">
        <v>0</v>
      </c>
      <c r="M55" s="10">
        <v>1956</v>
      </c>
      <c r="N55" s="10">
        <v>76758</v>
      </c>
      <c r="O55" s="2">
        <v>66021</v>
      </c>
      <c r="P55" s="2">
        <v>10737</v>
      </c>
      <c r="Q55" s="11">
        <v>35082</v>
      </c>
      <c r="R55" s="2">
        <v>436169</v>
      </c>
      <c r="S55" s="12" t="s">
        <v>380</v>
      </c>
      <c r="T55" s="13"/>
      <c r="U55" s="14"/>
      <c r="V55" s="15" t="s">
        <v>379</v>
      </c>
      <c r="W55" s="16"/>
      <c r="X55" s="2">
        <v>289123</v>
      </c>
      <c r="Y55" s="11">
        <v>263778</v>
      </c>
      <c r="Z55" s="2">
        <v>8948</v>
      </c>
      <c r="AA55" s="2">
        <v>16397</v>
      </c>
      <c r="AB55" s="2">
        <v>147046</v>
      </c>
      <c r="AC55" s="9">
        <v>3756</v>
      </c>
      <c r="AD55" s="2">
        <v>5508</v>
      </c>
      <c r="AE55" s="2">
        <v>0</v>
      </c>
      <c r="AF55" s="2">
        <v>5</v>
      </c>
      <c r="AG55" s="2">
        <v>16882</v>
      </c>
      <c r="AH55" s="11">
        <v>0</v>
      </c>
      <c r="AI55" s="2">
        <v>1587</v>
      </c>
      <c r="AJ55" s="2">
        <v>324</v>
      </c>
      <c r="AK55" s="12" t="s">
        <v>380</v>
      </c>
      <c r="AL55" s="13"/>
      <c r="AM55" s="14"/>
      <c r="AN55" s="17" t="s">
        <v>379</v>
      </c>
      <c r="AO55" s="18"/>
      <c r="AP55" s="2">
        <v>13764</v>
      </c>
      <c r="AQ55" s="10">
        <v>56547</v>
      </c>
      <c r="AR55" s="10">
        <v>48673</v>
      </c>
      <c r="AS55" s="10">
        <v>0</v>
      </c>
      <c r="AT55" s="2">
        <v>0</v>
      </c>
      <c r="AU55" s="2">
        <v>0</v>
      </c>
      <c r="AV55" s="2">
        <v>0</v>
      </c>
      <c r="AW55" s="9">
        <v>21716</v>
      </c>
      <c r="AX55" s="9">
        <v>15625</v>
      </c>
      <c r="AY55" s="9">
        <v>14593</v>
      </c>
      <c r="AZ55" s="9">
        <v>558</v>
      </c>
      <c r="BA55" s="9">
        <v>474</v>
      </c>
      <c r="BB55" s="2">
        <v>6091</v>
      </c>
      <c r="BC55" s="12" t="s">
        <v>380</v>
      </c>
      <c r="BD55" s="13"/>
      <c r="BE55" s="14"/>
      <c r="BF55" s="15" t="s">
        <v>379</v>
      </c>
      <c r="BG55" s="16"/>
      <c r="BH55" s="9">
        <v>150</v>
      </c>
      <c r="BI55" s="9">
        <v>175</v>
      </c>
      <c r="BJ55" s="9">
        <v>0</v>
      </c>
      <c r="BK55" s="9">
        <v>0</v>
      </c>
      <c r="BL55" s="9">
        <v>188</v>
      </c>
      <c r="BM55" s="9">
        <v>0</v>
      </c>
      <c r="BN55" s="9">
        <v>28</v>
      </c>
      <c r="BO55" s="9">
        <v>36</v>
      </c>
      <c r="BP55" s="9">
        <v>540</v>
      </c>
      <c r="BQ55" s="9">
        <v>2654</v>
      </c>
      <c r="BR55" s="9">
        <v>2320</v>
      </c>
      <c r="BS55" s="9">
        <v>0</v>
      </c>
      <c r="BT55" s="2">
        <v>0</v>
      </c>
      <c r="BU55" s="12" t="s">
        <v>380</v>
      </c>
      <c r="BV55" s="13"/>
      <c r="BW55" s="14"/>
      <c r="BX55" s="15" t="s">
        <v>379</v>
      </c>
      <c r="BY55" s="16"/>
      <c r="BZ55" s="9">
        <v>0</v>
      </c>
      <c r="CA55" s="9">
        <v>0</v>
      </c>
      <c r="CB55" s="9">
        <v>6452</v>
      </c>
      <c r="CC55" s="9">
        <v>5194</v>
      </c>
      <c r="CD55" s="9">
        <v>4900</v>
      </c>
      <c r="CE55" s="9">
        <v>0</v>
      </c>
      <c r="CF55" s="9">
        <v>294</v>
      </c>
      <c r="CG55" s="9">
        <v>1258</v>
      </c>
      <c r="CH55" s="9">
        <v>0</v>
      </c>
      <c r="CI55" s="9">
        <v>50</v>
      </c>
      <c r="CJ55" s="9">
        <v>0</v>
      </c>
      <c r="CK55" s="9">
        <v>0</v>
      </c>
      <c r="CL55" s="9">
        <v>256</v>
      </c>
      <c r="CM55" s="2">
        <v>0</v>
      </c>
      <c r="CN55" s="12" t="s">
        <v>380</v>
      </c>
      <c r="CO55" s="13"/>
      <c r="CP55" s="14"/>
      <c r="CQ55" s="15" t="s">
        <v>379</v>
      </c>
      <c r="CR55" s="16"/>
      <c r="CS55" s="9">
        <v>0</v>
      </c>
      <c r="CT55" s="9">
        <v>0</v>
      </c>
      <c r="CU55" s="9">
        <v>0</v>
      </c>
      <c r="CV55" s="9">
        <v>541</v>
      </c>
      <c r="CW55" s="9">
        <v>411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9">
        <v>0</v>
      </c>
      <c r="DE55" s="2">
        <v>0</v>
      </c>
      <c r="DF55" s="12" t="s">
        <v>380</v>
      </c>
      <c r="DG55" s="13"/>
      <c r="DH55" s="14"/>
      <c r="DI55" s="15" t="s">
        <v>379</v>
      </c>
      <c r="DJ55" s="16"/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2">
        <v>108015</v>
      </c>
      <c r="DX55" s="12" t="s">
        <v>380</v>
      </c>
      <c r="DY55" s="13"/>
      <c r="DZ55" s="14"/>
      <c r="EA55" s="15" t="s">
        <v>379</v>
      </c>
      <c r="EB55" s="16"/>
      <c r="EC55" s="2">
        <v>23895</v>
      </c>
      <c r="ED55" s="2">
        <v>23895</v>
      </c>
      <c r="EE55" s="2">
        <v>0</v>
      </c>
      <c r="EF55" s="2">
        <v>3888</v>
      </c>
      <c r="EG55" s="2">
        <v>20007</v>
      </c>
      <c r="EH55" s="2">
        <v>0</v>
      </c>
      <c r="EI55" s="2">
        <v>0</v>
      </c>
      <c r="EJ55" s="11">
        <v>0</v>
      </c>
      <c r="EK55" s="2">
        <v>623</v>
      </c>
      <c r="EL55" s="2">
        <v>623</v>
      </c>
      <c r="EM55" s="10">
        <v>0</v>
      </c>
      <c r="EN55" s="10">
        <v>0</v>
      </c>
      <c r="EO55" s="2">
        <v>11281</v>
      </c>
      <c r="EP55" s="2">
        <v>766151</v>
      </c>
      <c r="EQ55" s="12" t="s">
        <v>380</v>
      </c>
      <c r="ER55" s="13"/>
      <c r="ES55" s="14"/>
      <c r="ET55" s="15" t="s">
        <v>379</v>
      </c>
      <c r="EU55" s="16"/>
      <c r="EV55" s="2">
        <v>0</v>
      </c>
      <c r="EW55" s="2">
        <v>17870</v>
      </c>
      <c r="EX55" s="2">
        <v>17870</v>
      </c>
      <c r="EY55" s="11">
        <v>4511</v>
      </c>
      <c r="EZ55" s="2">
        <v>760</v>
      </c>
      <c r="FA55" s="2">
        <v>71406</v>
      </c>
      <c r="FB55" s="2">
        <v>17623</v>
      </c>
      <c r="FC55" s="2">
        <v>52503</v>
      </c>
      <c r="FD55" s="12" t="s">
        <v>380</v>
      </c>
      <c r="FE55" s="13"/>
      <c r="FF55" s="14"/>
      <c r="FG55" s="15" t="s">
        <v>379</v>
      </c>
      <c r="FH55" s="16"/>
      <c r="FI55" s="2">
        <v>470949</v>
      </c>
      <c r="FJ55" s="2">
        <v>62099</v>
      </c>
      <c r="FK55" s="2">
        <v>679851</v>
      </c>
      <c r="FL55" s="2">
        <v>177135</v>
      </c>
      <c r="FM55" s="11">
        <v>226</v>
      </c>
      <c r="FN55" s="2">
        <v>151352</v>
      </c>
      <c r="FO55" s="2">
        <v>25557</v>
      </c>
      <c r="FP55" s="10">
        <v>103988</v>
      </c>
      <c r="FQ55" s="2">
        <v>0</v>
      </c>
      <c r="FR55" s="12" t="s">
        <v>380</v>
      </c>
      <c r="FS55" s="13"/>
      <c r="FT55" s="14"/>
      <c r="FU55" s="15" t="s">
        <v>379</v>
      </c>
      <c r="FV55" s="16"/>
      <c r="FW55" s="9">
        <v>141358</v>
      </c>
      <c r="FX55" s="2">
        <v>422481</v>
      </c>
      <c r="FY55" s="2">
        <v>2427</v>
      </c>
      <c r="FZ55" s="2">
        <v>630558</v>
      </c>
      <c r="GA55" s="2">
        <v>632985</v>
      </c>
      <c r="GB55" s="11">
        <v>385</v>
      </c>
      <c r="GC55" s="2">
        <v>2042</v>
      </c>
      <c r="GD55" s="2">
        <v>2427</v>
      </c>
      <c r="GE55" s="2">
        <v>630558</v>
      </c>
      <c r="GF55" s="12" t="s">
        <v>380</v>
      </c>
      <c r="GG55" s="13"/>
      <c r="GH55" s="14"/>
      <c r="GI55" s="15" t="s">
        <v>379</v>
      </c>
      <c r="GJ55" s="16"/>
      <c r="GK55" s="9">
        <v>0</v>
      </c>
      <c r="GL55" s="2">
        <v>630558</v>
      </c>
      <c r="GM55" s="2">
        <v>0</v>
      </c>
      <c r="GN55" s="2">
        <v>0</v>
      </c>
      <c r="GO55" s="2">
        <v>0</v>
      </c>
      <c r="GP55" s="11">
        <v>0</v>
      </c>
      <c r="GQ55" s="2">
        <v>0</v>
      </c>
      <c r="GR55" s="2">
        <v>0</v>
      </c>
      <c r="GS55" s="10">
        <v>0</v>
      </c>
      <c r="GT55" s="10">
        <v>0</v>
      </c>
      <c r="GU55" s="2">
        <v>0</v>
      </c>
      <c r="GV55" s="12" t="s">
        <v>380</v>
      </c>
      <c r="GW55" s="13"/>
      <c r="GX55" s="14"/>
      <c r="GY55" s="15" t="s">
        <v>379</v>
      </c>
      <c r="GZ55" s="16"/>
      <c r="HA55" s="9">
        <v>105132</v>
      </c>
      <c r="HB55" s="2">
        <v>65951</v>
      </c>
      <c r="HC55" s="2">
        <v>126451</v>
      </c>
      <c r="HD55" s="2">
        <v>98862</v>
      </c>
      <c r="HE55" s="2">
        <v>0</v>
      </c>
      <c r="HF55" s="12" t="s">
        <v>380</v>
      </c>
      <c r="HG55" s="13"/>
      <c r="HH55" s="14"/>
      <c r="HI55" s="15" t="s">
        <v>379</v>
      </c>
      <c r="HJ55" s="16"/>
      <c r="HK55" s="9">
        <v>54101</v>
      </c>
      <c r="HL55" s="2">
        <v>64</v>
      </c>
      <c r="HM55" s="2">
        <v>331351</v>
      </c>
      <c r="HN55" s="2">
        <v>385516</v>
      </c>
      <c r="HO55" s="2">
        <v>0</v>
      </c>
      <c r="HP55" s="19">
        <v>29.6</v>
      </c>
      <c r="HQ55" s="20">
        <v>4.5</v>
      </c>
      <c r="HR55" s="20">
        <v>16.100000000000001</v>
      </c>
      <c r="HS55" s="21" t="s">
        <v>380</v>
      </c>
      <c r="HT55" s="22"/>
      <c r="HU55" s="23"/>
      <c r="HV55" s="24" t="s">
        <v>379</v>
      </c>
      <c r="HW55" s="25"/>
      <c r="HX55" s="20">
        <v>50.2</v>
      </c>
      <c r="HY55" s="26">
        <v>15.4</v>
      </c>
      <c r="HZ55" s="26">
        <v>0.2</v>
      </c>
      <c r="IA55" s="26">
        <v>3.6</v>
      </c>
      <c r="IB55" s="20">
        <v>0</v>
      </c>
      <c r="IC55" s="20">
        <v>11.1</v>
      </c>
      <c r="ID55" s="20">
        <v>80.5</v>
      </c>
      <c r="IE55" s="20">
        <v>80.5</v>
      </c>
      <c r="IF55" s="12" t="s">
        <v>380</v>
      </c>
      <c r="IG55" s="13"/>
      <c r="IH55" s="14"/>
      <c r="II55" s="15" t="s">
        <v>379</v>
      </c>
      <c r="IJ55" s="16"/>
      <c r="IK55" s="27">
        <v>13.7</v>
      </c>
      <c r="IL55" s="2">
        <v>3520804</v>
      </c>
      <c r="IM55" s="2">
        <v>0</v>
      </c>
      <c r="IN55" s="10">
        <v>0</v>
      </c>
      <c r="IO55" s="10">
        <v>148983</v>
      </c>
      <c r="IP55" s="10">
        <v>0</v>
      </c>
      <c r="IQ55" s="12" t="s">
        <v>380</v>
      </c>
      <c r="IR55" s="13"/>
      <c r="IS55" s="14"/>
      <c r="IT55" s="15" t="s">
        <v>379</v>
      </c>
      <c r="IU55" s="16"/>
      <c r="IV55" s="9">
        <v>524525</v>
      </c>
      <c r="IW55" s="2">
        <v>2368909</v>
      </c>
      <c r="IX55" s="2">
        <v>1102632</v>
      </c>
      <c r="IY55" s="2">
        <v>252344</v>
      </c>
      <c r="IZ55" s="11">
        <v>1013933</v>
      </c>
      <c r="JA55" s="2">
        <v>600</v>
      </c>
      <c r="JB55" s="2">
        <v>0</v>
      </c>
      <c r="JC55" s="10">
        <v>600</v>
      </c>
      <c r="JD55" s="2">
        <v>852095</v>
      </c>
      <c r="JE55" s="12" t="s">
        <v>380</v>
      </c>
      <c r="JF55" s="13"/>
      <c r="JG55" s="14"/>
      <c r="JH55" s="15" t="s">
        <v>379</v>
      </c>
      <c r="JI55" s="16"/>
      <c r="JJ55" s="9">
        <v>97427</v>
      </c>
      <c r="JK55" s="2">
        <v>6251</v>
      </c>
      <c r="JL55" s="2">
        <v>309</v>
      </c>
      <c r="JM55" s="2">
        <v>364476</v>
      </c>
      <c r="JN55" s="2">
        <v>98538</v>
      </c>
      <c r="JO55" s="11">
        <v>51403</v>
      </c>
      <c r="JP55" s="2">
        <v>42319</v>
      </c>
      <c r="JQ55" s="2">
        <v>114040</v>
      </c>
      <c r="JR55" s="10">
        <v>859432</v>
      </c>
      <c r="JS55" s="10">
        <v>578859</v>
      </c>
      <c r="JT55" s="10">
        <v>319481</v>
      </c>
      <c r="JU55" s="10">
        <v>156581</v>
      </c>
      <c r="JV55" s="12" t="s">
        <v>380</v>
      </c>
      <c r="JW55" s="13"/>
      <c r="JX55" s="14"/>
      <c r="JY55" s="15" t="s">
        <v>379</v>
      </c>
      <c r="JZ55" s="16"/>
      <c r="KA55" s="9">
        <v>79399</v>
      </c>
      <c r="KB55" s="2">
        <v>83501</v>
      </c>
      <c r="KC55" s="2">
        <v>129365</v>
      </c>
      <c r="KD55" s="2">
        <v>129365</v>
      </c>
      <c r="KE55" s="2">
        <v>86344</v>
      </c>
      <c r="KF55" s="11">
        <v>138944</v>
      </c>
      <c r="KG55" s="2">
        <v>88085</v>
      </c>
      <c r="KH55" s="2">
        <v>1011</v>
      </c>
      <c r="KI55" s="10">
        <v>842020</v>
      </c>
      <c r="KJ55" s="12" t="s">
        <v>380</v>
      </c>
      <c r="KK55" s="13"/>
      <c r="KL55" s="14"/>
      <c r="KM55" s="15" t="s">
        <v>379</v>
      </c>
      <c r="KN55" s="16"/>
      <c r="KO55" s="9">
        <v>515819</v>
      </c>
      <c r="KP55" s="2">
        <v>2101885</v>
      </c>
      <c r="KQ55" s="2">
        <v>640648</v>
      </c>
      <c r="KR55" s="2">
        <v>2250627</v>
      </c>
      <c r="KS55" s="2">
        <v>23913</v>
      </c>
      <c r="KT55" s="28">
        <v>0.26</v>
      </c>
      <c r="KU55" s="233" t="s">
        <v>380</v>
      </c>
    </row>
    <row r="56" spans="1:307" ht="18" x14ac:dyDescent="0.45">
      <c r="B56" s="64"/>
      <c r="D56" s="71"/>
      <c r="E56" s="221"/>
      <c r="G56" s="9"/>
      <c r="H56" s="2"/>
      <c r="I56" s="2"/>
      <c r="J56" s="10"/>
      <c r="K56" s="10"/>
      <c r="L56" s="10"/>
      <c r="M56" s="10"/>
      <c r="N56" s="10"/>
      <c r="O56" s="2"/>
      <c r="P56" s="2"/>
      <c r="Q56" s="11"/>
      <c r="R56" s="2"/>
      <c r="S56" s="12"/>
      <c r="T56" s="13"/>
      <c r="U56" s="14"/>
      <c r="V56" s="15"/>
      <c r="W56" s="16"/>
      <c r="X56" s="2"/>
      <c r="Y56" s="11"/>
      <c r="Z56" s="2"/>
      <c r="AA56" s="2"/>
      <c r="AB56" s="2"/>
      <c r="AC56" s="9"/>
      <c r="AD56" s="2"/>
      <c r="AE56" s="2"/>
      <c r="AF56" s="2"/>
      <c r="AG56" s="2"/>
      <c r="AH56" s="11"/>
      <c r="AI56" s="2"/>
      <c r="AJ56" s="2"/>
      <c r="AK56" s="12"/>
      <c r="AL56" s="13"/>
      <c r="AM56" s="14"/>
      <c r="AN56" s="17"/>
      <c r="AO56" s="18"/>
      <c r="AP56" s="2"/>
      <c r="AQ56" s="10"/>
      <c r="AR56" s="10"/>
      <c r="AS56" s="10"/>
      <c r="AT56" s="2"/>
      <c r="AU56" s="2"/>
      <c r="AV56" s="2"/>
      <c r="AW56" s="9"/>
      <c r="AX56" s="9"/>
      <c r="AY56" s="9"/>
      <c r="AZ56" s="9"/>
      <c r="BA56" s="9"/>
      <c r="BB56" s="2"/>
      <c r="BC56" s="12"/>
      <c r="BD56" s="13"/>
      <c r="BE56" s="14"/>
      <c r="BF56" s="15"/>
      <c r="BG56" s="16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2"/>
      <c r="BU56" s="12"/>
      <c r="BV56" s="13"/>
      <c r="BW56" s="14"/>
      <c r="BX56" s="15"/>
      <c r="BY56" s="16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2"/>
      <c r="CN56" s="12"/>
      <c r="CO56" s="13"/>
      <c r="CP56" s="14"/>
      <c r="CQ56" s="15"/>
      <c r="CR56" s="16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2"/>
      <c r="DF56" s="12"/>
      <c r="DG56" s="13"/>
      <c r="DH56" s="14"/>
      <c r="DI56" s="15"/>
      <c r="DJ56" s="16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2"/>
      <c r="DX56" s="12"/>
      <c r="DY56" s="13"/>
      <c r="DZ56" s="14"/>
      <c r="EA56" s="15"/>
      <c r="EB56" s="16"/>
      <c r="EC56" s="2"/>
      <c r="ED56" s="2"/>
      <c r="EE56" s="2"/>
      <c r="EF56" s="2"/>
      <c r="EG56" s="2"/>
      <c r="EH56" s="2"/>
      <c r="EI56" s="2"/>
      <c r="EJ56" s="11"/>
      <c r="EK56" s="2"/>
      <c r="EL56" s="2"/>
      <c r="EM56" s="10"/>
      <c r="EN56" s="10"/>
      <c r="EO56" s="2"/>
      <c r="EP56" s="2"/>
      <c r="EQ56" s="12"/>
      <c r="ER56" s="13"/>
      <c r="ES56" s="14"/>
      <c r="ET56" s="15"/>
      <c r="EU56" s="16"/>
      <c r="EV56" s="2"/>
      <c r="EW56" s="2"/>
      <c r="EX56" s="2"/>
      <c r="EY56" s="11"/>
      <c r="EZ56" s="2"/>
      <c r="FA56" s="2"/>
      <c r="FB56" s="2"/>
      <c r="FC56" s="2"/>
      <c r="FD56" s="12"/>
      <c r="FE56" s="13"/>
      <c r="FF56" s="14"/>
      <c r="FG56" s="15"/>
      <c r="FH56" s="16"/>
      <c r="FI56" s="2"/>
      <c r="FJ56" s="2"/>
      <c r="FK56" s="2"/>
      <c r="FL56" s="2"/>
      <c r="FM56" s="11"/>
      <c r="FN56" s="2"/>
      <c r="FO56" s="2"/>
      <c r="FP56" s="10"/>
      <c r="FQ56" s="2"/>
      <c r="FR56" s="12"/>
      <c r="FS56" s="13"/>
      <c r="FT56" s="14"/>
      <c r="FU56" s="15"/>
      <c r="FV56" s="16"/>
      <c r="FW56" s="9"/>
      <c r="FX56" s="2"/>
      <c r="FY56" s="2"/>
      <c r="FZ56" s="2"/>
      <c r="GA56" s="2"/>
      <c r="GB56" s="11"/>
      <c r="GC56" s="2"/>
      <c r="GD56" s="2"/>
      <c r="GE56" s="2"/>
      <c r="GF56" s="12"/>
      <c r="GG56" s="13"/>
      <c r="GH56" s="14"/>
      <c r="GI56" s="15"/>
      <c r="GJ56" s="16"/>
      <c r="GK56" s="9"/>
      <c r="GL56" s="2"/>
      <c r="GM56" s="2"/>
      <c r="GN56" s="2"/>
      <c r="GO56" s="2"/>
      <c r="GP56" s="11"/>
      <c r="GQ56" s="2"/>
      <c r="GR56" s="2"/>
      <c r="GS56" s="10"/>
      <c r="GT56" s="10"/>
      <c r="GU56" s="2"/>
      <c r="GV56" s="12"/>
      <c r="GW56" s="13"/>
      <c r="GX56" s="14"/>
      <c r="GY56" s="15"/>
      <c r="GZ56" s="16"/>
      <c r="HA56" s="9"/>
      <c r="HB56" s="2"/>
      <c r="HC56" s="2"/>
      <c r="HD56" s="2"/>
      <c r="HE56" s="2"/>
      <c r="HF56" s="12"/>
      <c r="HG56" s="13"/>
      <c r="HH56" s="14"/>
      <c r="HI56" s="15"/>
      <c r="HJ56" s="16"/>
      <c r="HK56" s="9"/>
      <c r="HL56" s="2"/>
      <c r="HM56" s="2"/>
      <c r="HN56" s="2"/>
      <c r="HO56" s="2"/>
      <c r="HP56" s="19"/>
      <c r="HQ56" s="20"/>
      <c r="HR56" s="20"/>
      <c r="HS56" s="21"/>
      <c r="HT56" s="22"/>
      <c r="HU56" s="23"/>
      <c r="HV56" s="24"/>
      <c r="HW56" s="25"/>
      <c r="HX56" s="20"/>
      <c r="HY56" s="26"/>
      <c r="HZ56" s="26"/>
      <c r="IA56" s="26"/>
      <c r="IB56" s="20"/>
      <c r="IC56" s="20"/>
      <c r="ID56" s="20"/>
      <c r="IE56" s="20"/>
      <c r="IF56" s="12"/>
      <c r="IG56" s="13"/>
      <c r="IH56" s="14"/>
      <c r="II56" s="15"/>
      <c r="IJ56" s="16"/>
      <c r="IK56" s="27"/>
      <c r="IL56" s="2"/>
      <c r="IM56" s="2"/>
      <c r="IN56" s="10"/>
      <c r="IO56" s="10"/>
      <c r="IP56" s="10"/>
      <c r="IQ56" s="12"/>
      <c r="IR56" s="13"/>
      <c r="IS56" s="14"/>
      <c r="IT56" s="15"/>
      <c r="IU56" s="16"/>
      <c r="IV56" s="9"/>
      <c r="IW56" s="2"/>
      <c r="IX56" s="2"/>
      <c r="IY56" s="2"/>
      <c r="IZ56" s="11"/>
      <c r="JA56" s="2"/>
      <c r="JB56" s="2"/>
      <c r="JC56" s="10"/>
      <c r="JD56" s="2"/>
      <c r="JE56" s="12"/>
      <c r="JF56" s="13"/>
      <c r="JG56" s="14"/>
      <c r="JH56" s="15"/>
      <c r="JI56" s="16"/>
      <c r="JJ56" s="9"/>
      <c r="JK56" s="2"/>
      <c r="JL56" s="2"/>
      <c r="JM56" s="2"/>
      <c r="JN56" s="2"/>
      <c r="JO56" s="11"/>
      <c r="JP56" s="2"/>
      <c r="JQ56" s="2"/>
      <c r="JR56" s="10"/>
      <c r="JS56" s="10"/>
      <c r="JT56" s="10"/>
      <c r="JU56" s="10"/>
      <c r="JV56" s="12"/>
      <c r="JW56" s="13"/>
      <c r="JX56" s="14"/>
      <c r="JY56" s="15"/>
      <c r="JZ56" s="16"/>
      <c r="KA56" s="9"/>
      <c r="KB56" s="2"/>
      <c r="KC56" s="2"/>
      <c r="KD56" s="2"/>
      <c r="KE56" s="2"/>
      <c r="KF56" s="11"/>
      <c r="KG56" s="2"/>
      <c r="KH56" s="2"/>
      <c r="KI56" s="10"/>
      <c r="KJ56" s="12"/>
      <c r="KK56" s="13"/>
      <c r="KL56" s="14"/>
      <c r="KM56" s="15"/>
      <c r="KN56" s="16"/>
      <c r="KO56" s="9"/>
      <c r="KP56" s="2"/>
      <c r="KQ56" s="2"/>
      <c r="KR56" s="2"/>
      <c r="KS56" s="2"/>
      <c r="KT56" s="28"/>
    </row>
    <row r="57" spans="1:307" ht="16.5" customHeight="1" x14ac:dyDescent="0.45">
      <c r="B57" s="64"/>
      <c r="D57" s="71"/>
      <c r="E57" s="221" t="s">
        <v>381</v>
      </c>
      <c r="G57" s="9">
        <v>576295</v>
      </c>
      <c r="H57" s="9">
        <v>3084739</v>
      </c>
      <c r="I57" s="9">
        <v>31646</v>
      </c>
      <c r="J57" s="9">
        <v>23436</v>
      </c>
      <c r="K57" s="9">
        <v>74745</v>
      </c>
      <c r="L57" s="9">
        <v>31692</v>
      </c>
      <c r="M57" s="9">
        <v>36383</v>
      </c>
      <c r="N57" s="9">
        <v>2886837</v>
      </c>
      <c r="O57" s="2">
        <v>2555383</v>
      </c>
      <c r="P57" s="2">
        <v>331454</v>
      </c>
      <c r="Q57" s="11">
        <v>353435</v>
      </c>
      <c r="R57" s="2">
        <v>8507555</v>
      </c>
      <c r="S57" s="12" t="s">
        <v>752</v>
      </c>
      <c r="T57" s="13"/>
      <c r="U57" s="14"/>
      <c r="V57" s="15" t="s">
        <v>381</v>
      </c>
      <c r="W57" s="16"/>
      <c r="X57" s="9">
        <v>5606364</v>
      </c>
      <c r="Y57" s="9">
        <v>5126671</v>
      </c>
      <c r="Z57" s="9">
        <v>164150</v>
      </c>
      <c r="AA57" s="9">
        <v>315543</v>
      </c>
      <c r="AB57" s="2">
        <v>2901191</v>
      </c>
      <c r="AC57" s="9">
        <v>87597</v>
      </c>
      <c r="AD57" s="9">
        <v>106817</v>
      </c>
      <c r="AE57" s="9">
        <v>0</v>
      </c>
      <c r="AF57" s="9">
        <v>7215</v>
      </c>
      <c r="AG57" s="9">
        <v>328636</v>
      </c>
      <c r="AH57" s="9">
        <v>0</v>
      </c>
      <c r="AI57" s="9">
        <v>12857</v>
      </c>
      <c r="AJ57" s="2">
        <v>18153</v>
      </c>
      <c r="AK57" s="12" t="s">
        <v>752</v>
      </c>
      <c r="AL57" s="13"/>
      <c r="AM57" s="14"/>
      <c r="AN57" s="17" t="s">
        <v>381</v>
      </c>
      <c r="AO57" s="18"/>
      <c r="AP57" s="2">
        <v>227126</v>
      </c>
      <c r="AQ57" s="9">
        <v>1217153</v>
      </c>
      <c r="AR57" s="9">
        <v>891958</v>
      </c>
      <c r="AS57" s="9">
        <v>3679</v>
      </c>
      <c r="AT57" s="2">
        <v>0</v>
      </c>
      <c r="AU57" s="2">
        <v>0</v>
      </c>
      <c r="AV57" s="2">
        <v>0</v>
      </c>
      <c r="AW57" s="9">
        <v>129267</v>
      </c>
      <c r="AX57" s="9">
        <v>95888</v>
      </c>
      <c r="AY57" s="9">
        <v>90020</v>
      </c>
      <c r="AZ57" s="9">
        <v>798</v>
      </c>
      <c r="BA57" s="9">
        <v>5070</v>
      </c>
      <c r="BB57" s="2">
        <v>33379</v>
      </c>
      <c r="BC57" s="12" t="s">
        <v>752</v>
      </c>
      <c r="BD57" s="13"/>
      <c r="BE57" s="14"/>
      <c r="BF57" s="15" t="s">
        <v>381</v>
      </c>
      <c r="BG57" s="16"/>
      <c r="BH57" s="9">
        <v>684</v>
      </c>
      <c r="BI57" s="9">
        <v>2450</v>
      </c>
      <c r="BJ57" s="9">
        <v>0</v>
      </c>
      <c r="BK57" s="9">
        <v>212</v>
      </c>
      <c r="BL57" s="9">
        <v>6593</v>
      </c>
      <c r="BM57" s="9">
        <v>0</v>
      </c>
      <c r="BN57" s="9">
        <v>28</v>
      </c>
      <c r="BO57" s="9">
        <v>36</v>
      </c>
      <c r="BP57" s="9">
        <v>1476</v>
      </c>
      <c r="BQ57" s="9">
        <v>12518</v>
      </c>
      <c r="BR57" s="9">
        <v>9382</v>
      </c>
      <c r="BS57" s="9">
        <v>0</v>
      </c>
      <c r="BT57" s="2">
        <v>0</v>
      </c>
      <c r="BU57" s="12" t="s">
        <v>752</v>
      </c>
      <c r="BV57" s="13"/>
      <c r="BW57" s="14"/>
      <c r="BX57" s="15" t="s">
        <v>381</v>
      </c>
      <c r="BY57" s="16"/>
      <c r="BZ57" s="9">
        <v>0</v>
      </c>
      <c r="CA57" s="9">
        <v>0</v>
      </c>
      <c r="CB57" s="9">
        <v>246641</v>
      </c>
      <c r="CC57" s="9">
        <v>197698</v>
      </c>
      <c r="CD57" s="9">
        <v>186752</v>
      </c>
      <c r="CE57" s="9">
        <v>0</v>
      </c>
      <c r="CF57" s="9">
        <v>10946</v>
      </c>
      <c r="CG57" s="9">
        <v>48943</v>
      </c>
      <c r="CH57" s="9">
        <v>0</v>
      </c>
      <c r="CI57" s="9">
        <v>3719</v>
      </c>
      <c r="CJ57" s="9">
        <v>0</v>
      </c>
      <c r="CK57" s="9">
        <v>67</v>
      </c>
      <c r="CL57" s="9">
        <v>5310</v>
      </c>
      <c r="CM57" s="2">
        <v>0</v>
      </c>
      <c r="CN57" s="12" t="s">
        <v>752</v>
      </c>
      <c r="CO57" s="13"/>
      <c r="CP57" s="14"/>
      <c r="CQ57" s="15" t="s">
        <v>381</v>
      </c>
      <c r="CR57" s="16"/>
      <c r="CS57" s="9">
        <v>41</v>
      </c>
      <c r="CT57" s="9">
        <v>633</v>
      </c>
      <c r="CU57" s="9">
        <v>2859</v>
      </c>
      <c r="CV57" s="9">
        <v>22154</v>
      </c>
      <c r="CW57" s="9">
        <v>14075</v>
      </c>
      <c r="CX57" s="9">
        <v>85</v>
      </c>
      <c r="CY57" s="9">
        <v>0</v>
      </c>
      <c r="CZ57" s="9">
        <v>0</v>
      </c>
      <c r="DA57" s="9">
        <v>0</v>
      </c>
      <c r="DB57" s="9">
        <v>0</v>
      </c>
      <c r="DC57" s="9">
        <v>4631</v>
      </c>
      <c r="DD57" s="9">
        <v>4131</v>
      </c>
      <c r="DE57" s="2">
        <v>3898</v>
      </c>
      <c r="DF57" s="12" t="s">
        <v>752</v>
      </c>
      <c r="DG57" s="13"/>
      <c r="DH57" s="14"/>
      <c r="DI57" s="15" t="s">
        <v>381</v>
      </c>
      <c r="DJ57" s="16"/>
      <c r="DK57" s="9">
        <v>233</v>
      </c>
      <c r="DL57" s="9">
        <v>500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500</v>
      </c>
      <c r="DS57" s="9">
        <v>0</v>
      </c>
      <c r="DT57" s="9">
        <v>0</v>
      </c>
      <c r="DU57" s="9">
        <v>0</v>
      </c>
      <c r="DV57" s="9">
        <v>0</v>
      </c>
      <c r="DW57" s="2">
        <v>2097530</v>
      </c>
      <c r="DX57" s="12" t="s">
        <v>752</v>
      </c>
      <c r="DY57" s="13"/>
      <c r="DZ57" s="14"/>
      <c r="EA57" s="15" t="s">
        <v>381</v>
      </c>
      <c r="EB57" s="16"/>
      <c r="EC57" s="9">
        <v>789278</v>
      </c>
      <c r="ED57" s="9">
        <v>789278</v>
      </c>
      <c r="EE57" s="9">
        <v>0</v>
      </c>
      <c r="EF57" s="9">
        <v>29518</v>
      </c>
      <c r="EG57" s="9">
        <v>759760</v>
      </c>
      <c r="EH57" s="9">
        <v>0</v>
      </c>
      <c r="EI57" s="9">
        <v>0</v>
      </c>
      <c r="EJ57" s="9">
        <v>0</v>
      </c>
      <c r="EK57" s="9">
        <v>11675</v>
      </c>
      <c r="EL57" s="9">
        <v>11630</v>
      </c>
      <c r="EM57" s="9">
        <v>45</v>
      </c>
      <c r="EN57" s="9">
        <v>4856</v>
      </c>
      <c r="EO57" s="2">
        <v>308816</v>
      </c>
      <c r="EP57" s="2">
        <v>16114718</v>
      </c>
      <c r="EQ57" s="12" t="s">
        <v>752</v>
      </c>
      <c r="ER57" s="13"/>
      <c r="ES57" s="14"/>
      <c r="ET57" s="15" t="s">
        <v>381</v>
      </c>
      <c r="EU57" s="16"/>
      <c r="EV57" s="9">
        <v>35870</v>
      </c>
      <c r="EW57" s="9">
        <v>202760</v>
      </c>
      <c r="EX57" s="9">
        <v>238630</v>
      </c>
      <c r="EY57" s="9">
        <v>79985</v>
      </c>
      <c r="EZ57" s="9">
        <v>2803</v>
      </c>
      <c r="FA57" s="9">
        <v>2305353</v>
      </c>
      <c r="FB57" s="2">
        <v>578328</v>
      </c>
      <c r="FC57" s="2">
        <v>451191</v>
      </c>
      <c r="FD57" s="12" t="s">
        <v>752</v>
      </c>
      <c r="FE57" s="13"/>
      <c r="FF57" s="14"/>
      <c r="FG57" s="15" t="s">
        <v>381</v>
      </c>
      <c r="FH57" s="16"/>
      <c r="FI57" s="9">
        <v>10598165</v>
      </c>
      <c r="FJ57" s="9">
        <v>1361481</v>
      </c>
      <c r="FK57" s="9">
        <v>15377306</v>
      </c>
      <c r="FL57" s="9">
        <v>3755251</v>
      </c>
      <c r="FM57" s="9">
        <v>47063</v>
      </c>
      <c r="FN57" s="9">
        <v>2241656</v>
      </c>
      <c r="FO57" s="9">
        <v>1466532</v>
      </c>
      <c r="FP57" s="9">
        <v>2087645</v>
      </c>
      <c r="FQ57" s="2">
        <v>0</v>
      </c>
      <c r="FR57" s="12" t="s">
        <v>752</v>
      </c>
      <c r="FS57" s="13"/>
      <c r="FT57" s="14"/>
      <c r="FU57" s="15" t="s">
        <v>381</v>
      </c>
      <c r="FV57" s="16"/>
      <c r="FW57" s="9">
        <v>3260460</v>
      </c>
      <c r="FX57" s="9">
        <v>9103356</v>
      </c>
      <c r="FY57" s="9">
        <v>2834064</v>
      </c>
      <c r="FZ57" s="9">
        <v>4206638</v>
      </c>
      <c r="GA57" s="9">
        <v>7040702</v>
      </c>
      <c r="GB57" s="9">
        <v>2821026</v>
      </c>
      <c r="GC57" s="9">
        <v>13038</v>
      </c>
      <c r="GD57" s="9">
        <v>2834064</v>
      </c>
      <c r="GE57" s="2">
        <v>4107345</v>
      </c>
      <c r="GF57" s="12" t="s">
        <v>752</v>
      </c>
      <c r="GG57" s="13"/>
      <c r="GH57" s="14"/>
      <c r="GI57" s="15" t="s">
        <v>381</v>
      </c>
      <c r="GJ57" s="16"/>
      <c r="GK57" s="9">
        <v>55909</v>
      </c>
      <c r="GL57" s="9">
        <v>4163254</v>
      </c>
      <c r="GM57" s="9">
        <v>133854</v>
      </c>
      <c r="GN57" s="9">
        <v>0</v>
      </c>
      <c r="GO57" s="9">
        <v>1132206</v>
      </c>
      <c r="GP57" s="9">
        <v>157971</v>
      </c>
      <c r="GQ57" s="9">
        <v>0</v>
      </c>
      <c r="GR57" s="9">
        <v>312530</v>
      </c>
      <c r="GS57" s="9">
        <v>0</v>
      </c>
      <c r="GT57" s="9">
        <v>0</v>
      </c>
      <c r="GU57" s="2">
        <v>0</v>
      </c>
      <c r="GV57" s="12" t="s">
        <v>752</v>
      </c>
      <c r="GW57" s="13"/>
      <c r="GX57" s="14"/>
      <c r="GY57" s="15" t="s">
        <v>381</v>
      </c>
      <c r="GZ57" s="16"/>
      <c r="HA57" s="9">
        <v>1191211</v>
      </c>
      <c r="HB57" s="9">
        <v>1999271</v>
      </c>
      <c r="HC57" s="9">
        <v>3093274</v>
      </c>
      <c r="HD57" s="9">
        <v>2899754</v>
      </c>
      <c r="HE57" s="2">
        <v>9</v>
      </c>
      <c r="HF57" s="12" t="s">
        <v>752</v>
      </c>
      <c r="HG57" s="13"/>
      <c r="HH57" s="14"/>
      <c r="HI57" s="15" t="s">
        <v>381</v>
      </c>
      <c r="HJ57" s="16"/>
      <c r="HK57" s="9">
        <v>2572634</v>
      </c>
      <c r="HL57" s="9">
        <v>128573</v>
      </c>
      <c r="HM57" s="9">
        <v>2722200</v>
      </c>
      <c r="HN57" s="9">
        <v>5423407</v>
      </c>
      <c r="HO57" s="2">
        <v>90000</v>
      </c>
      <c r="HP57" s="19">
        <v>28.7</v>
      </c>
      <c r="HQ57" s="20">
        <v>7.6</v>
      </c>
      <c r="HR57" s="20">
        <v>12.5</v>
      </c>
      <c r="HS57" s="21" t="s">
        <v>752</v>
      </c>
      <c r="HT57" s="22"/>
      <c r="HU57" s="23"/>
      <c r="HV57" s="24" t="s">
        <v>381</v>
      </c>
      <c r="HW57" s="25"/>
      <c r="HX57" s="20">
        <v>48.8</v>
      </c>
      <c r="HY57" s="26">
        <v>17.5</v>
      </c>
      <c r="HZ57" s="26">
        <v>1</v>
      </c>
      <c r="IA57" s="26">
        <v>10.6</v>
      </c>
      <c r="IB57" s="20">
        <v>0.5</v>
      </c>
      <c r="IC57" s="20">
        <v>13.9</v>
      </c>
      <c r="ID57" s="20">
        <v>92.3</v>
      </c>
      <c r="IE57" s="20">
        <v>92.3</v>
      </c>
      <c r="IF57" s="12" t="s">
        <v>752</v>
      </c>
      <c r="IG57" s="13"/>
      <c r="IH57" s="14"/>
      <c r="II57" s="15" t="s">
        <v>381</v>
      </c>
      <c r="IJ57" s="16"/>
      <c r="IK57" s="27">
        <v>10.3</v>
      </c>
      <c r="IL57" s="2">
        <v>62644791</v>
      </c>
      <c r="IM57" s="2">
        <v>1495875</v>
      </c>
      <c r="IN57" s="2">
        <v>1717566</v>
      </c>
      <c r="IO57" s="2">
        <v>6151833</v>
      </c>
      <c r="IP57" s="2">
        <v>1826402</v>
      </c>
      <c r="IQ57" s="12" t="s">
        <v>752</v>
      </c>
      <c r="IR57" s="13"/>
      <c r="IS57" s="14"/>
      <c r="IT57" s="15" t="s">
        <v>381</v>
      </c>
      <c r="IU57" s="16"/>
      <c r="IV57" s="9">
        <v>12932205</v>
      </c>
      <c r="IW57" s="9">
        <v>40253665</v>
      </c>
      <c r="IX57" s="9">
        <v>17250058</v>
      </c>
      <c r="IY57" s="9">
        <v>2548218</v>
      </c>
      <c r="IZ57" s="9">
        <v>20455389</v>
      </c>
      <c r="JA57" s="9">
        <v>845920</v>
      </c>
      <c r="JB57" s="9">
        <v>820406</v>
      </c>
      <c r="JC57" s="9">
        <v>25514</v>
      </c>
      <c r="JD57" s="2">
        <v>8817223</v>
      </c>
      <c r="JE57" s="12" t="s">
        <v>752</v>
      </c>
      <c r="JF57" s="13"/>
      <c r="JG57" s="14"/>
      <c r="JH57" s="15" t="s">
        <v>381</v>
      </c>
      <c r="JI57" s="16"/>
      <c r="JJ57" s="9">
        <v>133403</v>
      </c>
      <c r="JK57" s="2">
        <v>2987</v>
      </c>
      <c r="JL57" s="2">
        <v>1124</v>
      </c>
      <c r="JM57" s="2">
        <v>123509</v>
      </c>
      <c r="JN57" s="2">
        <v>88098</v>
      </c>
      <c r="JO57" s="11">
        <v>34721</v>
      </c>
      <c r="JP57" s="2">
        <v>10936</v>
      </c>
      <c r="JQ57" s="2">
        <v>23980</v>
      </c>
      <c r="JR57" s="10">
        <v>499736</v>
      </c>
      <c r="JS57" s="10">
        <v>342351</v>
      </c>
      <c r="JT57" s="10">
        <v>212973</v>
      </c>
      <c r="JU57" s="10">
        <v>91945</v>
      </c>
      <c r="JV57" s="12" t="s">
        <v>752</v>
      </c>
      <c r="JW57" s="13"/>
      <c r="JX57" s="14"/>
      <c r="JY57" s="15" t="s">
        <v>381</v>
      </c>
      <c r="JZ57" s="16"/>
      <c r="KA57" s="9">
        <v>35626</v>
      </c>
      <c r="KB57" s="2">
        <v>85403</v>
      </c>
      <c r="KC57" s="2">
        <v>41761</v>
      </c>
      <c r="KD57" s="2">
        <v>40172</v>
      </c>
      <c r="KE57" s="2">
        <v>51941</v>
      </c>
      <c r="KF57" s="11">
        <v>87737</v>
      </c>
      <c r="KG57" s="2">
        <v>52823</v>
      </c>
      <c r="KH57" s="2">
        <v>3858</v>
      </c>
      <c r="KI57" s="10">
        <v>484737</v>
      </c>
      <c r="KJ57" s="12" t="s">
        <v>752</v>
      </c>
      <c r="KK57" s="13"/>
      <c r="KL57" s="14"/>
      <c r="KM57" s="15" t="s">
        <v>381</v>
      </c>
      <c r="KN57" s="16"/>
      <c r="KO57" s="9">
        <v>21884695</v>
      </c>
      <c r="KP57" s="9">
        <v>40978735</v>
      </c>
      <c r="KQ57" s="9">
        <v>27715605</v>
      </c>
      <c r="KR57" s="9">
        <v>48183902</v>
      </c>
      <c r="KS57" s="9">
        <v>786698</v>
      </c>
      <c r="KT57" s="28">
        <v>0.55000000000000004</v>
      </c>
      <c r="KU57" s="233" t="s">
        <v>752</v>
      </c>
    </row>
    <row r="58" spans="1:307" ht="16.5" customHeight="1" x14ac:dyDescent="0.45">
      <c r="B58" s="64"/>
      <c r="D58" s="71"/>
      <c r="E58" s="221"/>
      <c r="G58" s="9"/>
      <c r="H58" s="2"/>
      <c r="I58" s="2"/>
      <c r="J58" s="10"/>
      <c r="K58" s="10"/>
      <c r="L58" s="10"/>
      <c r="M58" s="10"/>
      <c r="N58" s="10"/>
      <c r="O58" s="2"/>
      <c r="P58" s="2"/>
      <c r="Q58" s="11"/>
      <c r="R58" s="2"/>
      <c r="S58" s="12"/>
      <c r="T58" s="13"/>
      <c r="U58" s="14"/>
      <c r="V58" s="15"/>
      <c r="W58" s="16"/>
      <c r="X58" s="2"/>
      <c r="Y58" s="11"/>
      <c r="Z58" s="2"/>
      <c r="AA58" s="2"/>
      <c r="AB58" s="2"/>
      <c r="AC58" s="9"/>
      <c r="AD58" s="9"/>
      <c r="AE58" s="9"/>
      <c r="AF58" s="9"/>
      <c r="AG58" s="9"/>
      <c r="AH58" s="9"/>
      <c r="AI58" s="9"/>
      <c r="AJ58" s="2"/>
      <c r="AK58" s="12"/>
      <c r="AL58" s="13"/>
      <c r="AM58" s="14"/>
      <c r="AN58" s="17"/>
      <c r="AO58" s="18"/>
      <c r="AP58" s="2"/>
      <c r="AQ58" s="9"/>
      <c r="AR58" s="9"/>
      <c r="AS58" s="9"/>
      <c r="AT58" s="2"/>
      <c r="AU58" s="2"/>
      <c r="AV58" s="2"/>
      <c r="AW58" s="9"/>
      <c r="AX58" s="9"/>
      <c r="AY58" s="9"/>
      <c r="AZ58" s="9"/>
      <c r="BA58" s="9"/>
      <c r="BB58" s="2"/>
      <c r="BC58" s="12"/>
      <c r="BD58" s="13"/>
      <c r="BE58" s="14"/>
      <c r="BF58" s="15"/>
      <c r="BG58" s="16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2"/>
      <c r="BU58" s="12"/>
      <c r="BV58" s="13"/>
      <c r="BW58" s="14"/>
      <c r="BX58" s="15"/>
      <c r="BY58" s="16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2"/>
      <c r="CN58" s="12"/>
      <c r="CO58" s="13"/>
      <c r="CP58" s="14"/>
      <c r="CQ58" s="15"/>
      <c r="CR58" s="16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2"/>
      <c r="DF58" s="12"/>
      <c r="DG58" s="13"/>
      <c r="DH58" s="14"/>
      <c r="DI58" s="15"/>
      <c r="DJ58" s="16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2"/>
      <c r="DX58" s="12"/>
      <c r="DY58" s="13"/>
      <c r="DZ58" s="14"/>
      <c r="EA58" s="15"/>
      <c r="EB58" s="16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2"/>
      <c r="EP58" s="2"/>
      <c r="EQ58" s="12"/>
      <c r="ER58" s="13"/>
      <c r="ES58" s="14"/>
      <c r="ET58" s="15"/>
      <c r="EU58" s="16"/>
      <c r="EV58" s="2"/>
      <c r="EW58" s="2"/>
      <c r="EX58" s="2"/>
      <c r="EY58" s="2"/>
      <c r="EZ58" s="2"/>
      <c r="FA58" s="2"/>
      <c r="FB58" s="2"/>
      <c r="FC58" s="2"/>
      <c r="FD58" s="12"/>
      <c r="FE58" s="13"/>
      <c r="FF58" s="14"/>
      <c r="FG58" s="15"/>
      <c r="FH58" s="16"/>
      <c r="FI58" s="9"/>
      <c r="FJ58" s="9"/>
      <c r="FK58" s="9"/>
      <c r="FL58" s="9"/>
      <c r="FM58" s="9"/>
      <c r="FN58" s="9"/>
      <c r="FO58" s="9"/>
      <c r="FP58" s="9"/>
      <c r="FQ58" s="2"/>
      <c r="FR58" s="12"/>
      <c r="FS58" s="13"/>
      <c r="FT58" s="14"/>
      <c r="FU58" s="15"/>
      <c r="FV58" s="16"/>
      <c r="FW58" s="9"/>
      <c r="FX58" s="9"/>
      <c r="FY58" s="9"/>
      <c r="FZ58" s="9"/>
      <c r="GA58" s="9"/>
      <c r="GB58" s="9"/>
      <c r="GC58" s="9"/>
      <c r="GD58" s="9"/>
      <c r="GE58" s="2"/>
      <c r="GF58" s="12"/>
      <c r="GG58" s="13"/>
      <c r="GH58" s="14"/>
      <c r="GI58" s="15"/>
      <c r="GJ58" s="16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2"/>
      <c r="GV58" s="12"/>
      <c r="GW58" s="13"/>
      <c r="GX58" s="14"/>
      <c r="GY58" s="15"/>
      <c r="GZ58" s="16"/>
      <c r="HA58" s="9"/>
      <c r="HB58" s="9"/>
      <c r="HC58" s="9"/>
      <c r="HD58" s="9"/>
      <c r="HE58" s="2"/>
      <c r="HF58" s="12"/>
      <c r="HG58" s="13"/>
      <c r="HH58" s="14"/>
      <c r="HI58" s="15"/>
      <c r="HJ58" s="16"/>
      <c r="HK58" s="9"/>
      <c r="HL58" s="9"/>
      <c r="HM58" s="9"/>
      <c r="HN58" s="9"/>
      <c r="HO58" s="2"/>
      <c r="HP58" s="19"/>
      <c r="HQ58" s="20"/>
      <c r="HR58" s="20"/>
      <c r="HS58" s="21"/>
      <c r="HT58" s="22"/>
      <c r="HU58" s="23"/>
      <c r="HV58" s="24"/>
      <c r="HW58" s="25"/>
      <c r="HX58" s="20"/>
      <c r="HY58" s="26"/>
      <c r="HZ58" s="26"/>
      <c r="IA58" s="26"/>
      <c r="IB58" s="20"/>
      <c r="IC58" s="20"/>
      <c r="ID58" s="20"/>
      <c r="IE58" s="20"/>
      <c r="IF58" s="12"/>
      <c r="IG58" s="13"/>
      <c r="IH58" s="14"/>
      <c r="II58" s="15"/>
      <c r="IJ58" s="16"/>
      <c r="IK58" s="27"/>
      <c r="IL58" s="2"/>
      <c r="IM58" s="2"/>
      <c r="IN58" s="2"/>
      <c r="IO58" s="2"/>
      <c r="IP58" s="2"/>
      <c r="IQ58" s="12"/>
      <c r="IR58" s="13"/>
      <c r="IS58" s="14"/>
      <c r="IT58" s="15"/>
      <c r="IU58" s="16"/>
      <c r="IV58" s="9"/>
      <c r="IW58" s="9"/>
      <c r="IX58" s="9"/>
      <c r="IY58" s="9"/>
      <c r="IZ58" s="9"/>
      <c r="JA58" s="9"/>
      <c r="JB58" s="9"/>
      <c r="JC58" s="9"/>
      <c r="JD58" s="2"/>
      <c r="JE58" s="12"/>
      <c r="JF58" s="13"/>
      <c r="JG58" s="14"/>
      <c r="JH58" s="15"/>
      <c r="JI58" s="16"/>
      <c r="JJ58" s="9"/>
      <c r="JK58" s="2"/>
      <c r="JL58" s="2"/>
      <c r="JM58" s="2"/>
      <c r="JN58" s="2"/>
      <c r="JO58" s="11"/>
      <c r="JP58" s="2"/>
      <c r="JQ58" s="2"/>
      <c r="JR58" s="10"/>
      <c r="JS58" s="10"/>
      <c r="JT58" s="10"/>
      <c r="JU58" s="10"/>
      <c r="JV58" s="12"/>
      <c r="JW58" s="13"/>
      <c r="JX58" s="14"/>
      <c r="JY58" s="15"/>
      <c r="JZ58" s="16"/>
      <c r="KA58" s="9"/>
      <c r="KB58" s="2"/>
      <c r="KC58" s="2"/>
      <c r="KD58" s="2"/>
      <c r="KE58" s="2"/>
      <c r="KF58" s="11"/>
      <c r="KG58" s="2"/>
      <c r="KH58" s="2"/>
      <c r="KI58" s="10"/>
      <c r="KJ58" s="12"/>
      <c r="KK58" s="13"/>
      <c r="KL58" s="14"/>
      <c r="KM58" s="15"/>
      <c r="KN58" s="16"/>
      <c r="KO58" s="9"/>
      <c r="KP58" s="9"/>
      <c r="KQ58" s="9"/>
      <c r="KR58" s="9"/>
      <c r="KS58" s="9"/>
      <c r="KT58" s="28"/>
    </row>
    <row r="59" spans="1:307" ht="39.6" x14ac:dyDescent="0.45">
      <c r="B59" s="65"/>
      <c r="D59" s="71"/>
      <c r="E59" s="222" t="s">
        <v>382</v>
      </c>
      <c r="G59" s="9">
        <v>7220680</v>
      </c>
      <c r="H59" s="9">
        <v>43904112</v>
      </c>
      <c r="I59" s="9">
        <v>516786</v>
      </c>
      <c r="J59" s="9">
        <v>388341</v>
      </c>
      <c r="K59" s="9">
        <v>570762</v>
      </c>
      <c r="L59" s="9">
        <v>1000394</v>
      </c>
      <c r="M59" s="9">
        <v>1039413</v>
      </c>
      <c r="N59" s="9">
        <v>40388416</v>
      </c>
      <c r="O59" s="2">
        <v>35288675</v>
      </c>
      <c r="P59" s="2">
        <v>5099741</v>
      </c>
      <c r="Q59" s="11">
        <v>2100057</v>
      </c>
      <c r="R59" s="2">
        <v>186159014</v>
      </c>
      <c r="S59" s="29" t="s">
        <v>753</v>
      </c>
      <c r="T59" s="16"/>
      <c r="U59" s="14"/>
      <c r="V59" s="30" t="s">
        <v>382</v>
      </c>
      <c r="W59" s="16"/>
      <c r="X59" s="9">
        <v>121705894</v>
      </c>
      <c r="Y59" s="9">
        <v>106719700</v>
      </c>
      <c r="Z59" s="9">
        <v>3343847</v>
      </c>
      <c r="AA59" s="9">
        <v>11642347</v>
      </c>
      <c r="AB59" s="2">
        <v>64453120</v>
      </c>
      <c r="AC59" s="9">
        <v>2116155</v>
      </c>
      <c r="AD59" s="9">
        <v>2349540</v>
      </c>
      <c r="AE59" s="9">
        <v>10242</v>
      </c>
      <c r="AF59" s="9">
        <v>598318</v>
      </c>
      <c r="AG59" s="9">
        <v>7878438</v>
      </c>
      <c r="AH59" s="9">
        <v>0</v>
      </c>
      <c r="AI59" s="9">
        <v>98564</v>
      </c>
      <c r="AJ59" s="2">
        <v>934995</v>
      </c>
      <c r="AK59" s="29" t="s">
        <v>753</v>
      </c>
      <c r="AL59" s="13"/>
      <c r="AM59" s="14"/>
      <c r="AN59" s="31" t="s">
        <v>382</v>
      </c>
      <c r="AO59" s="18"/>
      <c r="AP59" s="2">
        <v>4390125</v>
      </c>
      <c r="AQ59" s="9">
        <v>27215060</v>
      </c>
      <c r="AR59" s="9">
        <v>18704014</v>
      </c>
      <c r="AS59" s="9">
        <v>100478</v>
      </c>
      <c r="AT59" s="2">
        <v>4026</v>
      </c>
      <c r="AU59" s="2">
        <v>29363</v>
      </c>
      <c r="AV59" s="2">
        <v>23751</v>
      </c>
      <c r="AW59" s="9">
        <v>8005196</v>
      </c>
      <c r="AX59" s="9">
        <v>5611099</v>
      </c>
      <c r="AY59" s="9">
        <v>5056508</v>
      </c>
      <c r="AZ59" s="9">
        <v>17886</v>
      </c>
      <c r="BA59" s="9">
        <v>536705</v>
      </c>
      <c r="BB59" s="2">
        <v>2394097</v>
      </c>
      <c r="BC59" s="29" t="s">
        <v>753</v>
      </c>
      <c r="BD59" s="13"/>
      <c r="BE59" s="14"/>
      <c r="BF59" s="30" t="s">
        <v>382</v>
      </c>
      <c r="BG59" s="16"/>
      <c r="BH59" s="9">
        <v>38563</v>
      </c>
      <c r="BI59" s="9">
        <v>158614</v>
      </c>
      <c r="BJ59" s="9">
        <v>58</v>
      </c>
      <c r="BK59" s="9">
        <v>6960</v>
      </c>
      <c r="BL59" s="9">
        <v>333106</v>
      </c>
      <c r="BM59" s="9">
        <v>0</v>
      </c>
      <c r="BN59" s="9">
        <v>198</v>
      </c>
      <c r="BO59" s="9">
        <v>1848</v>
      </c>
      <c r="BP59" s="9">
        <v>23792</v>
      </c>
      <c r="BQ59" s="9">
        <v>1104907</v>
      </c>
      <c r="BR59" s="9">
        <v>712165</v>
      </c>
      <c r="BS59" s="9">
        <v>5</v>
      </c>
      <c r="BT59" s="2">
        <v>6092</v>
      </c>
      <c r="BU59" s="29" t="s">
        <v>753</v>
      </c>
      <c r="BV59" s="13"/>
      <c r="BW59" s="14"/>
      <c r="BX59" s="30" t="s">
        <v>382</v>
      </c>
      <c r="BY59" s="16"/>
      <c r="BZ59" s="9">
        <v>3584</v>
      </c>
      <c r="CA59" s="9">
        <v>3976</v>
      </c>
      <c r="CB59" s="9">
        <v>6846769</v>
      </c>
      <c r="CC59" s="9">
        <v>5362357</v>
      </c>
      <c r="CD59" s="9">
        <v>4841733</v>
      </c>
      <c r="CE59" s="9">
        <v>6</v>
      </c>
      <c r="CF59" s="9">
        <v>520618</v>
      </c>
      <c r="CG59" s="9">
        <v>1484412</v>
      </c>
      <c r="CH59" s="9">
        <v>0</v>
      </c>
      <c r="CI59" s="9">
        <v>139141</v>
      </c>
      <c r="CJ59" s="9">
        <v>0</v>
      </c>
      <c r="CK59" s="9">
        <v>19837</v>
      </c>
      <c r="CL59" s="9">
        <v>151287</v>
      </c>
      <c r="CM59" s="2">
        <v>0</v>
      </c>
      <c r="CN59" s="29" t="s">
        <v>753</v>
      </c>
      <c r="CO59" s="13"/>
      <c r="CP59" s="14"/>
      <c r="CQ59" s="30" t="s">
        <v>382</v>
      </c>
      <c r="CR59" s="16"/>
      <c r="CS59" s="9">
        <v>2615</v>
      </c>
      <c r="CT59" s="9">
        <v>36360</v>
      </c>
      <c r="CU59" s="9">
        <v>91354</v>
      </c>
      <c r="CV59" s="9">
        <v>617398</v>
      </c>
      <c r="CW59" s="9">
        <v>392326</v>
      </c>
      <c r="CX59" s="9">
        <v>3254</v>
      </c>
      <c r="CY59" s="9">
        <v>0</v>
      </c>
      <c r="CZ59" s="9">
        <v>0</v>
      </c>
      <c r="DA59" s="9">
        <v>0</v>
      </c>
      <c r="DB59" s="9">
        <v>30840</v>
      </c>
      <c r="DC59" s="9">
        <v>5882128</v>
      </c>
      <c r="DD59" s="9">
        <v>4616761</v>
      </c>
      <c r="DE59" s="2">
        <v>4175516</v>
      </c>
      <c r="DF59" s="29" t="s">
        <v>753</v>
      </c>
      <c r="DG59" s="13"/>
      <c r="DH59" s="14"/>
      <c r="DI59" s="30" t="s">
        <v>382</v>
      </c>
      <c r="DJ59" s="16"/>
      <c r="DK59" s="9">
        <v>441245</v>
      </c>
      <c r="DL59" s="9">
        <v>1265367</v>
      </c>
      <c r="DM59" s="9">
        <v>83841</v>
      </c>
      <c r="DN59" s="9">
        <v>16661</v>
      </c>
      <c r="DO59" s="9">
        <v>86272</v>
      </c>
      <c r="DP59" s="9">
        <v>0</v>
      </c>
      <c r="DQ59" s="9">
        <v>27881</v>
      </c>
      <c r="DR59" s="9">
        <v>1050704</v>
      </c>
      <c r="DS59" s="9">
        <v>0</v>
      </c>
      <c r="DT59" s="9">
        <v>8</v>
      </c>
      <c r="DU59" s="9">
        <v>0</v>
      </c>
      <c r="DV59" s="9">
        <v>0</v>
      </c>
      <c r="DW59" s="2">
        <v>45421425</v>
      </c>
      <c r="DX59" s="29" t="s">
        <v>753</v>
      </c>
      <c r="DY59" s="13"/>
      <c r="DZ59" s="14"/>
      <c r="EA59" s="30" t="s">
        <v>382</v>
      </c>
      <c r="EB59" s="16"/>
      <c r="EC59" s="9">
        <v>16498657</v>
      </c>
      <c r="ED59" s="9">
        <v>16498657</v>
      </c>
      <c r="EE59" s="9">
        <v>987</v>
      </c>
      <c r="EF59" s="9">
        <v>161003</v>
      </c>
      <c r="EG59" s="9">
        <v>16280898</v>
      </c>
      <c r="EH59" s="9">
        <v>55769</v>
      </c>
      <c r="EI59" s="9">
        <v>0</v>
      </c>
      <c r="EJ59" s="9">
        <v>12667</v>
      </c>
      <c r="EK59" s="9">
        <v>408347</v>
      </c>
      <c r="EL59" s="9">
        <v>378402</v>
      </c>
      <c r="EM59" s="9">
        <v>29945</v>
      </c>
      <c r="EN59" s="9">
        <v>201009</v>
      </c>
      <c r="EO59" s="2">
        <v>5319165</v>
      </c>
      <c r="EP59" s="2">
        <v>327979226</v>
      </c>
      <c r="EQ59" s="29" t="s">
        <v>753</v>
      </c>
      <c r="ER59" s="13"/>
      <c r="ES59" s="14"/>
      <c r="ET59" s="30" t="s">
        <v>382</v>
      </c>
      <c r="EU59" s="16"/>
      <c r="EV59" s="2">
        <v>611515</v>
      </c>
      <c r="EW59" s="2">
        <v>4214240</v>
      </c>
      <c r="EX59" s="2">
        <v>4825755</v>
      </c>
      <c r="EY59" s="2">
        <v>1283354</v>
      </c>
      <c r="EZ59" s="2">
        <v>14224</v>
      </c>
      <c r="FA59" s="2">
        <v>46312671</v>
      </c>
      <c r="FB59" s="2">
        <v>13775768</v>
      </c>
      <c r="FC59" s="2">
        <v>5712217</v>
      </c>
      <c r="FD59" s="29" t="s">
        <v>753</v>
      </c>
      <c r="FE59" s="13"/>
      <c r="FF59" s="14"/>
      <c r="FG59" s="30" t="s">
        <v>382</v>
      </c>
      <c r="FH59" s="16"/>
      <c r="FI59" s="9">
        <v>243553801</v>
      </c>
      <c r="FJ59" s="9">
        <v>24057318</v>
      </c>
      <c r="FK59" s="9">
        <v>334709353</v>
      </c>
      <c r="FL59" s="9">
        <v>60411415</v>
      </c>
      <c r="FM59" s="9">
        <v>356480</v>
      </c>
      <c r="FN59" s="9">
        <v>37907845</v>
      </c>
      <c r="FO59" s="9">
        <v>22147090</v>
      </c>
      <c r="FP59" s="9">
        <v>62751994</v>
      </c>
      <c r="FQ59" s="2">
        <v>0</v>
      </c>
      <c r="FR59" s="29" t="s">
        <v>753</v>
      </c>
      <c r="FS59" s="13"/>
      <c r="FT59" s="14"/>
      <c r="FU59" s="30" t="s">
        <v>382</v>
      </c>
      <c r="FV59" s="16"/>
      <c r="FW59" s="9">
        <v>110956887</v>
      </c>
      <c r="FX59" s="9">
        <v>234120296</v>
      </c>
      <c r="FY59" s="9">
        <v>98410112</v>
      </c>
      <c r="FZ59" s="9">
        <v>101974861</v>
      </c>
      <c r="GA59" s="9">
        <v>200384973</v>
      </c>
      <c r="GB59" s="9">
        <v>76726290</v>
      </c>
      <c r="GC59" s="9">
        <v>18273968</v>
      </c>
      <c r="GD59" s="9">
        <v>95000258</v>
      </c>
      <c r="GE59" s="2">
        <v>93653921</v>
      </c>
      <c r="GF59" s="29" t="s">
        <v>753</v>
      </c>
      <c r="GG59" s="13"/>
      <c r="GH59" s="14"/>
      <c r="GI59" s="30" t="s">
        <v>382</v>
      </c>
      <c r="GJ59" s="16"/>
      <c r="GK59" s="9">
        <v>5714624</v>
      </c>
      <c r="GL59" s="9">
        <v>99368545</v>
      </c>
      <c r="GM59" s="9">
        <v>5507329</v>
      </c>
      <c r="GN59" s="9">
        <v>11762871</v>
      </c>
      <c r="GO59" s="9">
        <v>51054385</v>
      </c>
      <c r="GP59" s="9">
        <v>696065</v>
      </c>
      <c r="GQ59" s="9">
        <v>1296889</v>
      </c>
      <c r="GR59" s="9">
        <v>4739553</v>
      </c>
      <c r="GS59" s="9">
        <v>0</v>
      </c>
      <c r="GT59" s="9">
        <v>0</v>
      </c>
      <c r="GU59" s="2">
        <v>0</v>
      </c>
      <c r="GV59" s="29" t="s">
        <v>753</v>
      </c>
      <c r="GW59" s="13"/>
      <c r="GX59" s="14"/>
      <c r="GY59" s="30" t="s">
        <v>382</v>
      </c>
      <c r="GZ59" s="16"/>
      <c r="HA59" s="9">
        <v>1263127</v>
      </c>
      <c r="HB59" s="9">
        <v>54787017</v>
      </c>
      <c r="HC59" s="9">
        <v>77555692</v>
      </c>
      <c r="HD59" s="9">
        <v>76449470</v>
      </c>
      <c r="HE59" s="2">
        <v>9821</v>
      </c>
      <c r="HF59" s="29" t="s">
        <v>753</v>
      </c>
      <c r="HG59" s="13"/>
      <c r="HH59" s="14"/>
      <c r="HI59" s="30" t="s">
        <v>382</v>
      </c>
      <c r="HJ59" s="16"/>
      <c r="HK59" s="9">
        <v>26799717</v>
      </c>
      <c r="HL59" s="9">
        <v>3496043</v>
      </c>
      <c r="HM59" s="9">
        <v>53556070</v>
      </c>
      <c r="HN59" s="9">
        <v>83851830</v>
      </c>
      <c r="HO59" s="2">
        <v>4513000</v>
      </c>
      <c r="HP59" s="19">
        <v>24.3</v>
      </c>
      <c r="HQ59" s="20">
        <v>16</v>
      </c>
      <c r="HR59" s="20">
        <v>13</v>
      </c>
      <c r="HS59" s="32" t="s">
        <v>753</v>
      </c>
      <c r="HT59" s="22"/>
      <c r="HU59" s="23"/>
      <c r="HV59" s="33" t="s">
        <v>382</v>
      </c>
      <c r="HW59" s="25"/>
      <c r="HX59" s="20">
        <v>53.3</v>
      </c>
      <c r="HY59" s="26">
        <v>15.5</v>
      </c>
      <c r="HZ59" s="26">
        <v>1.3</v>
      </c>
      <c r="IA59" s="26">
        <v>11.3</v>
      </c>
      <c r="IB59" s="20">
        <v>0.2</v>
      </c>
      <c r="IC59" s="20">
        <v>12.8</v>
      </c>
      <c r="ID59" s="20">
        <v>94.4</v>
      </c>
      <c r="IE59" s="20">
        <v>94.4</v>
      </c>
      <c r="IF59" s="29" t="s">
        <v>753</v>
      </c>
      <c r="IG59" s="13"/>
      <c r="IH59" s="14"/>
      <c r="II59" s="30" t="s">
        <v>382</v>
      </c>
      <c r="IJ59" s="16"/>
      <c r="IK59" s="27">
        <v>11.2</v>
      </c>
      <c r="IL59" s="2">
        <v>1486280423</v>
      </c>
      <c r="IM59" s="2">
        <v>79887296</v>
      </c>
      <c r="IN59" s="2">
        <v>35151828</v>
      </c>
      <c r="IO59" s="2">
        <v>144327202</v>
      </c>
      <c r="IP59" s="2">
        <v>28603201</v>
      </c>
      <c r="IQ59" s="29" t="s">
        <v>753</v>
      </c>
      <c r="IR59" s="13"/>
      <c r="IS59" s="14"/>
      <c r="IT59" s="30" t="s">
        <v>382</v>
      </c>
      <c r="IU59" s="16"/>
      <c r="IV59" s="9">
        <v>265586456</v>
      </c>
      <c r="IW59" s="9">
        <v>521575100</v>
      </c>
      <c r="IX59" s="9">
        <v>214544066</v>
      </c>
      <c r="IY59" s="9">
        <v>44222791</v>
      </c>
      <c r="IZ59" s="9">
        <v>262808243</v>
      </c>
      <c r="JA59" s="9">
        <v>21288717</v>
      </c>
      <c r="JB59" s="9">
        <v>17739321</v>
      </c>
      <c r="JC59" s="9">
        <v>3549396</v>
      </c>
      <c r="JD59" s="2">
        <v>442637456</v>
      </c>
      <c r="JE59" s="29" t="s">
        <v>753</v>
      </c>
      <c r="JF59" s="13"/>
      <c r="JG59" s="14"/>
      <c r="JH59" s="30" t="s">
        <v>382</v>
      </c>
      <c r="JI59" s="16"/>
      <c r="JJ59" s="9">
        <v>154394</v>
      </c>
      <c r="JK59" s="2">
        <v>2087</v>
      </c>
      <c r="JL59" s="2">
        <v>1096</v>
      </c>
      <c r="JM59" s="2">
        <v>50651</v>
      </c>
      <c r="JN59" s="2">
        <v>118247</v>
      </c>
      <c r="JO59" s="11">
        <v>34446</v>
      </c>
      <c r="JP59" s="2">
        <v>9918</v>
      </c>
      <c r="JQ59" s="2">
        <v>20441</v>
      </c>
      <c r="JR59" s="10">
        <v>454962</v>
      </c>
      <c r="JS59" s="10">
        <v>274324</v>
      </c>
      <c r="JT59" s="10">
        <v>236023</v>
      </c>
      <c r="JU59" s="10">
        <v>62814</v>
      </c>
      <c r="JV59" s="29" t="s">
        <v>753</v>
      </c>
      <c r="JW59" s="16"/>
      <c r="JX59" s="14"/>
      <c r="JY59" s="30" t="s">
        <v>382</v>
      </c>
      <c r="JZ59" s="16"/>
      <c r="KA59" s="9">
        <v>31819</v>
      </c>
      <c r="KB59" s="2">
        <v>141389</v>
      </c>
      <c r="KC59" s="2">
        <v>38465</v>
      </c>
      <c r="KD59" s="2">
        <v>38378</v>
      </c>
      <c r="KE59" s="2">
        <v>44839</v>
      </c>
      <c r="KF59" s="11">
        <v>64103</v>
      </c>
      <c r="KG59" s="2">
        <v>40331</v>
      </c>
      <c r="KH59" s="2">
        <v>3357</v>
      </c>
      <c r="KI59" s="10">
        <v>445621</v>
      </c>
      <c r="KJ59" s="29" t="s">
        <v>753</v>
      </c>
      <c r="KK59" s="13"/>
      <c r="KL59" s="14"/>
      <c r="KM59" s="30" t="s">
        <v>382</v>
      </c>
      <c r="KN59" s="16"/>
      <c r="KO59" s="9">
        <v>684475415</v>
      </c>
      <c r="KP59" s="9">
        <v>935444428</v>
      </c>
      <c r="KQ59" s="9">
        <v>874252249</v>
      </c>
      <c r="KR59" s="9">
        <v>1157581277</v>
      </c>
      <c r="KS59" s="9">
        <v>32550273</v>
      </c>
      <c r="KT59" s="28">
        <v>0.75</v>
      </c>
      <c r="KU59" s="233" t="s">
        <v>753</v>
      </c>
    </row>
    <row r="60" spans="1:307" ht="18" x14ac:dyDescent="0.45">
      <c r="B60" s="65"/>
      <c r="D60" s="71"/>
      <c r="E60" s="222"/>
      <c r="G60" s="9"/>
      <c r="H60" s="2"/>
      <c r="I60" s="2"/>
      <c r="J60" s="10"/>
      <c r="K60" s="10"/>
      <c r="L60" s="10"/>
      <c r="M60" s="10"/>
      <c r="N60" s="10"/>
      <c r="O60" s="2"/>
      <c r="P60" s="2"/>
      <c r="Q60" s="11"/>
      <c r="R60" s="2"/>
      <c r="S60" s="29"/>
      <c r="T60" s="16"/>
      <c r="U60" s="14"/>
      <c r="V60" s="30"/>
      <c r="W60" s="16"/>
      <c r="X60" s="2"/>
      <c r="Y60" s="11"/>
      <c r="Z60" s="2"/>
      <c r="AA60" s="2"/>
      <c r="AB60" s="2"/>
      <c r="AC60" s="9"/>
      <c r="AD60" s="9"/>
      <c r="AE60" s="9"/>
      <c r="AF60" s="9"/>
      <c r="AG60" s="9"/>
      <c r="AH60" s="9"/>
      <c r="AI60" s="9"/>
      <c r="AJ60" s="2"/>
      <c r="AK60" s="29"/>
      <c r="AL60" s="13"/>
      <c r="AM60" s="14"/>
      <c r="AN60" s="31"/>
      <c r="AO60" s="18"/>
      <c r="AP60" s="2"/>
      <c r="AQ60" s="9"/>
      <c r="AR60" s="9"/>
      <c r="AS60" s="9"/>
      <c r="AT60" s="2"/>
      <c r="AU60" s="2"/>
      <c r="AV60" s="2"/>
      <c r="AW60" s="9"/>
      <c r="AX60" s="9"/>
      <c r="AY60" s="9"/>
      <c r="AZ60" s="9"/>
      <c r="BA60" s="9"/>
      <c r="BB60" s="2"/>
      <c r="BC60" s="29"/>
      <c r="BD60" s="13"/>
      <c r="BE60" s="14"/>
      <c r="BF60" s="30"/>
      <c r="BG60" s="16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2"/>
      <c r="BU60" s="29"/>
      <c r="BV60" s="13"/>
      <c r="BW60" s="14"/>
      <c r="BX60" s="30"/>
      <c r="BY60" s="16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2"/>
      <c r="CN60" s="29"/>
      <c r="CO60" s="13"/>
      <c r="CP60" s="14"/>
      <c r="CQ60" s="30"/>
      <c r="CR60" s="16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2"/>
      <c r="DF60" s="29"/>
      <c r="DG60" s="13"/>
      <c r="DH60" s="14"/>
      <c r="DI60" s="30"/>
      <c r="DJ60" s="16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2"/>
      <c r="DX60" s="29"/>
      <c r="DY60" s="13"/>
      <c r="DZ60" s="14"/>
      <c r="EA60" s="30"/>
      <c r="EB60" s="16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2"/>
      <c r="EP60" s="2"/>
      <c r="EQ60" s="29"/>
      <c r="ER60" s="13"/>
      <c r="ES60" s="14"/>
      <c r="ET60" s="30"/>
      <c r="EU60" s="16"/>
      <c r="EV60" s="2"/>
      <c r="EW60" s="2"/>
      <c r="EX60" s="2"/>
      <c r="EY60" s="2"/>
      <c r="EZ60" s="2"/>
      <c r="FA60" s="2"/>
      <c r="FB60" s="2"/>
      <c r="FC60" s="2"/>
      <c r="FD60" s="29"/>
      <c r="FE60" s="13"/>
      <c r="FF60" s="14"/>
      <c r="FG60" s="30"/>
      <c r="FH60" s="16"/>
      <c r="FI60" s="9"/>
      <c r="FJ60" s="9"/>
      <c r="FK60" s="9"/>
      <c r="FL60" s="9"/>
      <c r="FM60" s="9"/>
      <c r="FN60" s="9"/>
      <c r="FO60" s="9"/>
      <c r="FP60" s="9"/>
      <c r="FQ60" s="2"/>
      <c r="FR60" s="29"/>
      <c r="FS60" s="13"/>
      <c r="FT60" s="14"/>
      <c r="FU60" s="30"/>
      <c r="FV60" s="16"/>
      <c r="FW60" s="9"/>
      <c r="FX60" s="9"/>
      <c r="FY60" s="9"/>
      <c r="FZ60" s="9"/>
      <c r="GA60" s="9"/>
      <c r="GB60" s="9"/>
      <c r="GC60" s="9"/>
      <c r="GD60" s="9"/>
      <c r="GE60" s="2"/>
      <c r="GF60" s="29"/>
      <c r="GG60" s="13"/>
      <c r="GH60" s="14"/>
      <c r="GI60" s="30"/>
      <c r="GJ60" s="16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2"/>
      <c r="GV60" s="29"/>
      <c r="GW60" s="13"/>
      <c r="GX60" s="14"/>
      <c r="GY60" s="30"/>
      <c r="GZ60" s="16"/>
      <c r="HA60" s="9"/>
      <c r="HB60" s="9"/>
      <c r="HC60" s="9"/>
      <c r="HD60" s="9"/>
      <c r="HE60" s="2"/>
      <c r="HF60" s="29"/>
      <c r="HG60" s="13"/>
      <c r="HH60" s="14"/>
      <c r="HI60" s="30"/>
      <c r="HJ60" s="16"/>
      <c r="HK60" s="9"/>
      <c r="HL60" s="9"/>
      <c r="HM60" s="9"/>
      <c r="HN60" s="9"/>
      <c r="HO60" s="2"/>
      <c r="HP60" s="19"/>
      <c r="HQ60" s="20"/>
      <c r="HR60" s="20"/>
      <c r="HS60" s="32"/>
      <c r="HT60" s="22"/>
      <c r="HU60" s="23"/>
      <c r="HV60" s="33"/>
      <c r="HW60" s="25"/>
      <c r="HX60" s="20"/>
      <c r="HY60" s="26"/>
      <c r="HZ60" s="26"/>
      <c r="IA60" s="26"/>
      <c r="IB60" s="20"/>
      <c r="IC60" s="20"/>
      <c r="ID60" s="20"/>
      <c r="IE60" s="20"/>
      <c r="IF60" s="29"/>
      <c r="IG60" s="13"/>
      <c r="IH60" s="14"/>
      <c r="II60" s="30"/>
      <c r="IJ60" s="16"/>
      <c r="IK60" s="27"/>
      <c r="IL60" s="2"/>
      <c r="IM60" s="2"/>
      <c r="IN60" s="2"/>
      <c r="IO60" s="2"/>
      <c r="IP60" s="2"/>
      <c r="IQ60" s="29"/>
      <c r="IR60" s="13"/>
      <c r="IS60" s="14"/>
      <c r="IT60" s="30"/>
      <c r="IU60" s="16"/>
      <c r="IV60" s="9"/>
      <c r="IW60" s="9"/>
      <c r="IX60" s="9"/>
      <c r="IY60" s="9"/>
      <c r="IZ60" s="9"/>
      <c r="JA60" s="9"/>
      <c r="JB60" s="9"/>
      <c r="JC60" s="9"/>
      <c r="JD60" s="2"/>
      <c r="JE60" s="29"/>
      <c r="JF60" s="13"/>
      <c r="JG60" s="14"/>
      <c r="JH60" s="30"/>
      <c r="JI60" s="16"/>
      <c r="JJ60" s="9"/>
      <c r="JK60" s="2"/>
      <c r="JL60" s="2"/>
      <c r="JM60" s="2"/>
      <c r="JN60" s="2"/>
      <c r="JO60" s="11"/>
      <c r="JP60" s="2"/>
      <c r="JQ60" s="2"/>
      <c r="JR60" s="10"/>
      <c r="JS60" s="10"/>
      <c r="JT60" s="10"/>
      <c r="JU60" s="10"/>
      <c r="JV60" s="29"/>
      <c r="JW60" s="16"/>
      <c r="JX60" s="14"/>
      <c r="JY60" s="30"/>
      <c r="JZ60" s="16"/>
      <c r="KA60" s="9"/>
      <c r="KB60" s="2"/>
      <c r="KC60" s="2"/>
      <c r="KD60" s="2"/>
      <c r="KE60" s="2"/>
      <c r="KF60" s="11"/>
      <c r="KG60" s="2"/>
      <c r="KH60" s="2"/>
      <c r="KI60" s="10"/>
      <c r="KJ60" s="29"/>
      <c r="KK60" s="13"/>
      <c r="KL60" s="14"/>
      <c r="KM60" s="30"/>
      <c r="KN60" s="16"/>
      <c r="KO60" s="9"/>
      <c r="KP60" s="9"/>
      <c r="KQ60" s="9"/>
      <c r="KR60" s="9"/>
      <c r="KS60" s="9"/>
      <c r="KT60" s="28"/>
    </row>
    <row r="61" spans="1:307" ht="18" x14ac:dyDescent="0.45">
      <c r="B61" s="65"/>
      <c r="D61" s="71"/>
      <c r="E61" s="221" t="s">
        <v>383</v>
      </c>
      <c r="G61" s="9">
        <v>8944813</v>
      </c>
      <c r="H61" s="9">
        <v>66164833</v>
      </c>
      <c r="I61" s="9">
        <v>617589</v>
      </c>
      <c r="J61" s="9">
        <v>1520998</v>
      </c>
      <c r="K61" s="9">
        <v>575801</v>
      </c>
      <c r="L61" s="9">
        <v>2160016</v>
      </c>
      <c r="M61" s="9">
        <v>1706453</v>
      </c>
      <c r="N61" s="9">
        <v>59583976</v>
      </c>
      <c r="O61" s="2">
        <v>52357411</v>
      </c>
      <c r="P61" s="2">
        <v>7226565</v>
      </c>
      <c r="Q61" s="11">
        <v>2296941</v>
      </c>
      <c r="R61" s="2">
        <v>454026880</v>
      </c>
      <c r="S61" s="29" t="s">
        <v>4</v>
      </c>
      <c r="T61" s="16"/>
      <c r="U61" s="14"/>
      <c r="V61" s="15" t="s">
        <v>383</v>
      </c>
      <c r="W61" s="16"/>
      <c r="X61" s="9">
        <v>299107239</v>
      </c>
      <c r="Y61" s="9">
        <v>257073537</v>
      </c>
      <c r="Z61" s="9">
        <v>7527793</v>
      </c>
      <c r="AA61" s="9">
        <v>34505909</v>
      </c>
      <c r="AB61" s="2">
        <v>154919641</v>
      </c>
      <c r="AC61" s="9">
        <v>5825855</v>
      </c>
      <c r="AD61" s="9">
        <v>7249461</v>
      </c>
      <c r="AE61" s="9">
        <v>33442</v>
      </c>
      <c r="AF61" s="9">
        <v>1964353</v>
      </c>
      <c r="AG61" s="9">
        <v>15632391</v>
      </c>
      <c r="AH61" s="9">
        <v>30261</v>
      </c>
      <c r="AI61" s="9">
        <v>131785</v>
      </c>
      <c r="AJ61" s="2">
        <v>1265088</v>
      </c>
      <c r="AK61" s="29" t="s">
        <v>4</v>
      </c>
      <c r="AL61" s="13"/>
      <c r="AM61" s="14"/>
      <c r="AN61" s="17" t="s">
        <v>383</v>
      </c>
      <c r="AO61" s="18"/>
      <c r="AP61" s="2">
        <v>6794872</v>
      </c>
      <c r="AQ61" s="9">
        <v>64873563</v>
      </c>
      <c r="AR61" s="9">
        <v>49438479</v>
      </c>
      <c r="AS61" s="9">
        <v>406654</v>
      </c>
      <c r="AT61" s="2">
        <v>1066911</v>
      </c>
      <c r="AU61" s="2">
        <v>182724</v>
      </c>
      <c r="AV61" s="2">
        <v>23751</v>
      </c>
      <c r="AW61" s="9">
        <v>13448913</v>
      </c>
      <c r="AX61" s="9">
        <v>9367694</v>
      </c>
      <c r="AY61" s="9">
        <v>8277156</v>
      </c>
      <c r="AZ61" s="9">
        <v>49906</v>
      </c>
      <c r="BA61" s="9">
        <v>1040632</v>
      </c>
      <c r="BB61" s="2">
        <v>4081219</v>
      </c>
      <c r="BC61" s="29" t="s">
        <v>4</v>
      </c>
      <c r="BD61" s="13"/>
      <c r="BE61" s="14"/>
      <c r="BF61" s="15" t="s">
        <v>383</v>
      </c>
      <c r="BG61" s="16"/>
      <c r="BH61" s="9">
        <v>164129</v>
      </c>
      <c r="BI61" s="9">
        <v>290881</v>
      </c>
      <c r="BJ61" s="9">
        <v>58</v>
      </c>
      <c r="BK61" s="9">
        <v>21896</v>
      </c>
      <c r="BL61" s="9">
        <v>420070</v>
      </c>
      <c r="BM61" s="9">
        <v>0</v>
      </c>
      <c r="BN61" s="9">
        <v>198</v>
      </c>
      <c r="BO61" s="9">
        <v>2793</v>
      </c>
      <c r="BP61" s="9">
        <v>25124</v>
      </c>
      <c r="BQ61" s="9">
        <v>1820000</v>
      </c>
      <c r="BR61" s="9">
        <v>1299812</v>
      </c>
      <c r="BS61" s="9">
        <v>950</v>
      </c>
      <c r="BT61" s="2">
        <v>27519</v>
      </c>
      <c r="BU61" s="29" t="s">
        <v>4</v>
      </c>
      <c r="BV61" s="13"/>
      <c r="BW61" s="14"/>
      <c r="BX61" s="15" t="s">
        <v>383</v>
      </c>
      <c r="BY61" s="16"/>
      <c r="BZ61" s="9">
        <v>3584</v>
      </c>
      <c r="CA61" s="9">
        <v>3976</v>
      </c>
      <c r="CB61" s="9">
        <v>16279519</v>
      </c>
      <c r="CC61" s="9">
        <v>12687533</v>
      </c>
      <c r="CD61" s="9">
        <v>11188116</v>
      </c>
      <c r="CE61" s="9">
        <v>6</v>
      </c>
      <c r="CF61" s="9">
        <v>1499411</v>
      </c>
      <c r="CG61" s="9">
        <v>3591986</v>
      </c>
      <c r="CH61" s="9">
        <v>0</v>
      </c>
      <c r="CI61" s="9">
        <v>437110</v>
      </c>
      <c r="CJ61" s="9">
        <v>0</v>
      </c>
      <c r="CK61" s="9">
        <v>62369</v>
      </c>
      <c r="CL61" s="9">
        <v>216088</v>
      </c>
      <c r="CM61" s="2">
        <v>13</v>
      </c>
      <c r="CN61" s="29" t="s">
        <v>4</v>
      </c>
      <c r="CO61" s="13"/>
      <c r="CP61" s="14"/>
      <c r="CQ61" s="15" t="s">
        <v>383</v>
      </c>
      <c r="CR61" s="16"/>
      <c r="CS61" s="9">
        <v>3117</v>
      </c>
      <c r="CT61" s="9">
        <v>47291</v>
      </c>
      <c r="CU61" s="9">
        <v>251472</v>
      </c>
      <c r="CV61" s="9">
        <v>1465859</v>
      </c>
      <c r="CW61" s="9">
        <v>1032695</v>
      </c>
      <c r="CX61" s="9">
        <v>5903</v>
      </c>
      <c r="CY61" s="9">
        <v>39229</v>
      </c>
      <c r="CZ61" s="9">
        <v>0</v>
      </c>
      <c r="DA61" s="9">
        <v>0</v>
      </c>
      <c r="DB61" s="9">
        <v>30840</v>
      </c>
      <c r="DC61" s="9">
        <v>6179360</v>
      </c>
      <c r="DD61" s="9">
        <v>4877866</v>
      </c>
      <c r="DE61" s="2">
        <v>4400044</v>
      </c>
      <c r="DF61" s="29" t="s">
        <v>4</v>
      </c>
      <c r="DG61" s="13"/>
      <c r="DH61" s="14"/>
      <c r="DI61" s="15" t="s">
        <v>383</v>
      </c>
      <c r="DJ61" s="16"/>
      <c r="DK61" s="9">
        <v>477822</v>
      </c>
      <c r="DL61" s="9">
        <v>1301494</v>
      </c>
      <c r="DM61" s="9">
        <v>94094</v>
      </c>
      <c r="DN61" s="9">
        <v>16661</v>
      </c>
      <c r="DO61" s="9">
        <v>86324</v>
      </c>
      <c r="DP61" s="9">
        <v>0</v>
      </c>
      <c r="DQ61" s="9">
        <v>27881</v>
      </c>
      <c r="DR61" s="9">
        <v>1075558</v>
      </c>
      <c r="DS61" s="9">
        <v>968</v>
      </c>
      <c r="DT61" s="9">
        <v>8</v>
      </c>
      <c r="DU61" s="9">
        <v>0</v>
      </c>
      <c r="DV61" s="9">
        <v>0</v>
      </c>
      <c r="DW61" s="2">
        <v>105343116</v>
      </c>
      <c r="DX61" s="29" t="s">
        <v>4</v>
      </c>
      <c r="DY61" s="13"/>
      <c r="DZ61" s="14"/>
      <c r="EA61" s="15" t="s">
        <v>383</v>
      </c>
      <c r="EB61" s="16"/>
      <c r="EC61" s="9">
        <v>40584200</v>
      </c>
      <c r="ED61" s="9">
        <v>40584200</v>
      </c>
      <c r="EE61" s="9">
        <v>987</v>
      </c>
      <c r="EF61" s="9">
        <v>161003</v>
      </c>
      <c r="EG61" s="9">
        <v>40366441</v>
      </c>
      <c r="EH61" s="9">
        <v>55769</v>
      </c>
      <c r="EI61" s="9">
        <v>0</v>
      </c>
      <c r="EJ61" s="9">
        <v>61014</v>
      </c>
      <c r="EK61" s="9">
        <v>832048</v>
      </c>
      <c r="EL61" s="9">
        <v>787196</v>
      </c>
      <c r="EM61" s="9">
        <v>44852</v>
      </c>
      <c r="EN61" s="9">
        <v>261159</v>
      </c>
      <c r="EO61" s="2">
        <v>6392035</v>
      </c>
      <c r="EP61" s="2">
        <v>720814831</v>
      </c>
      <c r="EQ61" s="29" t="s">
        <v>4</v>
      </c>
      <c r="ER61" s="13"/>
      <c r="ES61" s="14"/>
      <c r="ET61" s="15" t="s">
        <v>383</v>
      </c>
      <c r="EU61" s="16"/>
      <c r="EV61" s="2">
        <v>947118</v>
      </c>
      <c r="EW61" s="2">
        <v>8909164</v>
      </c>
      <c r="EX61" s="2">
        <v>9856282</v>
      </c>
      <c r="EY61" s="2">
        <v>2956131</v>
      </c>
      <c r="EZ61" s="2">
        <v>14498</v>
      </c>
      <c r="FA61" s="2">
        <v>79777547</v>
      </c>
      <c r="FB61" s="2">
        <v>20247738</v>
      </c>
      <c r="FC61" s="2">
        <v>8199106</v>
      </c>
      <c r="FD61" s="29" t="s">
        <v>4</v>
      </c>
      <c r="FE61" s="13"/>
      <c r="FF61" s="14"/>
      <c r="FG61" s="15" t="s">
        <v>383</v>
      </c>
      <c r="FH61" s="16"/>
      <c r="FI61" s="9">
        <v>410708171</v>
      </c>
      <c r="FJ61" s="9">
        <v>42578765</v>
      </c>
      <c r="FK61" s="9">
        <v>564481956</v>
      </c>
      <c r="FL61" s="9">
        <v>93772754</v>
      </c>
      <c r="FM61" s="9">
        <v>4240019</v>
      </c>
      <c r="FN61" s="9">
        <v>46711036</v>
      </c>
      <c r="FO61" s="9">
        <v>42821699</v>
      </c>
      <c r="FP61" s="9">
        <v>144149060</v>
      </c>
      <c r="FQ61" s="2">
        <v>0</v>
      </c>
      <c r="FR61" s="29" t="s">
        <v>4</v>
      </c>
      <c r="FS61" s="13"/>
      <c r="FT61" s="14"/>
      <c r="FU61" s="15" t="s">
        <v>383</v>
      </c>
      <c r="FV61" s="16"/>
      <c r="FW61" s="9">
        <v>183082341</v>
      </c>
      <c r="FX61" s="9">
        <v>421004155</v>
      </c>
      <c r="FY61" s="9">
        <v>233648486</v>
      </c>
      <c r="FZ61" s="9">
        <v>211676502</v>
      </c>
      <c r="GA61" s="9">
        <v>445324988</v>
      </c>
      <c r="GB61" s="9">
        <v>201319838</v>
      </c>
      <c r="GC61" s="9">
        <v>25414408</v>
      </c>
      <c r="GD61" s="9">
        <v>226734246</v>
      </c>
      <c r="GE61" s="2">
        <v>188565220</v>
      </c>
      <c r="GF61" s="29" t="s">
        <v>4</v>
      </c>
      <c r="GG61" s="13"/>
      <c r="GH61" s="14"/>
      <c r="GI61" s="15" t="s">
        <v>383</v>
      </c>
      <c r="GJ61" s="16"/>
      <c r="GK61" s="9">
        <v>20048519</v>
      </c>
      <c r="GL61" s="9">
        <v>208613739</v>
      </c>
      <c r="GM61" s="9">
        <v>7770292</v>
      </c>
      <c r="GN61" s="9">
        <v>11762871</v>
      </c>
      <c r="GO61" s="9">
        <v>82305314</v>
      </c>
      <c r="GP61" s="9">
        <v>696065</v>
      </c>
      <c r="GQ61" s="9">
        <v>1296889</v>
      </c>
      <c r="GR61" s="9">
        <v>4739553</v>
      </c>
      <c r="GS61" s="9">
        <v>0</v>
      </c>
      <c r="GT61" s="9">
        <v>0</v>
      </c>
      <c r="GU61" s="2">
        <v>0</v>
      </c>
      <c r="GV61" s="29" t="s">
        <v>4</v>
      </c>
      <c r="GW61" s="13"/>
      <c r="GX61" s="14"/>
      <c r="GY61" s="15" t="s">
        <v>383</v>
      </c>
      <c r="GZ61" s="16"/>
      <c r="HA61" s="9">
        <v>1263127</v>
      </c>
      <c r="HB61" s="9">
        <v>97152210</v>
      </c>
      <c r="HC61" s="9">
        <v>129057996</v>
      </c>
      <c r="HD61" s="9">
        <v>138994204</v>
      </c>
      <c r="HE61" s="2">
        <v>10210</v>
      </c>
      <c r="HF61" s="29" t="s">
        <v>4</v>
      </c>
      <c r="HG61" s="13"/>
      <c r="HH61" s="14"/>
      <c r="HI61" s="15" t="s">
        <v>383</v>
      </c>
      <c r="HJ61" s="16"/>
      <c r="HK61" s="9">
        <v>70958438</v>
      </c>
      <c r="HL61" s="9">
        <v>3496043</v>
      </c>
      <c r="HM61" s="9">
        <v>59587785</v>
      </c>
      <c r="HN61" s="9">
        <v>134042266</v>
      </c>
      <c r="HO61" s="2">
        <v>4513000</v>
      </c>
      <c r="HP61" s="19">
        <v>26.2</v>
      </c>
      <c r="HQ61" s="20">
        <v>17.3</v>
      </c>
      <c r="HR61" s="20">
        <v>15.4</v>
      </c>
      <c r="HS61" s="32" t="s">
        <v>4</v>
      </c>
      <c r="HT61" s="22"/>
      <c r="HU61" s="23"/>
      <c r="HV61" s="24" t="s">
        <v>383</v>
      </c>
      <c r="HW61" s="25"/>
      <c r="HX61" s="20">
        <v>58.9</v>
      </c>
      <c r="HY61" s="26">
        <v>13.1</v>
      </c>
      <c r="HZ61" s="26">
        <v>1.5</v>
      </c>
      <c r="IA61" s="26">
        <v>9.5</v>
      </c>
      <c r="IB61" s="20">
        <v>0.1</v>
      </c>
      <c r="IC61" s="20">
        <v>11.3</v>
      </c>
      <c r="ID61" s="20">
        <v>94.4</v>
      </c>
      <c r="IE61" s="20">
        <v>94.4</v>
      </c>
      <c r="IF61" s="29" t="s">
        <v>4</v>
      </c>
      <c r="IG61" s="13"/>
      <c r="IH61" s="14"/>
      <c r="II61" s="15" t="s">
        <v>383</v>
      </c>
      <c r="IJ61" s="16"/>
      <c r="IK61" s="27">
        <v>13.1</v>
      </c>
      <c r="IL61" s="2">
        <v>3584541442</v>
      </c>
      <c r="IM61" s="2">
        <v>253813966</v>
      </c>
      <c r="IN61" s="2">
        <v>163619024</v>
      </c>
      <c r="IO61" s="2">
        <v>251069319</v>
      </c>
      <c r="IP61" s="2">
        <v>42402619</v>
      </c>
      <c r="IQ61" s="29" t="s">
        <v>4</v>
      </c>
      <c r="IR61" s="13"/>
      <c r="IS61" s="14"/>
      <c r="IT61" s="15" t="s">
        <v>383</v>
      </c>
      <c r="IU61" s="16"/>
      <c r="IV61" s="9">
        <v>665889347</v>
      </c>
      <c r="IW61" s="9">
        <v>895415891</v>
      </c>
      <c r="IX61" s="9">
        <v>479605271</v>
      </c>
      <c r="IY61" s="9">
        <v>45930731</v>
      </c>
      <c r="IZ61" s="9">
        <v>369879889</v>
      </c>
      <c r="JA61" s="9">
        <v>44981523</v>
      </c>
      <c r="JB61" s="9">
        <v>38382127</v>
      </c>
      <c r="JC61" s="9">
        <v>6599396</v>
      </c>
      <c r="JD61" s="2">
        <v>801132631</v>
      </c>
      <c r="JE61" s="29" t="s">
        <v>4</v>
      </c>
      <c r="JF61" s="13"/>
      <c r="JG61" s="14"/>
      <c r="JH61" s="15" t="s">
        <v>383</v>
      </c>
      <c r="JI61" s="16"/>
      <c r="JJ61" s="9">
        <v>199041</v>
      </c>
      <c r="JK61" s="2">
        <v>2180</v>
      </c>
      <c r="JL61" s="2">
        <v>1145</v>
      </c>
      <c r="JM61" s="2">
        <v>40264</v>
      </c>
      <c r="JN61" s="2">
        <v>148054</v>
      </c>
      <c r="JO61" s="11">
        <v>35838</v>
      </c>
      <c r="JP61" s="2">
        <v>8302</v>
      </c>
      <c r="JQ61" s="2">
        <v>26745</v>
      </c>
      <c r="JR61" s="10">
        <v>543775</v>
      </c>
      <c r="JS61" s="10">
        <v>318828</v>
      </c>
      <c r="JT61" s="10">
        <v>303217</v>
      </c>
      <c r="JU61" s="10">
        <v>82056</v>
      </c>
      <c r="JV61" s="29" t="s">
        <v>4</v>
      </c>
      <c r="JW61" s="16"/>
      <c r="JX61" s="14"/>
      <c r="JY61" s="15" t="s">
        <v>383</v>
      </c>
      <c r="JZ61" s="16"/>
      <c r="KA61" s="9">
        <v>45369</v>
      </c>
      <c r="KB61" s="2">
        <v>175792</v>
      </c>
      <c r="KC61" s="2">
        <v>50757</v>
      </c>
      <c r="KD61" s="2">
        <v>50695</v>
      </c>
      <c r="KE61" s="2">
        <v>47926</v>
      </c>
      <c r="KF61" s="11">
        <v>64259</v>
      </c>
      <c r="KG61" s="2">
        <v>45154</v>
      </c>
      <c r="KH61" s="2">
        <v>4918</v>
      </c>
      <c r="KI61" s="10">
        <v>533631</v>
      </c>
      <c r="KJ61" s="29" t="s">
        <v>4</v>
      </c>
      <c r="KK61" s="13"/>
      <c r="KL61" s="14"/>
      <c r="KM61" s="15" t="s">
        <v>383</v>
      </c>
      <c r="KN61" s="16"/>
      <c r="KO61" s="9">
        <v>1446646409</v>
      </c>
      <c r="KP61" s="9">
        <v>1785912889</v>
      </c>
      <c r="KQ61" s="9">
        <v>1841345947</v>
      </c>
      <c r="KR61" s="9">
        <v>2259560497</v>
      </c>
      <c r="KS61" s="9">
        <v>80519010</v>
      </c>
      <c r="KT61" s="28">
        <v>0.82</v>
      </c>
      <c r="KU61" s="233" t="s">
        <v>4</v>
      </c>
    </row>
    <row r="62" spans="1:307" ht="8.1" customHeight="1" x14ac:dyDescent="0.45">
      <c r="B62" s="65"/>
      <c r="D62" s="138"/>
      <c r="E62" s="68"/>
      <c r="F62" s="68"/>
      <c r="G62" s="272"/>
      <c r="H62" s="273"/>
      <c r="I62" s="273"/>
      <c r="J62" s="274"/>
      <c r="K62" s="274"/>
      <c r="L62" s="274"/>
      <c r="M62" s="274"/>
      <c r="N62" s="274"/>
      <c r="O62" s="273"/>
      <c r="P62" s="273"/>
      <c r="Q62" s="275"/>
      <c r="R62" s="273"/>
      <c r="U62" s="138"/>
      <c r="V62" s="68"/>
      <c r="W62" s="68"/>
      <c r="X62" s="273"/>
      <c r="Y62" s="275"/>
      <c r="Z62" s="273"/>
      <c r="AA62" s="273"/>
      <c r="AB62" s="273"/>
      <c r="AC62" s="223"/>
      <c r="AD62" s="224"/>
      <c r="AE62" s="224"/>
      <c r="AF62" s="224"/>
      <c r="AG62" s="224"/>
      <c r="AH62" s="227"/>
      <c r="AI62" s="224"/>
      <c r="AJ62" s="224"/>
      <c r="AM62" s="138"/>
      <c r="AN62" s="68"/>
      <c r="AO62" s="68"/>
      <c r="AP62" s="224"/>
      <c r="AQ62" s="225"/>
      <c r="AR62" s="225"/>
      <c r="AS62" s="225"/>
      <c r="AT62" s="225"/>
      <c r="AU62" s="224"/>
      <c r="AV62" s="224"/>
      <c r="AW62" s="223"/>
      <c r="AX62" s="223"/>
      <c r="AY62" s="223"/>
      <c r="AZ62" s="223"/>
      <c r="BA62" s="223"/>
      <c r="BB62" s="224"/>
      <c r="BE62" s="138"/>
      <c r="BF62" s="68"/>
      <c r="BG62" s="68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4"/>
      <c r="BW62" s="138"/>
      <c r="BX62" s="68"/>
      <c r="BY62" s="68"/>
      <c r="BZ62" s="223"/>
      <c r="CA62" s="223"/>
      <c r="CB62" s="223"/>
      <c r="CC62" s="223"/>
      <c r="CD62" s="223"/>
      <c r="CE62" s="223"/>
      <c r="CF62" s="223"/>
      <c r="CG62" s="223"/>
      <c r="CH62" s="223"/>
      <c r="CI62" s="223"/>
      <c r="CJ62" s="223"/>
      <c r="CK62" s="223"/>
      <c r="CL62" s="223"/>
      <c r="CM62" s="224"/>
      <c r="CP62" s="138"/>
      <c r="CQ62" s="68"/>
      <c r="CR62" s="68"/>
      <c r="CS62" s="223"/>
      <c r="CT62" s="223"/>
      <c r="CU62" s="223"/>
      <c r="CV62" s="223"/>
      <c r="CW62" s="223"/>
      <c r="CX62" s="223"/>
      <c r="CY62" s="223"/>
      <c r="CZ62" s="223"/>
      <c r="DA62" s="223"/>
      <c r="DB62" s="223"/>
      <c r="DC62" s="223"/>
      <c r="DD62" s="223"/>
      <c r="DE62" s="224"/>
      <c r="DH62" s="138"/>
      <c r="DI62" s="68"/>
      <c r="DJ62" s="68"/>
      <c r="DK62" s="223"/>
      <c r="DL62" s="223"/>
      <c r="DM62" s="223"/>
      <c r="DN62" s="223"/>
      <c r="DO62" s="223"/>
      <c r="DP62" s="223"/>
      <c r="DQ62" s="223"/>
      <c r="DR62" s="223"/>
      <c r="DS62" s="223"/>
      <c r="DT62" s="223"/>
      <c r="DU62" s="223"/>
      <c r="DV62" s="223"/>
      <c r="DW62" s="224"/>
      <c r="DZ62" s="138"/>
      <c r="EA62" s="68"/>
      <c r="EB62" s="68"/>
      <c r="EC62" s="192"/>
      <c r="ED62" s="192"/>
      <c r="EE62" s="192"/>
      <c r="EF62" s="192"/>
      <c r="EG62" s="192"/>
      <c r="EH62" s="192"/>
      <c r="EI62" s="192"/>
      <c r="EJ62" s="276"/>
      <c r="EK62" s="192"/>
      <c r="EL62" s="192"/>
      <c r="EM62" s="193"/>
      <c r="EN62" s="193"/>
      <c r="EO62" s="192"/>
      <c r="EP62" s="192"/>
      <c r="ES62" s="138"/>
      <c r="ET62" s="68"/>
      <c r="EU62" s="68"/>
      <c r="EV62" s="224"/>
      <c r="EW62" s="224"/>
      <c r="EX62" s="224"/>
      <c r="EY62" s="227"/>
      <c r="EZ62" s="224"/>
      <c r="FA62" s="224"/>
      <c r="FB62" s="224"/>
      <c r="FC62" s="224"/>
      <c r="FF62" s="138"/>
      <c r="FG62" s="68"/>
      <c r="FH62" s="68"/>
      <c r="FI62" s="224"/>
      <c r="FJ62" s="224"/>
      <c r="FK62" s="224"/>
      <c r="FL62" s="224"/>
      <c r="FM62" s="227"/>
      <c r="FN62" s="224"/>
      <c r="FO62" s="224"/>
      <c r="FP62" s="225"/>
      <c r="FQ62" s="225"/>
      <c r="FT62" s="138"/>
      <c r="FU62" s="68"/>
      <c r="FV62" s="68"/>
      <c r="FW62" s="223"/>
      <c r="FX62" s="224"/>
      <c r="FY62" s="224"/>
      <c r="FZ62" s="224"/>
      <c r="GA62" s="224"/>
      <c r="GB62" s="227"/>
      <c r="GC62" s="224"/>
      <c r="GD62" s="224"/>
      <c r="GE62" s="225"/>
      <c r="GH62" s="138"/>
      <c r="GI62" s="68"/>
      <c r="GJ62" s="68"/>
      <c r="GK62" s="223"/>
      <c r="GL62" s="224"/>
      <c r="GM62" s="224"/>
      <c r="GN62" s="224"/>
      <c r="GO62" s="224"/>
      <c r="GP62" s="227"/>
      <c r="GQ62" s="224"/>
      <c r="GR62" s="224"/>
      <c r="GS62" s="225"/>
      <c r="GT62" s="225"/>
      <c r="GU62" s="224"/>
      <c r="GX62" s="138"/>
      <c r="GY62" s="68"/>
      <c r="GZ62" s="68"/>
      <c r="HA62" s="223"/>
      <c r="HB62" s="224"/>
      <c r="HC62" s="224"/>
      <c r="HD62" s="224"/>
      <c r="HE62" s="225"/>
      <c r="HH62" s="138"/>
      <c r="HI62" s="68"/>
      <c r="HJ62" s="68"/>
      <c r="HK62" s="223"/>
      <c r="HL62" s="224"/>
      <c r="HM62" s="224"/>
      <c r="HN62" s="224"/>
      <c r="HO62" s="224"/>
      <c r="HP62" s="3"/>
      <c r="HQ62" s="34"/>
      <c r="HR62" s="34"/>
      <c r="HU62" s="267"/>
      <c r="HV62" s="235"/>
      <c r="HW62" s="235"/>
      <c r="HX62" s="34"/>
      <c r="HY62" s="35"/>
      <c r="HZ62" s="35"/>
      <c r="IA62" s="35"/>
      <c r="IB62" s="34"/>
      <c r="IC62" s="277"/>
      <c r="ID62" s="277"/>
      <c r="IE62" s="277"/>
      <c r="IH62" s="138"/>
      <c r="II62" s="68"/>
      <c r="IJ62" s="68"/>
      <c r="IK62" s="278"/>
      <c r="IL62" s="224"/>
      <c r="IM62" s="224"/>
      <c r="IN62" s="225"/>
      <c r="IO62" s="225"/>
      <c r="IP62" s="225"/>
      <c r="IS62" s="138"/>
      <c r="IT62" s="68"/>
      <c r="IU62" s="68"/>
      <c r="IV62" s="223"/>
      <c r="IW62" s="224"/>
      <c r="IX62" s="224"/>
      <c r="IY62" s="224"/>
      <c r="IZ62" s="227"/>
      <c r="JA62" s="224"/>
      <c r="JB62" s="224"/>
      <c r="JC62" s="225"/>
      <c r="JD62" s="225"/>
      <c r="JG62" s="138"/>
      <c r="JH62" s="68"/>
      <c r="JI62" s="68"/>
      <c r="JJ62" s="272"/>
      <c r="JK62" s="273"/>
      <c r="JL62" s="224"/>
      <c r="JM62" s="224"/>
      <c r="JN62" s="224"/>
      <c r="JO62" s="227"/>
      <c r="JP62" s="224"/>
      <c r="JQ62" s="224"/>
      <c r="JR62" s="225"/>
      <c r="JS62" s="225"/>
      <c r="JT62" s="225"/>
      <c r="JU62" s="225"/>
      <c r="JX62" s="138"/>
      <c r="JY62" s="68"/>
      <c r="JZ62" s="68"/>
      <c r="KA62" s="223"/>
      <c r="KB62" s="224"/>
      <c r="KC62" s="224"/>
      <c r="KD62" s="224"/>
      <c r="KE62" s="224"/>
      <c r="KF62" s="227"/>
      <c r="KG62" s="224"/>
      <c r="KH62" s="224"/>
      <c r="KI62" s="225"/>
      <c r="KL62" s="138"/>
      <c r="KM62" s="68"/>
      <c r="KN62" s="68"/>
      <c r="KO62" s="279"/>
      <c r="KP62" s="280"/>
      <c r="KQ62" s="280"/>
      <c r="KR62" s="280"/>
      <c r="KS62" s="280"/>
      <c r="KT62" s="280"/>
    </row>
    <row r="63" spans="1:307" s="62" customFormat="1" x14ac:dyDescent="0.45">
      <c r="A63" s="229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203"/>
      <c r="X63" s="196"/>
      <c r="Y63" s="196"/>
      <c r="Z63" s="196"/>
      <c r="AA63" s="196"/>
      <c r="AB63" s="196"/>
      <c r="AC63" s="197"/>
      <c r="AD63" s="197"/>
      <c r="AE63" s="197"/>
      <c r="AF63" s="197"/>
      <c r="AG63" s="197"/>
      <c r="AH63" s="197"/>
      <c r="AI63" s="197"/>
      <c r="AJ63" s="197"/>
      <c r="AK63" s="203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203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203"/>
      <c r="BZ63" s="197"/>
      <c r="CA63" s="197"/>
      <c r="CB63" s="197"/>
      <c r="CC63" s="197"/>
      <c r="CD63" s="197"/>
      <c r="CE63" s="197"/>
      <c r="CF63" s="197"/>
      <c r="CG63" s="197"/>
      <c r="CH63" s="197"/>
      <c r="CI63" s="197"/>
      <c r="CJ63" s="197"/>
      <c r="CK63" s="197"/>
      <c r="CL63" s="197"/>
      <c r="CM63" s="197"/>
      <c r="CN63" s="203"/>
      <c r="CS63" s="197"/>
      <c r="CT63" s="197"/>
      <c r="CU63" s="197"/>
      <c r="CV63" s="197"/>
      <c r="CW63" s="197"/>
      <c r="CX63" s="197"/>
      <c r="CY63" s="197"/>
      <c r="CZ63" s="197"/>
      <c r="DA63" s="197"/>
      <c r="DB63" s="197"/>
      <c r="DC63" s="197"/>
      <c r="DD63" s="197"/>
      <c r="DE63" s="197"/>
      <c r="DF63" s="203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203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203"/>
      <c r="EV63" s="197"/>
      <c r="EW63" s="197"/>
      <c r="EX63" s="196"/>
      <c r="EY63" s="196"/>
      <c r="EZ63" s="196"/>
      <c r="FA63" s="196"/>
      <c r="FB63" s="196"/>
      <c r="FC63" s="196"/>
      <c r="FD63" s="203"/>
      <c r="FI63" s="196"/>
      <c r="FJ63" s="196"/>
      <c r="FK63" s="196"/>
      <c r="FL63" s="196"/>
      <c r="FM63" s="196"/>
      <c r="FN63" s="196"/>
      <c r="FO63" s="196"/>
      <c r="FP63" s="196"/>
      <c r="FQ63" s="196"/>
      <c r="FR63" s="203"/>
      <c r="FW63" s="196"/>
      <c r="FX63" s="196"/>
      <c r="FY63" s="196"/>
      <c r="FZ63" s="196"/>
      <c r="GA63" s="196"/>
      <c r="GB63" s="196"/>
      <c r="GC63" s="196"/>
      <c r="GD63" s="196"/>
      <c r="GE63" s="196"/>
      <c r="GF63" s="203"/>
      <c r="GK63" s="196"/>
      <c r="GL63" s="196"/>
      <c r="GM63" s="196"/>
      <c r="GN63" s="196"/>
      <c r="GO63" s="196"/>
      <c r="GP63" s="196"/>
      <c r="GQ63" s="196"/>
      <c r="GR63" s="196"/>
      <c r="GS63" s="196"/>
      <c r="GT63" s="196"/>
      <c r="GU63" s="196"/>
      <c r="GV63" s="203"/>
      <c r="HA63" s="196"/>
      <c r="HB63" s="196"/>
      <c r="HC63" s="196"/>
      <c r="HD63" s="196"/>
      <c r="HE63" s="196"/>
      <c r="HF63" s="203"/>
      <c r="HK63" s="196"/>
      <c r="HL63" s="196"/>
      <c r="HM63" s="196"/>
      <c r="HN63" s="196"/>
      <c r="HO63" s="196"/>
      <c r="HP63" s="5"/>
      <c r="HQ63" s="5"/>
      <c r="HR63" s="5"/>
      <c r="HS63" s="230"/>
      <c r="HT63" s="231"/>
      <c r="HU63" s="231"/>
      <c r="HV63" s="231"/>
      <c r="HW63" s="231"/>
      <c r="HX63" s="5"/>
      <c r="HY63" s="5"/>
      <c r="HZ63" s="5"/>
      <c r="IA63" s="5"/>
      <c r="IB63" s="5"/>
      <c r="IC63" s="281"/>
      <c r="ID63" s="281"/>
      <c r="IE63" s="281"/>
      <c r="IF63" s="203"/>
      <c r="IK63" s="196"/>
      <c r="IL63" s="197"/>
      <c r="IM63" s="196"/>
      <c r="IN63" s="196"/>
      <c r="IO63" s="197"/>
      <c r="IP63" s="197"/>
      <c r="IQ63" s="203"/>
      <c r="IV63" s="197"/>
      <c r="IW63" s="196"/>
      <c r="IX63" s="196"/>
      <c r="IY63" s="196"/>
      <c r="IZ63" s="196"/>
      <c r="JA63" s="196"/>
      <c r="JB63" s="196"/>
      <c r="JC63" s="196"/>
      <c r="JD63" s="196"/>
      <c r="JE63" s="203"/>
      <c r="JJ63" s="196"/>
      <c r="JK63" s="196"/>
      <c r="JL63" s="196"/>
      <c r="JM63" s="196"/>
      <c r="JN63" s="196"/>
      <c r="JO63" s="196"/>
      <c r="JP63" s="196"/>
      <c r="JQ63" s="196"/>
      <c r="JR63" s="196"/>
      <c r="JS63" s="196"/>
      <c r="JT63" s="196"/>
      <c r="JU63" s="196"/>
      <c r="JV63" s="203"/>
      <c r="JW63" s="37"/>
      <c r="KA63" s="196"/>
      <c r="KB63" s="196"/>
      <c r="KC63" s="196"/>
      <c r="KD63" s="196"/>
      <c r="KE63" s="196"/>
      <c r="KF63" s="196"/>
      <c r="KG63" s="196"/>
      <c r="KH63" s="196"/>
      <c r="KI63" s="196"/>
      <c r="KJ63" s="203"/>
      <c r="KO63" s="196"/>
      <c r="KP63" s="196"/>
      <c r="KQ63" s="196"/>
      <c r="KR63" s="196"/>
      <c r="KS63" s="196"/>
      <c r="KT63" s="196"/>
      <c r="KU63" s="203"/>
    </row>
    <row r="64" spans="1:307" x14ac:dyDescent="0.45">
      <c r="B64" s="65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HK64" s="167"/>
      <c r="HL64" s="167"/>
      <c r="HM64" s="167"/>
      <c r="HN64" s="167"/>
      <c r="HO64" s="167"/>
      <c r="HP64" s="5" t="s">
        <v>757</v>
      </c>
      <c r="IC64" s="281"/>
      <c r="ID64" s="281"/>
      <c r="IE64" s="281"/>
      <c r="IK64" s="167" t="s">
        <v>758</v>
      </c>
      <c r="IL64" s="167"/>
      <c r="IM64" s="167"/>
      <c r="IN64" s="167"/>
      <c r="IO64" s="167"/>
      <c r="IP64" s="167"/>
      <c r="IV64" s="167"/>
      <c r="IW64" s="167"/>
      <c r="IX64" s="167"/>
      <c r="IY64" s="167"/>
      <c r="IZ64" s="167"/>
      <c r="JA64" s="167"/>
      <c r="JB64" s="167"/>
      <c r="JC64" s="167"/>
      <c r="JD64" s="167" t="s">
        <v>759</v>
      </c>
      <c r="JJ64" s="167" t="s">
        <v>760</v>
      </c>
      <c r="JK64" s="167"/>
      <c r="JL64" s="167"/>
      <c r="JM64" s="167"/>
      <c r="JN64" s="167"/>
      <c r="JO64" s="167"/>
      <c r="JP64" s="167"/>
      <c r="JQ64" s="167"/>
      <c r="JR64" s="167"/>
      <c r="JS64" s="167"/>
      <c r="JT64" s="167"/>
      <c r="JU64" s="167"/>
      <c r="KA64" s="167"/>
      <c r="KB64" s="167"/>
      <c r="KC64" s="167"/>
      <c r="KD64" s="167"/>
      <c r="KE64" s="167"/>
      <c r="KF64" s="167"/>
      <c r="KG64" s="167"/>
      <c r="KH64" s="167"/>
      <c r="KI64" s="167"/>
    </row>
    <row r="65" spans="2:281" x14ac:dyDescent="0.45">
      <c r="B65" s="65"/>
      <c r="JJ65" s="167"/>
      <c r="JK65" s="167"/>
      <c r="JL65" s="167"/>
      <c r="JM65" s="167"/>
      <c r="JN65" s="167"/>
      <c r="JO65" s="167"/>
      <c r="JP65" s="167"/>
      <c r="JQ65" s="167"/>
      <c r="JR65" s="167"/>
      <c r="JS65" s="167"/>
      <c r="JT65" s="167"/>
      <c r="JU65" s="167"/>
    </row>
    <row r="66" spans="2:281" x14ac:dyDescent="0.45">
      <c r="B66" s="65"/>
    </row>
    <row r="68" spans="2:281" x14ac:dyDescent="0.45">
      <c r="EX68" s="282"/>
    </row>
  </sheetData>
  <mergeCells count="182">
    <mergeCell ref="DU6:DU7"/>
    <mergeCell ref="DV6:DV7"/>
    <mergeCell ref="EE6:EE7"/>
    <mergeCell ref="EF6:EF7"/>
    <mergeCell ref="EG6:EG7"/>
    <mergeCell ref="EH6:EH7"/>
    <mergeCell ref="EL6:EL7"/>
    <mergeCell ref="DW4:DW7"/>
    <mergeCell ref="ED4:EI4"/>
    <mergeCell ref="EJ4:EJ7"/>
    <mergeCell ref="EL4:EM4"/>
    <mergeCell ref="DM6:DM7"/>
    <mergeCell ref="DN6:DN7"/>
    <mergeCell ref="DO6:DO7"/>
    <mergeCell ref="DP6:DP7"/>
    <mergeCell ref="DQ6:DQ7"/>
    <mergeCell ref="DR6:DR7"/>
    <mergeCell ref="DS6:DS7"/>
    <mergeCell ref="DT6:DT7"/>
    <mergeCell ref="CS6:CS7"/>
    <mergeCell ref="CT6:CT7"/>
    <mergeCell ref="CU6:CU7"/>
    <mergeCell ref="CV6:CV7"/>
    <mergeCell ref="CW6:CW7"/>
    <mergeCell ref="CX6:CX7"/>
    <mergeCell ref="CY6:CY7"/>
    <mergeCell ref="CZ6:CZ7"/>
    <mergeCell ref="DA6:DA7"/>
    <mergeCell ref="DB6:DB7"/>
    <mergeCell ref="DE6:DE7"/>
    <mergeCell ref="DK6:DK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CK6:CK7"/>
    <mergeCell ref="CL6:CL7"/>
    <mergeCell ref="CM6:CM7"/>
    <mergeCell ref="AQ6:AQ7"/>
    <mergeCell ref="AR6:AR7"/>
    <mergeCell ref="AS6:AS7"/>
    <mergeCell ref="AT6:AT7"/>
    <mergeCell ref="AU6:AU7"/>
    <mergeCell ref="AV6:AV7"/>
    <mergeCell ref="AY6:AY7"/>
    <mergeCell ref="AZ6:AZ7"/>
    <mergeCell ref="BA6:BA7"/>
    <mergeCell ref="BH6:BH7"/>
    <mergeCell ref="BI6:BI7"/>
    <mergeCell ref="BJ6:BJ7"/>
    <mergeCell ref="BT6:BT7"/>
    <mergeCell ref="BZ6:BZ7"/>
    <mergeCell ref="CA6:CA7"/>
    <mergeCell ref="CD6:CD7"/>
    <mergeCell ref="CE6:CE7"/>
    <mergeCell ref="CF6:CF7"/>
    <mergeCell ref="CH6:CH7"/>
    <mergeCell ref="CI6:CI7"/>
    <mergeCell ref="CJ6:CJ7"/>
    <mergeCell ref="HB6:HB7"/>
    <mergeCell ref="IZ6:IZ7"/>
    <mergeCell ref="JC6:JC7"/>
    <mergeCell ref="HN4:HN7"/>
    <mergeCell ref="HO4:HO7"/>
    <mergeCell ref="HP4:HR4"/>
    <mergeCell ref="HX4:IE4"/>
    <mergeCell ref="IK4:IK7"/>
    <mergeCell ref="IL4:IL7"/>
    <mergeCell ref="IO6:IO7"/>
    <mergeCell ref="IP6:IP7"/>
    <mergeCell ref="IC5:IC7"/>
    <mergeCell ref="ID5:ID7"/>
    <mergeCell ref="IE6:IE7"/>
    <mergeCell ref="IN6:IN7"/>
    <mergeCell ref="HR5:HR7"/>
    <mergeCell ref="HX5:HX7"/>
    <mergeCell ref="KS5:KS7"/>
    <mergeCell ref="O6:O7"/>
    <mergeCell ref="P6:P7"/>
    <mergeCell ref="Q6:Q7"/>
    <mergeCell ref="Y6:Y7"/>
    <mergeCell ref="Z6:Z7"/>
    <mergeCell ref="AA6:AA7"/>
    <mergeCell ref="AC6:AC7"/>
    <mergeCell ref="AD6:AD7"/>
    <mergeCell ref="AE6:AE7"/>
    <mergeCell ref="HY5:HY7"/>
    <mergeCell ref="HZ5:HZ7"/>
    <mergeCell ref="IA5:IA7"/>
    <mergeCell ref="IB5:IB7"/>
    <mergeCell ref="AF6:AF7"/>
    <mergeCell ref="AG6:AG7"/>
    <mergeCell ref="AH6:AH7"/>
    <mergeCell ref="AI6:AI7"/>
    <mergeCell ref="AJ6:AJ7"/>
    <mergeCell ref="AP6:AP7"/>
    <mergeCell ref="GD5:GD7"/>
    <mergeCell ref="GL5:GL7"/>
    <mergeCell ref="HP5:HP7"/>
    <mergeCell ref="HQ5:HQ7"/>
    <mergeCell ref="KO4:KO7"/>
    <mergeCell ref="KP4:KP7"/>
    <mergeCell ref="KQ4:KQ7"/>
    <mergeCell ref="JO4:JO7"/>
    <mergeCell ref="IM4:IP4"/>
    <mergeCell ref="IW4:IW7"/>
    <mergeCell ref="IX4:IZ4"/>
    <mergeCell ref="JA4:JA7"/>
    <mergeCell ref="JB4:JC4"/>
    <mergeCell ref="JD4:JD7"/>
    <mergeCell ref="JJ4:JJ7"/>
    <mergeCell ref="JK4:JK7"/>
    <mergeCell ref="JL4:JL7"/>
    <mergeCell ref="JM4:JM7"/>
    <mergeCell ref="JN4:JN7"/>
    <mergeCell ref="JU5:JU7"/>
    <mergeCell ref="KA5:KA7"/>
    <mergeCell ref="KB5:KB7"/>
    <mergeCell ref="KD5:KD7"/>
    <mergeCell ref="BH5:BT5"/>
    <mergeCell ref="BZ5:CA5"/>
    <mergeCell ref="CD5:CF5"/>
    <mergeCell ref="CH5:CM5"/>
    <mergeCell ref="CS5:DB5"/>
    <mergeCell ref="KG4:KG7"/>
    <mergeCell ref="KH4:KH7"/>
    <mergeCell ref="KI4:KI7"/>
    <mergeCell ref="JP4:JP7"/>
    <mergeCell ref="JQ4:JQ7"/>
    <mergeCell ref="JR4:JR7"/>
    <mergeCell ref="JS4:JS7"/>
    <mergeCell ref="JT4:JT7"/>
    <mergeCell ref="KA4:KB4"/>
    <mergeCell ref="EN4:EN7"/>
    <mergeCell ref="EP4:EP7"/>
    <mergeCell ref="EE5:EH5"/>
    <mergeCell ref="CC4:CG4"/>
    <mergeCell ref="CH4:CM4"/>
    <mergeCell ref="CS4:DB4"/>
    <mergeCell ref="DD4:DE4"/>
    <mergeCell ref="DK4:DL4"/>
    <mergeCell ref="DM4:DV4"/>
    <mergeCell ref="DM5:DV5"/>
    <mergeCell ref="KR4:KR7"/>
    <mergeCell ref="KT4:KT7"/>
    <mergeCell ref="O5:P5"/>
    <mergeCell ref="Y5:AA5"/>
    <mergeCell ref="AC5:AJ5"/>
    <mergeCell ref="AP5:AV5"/>
    <mergeCell ref="AY5:BA5"/>
    <mergeCell ref="KC4:KC7"/>
    <mergeCell ref="KE4:KE7"/>
    <mergeCell ref="KF4:KF7"/>
    <mergeCell ref="EX4:EX7"/>
    <mergeCell ref="FK4:FK7"/>
    <mergeCell ref="FM4:FO4"/>
    <mergeCell ref="FX4:FX7"/>
    <mergeCell ref="GA4:GA7"/>
    <mergeCell ref="FM5:FM7"/>
    <mergeCell ref="FN5:FN7"/>
    <mergeCell ref="FO5:FO7"/>
    <mergeCell ref="GB4:GD4"/>
    <mergeCell ref="GK4:GL4"/>
    <mergeCell ref="GM4:GO4"/>
    <mergeCell ref="GP4:GR4"/>
    <mergeCell ref="GS4:GU4"/>
    <mergeCell ref="HA4:HD4"/>
    <mergeCell ref="GA1:GF1"/>
    <mergeCell ref="GA2:GE2"/>
    <mergeCell ref="GA3:GC3"/>
    <mergeCell ref="JT3:JU3"/>
    <mergeCell ref="I4:P4"/>
    <mergeCell ref="X4:AJ4"/>
    <mergeCell ref="AP4:AV4"/>
    <mergeCell ref="AX4:BB4"/>
    <mergeCell ref="BH4:BT4"/>
    <mergeCell ref="BZ4:CA4"/>
  </mergeCells>
  <phoneticPr fontId="3"/>
  <pageMargins left="0.51" right="0.41" top="0.38" bottom="0.34" header="0.3" footer="0.23"/>
  <pageSetup paperSize="9" scale="46" fitToWidth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34B7-C50E-455C-88A7-CC30D6A6DB17}">
  <sheetPr>
    <tabColor theme="8"/>
    <pageSetUpPr fitToPage="1"/>
  </sheetPr>
  <dimension ref="A1:HY66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9" defaultRowHeight="16.2" x14ac:dyDescent="0.45"/>
  <cols>
    <col min="1" max="1" width="4.8984375" style="64" bestFit="1" customWidth="1"/>
    <col min="2" max="2" width="3.09765625" style="67" customWidth="1"/>
    <col min="3" max="3" width="14.09765625" style="67" hidden="1" customWidth="1"/>
    <col min="4" max="4" width="1.59765625" style="67" customWidth="1"/>
    <col min="5" max="5" width="11.59765625" style="65" customWidth="1"/>
    <col min="6" max="6" width="1.59765625" style="67" customWidth="1"/>
    <col min="7" max="11" width="22.5" style="174" customWidth="1"/>
    <col min="12" max="12" width="22.5" style="67" customWidth="1"/>
    <col min="13" max="16" width="21.59765625" style="174" customWidth="1"/>
    <col min="17" max="17" width="22.5" style="174" customWidth="1"/>
    <col min="18" max="18" width="9.8984375" style="65" bestFit="1" customWidth="1"/>
    <col min="19" max="19" width="11.69921875" style="174" customWidth="1"/>
    <col min="20" max="20" width="1.59765625" style="67" customWidth="1"/>
    <col min="21" max="21" width="11.59765625" style="65" customWidth="1"/>
    <col min="22" max="22" width="1.59765625" style="67" customWidth="1"/>
    <col min="23" max="24" width="19.59765625" style="174" customWidth="1"/>
    <col min="25" max="34" width="20.5" style="174" customWidth="1"/>
    <col min="35" max="35" width="9.8984375" style="65" bestFit="1" customWidth="1"/>
    <col min="36" max="36" width="10.8984375" style="174" customWidth="1"/>
    <col min="37" max="37" width="1.59765625" style="67" customWidth="1"/>
    <col min="38" max="38" width="11.59765625" style="65" customWidth="1"/>
    <col min="39" max="39" width="1.59765625" style="67" customWidth="1"/>
    <col min="40" max="42" width="18.59765625" style="174" customWidth="1"/>
    <col min="43" max="45" width="19" style="174" customWidth="1"/>
    <col min="46" max="46" width="18.59765625" style="174" customWidth="1"/>
    <col min="47" max="47" width="19" style="174" customWidth="1"/>
    <col min="48" max="49" width="18.59765625" style="174" customWidth="1"/>
    <col min="50" max="50" width="18.59765625" style="67" customWidth="1"/>
    <col min="51" max="51" width="18.59765625" style="174" customWidth="1"/>
    <col min="52" max="52" width="19" style="174" customWidth="1"/>
    <col min="53" max="53" width="10" style="65" bestFit="1" customWidth="1"/>
    <col min="54" max="54" width="9" style="67"/>
    <col min="55" max="55" width="1.69921875" style="67" customWidth="1"/>
    <col min="56" max="56" width="11.59765625" style="65" customWidth="1"/>
    <col min="57" max="57" width="1.59765625" style="67" customWidth="1"/>
    <col min="58" max="66" width="18.59765625" style="174" customWidth="1"/>
    <col min="67" max="70" width="19" style="174" customWidth="1"/>
    <col min="71" max="71" width="9.8984375" style="65" bestFit="1" customWidth="1"/>
    <col min="72" max="72" width="9" style="67"/>
    <col min="73" max="73" width="1.59765625" style="67" customWidth="1"/>
    <col min="74" max="74" width="11.59765625" style="65" customWidth="1"/>
    <col min="75" max="75" width="1.59765625" style="67" customWidth="1"/>
    <col min="76" max="80" width="20" style="174" customWidth="1"/>
    <col min="81" max="87" width="20.5" style="174" customWidth="1"/>
    <col min="88" max="88" width="9.8984375" style="65" bestFit="1" customWidth="1"/>
    <col min="89" max="89" width="9" style="67"/>
    <col min="90" max="90" width="1.59765625" style="67" customWidth="1"/>
    <col min="91" max="91" width="11.59765625" style="65" customWidth="1"/>
    <col min="92" max="92" width="1.59765625" style="67" customWidth="1"/>
    <col min="93" max="93" width="17.59765625" style="174" customWidth="1"/>
    <col min="94" max="95" width="19" style="174" customWidth="1"/>
    <col min="96" max="96" width="18.59765625" style="174" customWidth="1"/>
    <col min="97" max="98" width="19" style="174" customWidth="1"/>
    <col min="99" max="100" width="18.59765625" style="174" customWidth="1"/>
    <col min="101" max="102" width="19" style="174" customWidth="1"/>
    <col min="103" max="103" width="18.59765625" style="174" customWidth="1"/>
    <col min="104" max="105" width="19" style="174" customWidth="1"/>
    <col min="106" max="106" width="9.8984375" style="65" bestFit="1" customWidth="1"/>
    <col min="107" max="107" width="9" style="67"/>
    <col min="108" max="108" width="1.59765625" style="67" customWidth="1"/>
    <col min="109" max="109" width="11.59765625" style="65" customWidth="1"/>
    <col min="110" max="110" width="1.59765625" style="67" customWidth="1"/>
    <col min="111" max="111" width="19.59765625" style="174" customWidth="1"/>
    <col min="112" max="113" width="20.5" style="174" customWidth="1"/>
    <col min="114" max="114" width="19.59765625" style="174" customWidth="1"/>
    <col min="115" max="122" width="20.5" style="174" customWidth="1"/>
    <col min="123" max="123" width="9.8984375" style="65" bestFit="1" customWidth="1"/>
    <col min="124" max="124" width="9" style="67"/>
    <col min="125" max="125" width="1.59765625" style="67" customWidth="1"/>
    <col min="126" max="126" width="11.59765625" style="65" customWidth="1"/>
    <col min="127" max="127" width="1.59765625" style="67" customWidth="1"/>
    <col min="128" max="132" width="19.59765625" style="174" customWidth="1"/>
    <col min="133" max="139" width="20.5" style="174" customWidth="1"/>
    <col min="140" max="140" width="9.8984375" style="65" bestFit="1" customWidth="1"/>
    <col min="141" max="141" width="9" style="67"/>
    <col min="142" max="142" width="1.59765625" style="67" customWidth="1"/>
    <col min="143" max="143" width="11.59765625" style="65" customWidth="1"/>
    <col min="144" max="144" width="1.59765625" style="67" customWidth="1"/>
    <col min="145" max="145" width="19" style="174" customWidth="1"/>
    <col min="146" max="149" width="18.59765625" style="174" customWidth="1"/>
    <col min="150" max="150" width="19" style="174" customWidth="1"/>
    <col min="151" max="154" width="18.59765625" style="174" customWidth="1"/>
    <col min="155" max="157" width="19" style="174" customWidth="1"/>
    <col min="158" max="158" width="9.8984375" style="65" bestFit="1" customWidth="1"/>
    <col min="159" max="159" width="9" style="67"/>
    <col min="160" max="160" width="1.59765625" style="67" customWidth="1"/>
    <col min="161" max="161" width="11.59765625" style="65" customWidth="1"/>
    <col min="162" max="162" width="1.59765625" style="67" customWidth="1"/>
    <col min="163" max="167" width="19.59765625" style="174" customWidth="1"/>
    <col min="168" max="174" width="20.5" style="174" customWidth="1"/>
    <col min="175" max="175" width="9.8984375" style="65" bestFit="1" customWidth="1"/>
    <col min="176" max="176" width="9" style="67"/>
    <col min="177" max="177" width="1.59765625" style="67" customWidth="1"/>
    <col min="178" max="178" width="11.59765625" style="65" customWidth="1"/>
    <col min="179" max="179" width="1.59765625" style="67" customWidth="1"/>
    <col min="180" max="180" width="19.59765625" style="174" customWidth="1"/>
    <col min="181" max="181" width="20.5" style="174" customWidth="1"/>
    <col min="182" max="182" width="19.59765625" style="174" customWidth="1"/>
    <col min="183" max="187" width="20.5" style="174" customWidth="1"/>
    <col min="188" max="189" width="19.59765625" style="174" customWidth="1"/>
    <col min="190" max="191" width="20.5" style="174" customWidth="1"/>
    <col min="192" max="192" width="9.8984375" style="65" bestFit="1" customWidth="1"/>
    <col min="193" max="193" width="9" style="67"/>
    <col min="194" max="194" width="1.59765625" style="67" customWidth="1"/>
    <col min="195" max="195" width="11.59765625" style="65" customWidth="1"/>
    <col min="196" max="196" width="1.59765625" style="67" customWidth="1"/>
    <col min="197" max="198" width="20" style="174" customWidth="1"/>
    <col min="199" max="200" width="20.5" style="174" customWidth="1"/>
    <col min="201" max="201" width="20" style="174" customWidth="1"/>
    <col min="202" max="202" width="20.5" style="174" customWidth="1"/>
    <col min="203" max="204" width="20" style="174" customWidth="1"/>
    <col min="205" max="206" width="20.5" style="174" customWidth="1"/>
    <col min="207" max="208" width="20.5" style="66" customWidth="1"/>
    <col min="209" max="209" width="9.8984375" style="65" bestFit="1" customWidth="1"/>
    <col min="210" max="210" width="9" style="67"/>
    <col min="211" max="211" width="1.59765625" style="67" customWidth="1"/>
    <col min="212" max="212" width="11.59765625" style="65" customWidth="1"/>
    <col min="213" max="213" width="1.59765625" style="67" customWidth="1"/>
    <col min="214" max="215" width="19" style="66" customWidth="1"/>
    <col min="216" max="216" width="18.59765625" style="66" customWidth="1"/>
    <col min="217" max="217" width="19" style="66" customWidth="1"/>
    <col min="218" max="222" width="18.59765625" style="66" customWidth="1"/>
    <col min="223" max="224" width="19" style="66" customWidth="1"/>
    <col min="225" max="226" width="18.59765625" style="66" customWidth="1"/>
    <col min="227" max="227" width="9.8984375" style="65" bestFit="1" customWidth="1"/>
    <col min="228" max="228" width="3.8984375" style="67" customWidth="1"/>
    <col min="229" max="229" width="13.69921875" style="67" bestFit="1" customWidth="1"/>
    <col min="230" max="230" width="13.3984375" style="67" bestFit="1" customWidth="1"/>
    <col min="231" max="231" width="13.69921875" style="67" bestFit="1" customWidth="1"/>
    <col min="232" max="232" width="13.8984375" style="67" bestFit="1" customWidth="1"/>
    <col min="233" max="16384" width="9" style="67"/>
  </cols>
  <sheetData>
    <row r="1" spans="1:233" s="650" customFormat="1" x14ac:dyDescent="0.45">
      <c r="A1" s="646"/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  <c r="AE1" s="647"/>
      <c r="AF1" s="647"/>
      <c r="AG1" s="647"/>
      <c r="AH1" s="647"/>
      <c r="AI1" s="647"/>
      <c r="AJ1" s="647"/>
      <c r="AK1" s="647"/>
      <c r="AL1" s="647"/>
      <c r="AM1" s="647"/>
      <c r="AN1" s="647"/>
      <c r="AO1" s="647"/>
      <c r="AP1" s="647"/>
      <c r="AQ1" s="647"/>
      <c r="AR1" s="647"/>
      <c r="AS1" s="647"/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647"/>
      <c r="BM1" s="647"/>
      <c r="BN1" s="647"/>
      <c r="BO1" s="647"/>
      <c r="BP1" s="647"/>
      <c r="BQ1" s="647"/>
      <c r="BR1" s="647"/>
      <c r="BS1" s="647"/>
      <c r="BT1" s="647"/>
      <c r="BU1" s="647"/>
      <c r="BV1" s="647"/>
      <c r="BW1" s="647"/>
      <c r="BX1" s="647"/>
      <c r="BY1" s="647"/>
      <c r="BZ1" s="647"/>
      <c r="CA1" s="647"/>
      <c r="CB1" s="647"/>
      <c r="CC1" s="647"/>
      <c r="CD1" s="647"/>
      <c r="CE1" s="647"/>
      <c r="CF1" s="647"/>
      <c r="CG1" s="647"/>
      <c r="CH1" s="647"/>
      <c r="CI1" s="647"/>
      <c r="CJ1" s="647"/>
      <c r="CK1" s="647"/>
      <c r="CL1" s="647"/>
      <c r="CM1" s="647"/>
      <c r="CN1" s="647"/>
      <c r="CO1" s="647"/>
      <c r="CP1" s="647"/>
      <c r="CQ1" s="647"/>
      <c r="CR1" s="647"/>
      <c r="CS1" s="647"/>
      <c r="CT1" s="647"/>
      <c r="CU1" s="647"/>
      <c r="CV1" s="647"/>
      <c r="CW1" s="647"/>
      <c r="CX1" s="647"/>
      <c r="CY1" s="647"/>
      <c r="CZ1" s="647"/>
      <c r="DA1" s="647"/>
      <c r="DB1" s="647"/>
      <c r="DC1" s="647"/>
      <c r="DD1" s="647"/>
      <c r="DE1" s="647"/>
      <c r="DF1" s="647"/>
      <c r="DG1" s="647"/>
      <c r="DH1" s="647"/>
      <c r="DI1" s="647"/>
      <c r="DJ1" s="647"/>
      <c r="DK1" s="647"/>
      <c r="DL1" s="647"/>
      <c r="DM1" s="647"/>
      <c r="DN1" s="647"/>
      <c r="DO1" s="647"/>
      <c r="DP1" s="647"/>
      <c r="DQ1" s="647"/>
      <c r="DR1" s="647"/>
      <c r="DS1" s="647"/>
      <c r="DT1" s="647"/>
      <c r="DU1" s="647"/>
      <c r="DV1" s="647"/>
      <c r="DW1" s="647"/>
      <c r="DX1" s="647"/>
      <c r="DY1" s="647"/>
      <c r="DZ1" s="647"/>
      <c r="EA1" s="647"/>
      <c r="EB1" s="647"/>
      <c r="EC1" s="647"/>
      <c r="ED1" s="647"/>
      <c r="EE1" s="647"/>
      <c r="EF1" s="647"/>
      <c r="EG1" s="647"/>
      <c r="EH1" s="647"/>
      <c r="EI1" s="647"/>
      <c r="EJ1" s="647"/>
      <c r="EK1" s="647"/>
      <c r="EL1" s="647"/>
      <c r="EM1" s="647"/>
      <c r="EN1" s="647"/>
      <c r="EO1" s="647"/>
      <c r="EP1" s="647"/>
      <c r="EQ1" s="647"/>
      <c r="ER1" s="647"/>
      <c r="ES1" s="647"/>
      <c r="ET1" s="647"/>
      <c r="EU1" s="647"/>
      <c r="EV1" s="647"/>
      <c r="EW1" s="647"/>
      <c r="EX1" s="647"/>
      <c r="EY1" s="647"/>
      <c r="EZ1" s="647"/>
      <c r="FA1" s="647"/>
      <c r="FB1" s="647"/>
      <c r="FC1" s="647"/>
      <c r="FD1" s="647"/>
      <c r="FE1" s="647"/>
      <c r="FF1" s="647"/>
      <c r="FG1" s="647"/>
      <c r="FH1" s="647"/>
      <c r="FI1" s="647"/>
      <c r="FJ1" s="647"/>
      <c r="FK1" s="647"/>
      <c r="FL1" s="647"/>
      <c r="FM1" s="647"/>
      <c r="FN1" s="647"/>
      <c r="FO1" s="647"/>
      <c r="FP1" s="647"/>
      <c r="FQ1" s="647"/>
      <c r="FR1" s="647"/>
      <c r="FS1" s="647"/>
      <c r="FT1" s="647"/>
      <c r="FU1" s="647"/>
      <c r="FV1" s="647"/>
      <c r="FW1" s="647"/>
      <c r="FX1" s="647"/>
      <c r="FY1" s="647"/>
      <c r="FZ1" s="647"/>
      <c r="GA1" s="647"/>
      <c r="GB1" s="647"/>
      <c r="GC1" s="647"/>
      <c r="GD1" s="647"/>
      <c r="GE1" s="647"/>
      <c r="GF1" s="647"/>
      <c r="GG1" s="647"/>
      <c r="GH1" s="647"/>
      <c r="GI1" s="647"/>
      <c r="GJ1" s="647"/>
      <c r="GK1" s="647"/>
      <c r="GL1" s="647"/>
      <c r="GM1" s="647"/>
      <c r="GN1" s="647"/>
      <c r="GO1" s="647"/>
      <c r="GP1" s="648"/>
      <c r="GQ1" s="647"/>
      <c r="GR1" s="647"/>
      <c r="GS1" s="647"/>
      <c r="GT1" s="647"/>
      <c r="GU1" s="647"/>
      <c r="GV1" s="647"/>
      <c r="GW1" s="647"/>
      <c r="GX1" s="647"/>
      <c r="GY1" s="649"/>
      <c r="GZ1" s="647"/>
      <c r="HA1" s="647"/>
      <c r="HD1" s="647"/>
      <c r="HF1" s="647"/>
      <c r="HG1" s="647"/>
      <c r="HH1" s="647"/>
      <c r="HI1" s="647"/>
      <c r="HJ1" s="647"/>
      <c r="HK1" s="647"/>
      <c r="HL1" s="647"/>
      <c r="HM1" s="647"/>
      <c r="HN1" s="647"/>
      <c r="HO1" s="647"/>
      <c r="HP1" s="647"/>
      <c r="HQ1" s="647"/>
      <c r="HR1" s="647"/>
      <c r="HS1" s="647"/>
    </row>
    <row r="2" spans="1:233" s="655" customFormat="1" x14ac:dyDescent="0.45">
      <c r="A2" s="651"/>
      <c r="B2" s="652"/>
      <c r="C2" s="652"/>
      <c r="D2" s="652"/>
      <c r="E2" s="652"/>
      <c r="F2" s="652"/>
      <c r="G2" s="653"/>
      <c r="H2" s="653"/>
      <c r="I2" s="653"/>
      <c r="J2" s="653"/>
      <c r="K2" s="653"/>
      <c r="L2" s="652"/>
      <c r="M2" s="653"/>
      <c r="N2" s="653"/>
      <c r="O2" s="653"/>
      <c r="P2" s="653"/>
      <c r="Q2" s="653"/>
      <c r="R2" s="652"/>
      <c r="S2" s="653"/>
      <c r="T2" s="652"/>
      <c r="U2" s="652"/>
      <c r="V2" s="652"/>
      <c r="W2" s="654"/>
      <c r="X2" s="653"/>
      <c r="Y2" s="653"/>
      <c r="Z2" s="653"/>
      <c r="AA2" s="653"/>
      <c r="AB2" s="653"/>
      <c r="AC2" s="653"/>
      <c r="AD2" s="653"/>
      <c r="AE2" s="653"/>
      <c r="AF2" s="653"/>
      <c r="AG2" s="653"/>
      <c r="AH2" s="653"/>
      <c r="AI2" s="652"/>
      <c r="AJ2" s="653"/>
      <c r="AK2" s="652"/>
      <c r="AL2" s="652"/>
      <c r="AM2" s="652"/>
      <c r="AN2" s="653"/>
      <c r="AO2" s="653"/>
      <c r="AP2" s="653"/>
      <c r="AQ2" s="653"/>
      <c r="AR2" s="653"/>
      <c r="AS2" s="653"/>
      <c r="AT2" s="653"/>
      <c r="AU2" s="653"/>
      <c r="AV2" s="653"/>
      <c r="AW2" s="653"/>
      <c r="AX2" s="652"/>
      <c r="AY2" s="653"/>
      <c r="AZ2" s="653"/>
      <c r="BA2" s="652"/>
      <c r="BB2" s="652"/>
      <c r="BC2" s="652"/>
      <c r="BD2" s="652"/>
      <c r="BE2" s="652"/>
      <c r="BF2" s="653"/>
      <c r="BG2" s="653"/>
      <c r="BH2" s="653"/>
      <c r="BI2" s="653"/>
      <c r="BJ2" s="653"/>
      <c r="BK2" s="653"/>
      <c r="BL2" s="653"/>
      <c r="BM2" s="653"/>
      <c r="BN2" s="653"/>
      <c r="BO2" s="653"/>
      <c r="BP2" s="653"/>
      <c r="BQ2" s="653"/>
      <c r="BR2" s="653"/>
      <c r="BS2" s="652"/>
      <c r="BT2" s="652"/>
      <c r="BU2" s="652"/>
      <c r="BV2" s="652"/>
      <c r="BW2" s="652"/>
      <c r="BX2" s="653"/>
      <c r="BY2" s="653"/>
      <c r="BZ2" s="653"/>
      <c r="CA2" s="653"/>
      <c r="CB2" s="653"/>
      <c r="CC2" s="653"/>
      <c r="CD2" s="653"/>
      <c r="CE2" s="653"/>
      <c r="CF2" s="653"/>
      <c r="CG2" s="653"/>
      <c r="CH2" s="653"/>
      <c r="CI2" s="653"/>
      <c r="CJ2" s="652"/>
      <c r="CK2" s="652"/>
      <c r="CL2" s="652"/>
      <c r="CM2" s="652"/>
      <c r="CN2" s="652"/>
      <c r="CO2" s="653"/>
      <c r="CP2" s="653"/>
      <c r="CQ2" s="653"/>
      <c r="CR2" s="653"/>
      <c r="CS2" s="653"/>
      <c r="CT2" s="653"/>
      <c r="CU2" s="653"/>
      <c r="CV2" s="653"/>
      <c r="CW2" s="653"/>
      <c r="CX2" s="653"/>
      <c r="CY2" s="653"/>
      <c r="CZ2" s="653"/>
      <c r="DA2" s="653"/>
      <c r="DB2" s="652"/>
      <c r="DC2" s="652"/>
      <c r="DD2" s="652"/>
      <c r="DE2" s="652"/>
      <c r="DF2" s="652"/>
      <c r="DG2" s="653"/>
      <c r="DH2" s="653"/>
      <c r="DI2" s="653"/>
      <c r="DJ2" s="653"/>
      <c r="DK2" s="653"/>
      <c r="DL2" s="653"/>
      <c r="DM2" s="653"/>
      <c r="DN2" s="653"/>
      <c r="DO2" s="653"/>
      <c r="DP2" s="653"/>
      <c r="DQ2" s="653"/>
      <c r="DR2" s="653"/>
      <c r="DS2" s="652"/>
      <c r="DT2" s="652"/>
      <c r="DU2" s="652"/>
      <c r="DV2" s="652"/>
      <c r="DW2" s="652"/>
      <c r="DX2" s="653"/>
      <c r="DY2" s="653"/>
      <c r="DZ2" s="653"/>
      <c r="EA2" s="653"/>
      <c r="EB2" s="653"/>
      <c r="EC2" s="653"/>
      <c r="ED2" s="653"/>
      <c r="EE2" s="653"/>
      <c r="EF2" s="653"/>
      <c r="EG2" s="653"/>
      <c r="EH2" s="653"/>
      <c r="EI2" s="653"/>
      <c r="EJ2" s="652"/>
      <c r="EK2" s="652"/>
      <c r="EL2" s="652"/>
      <c r="EM2" s="652"/>
      <c r="EN2" s="652"/>
      <c r="EO2" s="653"/>
      <c r="EP2" s="653"/>
      <c r="EQ2" s="653"/>
      <c r="ER2" s="653"/>
      <c r="ES2" s="653"/>
      <c r="ET2" s="653"/>
      <c r="EU2" s="653"/>
      <c r="EV2" s="653"/>
      <c r="EW2" s="653"/>
      <c r="EX2" s="653"/>
      <c r="EY2" s="653"/>
      <c r="EZ2" s="653"/>
      <c r="FA2" s="653"/>
      <c r="FB2" s="652"/>
      <c r="FC2" s="652"/>
      <c r="FD2" s="652"/>
      <c r="FE2" s="652"/>
      <c r="FF2" s="652"/>
      <c r="FG2" s="653"/>
      <c r="FH2" s="653"/>
      <c r="FI2" s="653"/>
      <c r="FJ2" s="653"/>
      <c r="FK2" s="653"/>
      <c r="FL2" s="653"/>
      <c r="FM2" s="653"/>
      <c r="FN2" s="653"/>
      <c r="FO2" s="653"/>
      <c r="FP2" s="653"/>
      <c r="FQ2" s="653"/>
      <c r="FR2" s="653"/>
      <c r="FS2" s="652"/>
      <c r="FT2" s="652"/>
      <c r="FU2" s="652"/>
      <c r="FV2" s="652"/>
      <c r="FW2" s="652"/>
      <c r="FX2" s="653"/>
      <c r="FY2" s="653"/>
      <c r="FZ2" s="653"/>
      <c r="GA2" s="653"/>
      <c r="GB2" s="653"/>
      <c r="GC2" s="653"/>
      <c r="GD2" s="653"/>
      <c r="GE2" s="653"/>
      <c r="GF2" s="653"/>
      <c r="GG2" s="653"/>
      <c r="GH2" s="653"/>
      <c r="GI2" s="653"/>
      <c r="GJ2" s="652"/>
      <c r="GK2" s="652"/>
      <c r="GL2" s="652"/>
      <c r="GM2" s="652"/>
      <c r="GN2" s="652"/>
      <c r="GO2" s="653"/>
      <c r="GP2" s="653"/>
      <c r="GQ2" s="653"/>
      <c r="GR2" s="653"/>
      <c r="GS2" s="653"/>
      <c r="GT2" s="653"/>
      <c r="GU2" s="653"/>
      <c r="GV2" s="653"/>
      <c r="GW2" s="653"/>
      <c r="GX2" s="653"/>
      <c r="GY2" s="653"/>
      <c r="GZ2" s="653"/>
      <c r="HA2" s="652"/>
      <c r="HD2" s="652"/>
      <c r="HF2" s="653"/>
      <c r="HG2" s="653"/>
      <c r="HH2" s="653"/>
      <c r="HI2" s="653"/>
      <c r="HJ2" s="653"/>
      <c r="HK2" s="653"/>
      <c r="HL2" s="653"/>
      <c r="HM2" s="653"/>
      <c r="HN2" s="653"/>
      <c r="HO2" s="653"/>
      <c r="HP2" s="653"/>
      <c r="HQ2" s="653"/>
      <c r="HR2" s="653"/>
      <c r="HS2" s="652"/>
    </row>
    <row r="3" spans="1:233" s="652" customFormat="1" x14ac:dyDescent="0.45">
      <c r="A3" s="651"/>
      <c r="D3" s="656"/>
      <c r="E3" s="656"/>
      <c r="F3" s="656"/>
      <c r="G3" s="657" t="s">
        <v>5</v>
      </c>
      <c r="H3" s="658"/>
      <c r="I3" s="658"/>
      <c r="J3" s="658"/>
      <c r="K3" s="658"/>
      <c r="L3" s="656"/>
      <c r="M3" s="658"/>
      <c r="N3" s="658"/>
      <c r="O3" s="658"/>
      <c r="P3" s="659"/>
      <c r="Q3" s="659" t="s">
        <v>6</v>
      </c>
      <c r="R3" s="660"/>
      <c r="S3" s="661"/>
      <c r="T3" s="656"/>
      <c r="U3" s="662"/>
      <c r="V3" s="662"/>
      <c r="W3" s="657" t="s">
        <v>7</v>
      </c>
      <c r="X3" s="658"/>
      <c r="Y3" s="658"/>
      <c r="Z3" s="658"/>
      <c r="AA3" s="658"/>
      <c r="AB3" s="658"/>
      <c r="AC3" s="658"/>
      <c r="AD3" s="658"/>
      <c r="AE3" s="663"/>
      <c r="AF3" s="658"/>
      <c r="AG3" s="663"/>
      <c r="AH3" s="663" t="s">
        <v>6</v>
      </c>
      <c r="AJ3" s="653"/>
      <c r="AN3" s="658"/>
      <c r="AO3" s="658"/>
      <c r="AP3" s="658"/>
      <c r="AQ3" s="658"/>
      <c r="AR3" s="658"/>
      <c r="AS3" s="658"/>
      <c r="AT3" s="658"/>
      <c r="AU3" s="653"/>
      <c r="AV3" s="653"/>
      <c r="AW3" s="663"/>
      <c r="AX3" s="664"/>
      <c r="AY3" s="653"/>
      <c r="AZ3" s="664" t="s">
        <v>8</v>
      </c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63"/>
      <c r="BQ3" s="663"/>
      <c r="BR3" s="663" t="s">
        <v>9</v>
      </c>
      <c r="BX3" s="663"/>
      <c r="BY3" s="653"/>
      <c r="BZ3" s="653"/>
      <c r="CA3" s="653"/>
      <c r="CB3" s="653"/>
      <c r="CC3" s="653"/>
      <c r="CD3" s="653"/>
      <c r="CE3" s="653"/>
      <c r="CF3" s="663"/>
      <c r="CG3" s="663"/>
      <c r="CH3" s="653"/>
      <c r="CI3" s="663" t="s">
        <v>9</v>
      </c>
      <c r="CO3" s="653"/>
      <c r="CP3" s="653"/>
      <c r="CQ3" s="653"/>
      <c r="CR3" s="653"/>
      <c r="CS3" s="653"/>
      <c r="CT3" s="653"/>
      <c r="CU3" s="653"/>
      <c r="CV3" s="653"/>
      <c r="CW3" s="653"/>
      <c r="CX3" s="653"/>
      <c r="CY3" s="663"/>
      <c r="CZ3" s="653"/>
      <c r="DA3" s="663" t="s">
        <v>8</v>
      </c>
      <c r="DG3" s="653"/>
      <c r="DH3" s="653"/>
      <c r="DI3" s="653"/>
      <c r="DJ3" s="653"/>
      <c r="DK3" s="653"/>
      <c r="DL3" s="653"/>
      <c r="DM3" s="653"/>
      <c r="DN3" s="653"/>
      <c r="DO3" s="653"/>
      <c r="DP3" s="653"/>
      <c r="DQ3" s="663"/>
      <c r="DR3" s="663" t="s">
        <v>8</v>
      </c>
      <c r="DX3" s="653"/>
      <c r="DY3" s="653"/>
      <c r="DZ3" s="653"/>
      <c r="EA3" s="653"/>
      <c r="EB3" s="653"/>
      <c r="EC3" s="653"/>
      <c r="ED3" s="653"/>
      <c r="EE3" s="653"/>
      <c r="EF3" s="653"/>
      <c r="EG3" s="653"/>
      <c r="EH3" s="663"/>
      <c r="EI3" s="663" t="s">
        <v>6</v>
      </c>
      <c r="EO3" s="653"/>
      <c r="EP3" s="653"/>
      <c r="EQ3" s="653"/>
      <c r="ER3" s="653"/>
      <c r="ES3" s="653"/>
      <c r="ET3" s="653"/>
      <c r="EU3" s="653"/>
      <c r="EV3" s="653"/>
      <c r="EW3" s="653"/>
      <c r="EX3" s="663"/>
      <c r="EY3" s="653"/>
      <c r="EZ3" s="653"/>
      <c r="FA3" s="663" t="s">
        <v>6</v>
      </c>
      <c r="FG3" s="653"/>
      <c r="FH3" s="653"/>
      <c r="FI3" s="653"/>
      <c r="FJ3" s="653"/>
      <c r="FK3" s="653"/>
      <c r="FL3" s="653"/>
      <c r="FM3" s="653"/>
      <c r="FN3" s="653"/>
      <c r="FO3" s="653"/>
      <c r="FP3" s="653"/>
      <c r="FQ3" s="663"/>
      <c r="FR3" s="663" t="s">
        <v>6</v>
      </c>
      <c r="FX3" s="653"/>
      <c r="FY3" s="653"/>
      <c r="FZ3" s="653"/>
      <c r="GA3" s="653"/>
      <c r="GB3" s="653"/>
      <c r="GC3" s="653"/>
      <c r="GD3" s="653"/>
      <c r="GE3" s="653"/>
      <c r="GF3" s="653"/>
      <c r="GG3" s="663"/>
      <c r="GH3" s="653"/>
      <c r="GI3" s="663" t="s">
        <v>6</v>
      </c>
      <c r="GO3" s="653"/>
      <c r="GP3" s="653"/>
      <c r="GQ3" s="653"/>
      <c r="GR3" s="653"/>
      <c r="GS3" s="653"/>
      <c r="GT3" s="653"/>
      <c r="GU3" s="653"/>
      <c r="GV3" s="653"/>
      <c r="GW3" s="653"/>
      <c r="GX3" s="659"/>
      <c r="GY3" s="653"/>
      <c r="GZ3" s="659" t="s">
        <v>6</v>
      </c>
      <c r="HF3" s="653"/>
      <c r="HG3" s="653"/>
      <c r="HH3" s="653"/>
      <c r="HI3" s="653"/>
      <c r="HJ3" s="653"/>
      <c r="HK3" s="653"/>
      <c r="HL3" s="653"/>
      <c r="HM3" s="653"/>
      <c r="HN3" s="653"/>
      <c r="HO3" s="653"/>
      <c r="HP3" s="653"/>
      <c r="HQ3" s="653"/>
      <c r="HR3" s="659" t="s">
        <v>6</v>
      </c>
      <c r="HT3" s="655"/>
      <c r="HU3" s="655"/>
      <c r="HV3" s="655"/>
      <c r="HW3" s="655"/>
      <c r="HX3" s="655"/>
      <c r="HY3" s="655"/>
    </row>
    <row r="4" spans="1:233" s="65" customFormat="1" ht="17.25" customHeight="1" x14ac:dyDescent="0.2">
      <c r="A4" s="64"/>
      <c r="D4" s="71"/>
      <c r="E4" s="893" t="s">
        <v>10</v>
      </c>
      <c r="F4" s="894"/>
      <c r="G4" s="72"/>
      <c r="H4" s="599"/>
      <c r="I4" s="74" t="s">
        <v>2</v>
      </c>
      <c r="J4" s="895" t="s">
        <v>11</v>
      </c>
      <c r="K4" s="75" t="s">
        <v>3</v>
      </c>
      <c r="L4" s="76"/>
      <c r="M4" s="597"/>
      <c r="N4" s="597"/>
      <c r="O4" s="597"/>
      <c r="P4" s="597"/>
      <c r="Q4" s="78" t="s">
        <v>12</v>
      </c>
      <c r="R4" s="598"/>
      <c r="S4" s="80"/>
      <c r="T4" s="81"/>
      <c r="U4" s="82" t="s">
        <v>10</v>
      </c>
      <c r="V4" s="83"/>
      <c r="W4" s="890" t="s">
        <v>13</v>
      </c>
      <c r="X4" s="897" t="s">
        <v>14</v>
      </c>
      <c r="Y4" s="898"/>
      <c r="Z4" s="898"/>
      <c r="AA4" s="898"/>
      <c r="AB4" s="898"/>
      <c r="AC4" s="898"/>
      <c r="AD4" s="898"/>
      <c r="AE4" s="898"/>
      <c r="AF4" s="898"/>
      <c r="AG4" s="898"/>
      <c r="AH4" s="899"/>
      <c r="AI4" s="71"/>
      <c r="AJ4" s="84"/>
      <c r="AK4" s="81"/>
      <c r="AL4" s="82" t="s">
        <v>10</v>
      </c>
      <c r="AM4" s="83"/>
      <c r="AN4" s="897" t="s">
        <v>15</v>
      </c>
      <c r="AO4" s="899"/>
      <c r="AP4" s="890" t="s">
        <v>16</v>
      </c>
      <c r="AQ4" s="906" t="s">
        <v>17</v>
      </c>
      <c r="AR4" s="907"/>
      <c r="AS4" s="907"/>
      <c r="AT4" s="907"/>
      <c r="AU4" s="907"/>
      <c r="AV4" s="907"/>
      <c r="AW4" s="908"/>
      <c r="AX4" s="594" t="s">
        <v>18</v>
      </c>
      <c r="AY4" s="594" t="s">
        <v>19</v>
      </c>
      <c r="AZ4" s="86" t="s">
        <v>20</v>
      </c>
      <c r="BA4" s="71"/>
      <c r="BC4" s="81"/>
      <c r="BD4" s="82" t="s">
        <v>10</v>
      </c>
      <c r="BE4" s="83"/>
      <c r="BF4" s="86" t="s">
        <v>21</v>
      </c>
      <c r="BG4" s="86" t="s">
        <v>22</v>
      </c>
      <c r="BH4" s="594" t="s">
        <v>23</v>
      </c>
      <c r="BI4" s="87" t="s">
        <v>24</v>
      </c>
      <c r="BJ4" s="594" t="s">
        <v>25</v>
      </c>
      <c r="BK4" s="594" t="s">
        <v>26</v>
      </c>
      <c r="BL4" s="594" t="s">
        <v>27</v>
      </c>
      <c r="BM4" s="665" t="s">
        <v>28</v>
      </c>
      <c r="BN4" s="594" t="s">
        <v>29</v>
      </c>
      <c r="BO4" s="898" t="s">
        <v>30</v>
      </c>
      <c r="BP4" s="898"/>
      <c r="BQ4" s="899"/>
      <c r="BR4" s="905" t="s">
        <v>31</v>
      </c>
      <c r="BS4" s="71"/>
      <c r="BU4" s="81"/>
      <c r="BV4" s="82" t="s">
        <v>10</v>
      </c>
      <c r="BW4" s="83"/>
      <c r="BX4" s="594" t="s">
        <v>32</v>
      </c>
      <c r="BY4" s="594" t="s">
        <v>33</v>
      </c>
      <c r="BZ4" s="902" t="s">
        <v>34</v>
      </c>
      <c r="CA4" s="904"/>
      <c r="CB4" s="890" t="s">
        <v>35</v>
      </c>
      <c r="CC4" s="918" t="s">
        <v>36</v>
      </c>
      <c r="CD4" s="919"/>
      <c r="CE4" s="919"/>
      <c r="CF4" s="919"/>
      <c r="CG4" s="919"/>
      <c r="CH4" s="919"/>
      <c r="CI4" s="920"/>
      <c r="CJ4" s="71"/>
      <c r="CL4" s="81"/>
      <c r="CM4" s="82" t="s">
        <v>10</v>
      </c>
      <c r="CN4" s="83"/>
      <c r="CO4" s="890" t="s">
        <v>37</v>
      </c>
      <c r="CP4" s="902" t="s">
        <v>38</v>
      </c>
      <c r="CQ4" s="904"/>
      <c r="CR4" s="890" t="s">
        <v>39</v>
      </c>
      <c r="CS4" s="918" t="s">
        <v>40</v>
      </c>
      <c r="CT4" s="919"/>
      <c r="CU4" s="919"/>
      <c r="CV4" s="919"/>
      <c r="CW4" s="919"/>
      <c r="CX4" s="919"/>
      <c r="CY4" s="919"/>
      <c r="CZ4" s="919"/>
      <c r="DA4" s="920"/>
      <c r="DB4" s="71"/>
      <c r="DC4" s="76"/>
      <c r="DD4" s="81"/>
      <c r="DE4" s="82" t="s">
        <v>10</v>
      </c>
      <c r="DF4" s="83"/>
      <c r="DG4" s="918" t="s">
        <v>41</v>
      </c>
      <c r="DH4" s="919"/>
      <c r="DI4" s="919"/>
      <c r="DJ4" s="919"/>
      <c r="DK4" s="919"/>
      <c r="DL4" s="919"/>
      <c r="DM4" s="919"/>
      <c r="DN4" s="919"/>
      <c r="DO4" s="919"/>
      <c r="DP4" s="919"/>
      <c r="DQ4" s="920"/>
      <c r="DR4" s="86" t="s">
        <v>42</v>
      </c>
      <c r="DS4" s="71"/>
      <c r="DU4" s="81"/>
      <c r="DV4" s="82" t="s">
        <v>10</v>
      </c>
      <c r="DW4" s="83"/>
      <c r="DX4" s="89" t="s">
        <v>43</v>
      </c>
      <c r="DY4" s="918" t="s">
        <v>44</v>
      </c>
      <c r="DZ4" s="919"/>
      <c r="EA4" s="919"/>
      <c r="EB4" s="919"/>
      <c r="EC4" s="919"/>
      <c r="ED4" s="919"/>
      <c r="EE4" s="919"/>
      <c r="EF4" s="919"/>
      <c r="EG4" s="919"/>
      <c r="EH4" s="919"/>
      <c r="EI4" s="920"/>
      <c r="EJ4" s="71"/>
      <c r="EL4" s="81"/>
      <c r="EM4" s="82" t="s">
        <v>10</v>
      </c>
      <c r="EN4" s="83"/>
      <c r="EO4" s="918" t="s">
        <v>45</v>
      </c>
      <c r="EP4" s="919"/>
      <c r="EQ4" s="919"/>
      <c r="ER4" s="919"/>
      <c r="ES4" s="919"/>
      <c r="ET4" s="919"/>
      <c r="EU4" s="920"/>
      <c r="EV4" s="890" t="s">
        <v>46</v>
      </c>
      <c r="EW4" s="897" t="s">
        <v>47</v>
      </c>
      <c r="EX4" s="898"/>
      <c r="EY4" s="898"/>
      <c r="EZ4" s="898"/>
      <c r="FA4" s="899"/>
      <c r="FB4" s="71"/>
      <c r="FD4" s="81"/>
      <c r="FE4" s="82" t="s">
        <v>10</v>
      </c>
      <c r="FF4" s="83"/>
      <c r="FG4" s="890" t="s">
        <v>48</v>
      </c>
      <c r="FH4" s="921" t="s">
        <v>49</v>
      </c>
      <c r="FI4" s="922"/>
      <c r="FJ4" s="923"/>
      <c r="FK4" s="890" t="s">
        <v>50</v>
      </c>
      <c r="FL4" s="924" t="s">
        <v>51</v>
      </c>
      <c r="FM4" s="925"/>
      <c r="FN4" s="925"/>
      <c r="FO4" s="926"/>
      <c r="FP4" s="890" t="s">
        <v>52</v>
      </c>
      <c r="FQ4" s="897" t="s">
        <v>53</v>
      </c>
      <c r="FR4" s="899"/>
      <c r="FS4" s="71"/>
      <c r="FU4" s="81"/>
      <c r="FV4" s="82" t="s">
        <v>10</v>
      </c>
      <c r="FW4" s="83"/>
      <c r="FX4" s="890" t="s">
        <v>54</v>
      </c>
      <c r="FY4" s="897" t="s">
        <v>55</v>
      </c>
      <c r="FZ4" s="898"/>
      <c r="GA4" s="898"/>
      <c r="GB4" s="898"/>
      <c r="GC4" s="898"/>
      <c r="GD4" s="898"/>
      <c r="GE4" s="898"/>
      <c r="GF4" s="898"/>
      <c r="GG4" s="898"/>
      <c r="GH4" s="898"/>
      <c r="GI4" s="899"/>
      <c r="GJ4" s="71"/>
      <c r="GL4" s="81"/>
      <c r="GM4" s="82" t="s">
        <v>10</v>
      </c>
      <c r="GN4" s="90"/>
      <c r="GO4" s="890" t="s">
        <v>56</v>
      </c>
      <c r="GP4" s="897" t="s">
        <v>57</v>
      </c>
      <c r="GQ4" s="898"/>
      <c r="GR4" s="898"/>
      <c r="GS4" s="898"/>
      <c r="GT4" s="898"/>
      <c r="GU4" s="898"/>
      <c r="GV4" s="898"/>
      <c r="GW4" s="898"/>
      <c r="GX4" s="898"/>
      <c r="GY4" s="898"/>
      <c r="GZ4" s="899"/>
      <c r="HA4" s="71"/>
      <c r="HC4" s="81"/>
      <c r="HD4" s="82" t="s">
        <v>10</v>
      </c>
      <c r="HE4" s="90"/>
      <c r="HF4" s="800" t="s">
        <v>58</v>
      </c>
      <c r="HG4" s="806"/>
      <c r="HH4" s="806"/>
      <c r="HI4" s="806"/>
      <c r="HJ4" s="806"/>
      <c r="HK4" s="806"/>
      <c r="HL4" s="806"/>
      <c r="HM4" s="801"/>
      <c r="HN4" s="91"/>
      <c r="HO4" s="902" t="s">
        <v>59</v>
      </c>
      <c r="HP4" s="904"/>
      <c r="HQ4" s="902" t="s">
        <v>60</v>
      </c>
      <c r="HR4" s="904"/>
      <c r="HT4" s="67"/>
      <c r="HU4" s="67"/>
      <c r="HV4" s="67"/>
      <c r="HW4" s="67"/>
      <c r="HX4" s="67"/>
      <c r="HY4" s="67"/>
    </row>
    <row r="5" spans="1:233" s="65" customFormat="1" ht="17.25" customHeight="1" x14ac:dyDescent="0.45">
      <c r="A5" s="64"/>
      <c r="D5" s="71"/>
      <c r="F5" s="76"/>
      <c r="G5" s="92" t="s">
        <v>0</v>
      </c>
      <c r="H5" s="596" t="s">
        <v>1</v>
      </c>
      <c r="I5" s="808" t="s">
        <v>61</v>
      </c>
      <c r="J5" s="896"/>
      <c r="K5" s="817" t="s">
        <v>62</v>
      </c>
      <c r="L5" s="94"/>
      <c r="M5" s="596" t="s">
        <v>63</v>
      </c>
      <c r="N5" s="596" t="s">
        <v>64</v>
      </c>
      <c r="O5" s="596" t="s">
        <v>65</v>
      </c>
      <c r="P5" s="596" t="s">
        <v>66</v>
      </c>
      <c r="Q5" s="892" t="s">
        <v>67</v>
      </c>
      <c r="R5" s="598"/>
      <c r="S5" s="80"/>
      <c r="T5" s="71"/>
      <c r="V5" s="76"/>
      <c r="W5" s="891"/>
      <c r="X5" s="594" t="s">
        <v>68</v>
      </c>
      <c r="Y5" s="902" t="s">
        <v>69</v>
      </c>
      <c r="Z5" s="903"/>
      <c r="AA5" s="903"/>
      <c r="AB5" s="904"/>
      <c r="AC5" s="594" t="s">
        <v>70</v>
      </c>
      <c r="AD5" s="902" t="s">
        <v>71</v>
      </c>
      <c r="AE5" s="904"/>
      <c r="AF5" s="95" t="s">
        <v>72</v>
      </c>
      <c r="AG5" s="594" t="s">
        <v>73</v>
      </c>
      <c r="AH5" s="594" t="s">
        <v>74</v>
      </c>
      <c r="AI5" s="71"/>
      <c r="AJ5" s="96"/>
      <c r="AK5" s="71"/>
      <c r="AM5" s="76"/>
      <c r="AN5" s="594" t="s">
        <v>75</v>
      </c>
      <c r="AO5" s="95" t="s">
        <v>76</v>
      </c>
      <c r="AP5" s="891"/>
      <c r="AQ5" s="594" t="s">
        <v>77</v>
      </c>
      <c r="AR5" s="594" t="s">
        <v>78</v>
      </c>
      <c r="AS5" s="594" t="s">
        <v>79</v>
      </c>
      <c r="AT5" s="594" t="s">
        <v>80</v>
      </c>
      <c r="AU5" s="594" t="s">
        <v>74</v>
      </c>
      <c r="AV5" s="594" t="s">
        <v>75</v>
      </c>
      <c r="AW5" s="594" t="s">
        <v>76</v>
      </c>
      <c r="AX5" s="595"/>
      <c r="AY5" s="909" t="s">
        <v>81</v>
      </c>
      <c r="AZ5" s="892" t="s">
        <v>82</v>
      </c>
      <c r="BA5" s="71"/>
      <c r="BC5" s="71"/>
      <c r="BE5" s="76"/>
      <c r="BF5" s="911" t="s">
        <v>83</v>
      </c>
      <c r="BG5" s="913" t="s">
        <v>84</v>
      </c>
      <c r="BH5" s="98" t="s">
        <v>755</v>
      </c>
      <c r="BI5" s="80" t="s">
        <v>85</v>
      </c>
      <c r="BJ5" s="911" t="s">
        <v>86</v>
      </c>
      <c r="BK5" s="99" t="s">
        <v>87</v>
      </c>
      <c r="BL5" s="911" t="s">
        <v>88</v>
      </c>
      <c r="BM5" s="1018" t="s">
        <v>89</v>
      </c>
      <c r="BN5" s="892" t="s">
        <v>90</v>
      </c>
      <c r="BO5" s="100" t="s">
        <v>68</v>
      </c>
      <c r="BP5" s="95" t="s">
        <v>70</v>
      </c>
      <c r="BQ5" s="594" t="s">
        <v>72</v>
      </c>
      <c r="BR5" s="892"/>
      <c r="BS5" s="71"/>
      <c r="BU5" s="71"/>
      <c r="BW5" s="76"/>
      <c r="BX5" s="596" t="s">
        <v>91</v>
      </c>
      <c r="BY5" s="596" t="s">
        <v>92</v>
      </c>
      <c r="BZ5" s="100" t="s">
        <v>68</v>
      </c>
      <c r="CA5" s="95" t="s">
        <v>70</v>
      </c>
      <c r="CB5" s="891"/>
      <c r="CC5" s="594" t="s">
        <v>68</v>
      </c>
      <c r="CD5" s="902" t="s">
        <v>93</v>
      </c>
      <c r="CE5" s="903"/>
      <c r="CF5" s="904"/>
      <c r="CG5" s="594" t="s">
        <v>70</v>
      </c>
      <c r="CH5" s="594" t="s">
        <v>72</v>
      </c>
      <c r="CI5" s="594" t="s">
        <v>73</v>
      </c>
      <c r="CJ5" s="71"/>
      <c r="CL5" s="71"/>
      <c r="CN5" s="76"/>
      <c r="CO5" s="891"/>
      <c r="CP5" s="594" t="s">
        <v>68</v>
      </c>
      <c r="CQ5" s="95" t="s">
        <v>70</v>
      </c>
      <c r="CR5" s="891"/>
      <c r="CS5" s="594" t="s">
        <v>68</v>
      </c>
      <c r="CT5" s="96" t="s">
        <v>70</v>
      </c>
      <c r="CU5" s="100" t="s">
        <v>79</v>
      </c>
      <c r="CV5" s="96" t="s">
        <v>80</v>
      </c>
      <c r="CW5" s="96" t="s">
        <v>74</v>
      </c>
      <c r="CX5" s="96" t="s">
        <v>75</v>
      </c>
      <c r="CY5" s="96" t="s">
        <v>76</v>
      </c>
      <c r="CZ5" s="594" t="s">
        <v>94</v>
      </c>
      <c r="DA5" s="594" t="s">
        <v>95</v>
      </c>
      <c r="DB5" s="71"/>
      <c r="DD5" s="71"/>
      <c r="DF5" s="76"/>
      <c r="DG5" s="594" t="s">
        <v>96</v>
      </c>
      <c r="DH5" s="927" t="s">
        <v>97</v>
      </c>
      <c r="DI5" s="928"/>
      <c r="DJ5" s="929"/>
      <c r="DK5" s="594" t="s">
        <v>98</v>
      </c>
      <c r="DL5" s="594" t="s">
        <v>99</v>
      </c>
      <c r="DM5" s="96" t="s">
        <v>100</v>
      </c>
      <c r="DN5" s="96" t="s">
        <v>101</v>
      </c>
      <c r="DO5" s="666" t="s">
        <v>780</v>
      </c>
      <c r="DP5" s="666" t="s">
        <v>103</v>
      </c>
      <c r="DQ5" s="96" t="s">
        <v>104</v>
      </c>
      <c r="DR5" s="917" t="s">
        <v>105</v>
      </c>
      <c r="DS5" s="71"/>
      <c r="DU5" s="71"/>
      <c r="DW5" s="76"/>
      <c r="DX5" s="100"/>
      <c r="DY5" s="102" t="s">
        <v>68</v>
      </c>
      <c r="DZ5" s="918" t="s">
        <v>106</v>
      </c>
      <c r="EA5" s="919"/>
      <c r="EB5" s="919"/>
      <c r="EC5" s="919"/>
      <c r="ED5" s="919"/>
      <c r="EE5" s="919"/>
      <c r="EF5" s="919"/>
      <c r="EG5" s="919"/>
      <c r="EH5" s="919"/>
      <c r="EI5" s="920"/>
      <c r="EJ5" s="71"/>
      <c r="EL5" s="71"/>
      <c r="EN5" s="76"/>
      <c r="EO5" s="918" t="s">
        <v>107</v>
      </c>
      <c r="EP5" s="920"/>
      <c r="EQ5" s="594" t="s">
        <v>70</v>
      </c>
      <c r="ER5" s="930" t="s">
        <v>108</v>
      </c>
      <c r="ES5" s="931"/>
      <c r="ET5" s="931"/>
      <c r="EU5" s="932"/>
      <c r="EV5" s="891"/>
      <c r="EW5" s="594" t="s">
        <v>109</v>
      </c>
      <c r="EX5" s="96" t="s">
        <v>110</v>
      </c>
      <c r="EY5" s="921" t="s">
        <v>111</v>
      </c>
      <c r="EZ5" s="922"/>
      <c r="FA5" s="923"/>
      <c r="FB5" s="71"/>
      <c r="FD5" s="71"/>
      <c r="FF5" s="76"/>
      <c r="FG5" s="891"/>
      <c r="FH5" s="96" t="s">
        <v>68</v>
      </c>
      <c r="FI5" s="608" t="s">
        <v>112</v>
      </c>
      <c r="FJ5" s="96" t="s">
        <v>72</v>
      </c>
      <c r="FK5" s="891"/>
      <c r="FL5" s="104" t="s">
        <v>113</v>
      </c>
      <c r="FM5" s="602" t="s">
        <v>114</v>
      </c>
      <c r="FN5" s="608" t="s">
        <v>115</v>
      </c>
      <c r="FO5" s="104" t="s">
        <v>66</v>
      </c>
      <c r="FP5" s="891"/>
      <c r="FQ5" s="96" t="s">
        <v>68</v>
      </c>
      <c r="FR5" s="594" t="s">
        <v>70</v>
      </c>
      <c r="FS5" s="71"/>
      <c r="FU5" s="71"/>
      <c r="FW5" s="76"/>
      <c r="FX5" s="891"/>
      <c r="FY5" s="95" t="s">
        <v>68</v>
      </c>
      <c r="FZ5" s="594" t="s">
        <v>70</v>
      </c>
      <c r="GA5" s="594" t="s">
        <v>72</v>
      </c>
      <c r="GB5" s="594" t="s">
        <v>73</v>
      </c>
      <c r="GC5" s="594" t="s">
        <v>74</v>
      </c>
      <c r="GD5" s="902" t="s">
        <v>116</v>
      </c>
      <c r="GE5" s="904"/>
      <c r="GF5" s="594" t="s">
        <v>75</v>
      </c>
      <c r="GG5" s="96" t="s">
        <v>76</v>
      </c>
      <c r="GH5" s="902" t="s">
        <v>117</v>
      </c>
      <c r="GI5" s="904"/>
      <c r="GJ5" s="71"/>
      <c r="GL5" s="71"/>
      <c r="GO5" s="891"/>
      <c r="GP5" s="95" t="s">
        <v>68</v>
      </c>
      <c r="GQ5" s="594" t="s">
        <v>70</v>
      </c>
      <c r="GR5" s="594" t="s">
        <v>72</v>
      </c>
      <c r="GS5" s="594" t="s">
        <v>73</v>
      </c>
      <c r="GT5" s="594" t="s">
        <v>74</v>
      </c>
      <c r="GU5" s="594" t="s">
        <v>75</v>
      </c>
      <c r="GV5" s="594" t="s">
        <v>76</v>
      </c>
      <c r="GW5" s="594" t="s">
        <v>94</v>
      </c>
      <c r="GX5" s="95" t="s">
        <v>95</v>
      </c>
      <c r="GY5" s="106" t="s">
        <v>96</v>
      </c>
      <c r="GZ5" s="594" t="s">
        <v>98</v>
      </c>
      <c r="HC5" s="71"/>
      <c r="HF5" s="106" t="s">
        <v>99</v>
      </c>
      <c r="HG5" s="594" t="s">
        <v>100</v>
      </c>
      <c r="HH5" s="594" t="s">
        <v>101</v>
      </c>
      <c r="HI5" s="594" t="s">
        <v>102</v>
      </c>
      <c r="HJ5" s="594" t="s">
        <v>103</v>
      </c>
      <c r="HK5" s="594" t="s">
        <v>104</v>
      </c>
      <c r="HL5" s="594" t="s">
        <v>118</v>
      </c>
      <c r="HM5" s="594" t="s">
        <v>119</v>
      </c>
      <c r="HN5" s="892" t="s">
        <v>120</v>
      </c>
      <c r="HO5" s="594" t="s">
        <v>68</v>
      </c>
      <c r="HP5" s="96" t="s">
        <v>70</v>
      </c>
      <c r="HQ5" s="594" t="s">
        <v>68</v>
      </c>
      <c r="HR5" s="96" t="s">
        <v>70</v>
      </c>
      <c r="HT5" s="67"/>
      <c r="HU5" s="67"/>
      <c r="HV5" s="67"/>
      <c r="HW5" s="67"/>
      <c r="HX5" s="67"/>
      <c r="HY5" s="67"/>
    </row>
    <row r="6" spans="1:233" s="65" customFormat="1" ht="17.25" customHeight="1" x14ac:dyDescent="0.2">
      <c r="A6" s="64"/>
      <c r="C6" s="107" t="s">
        <v>810</v>
      </c>
      <c r="D6" s="71"/>
      <c r="F6" s="76"/>
      <c r="G6" s="108"/>
      <c r="H6" s="109"/>
      <c r="I6" s="900"/>
      <c r="J6" s="896"/>
      <c r="K6" s="901"/>
      <c r="L6" s="110" t="s">
        <v>121</v>
      </c>
      <c r="M6" s="597"/>
      <c r="N6" s="597"/>
      <c r="O6" s="597"/>
      <c r="P6" s="597"/>
      <c r="Q6" s="892"/>
      <c r="R6" s="598"/>
      <c r="S6" s="80"/>
      <c r="T6" s="71"/>
      <c r="V6" s="76"/>
      <c r="W6" s="892" t="s">
        <v>122</v>
      </c>
      <c r="X6" s="892" t="s">
        <v>123</v>
      </c>
      <c r="Y6" s="905" t="s">
        <v>124</v>
      </c>
      <c r="Z6" s="905" t="s">
        <v>125</v>
      </c>
      <c r="AA6" s="905" t="s">
        <v>126</v>
      </c>
      <c r="AB6" s="905" t="s">
        <v>127</v>
      </c>
      <c r="AC6" s="892" t="s">
        <v>128</v>
      </c>
      <c r="AD6" s="905" t="s">
        <v>129</v>
      </c>
      <c r="AE6" s="905" t="s">
        <v>130</v>
      </c>
      <c r="AF6" s="66"/>
      <c r="AG6" s="595"/>
      <c r="AH6" s="595"/>
      <c r="AI6" s="71"/>
      <c r="AJ6" s="111"/>
      <c r="AK6" s="71"/>
      <c r="AM6" s="76"/>
      <c r="AN6" s="595"/>
      <c r="AO6" s="66"/>
      <c r="AP6" s="892" t="s">
        <v>131</v>
      </c>
      <c r="AQ6" s="595"/>
      <c r="AR6" s="595"/>
      <c r="AS6" s="595"/>
      <c r="AT6" s="595"/>
      <c r="AU6" s="66"/>
      <c r="AV6" s="112"/>
      <c r="AW6" s="112"/>
      <c r="AX6" s="892" t="s">
        <v>132</v>
      </c>
      <c r="AY6" s="909"/>
      <c r="AZ6" s="892"/>
      <c r="BA6" s="71"/>
      <c r="BC6" s="71"/>
      <c r="BE6" s="76"/>
      <c r="BF6" s="912"/>
      <c r="BG6" s="914"/>
      <c r="BH6" s="98" t="s">
        <v>756</v>
      </c>
      <c r="BI6" s="80" t="s">
        <v>133</v>
      </c>
      <c r="BJ6" s="912"/>
      <c r="BK6" s="98" t="s">
        <v>134</v>
      </c>
      <c r="BL6" s="912"/>
      <c r="BM6" s="1018"/>
      <c r="BN6" s="892"/>
      <c r="BO6" s="595"/>
      <c r="BP6" s="66"/>
      <c r="BQ6" s="597" t="s">
        <v>135</v>
      </c>
      <c r="BR6" s="892" t="s">
        <v>136</v>
      </c>
      <c r="BS6" s="71"/>
      <c r="BU6" s="71"/>
      <c r="BW6" s="76"/>
      <c r="BX6" s="596" t="s">
        <v>137</v>
      </c>
      <c r="BY6" s="596" t="s">
        <v>138</v>
      </c>
      <c r="BZ6" s="596" t="s">
        <v>139</v>
      </c>
      <c r="CA6" s="70"/>
      <c r="CB6" s="892" t="s">
        <v>140</v>
      </c>
      <c r="CC6" s="597"/>
      <c r="CD6" s="905" t="s">
        <v>141</v>
      </c>
      <c r="CE6" s="905" t="s">
        <v>142</v>
      </c>
      <c r="CF6" s="905" t="s">
        <v>143</v>
      </c>
      <c r="CG6" s="597"/>
      <c r="CH6" s="597"/>
      <c r="CI6" s="597"/>
      <c r="CL6" s="71"/>
      <c r="CN6" s="76"/>
      <c r="CO6" s="892" t="s">
        <v>144</v>
      </c>
      <c r="CP6" s="596" t="s">
        <v>145</v>
      </c>
      <c r="CQ6" s="606" t="s">
        <v>146</v>
      </c>
      <c r="CR6" s="892" t="s">
        <v>147</v>
      </c>
      <c r="CS6" s="595"/>
      <c r="CT6" s="66"/>
      <c r="CU6" s="595"/>
      <c r="CV6" s="114" t="s">
        <v>148</v>
      </c>
      <c r="CW6" s="115"/>
      <c r="CX6" s="116" t="s">
        <v>149</v>
      </c>
      <c r="CY6" s="117" t="s">
        <v>150</v>
      </c>
      <c r="CZ6" s="118" t="s">
        <v>151</v>
      </c>
      <c r="DA6" s="603" t="s">
        <v>152</v>
      </c>
      <c r="DB6" s="71"/>
      <c r="DD6" s="71"/>
      <c r="DF6" s="76"/>
      <c r="DG6" s="597"/>
      <c r="DH6" s="935" t="s">
        <v>153</v>
      </c>
      <c r="DI6" s="935" t="s">
        <v>154</v>
      </c>
      <c r="DJ6" s="935" t="s">
        <v>143</v>
      </c>
      <c r="DK6" s="597"/>
      <c r="DL6" s="98" t="s">
        <v>155</v>
      </c>
      <c r="DM6" s="115"/>
      <c r="DN6" s="115" t="s">
        <v>156</v>
      </c>
      <c r="DO6" s="667" t="s">
        <v>763</v>
      </c>
      <c r="DP6" s="667" t="s">
        <v>781</v>
      </c>
      <c r="DQ6" s="121"/>
      <c r="DR6" s="917"/>
      <c r="DS6" s="71"/>
      <c r="DU6" s="71"/>
      <c r="DW6" s="76"/>
      <c r="DX6" s="933" t="s">
        <v>157</v>
      </c>
      <c r="DY6" s="111"/>
      <c r="DZ6" s="122" t="s">
        <v>158</v>
      </c>
      <c r="EA6" s="123" t="s">
        <v>159</v>
      </c>
      <c r="EB6" s="124" t="s">
        <v>160</v>
      </c>
      <c r="EC6" s="600" t="s">
        <v>161</v>
      </c>
      <c r="ED6" s="126" t="s">
        <v>162</v>
      </c>
      <c r="EE6" s="912" t="s">
        <v>163</v>
      </c>
      <c r="EF6" s="938" t="s">
        <v>164</v>
      </c>
      <c r="EG6" s="939"/>
      <c r="EH6" s="940"/>
      <c r="EI6" s="127" t="s">
        <v>165</v>
      </c>
      <c r="EJ6" s="71"/>
      <c r="EL6" s="71"/>
      <c r="EN6" s="76"/>
      <c r="EO6" s="127" t="s">
        <v>166</v>
      </c>
      <c r="EP6" s="905" t="s">
        <v>167</v>
      </c>
      <c r="EQ6" s="595"/>
      <c r="ER6" s="128" t="s">
        <v>168</v>
      </c>
      <c r="ES6" s="129" t="s">
        <v>169</v>
      </c>
      <c r="ET6" s="127" t="s">
        <v>170</v>
      </c>
      <c r="EU6" s="941" t="s">
        <v>171</v>
      </c>
      <c r="EV6" s="892" t="s">
        <v>172</v>
      </c>
      <c r="EW6" s="597"/>
      <c r="EX6" s="117"/>
      <c r="EY6" s="943" t="s">
        <v>173</v>
      </c>
      <c r="EZ6" s="905" t="s">
        <v>174</v>
      </c>
      <c r="FA6" s="905" t="s">
        <v>143</v>
      </c>
      <c r="FD6" s="71"/>
      <c r="FF6" s="76"/>
      <c r="FG6" s="892" t="s">
        <v>175</v>
      </c>
      <c r="FH6" s="130"/>
      <c r="FI6" s="131"/>
      <c r="FJ6" s="131"/>
      <c r="FK6" s="892" t="s">
        <v>176</v>
      </c>
      <c r="FL6" s="130"/>
      <c r="FM6" s="131"/>
      <c r="FN6" s="131"/>
      <c r="FO6" s="132"/>
      <c r="FP6" s="892" t="s">
        <v>177</v>
      </c>
      <c r="FQ6" s="111"/>
      <c r="FR6" s="133" t="s">
        <v>178</v>
      </c>
      <c r="FS6" s="71"/>
      <c r="FU6" s="71"/>
      <c r="FW6" s="76"/>
      <c r="FX6" s="892" t="s">
        <v>179</v>
      </c>
      <c r="FY6" s="606" t="s">
        <v>180</v>
      </c>
      <c r="FZ6" s="597"/>
      <c r="GA6" s="596" t="s">
        <v>181</v>
      </c>
      <c r="GB6" s="597"/>
      <c r="GC6" s="597"/>
      <c r="GD6" s="104" t="s">
        <v>182</v>
      </c>
      <c r="GE6" s="935" t="s">
        <v>183</v>
      </c>
      <c r="GF6" s="595"/>
      <c r="GG6" s="111"/>
      <c r="GH6" s="599" t="s">
        <v>184</v>
      </c>
      <c r="GI6" s="905" t="s">
        <v>185</v>
      </c>
      <c r="GJ6" s="71"/>
      <c r="GL6" s="71"/>
      <c r="GO6" s="892" t="s">
        <v>186</v>
      </c>
      <c r="GP6" s="70"/>
      <c r="GQ6" s="134" t="s">
        <v>187</v>
      </c>
      <c r="GR6" s="596" t="s">
        <v>188</v>
      </c>
      <c r="GS6" s="596" t="s">
        <v>189</v>
      </c>
      <c r="GT6" s="596" t="s">
        <v>190</v>
      </c>
      <c r="GU6" s="92"/>
      <c r="GV6" s="596"/>
      <c r="GW6" s="92" t="s">
        <v>191</v>
      </c>
      <c r="GX6" s="92"/>
      <c r="GY6" s="92" t="s">
        <v>192</v>
      </c>
      <c r="GZ6" s="596"/>
      <c r="HC6" s="71"/>
      <c r="HF6" s="92"/>
      <c r="HG6" s="597"/>
      <c r="HH6" s="597"/>
      <c r="HI6" s="596" t="s">
        <v>193</v>
      </c>
      <c r="HJ6" s="597"/>
      <c r="HK6" s="597"/>
      <c r="HL6" s="597"/>
      <c r="HM6" s="597"/>
      <c r="HN6" s="892"/>
      <c r="HO6" s="596" t="s">
        <v>194</v>
      </c>
      <c r="HP6" s="80" t="s">
        <v>195</v>
      </c>
      <c r="HQ6" s="597"/>
      <c r="HR6" s="117"/>
      <c r="HT6" s="135"/>
      <c r="HU6" s="136" t="s">
        <v>765</v>
      </c>
      <c r="HV6" s="136" t="s">
        <v>766</v>
      </c>
      <c r="HW6" s="136" t="s">
        <v>767</v>
      </c>
      <c r="HX6" s="136" t="s">
        <v>768</v>
      </c>
      <c r="HY6" s="67"/>
    </row>
    <row r="7" spans="1:233" s="65" customFormat="1" ht="18" x14ac:dyDescent="0.45">
      <c r="A7" s="64"/>
      <c r="C7" s="137" t="s">
        <v>598</v>
      </c>
      <c r="D7" s="138" t="s">
        <v>196</v>
      </c>
      <c r="E7" s="68"/>
      <c r="F7" s="94"/>
      <c r="G7" s="139" t="s">
        <v>197</v>
      </c>
      <c r="H7" s="139" t="s">
        <v>198</v>
      </c>
      <c r="I7" s="140" t="s">
        <v>199</v>
      </c>
      <c r="J7" s="139" t="s">
        <v>200</v>
      </c>
      <c r="K7" s="139" t="s">
        <v>201</v>
      </c>
      <c r="L7" s="141" t="s">
        <v>202</v>
      </c>
      <c r="M7" s="139" t="s">
        <v>203</v>
      </c>
      <c r="N7" s="139" t="s">
        <v>204</v>
      </c>
      <c r="O7" s="139" t="s">
        <v>205</v>
      </c>
      <c r="P7" s="139" t="s">
        <v>206</v>
      </c>
      <c r="Q7" s="142" t="s">
        <v>207</v>
      </c>
      <c r="R7" s="143"/>
      <c r="S7" s="142"/>
      <c r="T7" s="138" t="s">
        <v>196</v>
      </c>
      <c r="U7" s="68"/>
      <c r="V7" s="94"/>
      <c r="W7" s="892"/>
      <c r="X7" s="892"/>
      <c r="Y7" s="892"/>
      <c r="Z7" s="892"/>
      <c r="AA7" s="892"/>
      <c r="AB7" s="892"/>
      <c r="AC7" s="892"/>
      <c r="AD7" s="892"/>
      <c r="AE7" s="892"/>
      <c r="AF7" s="606" t="s">
        <v>208</v>
      </c>
      <c r="AG7" s="596" t="s">
        <v>209</v>
      </c>
      <c r="AH7" s="596" t="s">
        <v>210</v>
      </c>
      <c r="AI7" s="71"/>
      <c r="AJ7" s="80"/>
      <c r="AK7" s="138" t="s">
        <v>196</v>
      </c>
      <c r="AL7" s="68"/>
      <c r="AM7" s="94"/>
      <c r="AN7" s="596" t="s">
        <v>211</v>
      </c>
      <c r="AO7" s="606" t="s">
        <v>212</v>
      </c>
      <c r="AP7" s="892"/>
      <c r="AQ7" s="133" t="s">
        <v>213</v>
      </c>
      <c r="AR7" s="144" t="s">
        <v>214</v>
      </c>
      <c r="AS7" s="144" t="s">
        <v>215</v>
      </c>
      <c r="AT7" s="133" t="s">
        <v>216</v>
      </c>
      <c r="AU7" s="132" t="s">
        <v>217</v>
      </c>
      <c r="AV7" s="133" t="s">
        <v>218</v>
      </c>
      <c r="AW7" s="133" t="s">
        <v>219</v>
      </c>
      <c r="AX7" s="892"/>
      <c r="AY7" s="910"/>
      <c r="AZ7" s="145" t="s">
        <v>220</v>
      </c>
      <c r="BA7" s="71"/>
      <c r="BC7" s="138" t="s">
        <v>196</v>
      </c>
      <c r="BD7" s="68"/>
      <c r="BE7" s="94"/>
      <c r="BF7" s="145" t="s">
        <v>220</v>
      </c>
      <c r="BG7" s="146" t="s">
        <v>221</v>
      </c>
      <c r="BH7" s="146" t="s">
        <v>221</v>
      </c>
      <c r="BI7" s="601" t="s">
        <v>222</v>
      </c>
      <c r="BJ7" s="146" t="s">
        <v>221</v>
      </c>
      <c r="BK7" s="146" t="s">
        <v>221</v>
      </c>
      <c r="BL7" s="146" t="s">
        <v>221</v>
      </c>
      <c r="BM7" s="668" t="s">
        <v>762</v>
      </c>
      <c r="BN7" s="601" t="s">
        <v>223</v>
      </c>
      <c r="BO7" s="601" t="s">
        <v>224</v>
      </c>
      <c r="BP7" s="607" t="s">
        <v>225</v>
      </c>
      <c r="BQ7" s="601" t="s">
        <v>225</v>
      </c>
      <c r="BR7" s="915"/>
      <c r="BS7" s="71"/>
      <c r="BU7" s="138" t="s">
        <v>196</v>
      </c>
      <c r="BV7" s="68"/>
      <c r="BW7" s="94"/>
      <c r="BX7" s="601" t="s">
        <v>222</v>
      </c>
      <c r="BY7" s="601" t="s">
        <v>226</v>
      </c>
      <c r="BZ7" s="601" t="s">
        <v>227</v>
      </c>
      <c r="CA7" s="607" t="s">
        <v>228</v>
      </c>
      <c r="CB7" s="915"/>
      <c r="CC7" s="601" t="s">
        <v>229</v>
      </c>
      <c r="CD7" s="915"/>
      <c r="CE7" s="915"/>
      <c r="CF7" s="915"/>
      <c r="CG7" s="596" t="s">
        <v>230</v>
      </c>
      <c r="CH7" s="596" t="s">
        <v>231</v>
      </c>
      <c r="CI7" s="596" t="s">
        <v>228</v>
      </c>
      <c r="CL7" s="138" t="s">
        <v>196</v>
      </c>
      <c r="CM7" s="68"/>
      <c r="CN7" s="94"/>
      <c r="CO7" s="892"/>
      <c r="CP7" s="596" t="s">
        <v>232</v>
      </c>
      <c r="CQ7" s="606" t="s">
        <v>232</v>
      </c>
      <c r="CR7" s="892"/>
      <c r="CS7" s="150" t="s">
        <v>233</v>
      </c>
      <c r="CT7" s="132" t="s">
        <v>234</v>
      </c>
      <c r="CU7" s="133" t="s">
        <v>235</v>
      </c>
      <c r="CV7" s="122" t="s">
        <v>236</v>
      </c>
      <c r="CW7" s="115" t="s">
        <v>237</v>
      </c>
      <c r="CX7" s="122" t="s">
        <v>238</v>
      </c>
      <c r="CY7" s="117" t="s">
        <v>239</v>
      </c>
      <c r="CZ7" s="118" t="s">
        <v>239</v>
      </c>
      <c r="DA7" s="603" t="s">
        <v>239</v>
      </c>
      <c r="DB7" s="71"/>
      <c r="DD7" s="138" t="s">
        <v>196</v>
      </c>
      <c r="DE7" s="68"/>
      <c r="DF7" s="94"/>
      <c r="DG7" s="603" t="s">
        <v>240</v>
      </c>
      <c r="DH7" s="936"/>
      <c r="DI7" s="936"/>
      <c r="DJ7" s="936"/>
      <c r="DK7" s="603" t="s">
        <v>241</v>
      </c>
      <c r="DL7" s="600" t="s">
        <v>242</v>
      </c>
      <c r="DM7" s="115" t="s">
        <v>243</v>
      </c>
      <c r="DN7" s="115" t="s">
        <v>244</v>
      </c>
      <c r="DO7" s="667" t="s">
        <v>764</v>
      </c>
      <c r="DP7" s="667" t="s">
        <v>782</v>
      </c>
      <c r="DQ7" s="151" t="s">
        <v>245</v>
      </c>
      <c r="DR7" s="152" t="s">
        <v>246</v>
      </c>
      <c r="DS7" s="71"/>
      <c r="DU7" s="138" t="s">
        <v>196</v>
      </c>
      <c r="DV7" s="68"/>
      <c r="DW7" s="94"/>
      <c r="DX7" s="934"/>
      <c r="DY7" s="153" t="s">
        <v>247</v>
      </c>
      <c r="DZ7" s="605" t="s">
        <v>248</v>
      </c>
      <c r="EA7" s="155" t="s">
        <v>249</v>
      </c>
      <c r="EB7" s="156" t="s">
        <v>221</v>
      </c>
      <c r="EC7" s="604" t="s">
        <v>250</v>
      </c>
      <c r="ED7" s="155" t="s">
        <v>250</v>
      </c>
      <c r="EE7" s="937"/>
      <c r="EF7" s="150" t="s">
        <v>251</v>
      </c>
      <c r="EG7" s="150" t="s">
        <v>252</v>
      </c>
      <c r="EH7" s="158" t="s">
        <v>253</v>
      </c>
      <c r="EI7" s="159" t="s">
        <v>254</v>
      </c>
      <c r="EJ7" s="71"/>
      <c r="EL7" s="138" t="s">
        <v>196</v>
      </c>
      <c r="EM7" s="68"/>
      <c r="EN7" s="94"/>
      <c r="EO7" s="159" t="s">
        <v>783</v>
      </c>
      <c r="EP7" s="915"/>
      <c r="EQ7" s="601" t="s">
        <v>255</v>
      </c>
      <c r="ER7" s="160" t="s">
        <v>256</v>
      </c>
      <c r="ES7" s="161" t="s">
        <v>257</v>
      </c>
      <c r="ET7" s="159" t="s">
        <v>783</v>
      </c>
      <c r="EU7" s="942"/>
      <c r="EV7" s="915"/>
      <c r="EW7" s="601" t="s">
        <v>258</v>
      </c>
      <c r="EX7" s="162" t="s">
        <v>259</v>
      </c>
      <c r="EY7" s="944"/>
      <c r="EZ7" s="945"/>
      <c r="FA7" s="915"/>
      <c r="FD7" s="138" t="s">
        <v>196</v>
      </c>
      <c r="FE7" s="68"/>
      <c r="FF7" s="94"/>
      <c r="FG7" s="892"/>
      <c r="FH7" s="603" t="s">
        <v>260</v>
      </c>
      <c r="FI7" s="144" t="s">
        <v>261</v>
      </c>
      <c r="FJ7" s="603" t="s">
        <v>262</v>
      </c>
      <c r="FK7" s="892"/>
      <c r="FL7" s="603" t="s">
        <v>263</v>
      </c>
      <c r="FM7" s="144" t="s">
        <v>263</v>
      </c>
      <c r="FN7" s="603" t="s">
        <v>264</v>
      </c>
      <c r="FO7" s="104" t="s">
        <v>265</v>
      </c>
      <c r="FP7" s="892"/>
      <c r="FQ7" s="80" t="s">
        <v>266</v>
      </c>
      <c r="FR7" s="603" t="s">
        <v>267</v>
      </c>
      <c r="FS7" s="71"/>
      <c r="FU7" s="138" t="s">
        <v>196</v>
      </c>
      <c r="FV7" s="68"/>
      <c r="FW7" s="94"/>
      <c r="FX7" s="892"/>
      <c r="FY7" s="606" t="s">
        <v>268</v>
      </c>
      <c r="FZ7" s="596" t="s">
        <v>269</v>
      </c>
      <c r="GA7" s="596" t="s">
        <v>270</v>
      </c>
      <c r="GB7" s="596" t="s">
        <v>271</v>
      </c>
      <c r="GC7" s="596" t="s">
        <v>272</v>
      </c>
      <c r="GD7" s="104" t="s">
        <v>273</v>
      </c>
      <c r="GE7" s="936"/>
      <c r="GF7" s="596" t="s">
        <v>274</v>
      </c>
      <c r="GG7" s="80" t="s">
        <v>275</v>
      </c>
      <c r="GH7" s="596" t="s">
        <v>276</v>
      </c>
      <c r="GI7" s="892"/>
      <c r="GJ7" s="71"/>
      <c r="GL7" s="138" t="s">
        <v>196</v>
      </c>
      <c r="GM7" s="68"/>
      <c r="GN7" s="68"/>
      <c r="GO7" s="892"/>
      <c r="GP7" s="607" t="s">
        <v>277</v>
      </c>
      <c r="GQ7" s="601" t="s">
        <v>278</v>
      </c>
      <c r="GR7" s="601" t="s">
        <v>279</v>
      </c>
      <c r="GS7" s="601" t="s">
        <v>280</v>
      </c>
      <c r="GT7" s="601" t="s">
        <v>281</v>
      </c>
      <c r="GU7" s="145" t="s">
        <v>282</v>
      </c>
      <c r="GV7" s="601" t="s">
        <v>283</v>
      </c>
      <c r="GW7" s="145" t="s">
        <v>284</v>
      </c>
      <c r="GX7" s="145" t="s">
        <v>285</v>
      </c>
      <c r="GY7" s="163" t="s">
        <v>286</v>
      </c>
      <c r="GZ7" s="601" t="s">
        <v>287</v>
      </c>
      <c r="HC7" s="138" t="s">
        <v>196</v>
      </c>
      <c r="HD7" s="68"/>
      <c r="HE7" s="68"/>
      <c r="HF7" s="145" t="s">
        <v>193</v>
      </c>
      <c r="HG7" s="601" t="s">
        <v>288</v>
      </c>
      <c r="HH7" s="601" t="s">
        <v>289</v>
      </c>
      <c r="HI7" s="164" t="s">
        <v>290</v>
      </c>
      <c r="HJ7" s="601" t="s">
        <v>291</v>
      </c>
      <c r="HK7" s="601" t="s">
        <v>292</v>
      </c>
      <c r="HL7" s="601" t="s">
        <v>293</v>
      </c>
      <c r="HM7" s="601" t="s">
        <v>262</v>
      </c>
      <c r="HN7" s="165"/>
      <c r="HO7" s="150" t="s">
        <v>294</v>
      </c>
      <c r="HP7" s="153" t="s">
        <v>295</v>
      </c>
      <c r="HQ7" s="601" t="s">
        <v>296</v>
      </c>
      <c r="HR7" s="162" t="s">
        <v>297</v>
      </c>
      <c r="HT7" s="135"/>
      <c r="HU7" s="166" t="s">
        <v>769</v>
      </c>
      <c r="HV7" s="166" t="s">
        <v>770</v>
      </c>
      <c r="HW7" s="166" t="s">
        <v>771</v>
      </c>
      <c r="HX7" s="166" t="s">
        <v>772</v>
      </c>
      <c r="HY7" s="67"/>
    </row>
    <row r="8" spans="1:233" ht="7.5" customHeight="1" x14ac:dyDescent="0.45">
      <c r="B8" s="65"/>
      <c r="C8" s="167"/>
      <c r="D8" s="71"/>
      <c r="F8" s="76"/>
      <c r="G8" s="168"/>
      <c r="H8" s="169"/>
      <c r="I8" s="169"/>
      <c r="J8" s="168"/>
      <c r="K8" s="169"/>
      <c r="L8" s="170"/>
      <c r="M8" s="169"/>
      <c r="N8" s="169"/>
      <c r="O8" s="169"/>
      <c r="P8" s="169"/>
      <c r="Q8" s="169"/>
      <c r="R8" s="71"/>
      <c r="S8" s="171"/>
      <c r="T8" s="71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71"/>
      <c r="AJ8" s="171"/>
      <c r="AK8" s="71"/>
      <c r="AM8" s="65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B8" s="65"/>
      <c r="BC8" s="71"/>
      <c r="BE8" s="65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72"/>
      <c r="BT8" s="65"/>
      <c r="BU8" s="71"/>
      <c r="BW8" s="76"/>
      <c r="BX8" s="172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K8" s="65"/>
      <c r="CL8" s="71"/>
      <c r="CN8" s="65"/>
      <c r="CO8" s="169"/>
      <c r="CP8" s="169"/>
      <c r="CQ8" s="1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C8" s="65"/>
      <c r="DD8" s="71"/>
      <c r="DF8" s="65"/>
      <c r="DG8" s="169"/>
      <c r="DH8" s="169"/>
      <c r="DI8" s="169"/>
      <c r="DJ8" s="169"/>
      <c r="DK8" s="169"/>
      <c r="DL8" s="169"/>
      <c r="DM8" s="170"/>
      <c r="DN8" s="170"/>
      <c r="DO8" s="170"/>
      <c r="DP8" s="170"/>
      <c r="DQ8" s="170"/>
      <c r="DR8" s="169"/>
      <c r="DT8" s="65"/>
      <c r="DU8" s="71"/>
      <c r="DW8" s="65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K8" s="65"/>
      <c r="EL8" s="71"/>
      <c r="EN8" s="65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C8" s="65"/>
      <c r="FD8" s="71"/>
      <c r="FF8" s="65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T8" s="65"/>
      <c r="FU8" s="71"/>
      <c r="FW8" s="65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K8" s="65"/>
      <c r="GL8" s="71"/>
      <c r="GN8" s="65"/>
      <c r="GO8" s="173"/>
      <c r="GQ8" s="172"/>
      <c r="GR8" s="172"/>
      <c r="GS8" s="172"/>
      <c r="GT8" s="175"/>
      <c r="GU8" s="172"/>
      <c r="GV8" s="175"/>
      <c r="GW8" s="175"/>
      <c r="GX8" s="172"/>
      <c r="GY8" s="175"/>
      <c r="GZ8" s="172"/>
      <c r="HB8" s="65"/>
      <c r="HC8" s="71"/>
      <c r="HE8" s="65"/>
      <c r="HF8" s="175"/>
      <c r="HG8" s="172"/>
      <c r="HH8" s="172"/>
      <c r="HI8" s="172"/>
      <c r="HJ8" s="172"/>
      <c r="HK8" s="172"/>
      <c r="HL8" s="172"/>
      <c r="HM8" s="172"/>
      <c r="HN8" s="172"/>
      <c r="HO8" s="172"/>
      <c r="HP8" s="171"/>
      <c r="HQ8" s="172"/>
      <c r="HR8" s="171"/>
      <c r="HT8" s="135"/>
      <c r="HU8" s="135"/>
      <c r="HV8" s="135"/>
      <c r="HW8" s="135"/>
      <c r="HX8" s="135"/>
    </row>
    <row r="9" spans="1:233" s="181" customFormat="1" ht="18" x14ac:dyDescent="0.45">
      <c r="A9" s="64"/>
      <c r="B9" s="64"/>
      <c r="C9" s="4">
        <v>899578624</v>
      </c>
      <c r="D9" s="176"/>
      <c r="E9" s="177" t="s">
        <v>298</v>
      </c>
      <c r="F9" s="178"/>
      <c r="G9" s="9">
        <v>2003680509</v>
      </c>
      <c r="H9" s="2">
        <v>1962155183</v>
      </c>
      <c r="I9" s="2">
        <v>41525326</v>
      </c>
      <c r="J9" s="9">
        <v>10728862</v>
      </c>
      <c r="K9" s="2">
        <v>30796464</v>
      </c>
      <c r="L9" s="41">
        <v>3.4</v>
      </c>
      <c r="M9" s="2">
        <v>17755435</v>
      </c>
      <c r="N9" s="2">
        <v>46706101</v>
      </c>
      <c r="O9" s="2">
        <v>0</v>
      </c>
      <c r="P9" s="2">
        <v>357640</v>
      </c>
      <c r="Q9" s="2">
        <v>64103896</v>
      </c>
      <c r="R9" s="42" t="s">
        <v>299</v>
      </c>
      <c r="S9" s="43"/>
      <c r="T9" s="44"/>
      <c r="U9" s="45" t="s">
        <v>298</v>
      </c>
      <c r="V9" s="46"/>
      <c r="W9" s="2">
        <v>750030203</v>
      </c>
      <c r="X9" s="2">
        <v>327673294</v>
      </c>
      <c r="Y9" s="2">
        <v>4659619</v>
      </c>
      <c r="Z9" s="2">
        <v>214738509</v>
      </c>
      <c r="AA9" s="2">
        <v>19676200</v>
      </c>
      <c r="AB9" s="2">
        <v>88598966</v>
      </c>
      <c r="AC9" s="2">
        <v>302707473</v>
      </c>
      <c r="AD9" s="2">
        <v>302447914</v>
      </c>
      <c r="AE9" s="2">
        <v>259559</v>
      </c>
      <c r="AF9" s="2">
        <v>2049949</v>
      </c>
      <c r="AG9" s="2">
        <v>27758051</v>
      </c>
      <c r="AH9" s="2">
        <v>0</v>
      </c>
      <c r="AI9" s="42" t="s">
        <v>299</v>
      </c>
      <c r="AJ9" s="43"/>
      <c r="AK9" s="44"/>
      <c r="AL9" s="45" t="s">
        <v>298</v>
      </c>
      <c r="AM9" s="46"/>
      <c r="AN9" s="2">
        <v>28749247</v>
      </c>
      <c r="AO9" s="2">
        <v>60963039</v>
      </c>
      <c r="AP9" s="2">
        <v>5977023</v>
      </c>
      <c r="AQ9" s="2">
        <v>2288878</v>
      </c>
      <c r="AR9" s="2">
        <v>0</v>
      </c>
      <c r="AS9" s="2">
        <v>181439</v>
      </c>
      <c r="AT9" s="2">
        <v>41148</v>
      </c>
      <c r="AU9" s="2">
        <v>3229330</v>
      </c>
      <c r="AV9" s="2">
        <v>0</v>
      </c>
      <c r="AW9" s="2">
        <v>236228</v>
      </c>
      <c r="AX9" s="2">
        <v>452651</v>
      </c>
      <c r="AY9" s="2">
        <v>3592122</v>
      </c>
      <c r="AZ9" s="2">
        <v>4050020</v>
      </c>
      <c r="BA9" s="47" t="s">
        <v>299</v>
      </c>
      <c r="BB9" s="46"/>
      <c r="BC9" s="44"/>
      <c r="BD9" s="45" t="s">
        <v>298</v>
      </c>
      <c r="BE9" s="46"/>
      <c r="BF9" s="2">
        <v>457838</v>
      </c>
      <c r="BG9" s="2">
        <v>72542405</v>
      </c>
      <c r="BH9" s="2">
        <v>0</v>
      </c>
      <c r="BI9" s="2">
        <v>0</v>
      </c>
      <c r="BJ9" s="2">
        <v>11261362</v>
      </c>
      <c r="BK9" s="2">
        <v>1504835</v>
      </c>
      <c r="BL9" s="2">
        <v>17772772</v>
      </c>
      <c r="BM9" s="2">
        <v>13476007</v>
      </c>
      <c r="BN9" s="2">
        <v>72484739</v>
      </c>
      <c r="BO9" s="2">
        <v>71185317</v>
      </c>
      <c r="BP9" s="2">
        <v>1299298</v>
      </c>
      <c r="BQ9" s="2">
        <v>124</v>
      </c>
      <c r="BR9" s="2">
        <v>953601977</v>
      </c>
      <c r="BS9" s="47" t="s">
        <v>299</v>
      </c>
      <c r="BT9" s="46"/>
      <c r="BU9" s="44"/>
      <c r="BV9" s="45" t="s">
        <v>298</v>
      </c>
      <c r="BW9" s="48"/>
      <c r="BX9" s="2">
        <v>801068</v>
      </c>
      <c r="BY9" s="2">
        <v>4543648</v>
      </c>
      <c r="BZ9" s="2">
        <v>402778</v>
      </c>
      <c r="CA9" s="2">
        <v>4140870</v>
      </c>
      <c r="CB9" s="2">
        <v>60521807</v>
      </c>
      <c r="CC9" s="2">
        <v>1320832</v>
      </c>
      <c r="CD9" s="2">
        <v>1272552</v>
      </c>
      <c r="CE9" s="2">
        <v>137</v>
      </c>
      <c r="CF9" s="2">
        <v>48143</v>
      </c>
      <c r="CG9" s="2">
        <v>609144</v>
      </c>
      <c r="CH9" s="2">
        <v>40198448</v>
      </c>
      <c r="CI9" s="2">
        <v>18393383</v>
      </c>
      <c r="CJ9" s="47" t="s">
        <v>299</v>
      </c>
      <c r="CK9" s="46"/>
      <c r="CL9" s="44"/>
      <c r="CM9" s="45" t="s">
        <v>298</v>
      </c>
      <c r="CN9" s="46"/>
      <c r="CO9" s="2">
        <v>7464949</v>
      </c>
      <c r="CP9" s="2">
        <v>390758</v>
      </c>
      <c r="CQ9" s="2">
        <v>7074191</v>
      </c>
      <c r="CR9" s="2">
        <v>597577347</v>
      </c>
      <c r="CS9" s="2">
        <v>27402055</v>
      </c>
      <c r="CT9" s="2">
        <v>196548158</v>
      </c>
      <c r="CU9" s="2">
        <v>58360248</v>
      </c>
      <c r="CV9" s="2">
        <v>57261177</v>
      </c>
      <c r="CW9" s="2">
        <v>26096029</v>
      </c>
      <c r="CX9" s="2">
        <v>0</v>
      </c>
      <c r="CY9" s="2">
        <v>22706956</v>
      </c>
      <c r="CZ9" s="2">
        <v>0</v>
      </c>
      <c r="DA9" s="2">
        <v>0</v>
      </c>
      <c r="DB9" s="47" t="s">
        <v>299</v>
      </c>
      <c r="DC9" s="46"/>
      <c r="DD9" s="44"/>
      <c r="DE9" s="45" t="s">
        <v>298</v>
      </c>
      <c r="DF9" s="46"/>
      <c r="DG9" s="2">
        <v>1087673</v>
      </c>
      <c r="DH9" s="2">
        <v>67439</v>
      </c>
      <c r="DI9" s="2">
        <v>0</v>
      </c>
      <c r="DJ9" s="2">
        <v>1020234</v>
      </c>
      <c r="DK9" s="2">
        <v>433075</v>
      </c>
      <c r="DL9" s="2">
        <v>34263581</v>
      </c>
      <c r="DM9" s="2">
        <v>25000</v>
      </c>
      <c r="DN9" s="2">
        <v>23467111</v>
      </c>
      <c r="DO9" s="2">
        <v>33287072</v>
      </c>
      <c r="DP9" s="2">
        <v>90740558</v>
      </c>
      <c r="DQ9" s="2">
        <v>25898654</v>
      </c>
      <c r="DR9" s="2">
        <v>0</v>
      </c>
      <c r="DS9" s="47" t="s">
        <v>299</v>
      </c>
      <c r="DT9" s="46"/>
      <c r="DU9" s="44"/>
      <c r="DV9" s="45" t="s">
        <v>298</v>
      </c>
      <c r="DW9" s="46"/>
      <c r="DX9" s="2">
        <v>101349008</v>
      </c>
      <c r="DY9" s="2">
        <v>73684809</v>
      </c>
      <c r="DZ9" s="2">
        <v>0</v>
      </c>
      <c r="EA9" s="2">
        <v>25634750</v>
      </c>
      <c r="EB9" s="2">
        <v>5633829</v>
      </c>
      <c r="EC9" s="2">
        <v>528034</v>
      </c>
      <c r="ED9" s="2">
        <v>0</v>
      </c>
      <c r="EE9" s="2">
        <v>18608</v>
      </c>
      <c r="EF9" s="2">
        <v>0</v>
      </c>
      <c r="EG9" s="2">
        <v>0</v>
      </c>
      <c r="EH9" s="2">
        <v>18608</v>
      </c>
      <c r="EI9" s="2">
        <v>3250</v>
      </c>
      <c r="EJ9" s="47" t="s">
        <v>299</v>
      </c>
      <c r="EK9" s="46"/>
      <c r="EL9" s="44"/>
      <c r="EM9" s="45" t="s">
        <v>298</v>
      </c>
      <c r="EN9" s="46"/>
      <c r="EO9" s="2">
        <v>14391340</v>
      </c>
      <c r="EP9" s="2">
        <v>27474998</v>
      </c>
      <c r="EQ9" s="2">
        <v>27664199</v>
      </c>
      <c r="ER9" s="2">
        <v>208835</v>
      </c>
      <c r="ES9" s="2">
        <v>0</v>
      </c>
      <c r="ET9" s="2">
        <v>2500</v>
      </c>
      <c r="EU9" s="2">
        <v>27452864</v>
      </c>
      <c r="EV9" s="2">
        <v>23548530</v>
      </c>
      <c r="EW9" s="2">
        <v>14973904</v>
      </c>
      <c r="EX9" s="2">
        <v>8574626</v>
      </c>
      <c r="EY9" s="2">
        <v>8449647</v>
      </c>
      <c r="EZ9" s="2">
        <v>0</v>
      </c>
      <c r="FA9" s="2">
        <v>124979</v>
      </c>
      <c r="FB9" s="47" t="s">
        <v>299</v>
      </c>
      <c r="FC9" s="46"/>
      <c r="FD9" s="44"/>
      <c r="FE9" s="45" t="s">
        <v>298</v>
      </c>
      <c r="FF9" s="46"/>
      <c r="FG9" s="2">
        <v>781789</v>
      </c>
      <c r="FH9" s="2">
        <v>178942</v>
      </c>
      <c r="FI9" s="2">
        <v>0</v>
      </c>
      <c r="FJ9" s="2">
        <v>602847</v>
      </c>
      <c r="FK9" s="2">
        <v>4702018</v>
      </c>
      <c r="FL9" s="2">
        <v>357640</v>
      </c>
      <c r="FM9" s="2">
        <v>0</v>
      </c>
      <c r="FN9" s="2">
        <v>1886889</v>
      </c>
      <c r="FO9" s="2">
        <v>2244529</v>
      </c>
      <c r="FP9" s="2">
        <v>28031823</v>
      </c>
      <c r="FQ9" s="2">
        <v>13041029</v>
      </c>
      <c r="FR9" s="2">
        <v>14990794</v>
      </c>
      <c r="FS9" s="47" t="s">
        <v>299</v>
      </c>
      <c r="FT9" s="46"/>
      <c r="FU9" s="44"/>
      <c r="FV9" s="45" t="s">
        <v>298</v>
      </c>
      <c r="FW9" s="46"/>
      <c r="FX9" s="2">
        <v>64713045</v>
      </c>
      <c r="FY9" s="2">
        <v>523417</v>
      </c>
      <c r="FZ9" s="2">
        <v>3226</v>
      </c>
      <c r="GA9" s="2">
        <v>0</v>
      </c>
      <c r="GB9" s="2">
        <v>7478195</v>
      </c>
      <c r="GC9" s="2">
        <v>239801</v>
      </c>
      <c r="GD9" s="2">
        <v>0</v>
      </c>
      <c r="GE9" s="2">
        <v>239801</v>
      </c>
      <c r="GF9" s="2">
        <v>9441631</v>
      </c>
      <c r="GG9" s="2">
        <v>47026775</v>
      </c>
      <c r="GH9" s="2">
        <v>0</v>
      </c>
      <c r="GI9" s="2">
        <v>47026775</v>
      </c>
      <c r="GJ9" s="47" t="s">
        <v>299</v>
      </c>
      <c r="GK9" s="46"/>
      <c r="GL9" s="44"/>
      <c r="GM9" s="45" t="s">
        <v>298</v>
      </c>
      <c r="GN9" s="46"/>
      <c r="GO9" s="2">
        <v>156043500</v>
      </c>
      <c r="GP9" s="11">
        <v>22627000</v>
      </c>
      <c r="GQ9" s="2">
        <v>3191000</v>
      </c>
      <c r="GR9" s="2">
        <v>13604000</v>
      </c>
      <c r="GS9" s="2">
        <v>52000</v>
      </c>
      <c r="GT9" s="9">
        <v>7003700</v>
      </c>
      <c r="GU9" s="2">
        <v>23717000</v>
      </c>
      <c r="GV9" s="9">
        <v>0</v>
      </c>
      <c r="GW9" s="9">
        <v>0</v>
      </c>
      <c r="GX9" s="2">
        <v>0</v>
      </c>
      <c r="GY9" s="9">
        <v>50800</v>
      </c>
      <c r="GZ9" s="2">
        <v>12189000</v>
      </c>
      <c r="HA9" s="47" t="s">
        <v>299</v>
      </c>
      <c r="HB9" s="46"/>
      <c r="HC9" s="44"/>
      <c r="HD9" s="45" t="s">
        <v>298</v>
      </c>
      <c r="HE9" s="46"/>
      <c r="HF9" s="9">
        <v>0</v>
      </c>
      <c r="HG9" s="2">
        <v>67246000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6363000</v>
      </c>
      <c r="HN9" s="2">
        <v>2003680509</v>
      </c>
      <c r="HO9" s="2">
        <v>944337812</v>
      </c>
      <c r="HP9" s="10">
        <v>1059342697</v>
      </c>
      <c r="HQ9" s="2">
        <v>893443225</v>
      </c>
      <c r="HR9" s="10">
        <v>1110237284</v>
      </c>
      <c r="HS9" s="179" t="s">
        <v>299</v>
      </c>
      <c r="HT9" s="135"/>
      <c r="HU9" s="180">
        <v>328480547</v>
      </c>
      <c r="HV9" s="49">
        <v>201861517</v>
      </c>
      <c r="HW9" s="180">
        <v>564962678</v>
      </c>
      <c r="HX9" s="180">
        <v>908375767</v>
      </c>
      <c r="HY9" s="67"/>
    </row>
    <row r="10" spans="1:233" s="181" customFormat="1" ht="18" x14ac:dyDescent="0.45">
      <c r="A10" s="64"/>
      <c r="B10" s="64"/>
      <c r="C10" s="4">
        <v>236014076</v>
      </c>
      <c r="D10" s="176"/>
      <c r="E10" s="177" t="s">
        <v>300</v>
      </c>
      <c r="F10" s="178"/>
      <c r="G10" s="9">
        <v>469487091</v>
      </c>
      <c r="H10" s="2">
        <v>461227663</v>
      </c>
      <c r="I10" s="2">
        <v>8259428</v>
      </c>
      <c r="J10" s="9">
        <v>967248</v>
      </c>
      <c r="K10" s="2">
        <v>7292180</v>
      </c>
      <c r="L10" s="41">
        <v>3.1</v>
      </c>
      <c r="M10" s="2">
        <v>5862344</v>
      </c>
      <c r="N10" s="2">
        <v>10241007</v>
      </c>
      <c r="O10" s="2">
        <v>0</v>
      </c>
      <c r="P10" s="2">
        <v>2633520</v>
      </c>
      <c r="Q10" s="2">
        <v>13469831</v>
      </c>
      <c r="R10" s="42" t="s">
        <v>301</v>
      </c>
      <c r="S10" s="43"/>
      <c r="T10" s="44"/>
      <c r="U10" s="45" t="s">
        <v>300</v>
      </c>
      <c r="V10" s="46"/>
      <c r="W10" s="2">
        <v>151638686</v>
      </c>
      <c r="X10" s="2">
        <v>69362130</v>
      </c>
      <c r="Y10" s="2">
        <v>1350786</v>
      </c>
      <c r="Z10" s="2">
        <v>59123300</v>
      </c>
      <c r="AA10" s="2">
        <v>2352007</v>
      </c>
      <c r="AB10" s="2">
        <v>6536037</v>
      </c>
      <c r="AC10" s="2">
        <v>59092389</v>
      </c>
      <c r="AD10" s="2">
        <v>58196964</v>
      </c>
      <c r="AE10" s="2">
        <v>895425</v>
      </c>
      <c r="AF10" s="2">
        <v>1356775</v>
      </c>
      <c r="AG10" s="2">
        <v>5762357</v>
      </c>
      <c r="AH10" s="2">
        <v>0</v>
      </c>
      <c r="AI10" s="42" t="s">
        <v>301</v>
      </c>
      <c r="AJ10" s="43"/>
      <c r="AK10" s="44"/>
      <c r="AL10" s="45" t="s">
        <v>300</v>
      </c>
      <c r="AM10" s="46"/>
      <c r="AN10" s="2">
        <v>5232292</v>
      </c>
      <c r="AO10" s="2">
        <v>10832471</v>
      </c>
      <c r="AP10" s="2">
        <v>2097707</v>
      </c>
      <c r="AQ10" s="2">
        <v>771008</v>
      </c>
      <c r="AR10" s="2">
        <v>0</v>
      </c>
      <c r="AS10" s="2">
        <v>196881</v>
      </c>
      <c r="AT10" s="2">
        <v>17315</v>
      </c>
      <c r="AU10" s="2">
        <v>1044414</v>
      </c>
      <c r="AV10" s="2">
        <v>0</v>
      </c>
      <c r="AW10" s="2">
        <v>68089</v>
      </c>
      <c r="AX10" s="2">
        <v>130784</v>
      </c>
      <c r="AY10" s="2">
        <v>1033288</v>
      </c>
      <c r="AZ10" s="2">
        <v>1160951</v>
      </c>
      <c r="BA10" s="47" t="s">
        <v>301</v>
      </c>
      <c r="BB10" s="46"/>
      <c r="BC10" s="44"/>
      <c r="BD10" s="45" t="s">
        <v>300</v>
      </c>
      <c r="BE10" s="46"/>
      <c r="BF10" s="2">
        <v>162187</v>
      </c>
      <c r="BG10" s="2">
        <v>18524781</v>
      </c>
      <c r="BH10" s="2">
        <v>137226</v>
      </c>
      <c r="BI10" s="2">
        <v>0</v>
      </c>
      <c r="BJ10" s="2">
        <v>5959480</v>
      </c>
      <c r="BK10" s="2">
        <v>491329</v>
      </c>
      <c r="BL10" s="2">
        <v>1605322</v>
      </c>
      <c r="BM10" s="2">
        <v>2325663</v>
      </c>
      <c r="BN10" s="2">
        <v>43389355</v>
      </c>
      <c r="BO10" s="2">
        <v>42427629</v>
      </c>
      <c r="BP10" s="2">
        <v>961652</v>
      </c>
      <c r="BQ10" s="2">
        <v>74</v>
      </c>
      <c r="BR10" s="2">
        <v>228656759</v>
      </c>
      <c r="BS10" s="47" t="s">
        <v>301</v>
      </c>
      <c r="BT10" s="46"/>
      <c r="BU10" s="44"/>
      <c r="BV10" s="45" t="s">
        <v>300</v>
      </c>
      <c r="BW10" s="48"/>
      <c r="BX10" s="2">
        <v>271499</v>
      </c>
      <c r="BY10" s="2">
        <v>3202918</v>
      </c>
      <c r="BZ10" s="2">
        <v>1469441</v>
      </c>
      <c r="CA10" s="2">
        <v>1733477</v>
      </c>
      <c r="CB10" s="2">
        <v>3604927</v>
      </c>
      <c r="CC10" s="2">
        <v>84310</v>
      </c>
      <c r="CD10" s="2">
        <v>84280</v>
      </c>
      <c r="CE10" s="2">
        <v>30</v>
      </c>
      <c r="CF10" s="2">
        <v>0</v>
      </c>
      <c r="CG10" s="2">
        <v>126821</v>
      </c>
      <c r="CH10" s="2">
        <v>1478098</v>
      </c>
      <c r="CI10" s="2">
        <v>1915698</v>
      </c>
      <c r="CJ10" s="47" t="s">
        <v>301</v>
      </c>
      <c r="CK10" s="46"/>
      <c r="CL10" s="44"/>
      <c r="CM10" s="45" t="s">
        <v>300</v>
      </c>
      <c r="CN10" s="46"/>
      <c r="CO10" s="2">
        <v>1948109</v>
      </c>
      <c r="CP10" s="2">
        <v>191631</v>
      </c>
      <c r="CQ10" s="2">
        <v>1756478</v>
      </c>
      <c r="CR10" s="2">
        <v>141939766</v>
      </c>
      <c r="CS10" s="2">
        <v>9004137</v>
      </c>
      <c r="CT10" s="2">
        <v>33766471</v>
      </c>
      <c r="CU10" s="2">
        <v>14660821</v>
      </c>
      <c r="CV10" s="2">
        <v>14771115</v>
      </c>
      <c r="CW10" s="2">
        <v>8637438</v>
      </c>
      <c r="CX10" s="2">
        <v>0</v>
      </c>
      <c r="CY10" s="2">
        <v>4979133</v>
      </c>
      <c r="CZ10" s="2">
        <v>0</v>
      </c>
      <c r="DA10" s="2">
        <v>0</v>
      </c>
      <c r="DB10" s="47" t="s">
        <v>301</v>
      </c>
      <c r="DC10" s="46"/>
      <c r="DD10" s="44"/>
      <c r="DE10" s="45" t="s">
        <v>300</v>
      </c>
      <c r="DF10" s="46"/>
      <c r="DG10" s="2">
        <v>350507</v>
      </c>
      <c r="DH10" s="2">
        <v>0</v>
      </c>
      <c r="DI10" s="2">
        <v>0</v>
      </c>
      <c r="DJ10" s="2">
        <v>350507</v>
      </c>
      <c r="DK10" s="2">
        <v>727</v>
      </c>
      <c r="DL10" s="2">
        <v>4507712</v>
      </c>
      <c r="DM10" s="2">
        <v>25613</v>
      </c>
      <c r="DN10" s="2">
        <v>4395301</v>
      </c>
      <c r="DO10" s="2">
        <v>12033184</v>
      </c>
      <c r="DP10" s="2">
        <v>23211533</v>
      </c>
      <c r="DQ10" s="2">
        <v>11596074</v>
      </c>
      <c r="DR10" s="2">
        <v>9618</v>
      </c>
      <c r="DS10" s="47" t="s">
        <v>301</v>
      </c>
      <c r="DT10" s="46"/>
      <c r="DU10" s="44"/>
      <c r="DV10" s="45" t="s">
        <v>300</v>
      </c>
      <c r="DW10" s="46"/>
      <c r="DX10" s="2">
        <v>25824608</v>
      </c>
      <c r="DY10" s="2">
        <v>17670166</v>
      </c>
      <c r="DZ10" s="2">
        <v>5283076</v>
      </c>
      <c r="EA10" s="2">
        <v>6400382</v>
      </c>
      <c r="EB10" s="2">
        <v>1905821</v>
      </c>
      <c r="EC10" s="2">
        <v>93888</v>
      </c>
      <c r="ED10" s="2">
        <v>0</v>
      </c>
      <c r="EE10" s="2">
        <v>721</v>
      </c>
      <c r="EF10" s="2">
        <v>0</v>
      </c>
      <c r="EG10" s="2">
        <v>0</v>
      </c>
      <c r="EH10" s="2">
        <v>721</v>
      </c>
      <c r="EI10" s="2">
        <v>97262</v>
      </c>
      <c r="EJ10" s="47" t="s">
        <v>301</v>
      </c>
      <c r="EK10" s="46"/>
      <c r="EL10" s="44"/>
      <c r="EM10" s="45" t="s">
        <v>300</v>
      </c>
      <c r="EN10" s="46"/>
      <c r="EO10" s="2">
        <v>471585</v>
      </c>
      <c r="EP10" s="2">
        <v>3417431</v>
      </c>
      <c r="EQ10" s="2">
        <v>8154442</v>
      </c>
      <c r="ER10" s="2">
        <v>20564</v>
      </c>
      <c r="ES10" s="2">
        <v>0</v>
      </c>
      <c r="ET10" s="2">
        <v>1379</v>
      </c>
      <c r="EU10" s="2">
        <v>8132499</v>
      </c>
      <c r="EV10" s="2">
        <v>7537187</v>
      </c>
      <c r="EW10" s="2">
        <v>593969</v>
      </c>
      <c r="EX10" s="2">
        <v>6943218</v>
      </c>
      <c r="EY10" s="2">
        <v>6330342</v>
      </c>
      <c r="EZ10" s="2">
        <v>0</v>
      </c>
      <c r="FA10" s="2">
        <v>612876</v>
      </c>
      <c r="FB10" s="47" t="s">
        <v>301</v>
      </c>
      <c r="FC10" s="46"/>
      <c r="FD10" s="44"/>
      <c r="FE10" s="45" t="s">
        <v>300</v>
      </c>
      <c r="FF10" s="46"/>
      <c r="FG10" s="2">
        <v>305909</v>
      </c>
      <c r="FH10" s="2">
        <v>205483</v>
      </c>
      <c r="FI10" s="2">
        <v>0</v>
      </c>
      <c r="FJ10" s="2">
        <v>100426</v>
      </c>
      <c r="FK10" s="2">
        <v>3552740</v>
      </c>
      <c r="FL10" s="2">
        <v>2633520</v>
      </c>
      <c r="FM10" s="2">
        <v>4176</v>
      </c>
      <c r="FN10" s="2">
        <v>845050</v>
      </c>
      <c r="FO10" s="2">
        <v>3482746</v>
      </c>
      <c r="FP10" s="2">
        <v>2351626</v>
      </c>
      <c r="FQ10" s="2">
        <v>1429977</v>
      </c>
      <c r="FR10" s="2">
        <v>921649</v>
      </c>
      <c r="FS10" s="47" t="s">
        <v>301</v>
      </c>
      <c r="FT10" s="46"/>
      <c r="FU10" s="44"/>
      <c r="FV10" s="45" t="s">
        <v>300</v>
      </c>
      <c r="FW10" s="46"/>
      <c r="FX10" s="2">
        <v>7298925</v>
      </c>
      <c r="FY10" s="2">
        <v>136909</v>
      </c>
      <c r="FZ10" s="2">
        <v>229</v>
      </c>
      <c r="GA10" s="2">
        <v>0</v>
      </c>
      <c r="GB10" s="2">
        <v>1261195</v>
      </c>
      <c r="GC10" s="2">
        <v>309751</v>
      </c>
      <c r="GD10" s="2">
        <v>9735</v>
      </c>
      <c r="GE10" s="2">
        <v>300016</v>
      </c>
      <c r="GF10" s="2">
        <v>2084611</v>
      </c>
      <c r="GG10" s="2">
        <v>3506230</v>
      </c>
      <c r="GH10" s="2">
        <v>0</v>
      </c>
      <c r="GI10" s="2">
        <v>3506230</v>
      </c>
      <c r="GJ10" s="47" t="s">
        <v>301</v>
      </c>
      <c r="GK10" s="46"/>
      <c r="GL10" s="44"/>
      <c r="GM10" s="45" t="s">
        <v>300</v>
      </c>
      <c r="GN10" s="46"/>
      <c r="GO10" s="2">
        <v>42982500</v>
      </c>
      <c r="GP10" s="11">
        <v>1577600</v>
      </c>
      <c r="GQ10" s="2">
        <v>1244800</v>
      </c>
      <c r="GR10" s="2">
        <v>1089300</v>
      </c>
      <c r="GS10" s="2">
        <v>0</v>
      </c>
      <c r="GT10" s="9">
        <v>1951800</v>
      </c>
      <c r="GU10" s="2">
        <v>6075500</v>
      </c>
      <c r="GV10" s="9">
        <v>0</v>
      </c>
      <c r="GW10" s="9">
        <v>1025600</v>
      </c>
      <c r="GX10" s="2">
        <v>0</v>
      </c>
      <c r="GY10" s="9">
        <v>25000</v>
      </c>
      <c r="GZ10" s="2">
        <v>1223900</v>
      </c>
      <c r="HA10" s="47" t="s">
        <v>301</v>
      </c>
      <c r="HB10" s="46"/>
      <c r="HC10" s="44"/>
      <c r="HD10" s="45" t="s">
        <v>300</v>
      </c>
      <c r="HE10" s="46"/>
      <c r="HF10" s="9">
        <v>0</v>
      </c>
      <c r="HG10" s="2">
        <v>28769000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469487091</v>
      </c>
      <c r="HO10" s="2">
        <v>181441027</v>
      </c>
      <c r="HP10" s="10">
        <v>288046064</v>
      </c>
      <c r="HQ10" s="2">
        <v>184815522</v>
      </c>
      <c r="HR10" s="10">
        <v>284671569</v>
      </c>
      <c r="HS10" s="179" t="s">
        <v>301</v>
      </c>
      <c r="HT10" s="135"/>
      <c r="HU10" s="180">
        <v>62889360</v>
      </c>
      <c r="HV10" s="49">
        <v>65291891</v>
      </c>
      <c r="HW10" s="180">
        <v>121926162</v>
      </c>
      <c r="HX10" s="180">
        <v>219379678</v>
      </c>
      <c r="HY10" s="67"/>
    </row>
    <row r="11" spans="1:233" s="181" customFormat="1" ht="18" x14ac:dyDescent="0.45">
      <c r="A11" s="64"/>
      <c r="B11" s="64"/>
      <c r="C11" s="182"/>
      <c r="D11" s="176"/>
      <c r="E11" s="177"/>
      <c r="F11" s="178"/>
      <c r="G11" s="9"/>
      <c r="H11" s="2"/>
      <c r="I11" s="2"/>
      <c r="J11" s="9"/>
      <c r="K11" s="2"/>
      <c r="L11" s="41"/>
      <c r="M11" s="2"/>
      <c r="N11" s="2"/>
      <c r="O11" s="2"/>
      <c r="P11" s="2"/>
      <c r="Q11" s="2"/>
      <c r="R11" s="42"/>
      <c r="S11" s="43"/>
      <c r="T11" s="44"/>
      <c r="U11" s="45"/>
      <c r="V11" s="4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2"/>
      <c r="AJ11" s="43"/>
      <c r="AK11" s="44"/>
      <c r="AL11" s="45"/>
      <c r="AM11" s="46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47"/>
      <c r="BB11" s="46"/>
      <c r="BC11" s="44"/>
      <c r="BD11" s="45"/>
      <c r="BE11" s="46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47"/>
      <c r="BT11" s="46"/>
      <c r="BU11" s="44"/>
      <c r="BV11" s="45"/>
      <c r="BW11" s="48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47"/>
      <c r="CK11" s="46"/>
      <c r="CL11" s="44"/>
      <c r="CM11" s="45"/>
      <c r="CN11" s="46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47"/>
      <c r="DC11" s="46"/>
      <c r="DD11" s="44"/>
      <c r="DE11" s="45"/>
      <c r="DF11" s="46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47"/>
      <c r="DT11" s="46"/>
      <c r="DU11" s="44"/>
      <c r="DV11" s="45"/>
      <c r="DW11" s="46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7"/>
      <c r="EK11" s="46"/>
      <c r="EL11" s="44"/>
      <c r="EM11" s="45"/>
      <c r="EN11" s="46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47"/>
      <c r="FC11" s="46"/>
      <c r="FD11" s="44"/>
      <c r="FE11" s="45"/>
      <c r="FF11" s="46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47"/>
      <c r="FT11" s="46"/>
      <c r="FU11" s="44"/>
      <c r="FV11" s="45"/>
      <c r="FW11" s="46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47"/>
      <c r="GK11" s="46"/>
      <c r="GL11" s="44"/>
      <c r="GM11" s="45"/>
      <c r="GN11" s="46"/>
      <c r="GO11" s="50"/>
      <c r="GP11" s="11"/>
      <c r="GQ11" s="2"/>
      <c r="GR11" s="2"/>
      <c r="GS11" s="2"/>
      <c r="GT11" s="9"/>
      <c r="GU11" s="2"/>
      <c r="GV11" s="9"/>
      <c r="GW11" s="9"/>
      <c r="GX11" s="2"/>
      <c r="GY11" s="9"/>
      <c r="GZ11" s="2"/>
      <c r="HA11" s="47"/>
      <c r="HB11" s="46"/>
      <c r="HC11" s="44"/>
      <c r="HD11" s="45"/>
      <c r="HE11" s="46"/>
      <c r="HF11" s="9"/>
      <c r="HG11" s="2"/>
      <c r="HH11" s="2"/>
      <c r="HI11" s="2"/>
      <c r="HJ11" s="2"/>
      <c r="HK11" s="2"/>
      <c r="HL11" s="2"/>
      <c r="HM11" s="2"/>
      <c r="HN11" s="2"/>
      <c r="HO11" s="2"/>
      <c r="HP11" s="10"/>
      <c r="HQ11" s="2"/>
      <c r="HR11" s="10"/>
      <c r="HS11" s="179"/>
      <c r="HT11" s="135"/>
      <c r="HU11" s="180"/>
      <c r="HV11" s="180"/>
      <c r="HW11" s="180"/>
      <c r="HX11" s="180"/>
      <c r="HY11" s="67"/>
    </row>
    <row r="12" spans="1:233" s="181" customFormat="1" ht="18" x14ac:dyDescent="0.45">
      <c r="A12" s="64"/>
      <c r="B12" s="64"/>
      <c r="C12" s="4">
        <v>44981916</v>
      </c>
      <c r="D12" s="176"/>
      <c r="E12" s="177" t="s">
        <v>302</v>
      </c>
      <c r="F12" s="178"/>
      <c r="G12" s="9">
        <v>87757768</v>
      </c>
      <c r="H12" s="2">
        <v>85320446</v>
      </c>
      <c r="I12" s="2">
        <v>2437322</v>
      </c>
      <c r="J12" s="9">
        <v>160975</v>
      </c>
      <c r="K12" s="2">
        <v>2276347</v>
      </c>
      <c r="L12" s="41">
        <v>5.0999999999999996</v>
      </c>
      <c r="M12" s="2">
        <v>1476636</v>
      </c>
      <c r="N12" s="2">
        <v>1770365</v>
      </c>
      <c r="O12" s="2">
        <v>0</v>
      </c>
      <c r="P12" s="2">
        <v>0</v>
      </c>
      <c r="Q12" s="2">
        <v>3247001</v>
      </c>
      <c r="R12" s="42" t="s">
        <v>747</v>
      </c>
      <c r="S12" s="43"/>
      <c r="T12" s="44"/>
      <c r="U12" s="45" t="s">
        <v>302</v>
      </c>
      <c r="V12" s="46"/>
      <c r="W12" s="2">
        <v>24602340</v>
      </c>
      <c r="X12" s="2">
        <v>10672703</v>
      </c>
      <c r="Y12" s="2">
        <v>309739</v>
      </c>
      <c r="Z12" s="2">
        <v>8901960</v>
      </c>
      <c r="AA12" s="2">
        <v>452946</v>
      </c>
      <c r="AB12" s="2">
        <v>1008058</v>
      </c>
      <c r="AC12" s="2">
        <v>10004780</v>
      </c>
      <c r="AD12" s="2">
        <v>9708522</v>
      </c>
      <c r="AE12" s="2">
        <v>296258</v>
      </c>
      <c r="AF12" s="2">
        <v>466968</v>
      </c>
      <c r="AG12" s="2">
        <v>1488339</v>
      </c>
      <c r="AH12" s="2">
        <v>0</v>
      </c>
      <c r="AI12" s="42" t="s">
        <v>747</v>
      </c>
      <c r="AJ12" s="43"/>
      <c r="AK12" s="44"/>
      <c r="AL12" s="45" t="s">
        <v>302</v>
      </c>
      <c r="AM12" s="46"/>
      <c r="AN12" s="2">
        <v>0</v>
      </c>
      <c r="AO12" s="2">
        <v>1967700</v>
      </c>
      <c r="AP12" s="2">
        <v>363363</v>
      </c>
      <c r="AQ12" s="2">
        <v>88954</v>
      </c>
      <c r="AR12" s="2">
        <v>0</v>
      </c>
      <c r="AS12" s="2">
        <v>1176</v>
      </c>
      <c r="AT12" s="2">
        <v>0</v>
      </c>
      <c r="AU12" s="2">
        <v>254334</v>
      </c>
      <c r="AV12" s="2">
        <v>0</v>
      </c>
      <c r="AW12" s="2">
        <v>18899</v>
      </c>
      <c r="AX12" s="2">
        <v>26036</v>
      </c>
      <c r="AY12" s="2">
        <v>205912</v>
      </c>
      <c r="AZ12" s="2">
        <v>231529</v>
      </c>
      <c r="BA12" s="47" t="s">
        <v>747</v>
      </c>
      <c r="BB12" s="46"/>
      <c r="BC12" s="44"/>
      <c r="BD12" s="45" t="s">
        <v>302</v>
      </c>
      <c r="BE12" s="46"/>
      <c r="BF12" s="2">
        <v>0</v>
      </c>
      <c r="BG12" s="2">
        <v>4221220</v>
      </c>
      <c r="BH12" s="2">
        <v>39450</v>
      </c>
      <c r="BI12" s="2">
        <v>0</v>
      </c>
      <c r="BJ12" s="2">
        <v>0</v>
      </c>
      <c r="BK12" s="2">
        <v>70949</v>
      </c>
      <c r="BL12" s="2">
        <v>281082</v>
      </c>
      <c r="BM12" s="2">
        <v>448979</v>
      </c>
      <c r="BN12" s="2">
        <v>14725512</v>
      </c>
      <c r="BO12" s="2">
        <v>14420144</v>
      </c>
      <c r="BP12" s="2">
        <v>305368</v>
      </c>
      <c r="BQ12" s="2">
        <v>0</v>
      </c>
      <c r="BR12" s="2">
        <v>45216372</v>
      </c>
      <c r="BS12" s="47" t="s">
        <v>747</v>
      </c>
      <c r="BT12" s="46"/>
      <c r="BU12" s="44"/>
      <c r="BV12" s="45" t="s">
        <v>302</v>
      </c>
      <c r="BW12" s="48"/>
      <c r="BX12" s="2">
        <v>30193</v>
      </c>
      <c r="BY12" s="2">
        <v>331074</v>
      </c>
      <c r="BZ12" s="2">
        <v>114400</v>
      </c>
      <c r="CA12" s="2">
        <v>216674</v>
      </c>
      <c r="CB12" s="2">
        <v>876768</v>
      </c>
      <c r="CC12" s="2">
        <v>100625</v>
      </c>
      <c r="CD12" s="2">
        <v>100625</v>
      </c>
      <c r="CE12" s="2">
        <v>0</v>
      </c>
      <c r="CF12" s="2">
        <v>0</v>
      </c>
      <c r="CG12" s="2">
        <v>92839</v>
      </c>
      <c r="CH12" s="2">
        <v>135921</v>
      </c>
      <c r="CI12" s="2">
        <v>547383</v>
      </c>
      <c r="CJ12" s="47" t="s">
        <v>747</v>
      </c>
      <c r="CK12" s="46"/>
      <c r="CL12" s="44"/>
      <c r="CM12" s="45" t="s">
        <v>302</v>
      </c>
      <c r="CN12" s="46"/>
      <c r="CO12" s="2">
        <v>363595</v>
      </c>
      <c r="CP12" s="2">
        <v>21772</v>
      </c>
      <c r="CQ12" s="2">
        <v>341823</v>
      </c>
      <c r="CR12" s="2">
        <v>25956579</v>
      </c>
      <c r="CS12" s="2">
        <v>0</v>
      </c>
      <c r="CT12" s="2">
        <v>7618060</v>
      </c>
      <c r="CU12" s="2">
        <v>2252004</v>
      </c>
      <c r="CV12" s="2">
        <v>2724746</v>
      </c>
      <c r="CW12" s="2">
        <v>2117672</v>
      </c>
      <c r="CX12" s="2">
        <v>0</v>
      </c>
      <c r="CY12" s="2">
        <v>206950</v>
      </c>
      <c r="CZ12" s="2">
        <v>0</v>
      </c>
      <c r="DA12" s="2">
        <v>0</v>
      </c>
      <c r="DB12" s="47" t="s">
        <v>747</v>
      </c>
      <c r="DC12" s="46"/>
      <c r="DD12" s="44"/>
      <c r="DE12" s="45" t="s">
        <v>302</v>
      </c>
      <c r="DF12" s="46"/>
      <c r="DG12" s="2">
        <v>45731</v>
      </c>
      <c r="DH12" s="2">
        <v>0</v>
      </c>
      <c r="DI12" s="2">
        <v>0</v>
      </c>
      <c r="DJ12" s="2">
        <v>45731</v>
      </c>
      <c r="DK12" s="2">
        <v>0</v>
      </c>
      <c r="DL12" s="2">
        <v>395274</v>
      </c>
      <c r="DM12" s="2">
        <v>30096</v>
      </c>
      <c r="DN12" s="2">
        <v>941578</v>
      </c>
      <c r="DO12" s="2">
        <v>4706623</v>
      </c>
      <c r="DP12" s="2">
        <v>2918986</v>
      </c>
      <c r="DQ12" s="2">
        <v>1998859</v>
      </c>
      <c r="DR12" s="2">
        <v>0</v>
      </c>
      <c r="DS12" s="47" t="s">
        <v>747</v>
      </c>
      <c r="DT12" s="46"/>
      <c r="DU12" s="44"/>
      <c r="DV12" s="45" t="s">
        <v>302</v>
      </c>
      <c r="DW12" s="46"/>
      <c r="DX12" s="2">
        <v>6243056</v>
      </c>
      <c r="DY12" s="2">
        <v>3996618</v>
      </c>
      <c r="DZ12" s="2">
        <v>988192</v>
      </c>
      <c r="EA12" s="2">
        <v>1301090</v>
      </c>
      <c r="EB12" s="2">
        <v>465399</v>
      </c>
      <c r="EC12" s="2">
        <v>162725</v>
      </c>
      <c r="ED12" s="2">
        <v>81280</v>
      </c>
      <c r="EE12" s="2">
        <v>64646</v>
      </c>
      <c r="EF12" s="2">
        <v>0</v>
      </c>
      <c r="EG12" s="2">
        <v>0</v>
      </c>
      <c r="EH12" s="2">
        <v>64646</v>
      </c>
      <c r="EI12" s="2">
        <v>0</v>
      </c>
      <c r="EJ12" s="47" t="s">
        <v>747</v>
      </c>
      <c r="EK12" s="46"/>
      <c r="EL12" s="44"/>
      <c r="EM12" s="45" t="s">
        <v>302</v>
      </c>
      <c r="EN12" s="46"/>
      <c r="EO12" s="2">
        <v>9319</v>
      </c>
      <c r="EP12" s="2">
        <v>923967</v>
      </c>
      <c r="EQ12" s="2">
        <v>2246438</v>
      </c>
      <c r="ER12" s="2">
        <v>16149</v>
      </c>
      <c r="ES12" s="2">
        <v>0</v>
      </c>
      <c r="ET12" s="2">
        <v>0</v>
      </c>
      <c r="EU12" s="2">
        <v>2230289</v>
      </c>
      <c r="EV12" s="2">
        <v>3232289</v>
      </c>
      <c r="EW12" s="2">
        <v>205361</v>
      </c>
      <c r="EX12" s="2">
        <v>3026928</v>
      </c>
      <c r="EY12" s="2">
        <v>3025989</v>
      </c>
      <c r="EZ12" s="2">
        <v>0</v>
      </c>
      <c r="FA12" s="2">
        <v>939</v>
      </c>
      <c r="FB12" s="47" t="s">
        <v>747</v>
      </c>
      <c r="FC12" s="46"/>
      <c r="FD12" s="44"/>
      <c r="FE12" s="45" t="s">
        <v>302</v>
      </c>
      <c r="FF12" s="46"/>
      <c r="FG12" s="2">
        <v>1105555</v>
      </c>
      <c r="FH12" s="2">
        <v>955612</v>
      </c>
      <c r="FI12" s="2">
        <v>0</v>
      </c>
      <c r="FJ12" s="2">
        <v>149943</v>
      </c>
      <c r="FK12" s="2">
        <v>372847</v>
      </c>
      <c r="FL12" s="2">
        <v>0</v>
      </c>
      <c r="FM12" s="2">
        <v>0</v>
      </c>
      <c r="FN12" s="2">
        <v>245989</v>
      </c>
      <c r="FO12" s="2">
        <v>245989</v>
      </c>
      <c r="FP12" s="2">
        <v>492300</v>
      </c>
      <c r="FQ12" s="2">
        <v>202509</v>
      </c>
      <c r="FR12" s="2">
        <v>289791</v>
      </c>
      <c r="FS12" s="47" t="s">
        <v>747</v>
      </c>
      <c r="FT12" s="46"/>
      <c r="FU12" s="44"/>
      <c r="FV12" s="45" t="s">
        <v>302</v>
      </c>
      <c r="FW12" s="46"/>
      <c r="FX12" s="2">
        <v>1096940</v>
      </c>
      <c r="FY12" s="2">
        <v>21594</v>
      </c>
      <c r="FZ12" s="2">
        <v>7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552236</v>
      </c>
      <c r="GG12" s="2">
        <v>523103</v>
      </c>
      <c r="GH12" s="2">
        <v>0</v>
      </c>
      <c r="GI12" s="2">
        <v>523103</v>
      </c>
      <c r="GJ12" s="47" t="s">
        <v>747</v>
      </c>
      <c r="GK12" s="46"/>
      <c r="GL12" s="44"/>
      <c r="GM12" s="45" t="s">
        <v>302</v>
      </c>
      <c r="GN12" s="46"/>
      <c r="GO12" s="2">
        <v>2440200</v>
      </c>
      <c r="GP12" s="11">
        <v>165400</v>
      </c>
      <c r="GQ12" s="2">
        <v>246700</v>
      </c>
      <c r="GR12" s="2">
        <v>0</v>
      </c>
      <c r="GS12" s="2">
        <v>0</v>
      </c>
      <c r="GT12" s="9">
        <v>0</v>
      </c>
      <c r="GU12" s="2">
        <v>154700</v>
      </c>
      <c r="GV12" s="9">
        <v>0</v>
      </c>
      <c r="GW12" s="9">
        <v>0</v>
      </c>
      <c r="GX12" s="2">
        <v>0</v>
      </c>
      <c r="GY12" s="9">
        <v>0</v>
      </c>
      <c r="GZ12" s="2">
        <v>131500</v>
      </c>
      <c r="HA12" s="47" t="s">
        <v>747</v>
      </c>
      <c r="HB12" s="46"/>
      <c r="HC12" s="44"/>
      <c r="HD12" s="45" t="s">
        <v>302</v>
      </c>
      <c r="HE12" s="46"/>
      <c r="HF12" s="9">
        <v>0</v>
      </c>
      <c r="HG12" s="2">
        <v>1656900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85000</v>
      </c>
      <c r="HN12" s="2">
        <v>87757768</v>
      </c>
      <c r="HO12" s="2">
        <v>32473708</v>
      </c>
      <c r="HP12" s="10">
        <v>55284060</v>
      </c>
      <c r="HQ12" s="2">
        <v>34293185</v>
      </c>
      <c r="HR12" s="10">
        <v>53464583</v>
      </c>
      <c r="HS12" s="179" t="s">
        <v>747</v>
      </c>
      <c r="HT12" s="135"/>
      <c r="HU12" s="180">
        <v>10654585</v>
      </c>
      <c r="HV12" s="180">
        <v>10070507</v>
      </c>
      <c r="HW12" s="180">
        <v>23638600</v>
      </c>
      <c r="HX12" s="180">
        <v>43394076</v>
      </c>
      <c r="HY12" s="67"/>
    </row>
    <row r="13" spans="1:233" s="181" customFormat="1" ht="18" x14ac:dyDescent="0.45">
      <c r="A13" s="64"/>
      <c r="B13" s="64"/>
      <c r="C13" s="4">
        <v>90293332</v>
      </c>
      <c r="D13" s="176"/>
      <c r="E13" s="177" t="s">
        <v>303</v>
      </c>
      <c r="F13" s="178"/>
      <c r="G13" s="9">
        <v>182548599</v>
      </c>
      <c r="H13" s="2">
        <v>176619691</v>
      </c>
      <c r="I13" s="2">
        <v>5928908</v>
      </c>
      <c r="J13" s="9">
        <v>402821</v>
      </c>
      <c r="K13" s="2">
        <v>5526087</v>
      </c>
      <c r="L13" s="41">
        <v>6.1</v>
      </c>
      <c r="M13" s="2">
        <v>1722724</v>
      </c>
      <c r="N13" s="2">
        <v>4700880</v>
      </c>
      <c r="O13" s="2">
        <v>0</v>
      </c>
      <c r="P13" s="2">
        <v>0</v>
      </c>
      <c r="Q13" s="2">
        <v>6423604</v>
      </c>
      <c r="R13" s="42" t="s">
        <v>304</v>
      </c>
      <c r="S13" s="43"/>
      <c r="T13" s="44"/>
      <c r="U13" s="45" t="s">
        <v>303</v>
      </c>
      <c r="V13" s="46"/>
      <c r="W13" s="2">
        <v>70522289</v>
      </c>
      <c r="X13" s="2">
        <v>35089449</v>
      </c>
      <c r="Y13" s="2">
        <v>683692</v>
      </c>
      <c r="Z13" s="2">
        <v>30456982</v>
      </c>
      <c r="AA13" s="2">
        <v>1157602</v>
      </c>
      <c r="AB13" s="2">
        <v>2791173</v>
      </c>
      <c r="AC13" s="2">
        <v>25477724</v>
      </c>
      <c r="AD13" s="2">
        <v>25282386</v>
      </c>
      <c r="AE13" s="2">
        <v>195338</v>
      </c>
      <c r="AF13" s="2">
        <v>343766</v>
      </c>
      <c r="AG13" s="2">
        <v>2619051</v>
      </c>
      <c r="AH13" s="2">
        <v>0</v>
      </c>
      <c r="AI13" s="42" t="s">
        <v>304</v>
      </c>
      <c r="AJ13" s="43"/>
      <c r="AK13" s="44"/>
      <c r="AL13" s="45" t="s">
        <v>303</v>
      </c>
      <c r="AM13" s="46"/>
      <c r="AN13" s="2">
        <v>1038618</v>
      </c>
      <c r="AO13" s="2">
        <v>5953681</v>
      </c>
      <c r="AP13" s="2">
        <v>2074377</v>
      </c>
      <c r="AQ13" s="2">
        <v>153743</v>
      </c>
      <c r="AR13" s="2">
        <v>0</v>
      </c>
      <c r="AS13" s="2">
        <v>0</v>
      </c>
      <c r="AT13" s="2">
        <v>0</v>
      </c>
      <c r="AU13" s="2">
        <v>439572</v>
      </c>
      <c r="AV13" s="2">
        <v>1448759</v>
      </c>
      <c r="AW13" s="2">
        <v>32303</v>
      </c>
      <c r="AX13" s="2">
        <v>87934</v>
      </c>
      <c r="AY13" s="2">
        <v>696872</v>
      </c>
      <c r="AZ13" s="2">
        <v>784862</v>
      </c>
      <c r="BA13" s="47" t="s">
        <v>304</v>
      </c>
      <c r="BB13" s="46"/>
      <c r="BC13" s="44"/>
      <c r="BD13" s="45" t="s">
        <v>303</v>
      </c>
      <c r="BE13" s="46"/>
      <c r="BF13" s="2">
        <v>0</v>
      </c>
      <c r="BG13" s="2">
        <v>8609467</v>
      </c>
      <c r="BH13" s="2">
        <v>0</v>
      </c>
      <c r="BI13" s="2">
        <v>0</v>
      </c>
      <c r="BJ13" s="2">
        <v>0</v>
      </c>
      <c r="BK13" s="2">
        <v>122670</v>
      </c>
      <c r="BL13" s="2">
        <v>646649</v>
      </c>
      <c r="BM13" s="2">
        <v>782950</v>
      </c>
      <c r="BN13" s="2">
        <v>9528562</v>
      </c>
      <c r="BO13" s="2">
        <v>8969183</v>
      </c>
      <c r="BP13" s="2">
        <v>559338</v>
      </c>
      <c r="BQ13" s="2">
        <v>41</v>
      </c>
      <c r="BR13" s="2">
        <v>93856632</v>
      </c>
      <c r="BS13" s="47" t="s">
        <v>304</v>
      </c>
      <c r="BT13" s="46"/>
      <c r="BU13" s="44"/>
      <c r="BV13" s="45" t="s">
        <v>303</v>
      </c>
      <c r="BW13" s="48"/>
      <c r="BX13" s="2">
        <v>45671</v>
      </c>
      <c r="BY13" s="2">
        <v>1040317</v>
      </c>
      <c r="BZ13" s="2">
        <v>280215</v>
      </c>
      <c r="CA13" s="2">
        <v>760102</v>
      </c>
      <c r="CB13" s="2">
        <v>1750565</v>
      </c>
      <c r="CC13" s="2">
        <v>8</v>
      </c>
      <c r="CD13" s="2">
        <v>0</v>
      </c>
      <c r="CE13" s="2">
        <v>0</v>
      </c>
      <c r="CF13" s="2">
        <v>8</v>
      </c>
      <c r="CG13" s="2">
        <v>220003</v>
      </c>
      <c r="CH13" s="2">
        <v>574016</v>
      </c>
      <c r="CI13" s="2">
        <v>956538</v>
      </c>
      <c r="CJ13" s="47" t="s">
        <v>304</v>
      </c>
      <c r="CK13" s="46"/>
      <c r="CL13" s="44"/>
      <c r="CM13" s="45" t="s">
        <v>303</v>
      </c>
      <c r="CN13" s="46"/>
      <c r="CO13" s="2">
        <v>297654</v>
      </c>
      <c r="CP13" s="2">
        <v>45788</v>
      </c>
      <c r="CQ13" s="2">
        <v>251866</v>
      </c>
      <c r="CR13" s="2">
        <v>52310637</v>
      </c>
      <c r="CS13" s="2">
        <v>0</v>
      </c>
      <c r="CT13" s="2">
        <v>13329727</v>
      </c>
      <c r="CU13" s="2">
        <v>447207</v>
      </c>
      <c r="CV13" s="2">
        <v>5435458</v>
      </c>
      <c r="CW13" s="2">
        <v>9164494</v>
      </c>
      <c r="CX13" s="2">
        <v>0</v>
      </c>
      <c r="CY13" s="2">
        <v>1590953</v>
      </c>
      <c r="CZ13" s="2">
        <v>0</v>
      </c>
      <c r="DA13" s="2">
        <v>0</v>
      </c>
      <c r="DB13" s="47" t="s">
        <v>304</v>
      </c>
      <c r="DC13" s="46"/>
      <c r="DD13" s="44"/>
      <c r="DE13" s="45" t="s">
        <v>303</v>
      </c>
      <c r="DF13" s="46"/>
      <c r="DG13" s="2">
        <v>73368</v>
      </c>
      <c r="DH13" s="2">
        <v>0</v>
      </c>
      <c r="DI13" s="2">
        <v>0</v>
      </c>
      <c r="DJ13" s="2">
        <v>73368</v>
      </c>
      <c r="DK13" s="2">
        <v>0</v>
      </c>
      <c r="DL13" s="2">
        <v>310944</v>
      </c>
      <c r="DM13" s="2">
        <v>4216</v>
      </c>
      <c r="DN13" s="2">
        <v>2434416</v>
      </c>
      <c r="DO13" s="2">
        <v>5280273</v>
      </c>
      <c r="DP13" s="2">
        <v>7151599</v>
      </c>
      <c r="DQ13" s="2">
        <v>7087982</v>
      </c>
      <c r="DR13" s="2">
        <v>0</v>
      </c>
      <c r="DS13" s="47" t="s">
        <v>304</v>
      </c>
      <c r="DT13" s="46"/>
      <c r="DU13" s="44"/>
      <c r="DV13" s="45" t="s">
        <v>303</v>
      </c>
      <c r="DW13" s="46"/>
      <c r="DX13" s="2">
        <v>11796369</v>
      </c>
      <c r="DY13" s="2">
        <v>8335939</v>
      </c>
      <c r="DZ13" s="2">
        <v>0</v>
      </c>
      <c r="EA13" s="2">
        <v>2607591</v>
      </c>
      <c r="EB13" s="2">
        <v>963514</v>
      </c>
      <c r="EC13" s="2">
        <v>64866</v>
      </c>
      <c r="ED13" s="2">
        <v>0</v>
      </c>
      <c r="EE13" s="2">
        <v>669</v>
      </c>
      <c r="EF13" s="2">
        <v>0</v>
      </c>
      <c r="EG13" s="2">
        <v>0</v>
      </c>
      <c r="EH13" s="2">
        <v>669</v>
      </c>
      <c r="EI13" s="2">
        <v>0</v>
      </c>
      <c r="EJ13" s="47" t="s">
        <v>304</v>
      </c>
      <c r="EK13" s="46"/>
      <c r="EL13" s="44"/>
      <c r="EM13" s="45" t="s">
        <v>303</v>
      </c>
      <c r="EN13" s="46"/>
      <c r="EO13" s="2">
        <v>19027</v>
      </c>
      <c r="EP13" s="2">
        <v>4680272</v>
      </c>
      <c r="EQ13" s="2">
        <v>3460430</v>
      </c>
      <c r="ER13" s="2">
        <v>0</v>
      </c>
      <c r="ES13" s="2">
        <v>0</v>
      </c>
      <c r="ET13" s="2">
        <v>160801</v>
      </c>
      <c r="EU13" s="2">
        <v>3299629</v>
      </c>
      <c r="EV13" s="2">
        <v>406928</v>
      </c>
      <c r="EW13" s="2">
        <v>110949</v>
      </c>
      <c r="EX13" s="2">
        <v>295979</v>
      </c>
      <c r="EY13" s="2">
        <v>291839</v>
      </c>
      <c r="EZ13" s="2">
        <v>0</v>
      </c>
      <c r="FA13" s="2">
        <v>4140</v>
      </c>
      <c r="FB13" s="47" t="s">
        <v>304</v>
      </c>
      <c r="FC13" s="46"/>
      <c r="FD13" s="44"/>
      <c r="FE13" s="45" t="s">
        <v>303</v>
      </c>
      <c r="FF13" s="46"/>
      <c r="FG13" s="2">
        <v>405925</v>
      </c>
      <c r="FH13" s="2">
        <v>0</v>
      </c>
      <c r="FI13" s="2">
        <v>0</v>
      </c>
      <c r="FJ13" s="2">
        <v>405925</v>
      </c>
      <c r="FK13" s="2">
        <v>441842</v>
      </c>
      <c r="FL13" s="2">
        <v>0</v>
      </c>
      <c r="FM13" s="2">
        <v>157730</v>
      </c>
      <c r="FN13" s="2">
        <v>145737</v>
      </c>
      <c r="FO13" s="2">
        <v>303467</v>
      </c>
      <c r="FP13" s="2">
        <v>5153072</v>
      </c>
      <c r="FQ13" s="2">
        <v>3803363</v>
      </c>
      <c r="FR13" s="2">
        <v>1349709</v>
      </c>
      <c r="FS13" s="47" t="s">
        <v>304</v>
      </c>
      <c r="FT13" s="46"/>
      <c r="FU13" s="44"/>
      <c r="FV13" s="45" t="s">
        <v>303</v>
      </c>
      <c r="FW13" s="46"/>
      <c r="FX13" s="2">
        <v>3051603</v>
      </c>
      <c r="FY13" s="2">
        <v>64419</v>
      </c>
      <c r="FZ13" s="2">
        <v>1724</v>
      </c>
      <c r="GA13" s="2">
        <v>0</v>
      </c>
      <c r="GB13" s="2">
        <v>109439</v>
      </c>
      <c r="GC13" s="2">
        <v>0</v>
      </c>
      <c r="GD13" s="2">
        <v>0</v>
      </c>
      <c r="GE13" s="2">
        <v>0</v>
      </c>
      <c r="GF13" s="2">
        <v>365100</v>
      </c>
      <c r="GG13" s="2">
        <v>2510921</v>
      </c>
      <c r="GH13" s="2">
        <v>0</v>
      </c>
      <c r="GI13" s="2">
        <v>2510921</v>
      </c>
      <c r="GJ13" s="47" t="s">
        <v>304</v>
      </c>
      <c r="GK13" s="46"/>
      <c r="GL13" s="44"/>
      <c r="GM13" s="45" t="s">
        <v>303</v>
      </c>
      <c r="GN13" s="46"/>
      <c r="GO13" s="2">
        <v>11991384</v>
      </c>
      <c r="GP13" s="11">
        <v>351500</v>
      </c>
      <c r="GQ13" s="2">
        <v>80400</v>
      </c>
      <c r="GR13" s="2">
        <v>0</v>
      </c>
      <c r="GS13" s="2">
        <v>0</v>
      </c>
      <c r="GT13" s="9">
        <v>570100</v>
      </c>
      <c r="GU13" s="2">
        <v>2034800</v>
      </c>
      <c r="GV13" s="9">
        <v>0</v>
      </c>
      <c r="GW13" s="9">
        <v>24500</v>
      </c>
      <c r="GX13" s="2">
        <v>0</v>
      </c>
      <c r="GY13" s="9">
        <v>0</v>
      </c>
      <c r="GZ13" s="2">
        <v>0</v>
      </c>
      <c r="HA13" s="47" t="s">
        <v>304</v>
      </c>
      <c r="HB13" s="46"/>
      <c r="HC13" s="44"/>
      <c r="HD13" s="45" t="s">
        <v>303</v>
      </c>
      <c r="HE13" s="46"/>
      <c r="HF13" s="9">
        <v>0</v>
      </c>
      <c r="HG13" s="2">
        <v>8831484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98600</v>
      </c>
      <c r="HN13" s="2">
        <v>182548599</v>
      </c>
      <c r="HO13" s="2">
        <v>83070195</v>
      </c>
      <c r="HP13" s="10">
        <v>99478404</v>
      </c>
      <c r="HQ13" s="2">
        <v>70745570</v>
      </c>
      <c r="HR13" s="10">
        <v>111803029</v>
      </c>
      <c r="HS13" s="179" t="s">
        <v>304</v>
      </c>
      <c r="HT13" s="135"/>
      <c r="HU13" s="180">
        <v>21842754</v>
      </c>
      <c r="HV13" s="180">
        <v>23672952</v>
      </c>
      <c r="HW13" s="180">
        <v>48902816</v>
      </c>
      <c r="HX13" s="180">
        <v>88130077</v>
      </c>
      <c r="HY13" s="67"/>
    </row>
    <row r="14" spans="1:233" s="181" customFormat="1" ht="18" x14ac:dyDescent="0.45">
      <c r="A14" s="64"/>
      <c r="B14" s="64"/>
      <c r="C14" s="4">
        <v>23670911</v>
      </c>
      <c r="D14" s="176"/>
      <c r="E14" s="177" t="s">
        <v>305</v>
      </c>
      <c r="F14" s="178"/>
      <c r="G14" s="9">
        <v>43631137</v>
      </c>
      <c r="H14" s="2">
        <v>42864482</v>
      </c>
      <c r="I14" s="2">
        <v>766655</v>
      </c>
      <c r="J14" s="9">
        <v>255843</v>
      </c>
      <c r="K14" s="2">
        <v>510812</v>
      </c>
      <c r="L14" s="41">
        <v>2.2000000000000002</v>
      </c>
      <c r="M14" s="2">
        <v>280128</v>
      </c>
      <c r="N14" s="2">
        <v>1704</v>
      </c>
      <c r="O14" s="2">
        <v>0</v>
      </c>
      <c r="P14" s="2">
        <v>0</v>
      </c>
      <c r="Q14" s="2">
        <v>281832</v>
      </c>
      <c r="R14" s="42" t="s">
        <v>306</v>
      </c>
      <c r="S14" s="43"/>
      <c r="T14" s="44"/>
      <c r="U14" s="45" t="s">
        <v>305</v>
      </c>
      <c r="V14" s="46"/>
      <c r="W14" s="2">
        <v>17090481</v>
      </c>
      <c r="X14" s="2">
        <v>8535341</v>
      </c>
      <c r="Y14" s="2">
        <v>177535</v>
      </c>
      <c r="Z14" s="2">
        <v>6754496</v>
      </c>
      <c r="AA14" s="2">
        <v>302181</v>
      </c>
      <c r="AB14" s="2">
        <v>1301129</v>
      </c>
      <c r="AC14" s="2">
        <v>6423072</v>
      </c>
      <c r="AD14" s="2">
        <v>6412088</v>
      </c>
      <c r="AE14" s="2">
        <v>10984</v>
      </c>
      <c r="AF14" s="2">
        <v>124463</v>
      </c>
      <c r="AG14" s="2">
        <v>551021</v>
      </c>
      <c r="AH14" s="2">
        <v>0</v>
      </c>
      <c r="AI14" s="42" t="s">
        <v>306</v>
      </c>
      <c r="AJ14" s="43"/>
      <c r="AK14" s="44"/>
      <c r="AL14" s="45" t="s">
        <v>305</v>
      </c>
      <c r="AM14" s="46"/>
      <c r="AN14" s="2">
        <v>0</v>
      </c>
      <c r="AO14" s="2">
        <v>1454319</v>
      </c>
      <c r="AP14" s="2">
        <v>224442</v>
      </c>
      <c r="AQ14" s="2">
        <v>40254</v>
      </c>
      <c r="AR14" s="2">
        <v>0</v>
      </c>
      <c r="AS14" s="2">
        <v>0</v>
      </c>
      <c r="AT14" s="2">
        <v>0</v>
      </c>
      <c r="AU14" s="2">
        <v>115095</v>
      </c>
      <c r="AV14" s="2">
        <v>60487</v>
      </c>
      <c r="AW14" s="2">
        <v>8606</v>
      </c>
      <c r="AX14" s="2">
        <v>20107</v>
      </c>
      <c r="AY14" s="2">
        <v>158951</v>
      </c>
      <c r="AZ14" s="2">
        <v>178656</v>
      </c>
      <c r="BA14" s="47" t="s">
        <v>306</v>
      </c>
      <c r="BB14" s="46"/>
      <c r="BC14" s="44"/>
      <c r="BD14" s="45" t="s">
        <v>305</v>
      </c>
      <c r="BE14" s="46"/>
      <c r="BF14" s="2">
        <v>0</v>
      </c>
      <c r="BG14" s="2">
        <v>2306958</v>
      </c>
      <c r="BH14" s="2">
        <v>59298</v>
      </c>
      <c r="BI14" s="2">
        <v>0</v>
      </c>
      <c r="BJ14" s="2">
        <v>0</v>
      </c>
      <c r="BK14" s="2">
        <v>32116</v>
      </c>
      <c r="BL14" s="2">
        <v>302411</v>
      </c>
      <c r="BM14" s="2">
        <v>231029</v>
      </c>
      <c r="BN14" s="2">
        <v>4197097</v>
      </c>
      <c r="BO14" s="2">
        <v>3641456</v>
      </c>
      <c r="BP14" s="2">
        <v>555641</v>
      </c>
      <c r="BQ14" s="2">
        <v>0</v>
      </c>
      <c r="BR14" s="2">
        <v>24801546</v>
      </c>
      <c r="BS14" s="47" t="s">
        <v>306</v>
      </c>
      <c r="BT14" s="46"/>
      <c r="BU14" s="44"/>
      <c r="BV14" s="45" t="s">
        <v>305</v>
      </c>
      <c r="BW14" s="48"/>
      <c r="BX14" s="2">
        <v>12500</v>
      </c>
      <c r="BY14" s="2">
        <v>146478</v>
      </c>
      <c r="BZ14" s="2">
        <v>1649</v>
      </c>
      <c r="CA14" s="2">
        <v>144829</v>
      </c>
      <c r="CB14" s="2">
        <v>653684</v>
      </c>
      <c r="CC14" s="2">
        <v>860</v>
      </c>
      <c r="CD14" s="2">
        <v>0</v>
      </c>
      <c r="CE14" s="2">
        <v>860</v>
      </c>
      <c r="CF14" s="2">
        <v>0</v>
      </c>
      <c r="CG14" s="2">
        <v>34811</v>
      </c>
      <c r="CH14" s="2">
        <v>100911</v>
      </c>
      <c r="CI14" s="2">
        <v>517102</v>
      </c>
      <c r="CJ14" s="47" t="s">
        <v>306</v>
      </c>
      <c r="CK14" s="46"/>
      <c r="CL14" s="44"/>
      <c r="CM14" s="45" t="s">
        <v>305</v>
      </c>
      <c r="CN14" s="46"/>
      <c r="CO14" s="2">
        <v>269347</v>
      </c>
      <c r="CP14" s="2">
        <v>13498</v>
      </c>
      <c r="CQ14" s="2">
        <v>255849</v>
      </c>
      <c r="CR14" s="2">
        <v>11348125</v>
      </c>
      <c r="CS14" s="2">
        <v>0</v>
      </c>
      <c r="CT14" s="2">
        <v>1233093</v>
      </c>
      <c r="CU14" s="2">
        <v>1116892</v>
      </c>
      <c r="CV14" s="2">
        <v>969391</v>
      </c>
      <c r="CW14" s="2">
        <v>1046261</v>
      </c>
      <c r="CX14" s="2">
        <v>0</v>
      </c>
      <c r="CY14" s="2">
        <v>850279</v>
      </c>
      <c r="CZ14" s="2">
        <v>0</v>
      </c>
      <c r="DA14" s="2">
        <v>0</v>
      </c>
      <c r="DB14" s="47" t="s">
        <v>306</v>
      </c>
      <c r="DC14" s="46"/>
      <c r="DD14" s="44"/>
      <c r="DE14" s="45" t="s">
        <v>305</v>
      </c>
      <c r="DF14" s="46"/>
      <c r="DG14" s="2">
        <v>20142</v>
      </c>
      <c r="DH14" s="2">
        <v>0</v>
      </c>
      <c r="DI14" s="2">
        <v>0</v>
      </c>
      <c r="DJ14" s="2">
        <v>20142</v>
      </c>
      <c r="DK14" s="2">
        <v>0</v>
      </c>
      <c r="DL14" s="2">
        <v>44180</v>
      </c>
      <c r="DM14" s="2">
        <v>15059</v>
      </c>
      <c r="DN14" s="2">
        <v>529263</v>
      </c>
      <c r="DO14" s="2">
        <v>1375890</v>
      </c>
      <c r="DP14" s="2">
        <v>2852298</v>
      </c>
      <c r="DQ14" s="2">
        <v>1295377</v>
      </c>
      <c r="DR14" s="2">
        <v>0</v>
      </c>
      <c r="DS14" s="47" t="s">
        <v>306</v>
      </c>
      <c r="DT14" s="46"/>
      <c r="DU14" s="44"/>
      <c r="DV14" s="45" t="s">
        <v>305</v>
      </c>
      <c r="DW14" s="46"/>
      <c r="DX14" s="2">
        <v>3106965</v>
      </c>
      <c r="DY14" s="2">
        <v>1928146</v>
      </c>
      <c r="DZ14" s="2">
        <v>479454</v>
      </c>
      <c r="EA14" s="2">
        <v>476458</v>
      </c>
      <c r="EB14" s="2">
        <v>226107</v>
      </c>
      <c r="EC14" s="2">
        <v>74574</v>
      </c>
      <c r="ED14" s="2">
        <v>0</v>
      </c>
      <c r="EE14" s="2">
        <v>45159</v>
      </c>
      <c r="EF14" s="2">
        <v>0</v>
      </c>
      <c r="EG14" s="2">
        <v>0</v>
      </c>
      <c r="EH14" s="2">
        <v>45159</v>
      </c>
      <c r="EI14" s="2">
        <v>0</v>
      </c>
      <c r="EJ14" s="47" t="s">
        <v>306</v>
      </c>
      <c r="EK14" s="46"/>
      <c r="EL14" s="44"/>
      <c r="EM14" s="45" t="s">
        <v>305</v>
      </c>
      <c r="EN14" s="46"/>
      <c r="EO14" s="2">
        <v>8427</v>
      </c>
      <c r="EP14" s="2">
        <v>617967</v>
      </c>
      <c r="EQ14" s="2">
        <v>1178819</v>
      </c>
      <c r="ER14" s="2">
        <v>21476</v>
      </c>
      <c r="ES14" s="2">
        <v>0</v>
      </c>
      <c r="ET14" s="2">
        <v>0</v>
      </c>
      <c r="EU14" s="2">
        <v>1157343</v>
      </c>
      <c r="EV14" s="2">
        <v>44221</v>
      </c>
      <c r="EW14" s="2">
        <v>42258</v>
      </c>
      <c r="EX14" s="2">
        <v>1963</v>
      </c>
      <c r="EY14" s="2">
        <v>1028</v>
      </c>
      <c r="EZ14" s="2">
        <v>0</v>
      </c>
      <c r="FA14" s="2">
        <v>935</v>
      </c>
      <c r="FB14" s="47" t="s">
        <v>306</v>
      </c>
      <c r="FC14" s="46"/>
      <c r="FD14" s="44"/>
      <c r="FE14" s="45" t="s">
        <v>305</v>
      </c>
      <c r="FF14" s="46"/>
      <c r="FG14" s="2">
        <v>153932</v>
      </c>
      <c r="FH14" s="2">
        <v>149346</v>
      </c>
      <c r="FI14" s="2">
        <v>3000</v>
      </c>
      <c r="FJ14" s="2">
        <v>1586</v>
      </c>
      <c r="FK14" s="2">
        <v>86165</v>
      </c>
      <c r="FL14" s="2">
        <v>0</v>
      </c>
      <c r="FM14" s="2">
        <v>0</v>
      </c>
      <c r="FN14" s="2">
        <v>76242</v>
      </c>
      <c r="FO14" s="2">
        <v>76242</v>
      </c>
      <c r="FP14" s="2">
        <v>175915</v>
      </c>
      <c r="FQ14" s="2">
        <v>110684</v>
      </c>
      <c r="FR14" s="2">
        <v>65231</v>
      </c>
      <c r="FS14" s="47" t="s">
        <v>306</v>
      </c>
      <c r="FT14" s="46"/>
      <c r="FU14" s="44"/>
      <c r="FV14" s="45" t="s">
        <v>305</v>
      </c>
      <c r="FW14" s="46"/>
      <c r="FX14" s="2">
        <v>741359</v>
      </c>
      <c r="FY14" s="2">
        <v>35636</v>
      </c>
      <c r="FZ14" s="2">
        <v>372</v>
      </c>
      <c r="GA14" s="2">
        <v>0</v>
      </c>
      <c r="GB14" s="2">
        <v>125479</v>
      </c>
      <c r="GC14" s="2">
        <v>2126</v>
      </c>
      <c r="GD14" s="2">
        <v>2126</v>
      </c>
      <c r="GE14" s="2">
        <v>0</v>
      </c>
      <c r="GF14" s="2">
        <v>254413</v>
      </c>
      <c r="GG14" s="2">
        <v>323333</v>
      </c>
      <c r="GH14" s="2">
        <v>0</v>
      </c>
      <c r="GI14" s="2">
        <v>323333</v>
      </c>
      <c r="GJ14" s="47" t="s">
        <v>306</v>
      </c>
      <c r="GK14" s="46"/>
      <c r="GL14" s="44"/>
      <c r="GM14" s="45" t="s">
        <v>305</v>
      </c>
      <c r="GN14" s="46"/>
      <c r="GO14" s="2">
        <v>2090900</v>
      </c>
      <c r="GP14" s="11">
        <v>7900</v>
      </c>
      <c r="GQ14" s="2">
        <v>128400</v>
      </c>
      <c r="GR14" s="2">
        <v>0</v>
      </c>
      <c r="GS14" s="2">
        <v>0</v>
      </c>
      <c r="GT14" s="9">
        <v>29300</v>
      </c>
      <c r="GU14" s="2">
        <v>1533900</v>
      </c>
      <c r="GV14" s="9">
        <v>0</v>
      </c>
      <c r="GW14" s="9">
        <v>0</v>
      </c>
      <c r="GX14" s="2">
        <v>0</v>
      </c>
      <c r="GY14" s="9">
        <v>0</v>
      </c>
      <c r="GZ14" s="2">
        <v>6100</v>
      </c>
      <c r="HA14" s="47" t="s">
        <v>306</v>
      </c>
      <c r="HB14" s="46"/>
      <c r="HC14" s="44"/>
      <c r="HD14" s="45" t="s">
        <v>305</v>
      </c>
      <c r="HE14" s="46"/>
      <c r="HF14" s="9">
        <v>0</v>
      </c>
      <c r="HG14" s="2">
        <v>300000</v>
      </c>
      <c r="HH14" s="2">
        <v>0</v>
      </c>
      <c r="HI14" s="2">
        <v>0</v>
      </c>
      <c r="HJ14" s="2">
        <v>85300</v>
      </c>
      <c r="HK14" s="2">
        <v>0</v>
      </c>
      <c r="HL14" s="2">
        <v>0</v>
      </c>
      <c r="HM14" s="2">
        <v>0</v>
      </c>
      <c r="HN14" s="2">
        <v>43631137</v>
      </c>
      <c r="HO14" s="2">
        <v>19361582</v>
      </c>
      <c r="HP14" s="10">
        <v>24269555</v>
      </c>
      <c r="HQ14" s="2">
        <v>16855019</v>
      </c>
      <c r="HR14" s="10">
        <v>26776118</v>
      </c>
      <c r="HS14" s="179" t="s">
        <v>306</v>
      </c>
      <c r="HT14" s="135"/>
      <c r="HU14" s="180">
        <v>7442202</v>
      </c>
      <c r="HV14" s="180">
        <v>3766995</v>
      </c>
      <c r="HW14" s="180">
        <v>9412817</v>
      </c>
      <c r="HX14" s="180">
        <v>23009123</v>
      </c>
      <c r="HY14" s="67"/>
    </row>
    <row r="15" spans="1:233" s="181" customFormat="1" ht="18" x14ac:dyDescent="0.45">
      <c r="A15" s="64"/>
      <c r="B15" s="64"/>
      <c r="C15" s="4">
        <v>79439365</v>
      </c>
      <c r="D15" s="176"/>
      <c r="E15" s="177" t="s">
        <v>307</v>
      </c>
      <c r="F15" s="178"/>
      <c r="G15" s="9">
        <v>154367159</v>
      </c>
      <c r="H15" s="2">
        <v>151237056</v>
      </c>
      <c r="I15" s="2">
        <v>3130103</v>
      </c>
      <c r="J15" s="9">
        <v>516460</v>
      </c>
      <c r="K15" s="2">
        <v>2613643</v>
      </c>
      <c r="L15" s="41">
        <v>3.3</v>
      </c>
      <c r="M15" s="2">
        <v>2178739</v>
      </c>
      <c r="N15" s="2">
        <v>220822</v>
      </c>
      <c r="O15" s="2">
        <v>0</v>
      </c>
      <c r="P15" s="2">
        <v>0</v>
      </c>
      <c r="Q15" s="2">
        <v>2399561</v>
      </c>
      <c r="R15" s="42" t="s">
        <v>308</v>
      </c>
      <c r="S15" s="43"/>
      <c r="T15" s="44"/>
      <c r="U15" s="45" t="s">
        <v>307</v>
      </c>
      <c r="V15" s="46"/>
      <c r="W15" s="2">
        <v>69667524</v>
      </c>
      <c r="X15" s="2">
        <v>33517613</v>
      </c>
      <c r="Y15" s="2">
        <v>648464</v>
      </c>
      <c r="Z15" s="2">
        <v>28806912</v>
      </c>
      <c r="AA15" s="2">
        <v>1217939</v>
      </c>
      <c r="AB15" s="2">
        <v>2844298</v>
      </c>
      <c r="AC15" s="2">
        <v>27089195</v>
      </c>
      <c r="AD15" s="2">
        <v>26460406</v>
      </c>
      <c r="AE15" s="2">
        <v>628789</v>
      </c>
      <c r="AF15" s="2">
        <v>295351</v>
      </c>
      <c r="AG15" s="2">
        <v>1767907</v>
      </c>
      <c r="AH15" s="2">
        <v>0</v>
      </c>
      <c r="AI15" s="42" t="s">
        <v>308</v>
      </c>
      <c r="AJ15" s="43"/>
      <c r="AK15" s="44"/>
      <c r="AL15" s="45" t="s">
        <v>307</v>
      </c>
      <c r="AM15" s="46"/>
      <c r="AN15" s="2">
        <v>1060512</v>
      </c>
      <c r="AO15" s="2">
        <v>5927202</v>
      </c>
      <c r="AP15" s="2">
        <v>590201</v>
      </c>
      <c r="AQ15" s="2">
        <v>145006</v>
      </c>
      <c r="AR15" s="2">
        <v>0</v>
      </c>
      <c r="AS15" s="2">
        <v>0</v>
      </c>
      <c r="AT15" s="2">
        <v>0</v>
      </c>
      <c r="AU15" s="2">
        <v>414593</v>
      </c>
      <c r="AV15" s="2">
        <v>0</v>
      </c>
      <c r="AW15" s="2">
        <v>30602</v>
      </c>
      <c r="AX15" s="2">
        <v>80753</v>
      </c>
      <c r="AY15" s="2">
        <v>638669</v>
      </c>
      <c r="AZ15" s="2">
        <v>718157</v>
      </c>
      <c r="BA15" s="47" t="s">
        <v>308</v>
      </c>
      <c r="BB15" s="46"/>
      <c r="BC15" s="44"/>
      <c r="BD15" s="45" t="s">
        <v>307</v>
      </c>
      <c r="BE15" s="46"/>
      <c r="BF15" s="2">
        <v>0</v>
      </c>
      <c r="BG15" s="2">
        <v>8358580</v>
      </c>
      <c r="BH15" s="2">
        <v>0</v>
      </c>
      <c r="BI15" s="2">
        <v>0</v>
      </c>
      <c r="BJ15" s="2">
        <v>0</v>
      </c>
      <c r="BK15" s="2">
        <v>115739</v>
      </c>
      <c r="BL15" s="2">
        <v>750535</v>
      </c>
      <c r="BM15" s="2">
        <v>763200</v>
      </c>
      <c r="BN15" s="2">
        <v>3397950</v>
      </c>
      <c r="BO15" s="2">
        <v>3149627</v>
      </c>
      <c r="BP15" s="2">
        <v>248217</v>
      </c>
      <c r="BQ15" s="2">
        <v>106</v>
      </c>
      <c r="BR15" s="2">
        <v>85081308</v>
      </c>
      <c r="BS15" s="47" t="s">
        <v>308</v>
      </c>
      <c r="BT15" s="46"/>
      <c r="BU15" s="44"/>
      <c r="BV15" s="45" t="s">
        <v>307</v>
      </c>
      <c r="BW15" s="48"/>
      <c r="BX15" s="2">
        <v>40062</v>
      </c>
      <c r="BY15" s="2">
        <v>769227</v>
      </c>
      <c r="BZ15" s="2">
        <v>0</v>
      </c>
      <c r="CA15" s="2">
        <v>769227</v>
      </c>
      <c r="CB15" s="2">
        <v>1817652</v>
      </c>
      <c r="CC15" s="2">
        <v>288</v>
      </c>
      <c r="CD15" s="2">
        <v>0</v>
      </c>
      <c r="CE15" s="2">
        <v>288</v>
      </c>
      <c r="CF15" s="2">
        <v>0</v>
      </c>
      <c r="CG15" s="2">
        <v>205111</v>
      </c>
      <c r="CH15" s="2">
        <v>313084</v>
      </c>
      <c r="CI15" s="2">
        <v>1299169</v>
      </c>
      <c r="CJ15" s="47" t="s">
        <v>308</v>
      </c>
      <c r="CK15" s="46"/>
      <c r="CL15" s="44"/>
      <c r="CM15" s="45" t="s">
        <v>307</v>
      </c>
      <c r="CN15" s="46"/>
      <c r="CO15" s="2">
        <v>543300</v>
      </c>
      <c r="CP15" s="2">
        <v>26660</v>
      </c>
      <c r="CQ15" s="2">
        <v>516640</v>
      </c>
      <c r="CR15" s="2">
        <v>42636840</v>
      </c>
      <c r="CS15" s="2">
        <v>0</v>
      </c>
      <c r="CT15" s="2">
        <v>7333862</v>
      </c>
      <c r="CU15" s="2">
        <v>3366263</v>
      </c>
      <c r="CV15" s="2">
        <v>4879854</v>
      </c>
      <c r="CW15" s="2">
        <v>4236277</v>
      </c>
      <c r="CX15" s="2">
        <v>0</v>
      </c>
      <c r="CY15" s="2">
        <v>2062573</v>
      </c>
      <c r="CZ15" s="2">
        <v>0</v>
      </c>
      <c r="DA15" s="2">
        <v>0</v>
      </c>
      <c r="DB15" s="47" t="s">
        <v>308</v>
      </c>
      <c r="DC15" s="46"/>
      <c r="DD15" s="44"/>
      <c r="DE15" s="45" t="s">
        <v>307</v>
      </c>
      <c r="DF15" s="46"/>
      <c r="DG15" s="2">
        <v>802680</v>
      </c>
      <c r="DH15" s="2">
        <v>611529</v>
      </c>
      <c r="DI15" s="2">
        <v>0</v>
      </c>
      <c r="DJ15" s="2">
        <v>191151</v>
      </c>
      <c r="DK15" s="2">
        <v>0</v>
      </c>
      <c r="DL15" s="2">
        <v>1017912</v>
      </c>
      <c r="DM15" s="2">
        <v>0</v>
      </c>
      <c r="DN15" s="2">
        <v>1975201</v>
      </c>
      <c r="DO15" s="2">
        <v>5226501</v>
      </c>
      <c r="DP15" s="2">
        <v>6309815</v>
      </c>
      <c r="DQ15" s="2">
        <v>5425902</v>
      </c>
      <c r="DR15" s="2">
        <v>0</v>
      </c>
      <c r="DS15" s="47" t="s">
        <v>308</v>
      </c>
      <c r="DT15" s="46"/>
      <c r="DU15" s="44"/>
      <c r="DV15" s="45" t="s">
        <v>307</v>
      </c>
      <c r="DW15" s="46"/>
      <c r="DX15" s="2">
        <v>10364911</v>
      </c>
      <c r="DY15" s="2">
        <v>7173038</v>
      </c>
      <c r="DZ15" s="2">
        <v>1378344</v>
      </c>
      <c r="EA15" s="2">
        <v>2445335</v>
      </c>
      <c r="EB15" s="2">
        <v>913682</v>
      </c>
      <c r="EC15" s="2">
        <v>316760</v>
      </c>
      <c r="ED15" s="2">
        <v>0</v>
      </c>
      <c r="EE15" s="2">
        <v>13965</v>
      </c>
      <c r="EF15" s="2">
        <v>0</v>
      </c>
      <c r="EG15" s="2">
        <v>0</v>
      </c>
      <c r="EH15" s="2">
        <v>13965</v>
      </c>
      <c r="EI15" s="2">
        <v>0</v>
      </c>
      <c r="EJ15" s="47" t="s">
        <v>308</v>
      </c>
      <c r="EK15" s="46"/>
      <c r="EL15" s="44"/>
      <c r="EM15" s="45" t="s">
        <v>307</v>
      </c>
      <c r="EN15" s="46"/>
      <c r="EO15" s="2">
        <v>158558</v>
      </c>
      <c r="EP15" s="2">
        <v>1946394</v>
      </c>
      <c r="EQ15" s="2">
        <v>3191873</v>
      </c>
      <c r="ER15" s="2">
        <v>0</v>
      </c>
      <c r="ES15" s="2">
        <v>0</v>
      </c>
      <c r="ET15" s="2">
        <v>0</v>
      </c>
      <c r="EU15" s="2">
        <v>3191873</v>
      </c>
      <c r="EV15" s="2">
        <v>503584</v>
      </c>
      <c r="EW15" s="2">
        <v>144676</v>
      </c>
      <c r="EX15" s="2">
        <v>358908</v>
      </c>
      <c r="EY15" s="2">
        <v>356680</v>
      </c>
      <c r="EZ15" s="2">
        <v>0</v>
      </c>
      <c r="FA15" s="2">
        <v>2228</v>
      </c>
      <c r="FB15" s="47" t="s">
        <v>308</v>
      </c>
      <c r="FC15" s="46"/>
      <c r="FD15" s="44"/>
      <c r="FE15" s="45" t="s">
        <v>307</v>
      </c>
      <c r="FF15" s="46"/>
      <c r="FG15" s="2">
        <v>766855</v>
      </c>
      <c r="FH15" s="2">
        <v>748490</v>
      </c>
      <c r="FI15" s="2">
        <v>0</v>
      </c>
      <c r="FJ15" s="2">
        <v>18365</v>
      </c>
      <c r="FK15" s="2">
        <v>1281547</v>
      </c>
      <c r="FL15" s="2">
        <v>0</v>
      </c>
      <c r="FM15" s="2">
        <v>0</v>
      </c>
      <c r="FN15" s="2">
        <v>1258671</v>
      </c>
      <c r="FO15" s="2">
        <v>1258671</v>
      </c>
      <c r="FP15" s="2">
        <v>1323000</v>
      </c>
      <c r="FQ15" s="2">
        <v>434904</v>
      </c>
      <c r="FR15" s="2">
        <v>888096</v>
      </c>
      <c r="FS15" s="47" t="s">
        <v>308</v>
      </c>
      <c r="FT15" s="46"/>
      <c r="FU15" s="44"/>
      <c r="FV15" s="45" t="s">
        <v>307</v>
      </c>
      <c r="FW15" s="46"/>
      <c r="FX15" s="2">
        <v>3398873</v>
      </c>
      <c r="FY15" s="2">
        <v>105686</v>
      </c>
      <c r="FZ15" s="2">
        <v>0</v>
      </c>
      <c r="GA15" s="2">
        <v>0</v>
      </c>
      <c r="GB15" s="2">
        <v>398192</v>
      </c>
      <c r="GC15" s="2">
        <v>17394</v>
      </c>
      <c r="GD15" s="2">
        <v>0</v>
      </c>
      <c r="GE15" s="2">
        <v>17394</v>
      </c>
      <c r="GF15" s="2">
        <v>353584</v>
      </c>
      <c r="GG15" s="2">
        <v>2524017</v>
      </c>
      <c r="GH15" s="2">
        <v>0</v>
      </c>
      <c r="GI15" s="2">
        <v>2524017</v>
      </c>
      <c r="GJ15" s="47" t="s">
        <v>308</v>
      </c>
      <c r="GK15" s="46"/>
      <c r="GL15" s="44"/>
      <c r="GM15" s="45" t="s">
        <v>307</v>
      </c>
      <c r="GN15" s="46"/>
      <c r="GO15" s="2">
        <v>5840000</v>
      </c>
      <c r="GP15" s="11">
        <v>456000</v>
      </c>
      <c r="GQ15" s="2">
        <v>539200</v>
      </c>
      <c r="GR15" s="2">
        <v>737500</v>
      </c>
      <c r="GS15" s="2">
        <v>0</v>
      </c>
      <c r="GT15" s="9">
        <v>2913300</v>
      </c>
      <c r="GU15" s="2">
        <v>1036600</v>
      </c>
      <c r="GV15" s="9">
        <v>0</v>
      </c>
      <c r="GW15" s="9">
        <v>0</v>
      </c>
      <c r="GX15" s="2">
        <v>0</v>
      </c>
      <c r="GY15" s="9">
        <v>0</v>
      </c>
      <c r="GZ15" s="2">
        <v>157400</v>
      </c>
      <c r="HA15" s="47" t="s">
        <v>308</v>
      </c>
      <c r="HB15" s="46"/>
      <c r="HC15" s="44"/>
      <c r="HD15" s="45" t="s">
        <v>307</v>
      </c>
      <c r="HE15" s="46"/>
      <c r="HF15" s="9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154367159</v>
      </c>
      <c r="HO15" s="2">
        <v>80071562</v>
      </c>
      <c r="HP15" s="10">
        <v>74295597</v>
      </c>
      <c r="HQ15" s="2">
        <v>63026224</v>
      </c>
      <c r="HR15" s="10">
        <v>91340935</v>
      </c>
      <c r="HS15" s="179" t="s">
        <v>308</v>
      </c>
      <c r="HT15" s="135"/>
      <c r="HU15" s="180">
        <v>24468475</v>
      </c>
      <c r="HV15" s="180">
        <v>11218780</v>
      </c>
      <c r="HW15" s="180">
        <v>38557749</v>
      </c>
      <c r="HX15" s="180">
        <v>80122155</v>
      </c>
      <c r="HY15" s="67"/>
    </row>
    <row r="16" spans="1:233" s="181" customFormat="1" ht="18" x14ac:dyDescent="0.45">
      <c r="A16" s="64"/>
      <c r="B16" s="64"/>
      <c r="C16" s="4">
        <v>17908642</v>
      </c>
      <c r="D16" s="176"/>
      <c r="E16" s="177" t="s">
        <v>309</v>
      </c>
      <c r="F16" s="178"/>
      <c r="G16" s="9">
        <v>35384350</v>
      </c>
      <c r="H16" s="2">
        <v>34708413</v>
      </c>
      <c r="I16" s="2">
        <v>675937</v>
      </c>
      <c r="J16" s="9">
        <v>331397</v>
      </c>
      <c r="K16" s="2">
        <v>344540</v>
      </c>
      <c r="L16" s="41">
        <v>1.9</v>
      </c>
      <c r="M16" s="2">
        <v>-3914</v>
      </c>
      <c r="N16" s="2">
        <v>974260</v>
      </c>
      <c r="O16" s="2">
        <v>0</v>
      </c>
      <c r="P16" s="2">
        <v>0</v>
      </c>
      <c r="Q16" s="2">
        <v>970346</v>
      </c>
      <c r="R16" s="42" t="s">
        <v>310</v>
      </c>
      <c r="S16" s="43"/>
      <c r="T16" s="44"/>
      <c r="U16" s="45" t="s">
        <v>309</v>
      </c>
      <c r="V16" s="46"/>
      <c r="W16" s="2">
        <v>11622416</v>
      </c>
      <c r="X16" s="2">
        <v>4658830</v>
      </c>
      <c r="Y16" s="2">
        <v>123061</v>
      </c>
      <c r="Z16" s="2">
        <v>3695649</v>
      </c>
      <c r="AA16" s="2">
        <v>276089</v>
      </c>
      <c r="AB16" s="2">
        <v>564031</v>
      </c>
      <c r="AC16" s="2">
        <v>5219744</v>
      </c>
      <c r="AD16" s="2">
        <v>4666006</v>
      </c>
      <c r="AE16" s="2">
        <v>553738</v>
      </c>
      <c r="AF16" s="2">
        <v>129186</v>
      </c>
      <c r="AG16" s="2">
        <v>639901</v>
      </c>
      <c r="AH16" s="2">
        <v>0</v>
      </c>
      <c r="AI16" s="42" t="s">
        <v>310</v>
      </c>
      <c r="AJ16" s="43"/>
      <c r="AK16" s="44"/>
      <c r="AL16" s="45" t="s">
        <v>309</v>
      </c>
      <c r="AM16" s="46"/>
      <c r="AN16" s="2">
        <v>0</v>
      </c>
      <c r="AO16" s="2">
        <v>974755</v>
      </c>
      <c r="AP16" s="2">
        <v>191778</v>
      </c>
      <c r="AQ16" s="2">
        <v>32715</v>
      </c>
      <c r="AR16" s="2">
        <v>0</v>
      </c>
      <c r="AS16" s="2">
        <v>59472</v>
      </c>
      <c r="AT16" s="2">
        <v>0</v>
      </c>
      <c r="AU16" s="2">
        <v>93540</v>
      </c>
      <c r="AV16" s="2">
        <v>0</v>
      </c>
      <c r="AW16" s="2">
        <v>6051</v>
      </c>
      <c r="AX16" s="2">
        <v>10785</v>
      </c>
      <c r="AY16" s="2">
        <v>85246</v>
      </c>
      <c r="AZ16" s="2">
        <v>95797</v>
      </c>
      <c r="BA16" s="47" t="s">
        <v>310</v>
      </c>
      <c r="BB16" s="46"/>
      <c r="BC16" s="44"/>
      <c r="BD16" s="45" t="s">
        <v>309</v>
      </c>
      <c r="BE16" s="46"/>
      <c r="BF16" s="2">
        <v>0</v>
      </c>
      <c r="BG16" s="2">
        <v>1682714</v>
      </c>
      <c r="BH16" s="2">
        <v>0</v>
      </c>
      <c r="BI16" s="2">
        <v>0</v>
      </c>
      <c r="BJ16" s="2">
        <v>0</v>
      </c>
      <c r="BK16" s="2">
        <v>26120</v>
      </c>
      <c r="BL16" s="2">
        <v>131054</v>
      </c>
      <c r="BM16" s="2">
        <v>202379</v>
      </c>
      <c r="BN16" s="2">
        <v>4578405</v>
      </c>
      <c r="BO16" s="2">
        <v>4305119</v>
      </c>
      <c r="BP16" s="2">
        <v>273286</v>
      </c>
      <c r="BQ16" s="2">
        <v>0</v>
      </c>
      <c r="BR16" s="2">
        <v>18626694</v>
      </c>
      <c r="BS16" s="47" t="s">
        <v>310</v>
      </c>
      <c r="BT16" s="46"/>
      <c r="BU16" s="44"/>
      <c r="BV16" s="45" t="s">
        <v>309</v>
      </c>
      <c r="BW16" s="48"/>
      <c r="BX16" s="2">
        <v>13203</v>
      </c>
      <c r="BY16" s="2">
        <v>18819</v>
      </c>
      <c r="BZ16" s="2">
        <v>11138</v>
      </c>
      <c r="CA16" s="2">
        <v>7681</v>
      </c>
      <c r="CB16" s="2">
        <v>237433</v>
      </c>
      <c r="CC16" s="2">
        <v>0</v>
      </c>
      <c r="CD16" s="2">
        <v>0</v>
      </c>
      <c r="CE16" s="2">
        <v>0</v>
      </c>
      <c r="CF16" s="2">
        <v>0</v>
      </c>
      <c r="CG16" s="2">
        <v>50333</v>
      </c>
      <c r="CH16" s="2">
        <v>41732</v>
      </c>
      <c r="CI16" s="2">
        <v>145368</v>
      </c>
      <c r="CJ16" s="47" t="s">
        <v>310</v>
      </c>
      <c r="CK16" s="46"/>
      <c r="CL16" s="44"/>
      <c r="CM16" s="45" t="s">
        <v>309</v>
      </c>
      <c r="CN16" s="46"/>
      <c r="CO16" s="2">
        <v>121714</v>
      </c>
      <c r="CP16" s="2">
        <v>7027</v>
      </c>
      <c r="CQ16" s="2">
        <v>114687</v>
      </c>
      <c r="CR16" s="2">
        <v>9364024</v>
      </c>
      <c r="CS16" s="2">
        <v>0</v>
      </c>
      <c r="CT16" s="2">
        <v>2074719</v>
      </c>
      <c r="CU16" s="2">
        <v>601893</v>
      </c>
      <c r="CV16" s="2">
        <v>1135046</v>
      </c>
      <c r="CW16" s="2">
        <v>769125</v>
      </c>
      <c r="CX16" s="2">
        <v>0</v>
      </c>
      <c r="CY16" s="2">
        <v>137404</v>
      </c>
      <c r="CZ16" s="2">
        <v>0</v>
      </c>
      <c r="DA16" s="2">
        <v>0</v>
      </c>
      <c r="DB16" s="47" t="s">
        <v>310</v>
      </c>
      <c r="DC16" s="46"/>
      <c r="DD16" s="44"/>
      <c r="DE16" s="45" t="s">
        <v>309</v>
      </c>
      <c r="DF16" s="46"/>
      <c r="DG16" s="2">
        <v>49882</v>
      </c>
      <c r="DH16" s="2">
        <v>0</v>
      </c>
      <c r="DI16" s="2">
        <v>0</v>
      </c>
      <c r="DJ16" s="2">
        <v>49882</v>
      </c>
      <c r="DK16" s="2">
        <v>0</v>
      </c>
      <c r="DL16" s="2">
        <v>614695</v>
      </c>
      <c r="DM16" s="2">
        <v>2680</v>
      </c>
      <c r="DN16" s="2">
        <v>402797</v>
      </c>
      <c r="DO16" s="2">
        <v>1198814</v>
      </c>
      <c r="DP16" s="2">
        <v>1759402</v>
      </c>
      <c r="DQ16" s="2">
        <v>617567</v>
      </c>
      <c r="DR16" s="2">
        <v>0</v>
      </c>
      <c r="DS16" s="47" t="s">
        <v>310</v>
      </c>
      <c r="DT16" s="46"/>
      <c r="DU16" s="44"/>
      <c r="DV16" s="45" t="s">
        <v>309</v>
      </c>
      <c r="DW16" s="46"/>
      <c r="DX16" s="2">
        <v>2053380</v>
      </c>
      <c r="DY16" s="2">
        <v>1226176</v>
      </c>
      <c r="DZ16" s="2">
        <v>260407</v>
      </c>
      <c r="EA16" s="2">
        <v>556756</v>
      </c>
      <c r="EB16" s="2">
        <v>167885</v>
      </c>
      <c r="EC16" s="2">
        <v>6296</v>
      </c>
      <c r="ED16" s="2">
        <v>0</v>
      </c>
      <c r="EE16" s="2">
        <v>592</v>
      </c>
      <c r="EF16" s="2">
        <v>0</v>
      </c>
      <c r="EG16" s="2">
        <v>0</v>
      </c>
      <c r="EH16" s="2">
        <v>592</v>
      </c>
      <c r="EI16" s="2">
        <v>0</v>
      </c>
      <c r="EJ16" s="47" t="s">
        <v>310</v>
      </c>
      <c r="EK16" s="46"/>
      <c r="EL16" s="44"/>
      <c r="EM16" s="45" t="s">
        <v>309</v>
      </c>
      <c r="EN16" s="46"/>
      <c r="EO16" s="2">
        <v>203</v>
      </c>
      <c r="EP16" s="2">
        <v>234037</v>
      </c>
      <c r="EQ16" s="2">
        <v>827204</v>
      </c>
      <c r="ER16" s="2">
        <v>250</v>
      </c>
      <c r="ES16" s="2">
        <v>0</v>
      </c>
      <c r="ET16" s="2">
        <v>0</v>
      </c>
      <c r="EU16" s="2">
        <v>826954</v>
      </c>
      <c r="EV16" s="2">
        <v>188879</v>
      </c>
      <c r="EW16" s="2">
        <v>125323</v>
      </c>
      <c r="EX16" s="2">
        <v>63556</v>
      </c>
      <c r="EY16" s="2">
        <v>62877</v>
      </c>
      <c r="EZ16" s="2">
        <v>0</v>
      </c>
      <c r="FA16" s="2">
        <v>679</v>
      </c>
      <c r="FB16" s="47" t="s">
        <v>310</v>
      </c>
      <c r="FC16" s="46"/>
      <c r="FD16" s="44"/>
      <c r="FE16" s="45" t="s">
        <v>309</v>
      </c>
      <c r="FF16" s="46"/>
      <c r="FG16" s="2">
        <v>644721</v>
      </c>
      <c r="FH16" s="2">
        <v>624691</v>
      </c>
      <c r="FI16" s="2">
        <v>0</v>
      </c>
      <c r="FJ16" s="2">
        <v>20030</v>
      </c>
      <c r="FK16" s="2">
        <v>564566</v>
      </c>
      <c r="FL16" s="2">
        <v>0</v>
      </c>
      <c r="FM16" s="2">
        <v>0</v>
      </c>
      <c r="FN16" s="2">
        <v>443589</v>
      </c>
      <c r="FO16" s="2">
        <v>443589</v>
      </c>
      <c r="FP16" s="2">
        <v>491878</v>
      </c>
      <c r="FQ16" s="2">
        <v>348454</v>
      </c>
      <c r="FR16" s="2">
        <v>143424</v>
      </c>
      <c r="FS16" s="47" t="s">
        <v>310</v>
      </c>
      <c r="FT16" s="46"/>
      <c r="FU16" s="44"/>
      <c r="FV16" s="45" t="s">
        <v>309</v>
      </c>
      <c r="FW16" s="46"/>
      <c r="FX16" s="2">
        <v>721385</v>
      </c>
      <c r="FY16" s="2">
        <v>13800</v>
      </c>
      <c r="FZ16" s="2">
        <v>5</v>
      </c>
      <c r="GA16" s="2">
        <v>680</v>
      </c>
      <c r="GB16" s="2">
        <v>0</v>
      </c>
      <c r="GC16" s="2">
        <v>0</v>
      </c>
      <c r="GD16" s="2">
        <v>0</v>
      </c>
      <c r="GE16" s="2">
        <v>0</v>
      </c>
      <c r="GF16" s="2">
        <v>244413</v>
      </c>
      <c r="GG16" s="2">
        <v>462487</v>
      </c>
      <c r="GH16" s="2">
        <v>0</v>
      </c>
      <c r="GI16" s="2">
        <v>462487</v>
      </c>
      <c r="GJ16" s="47" t="s">
        <v>310</v>
      </c>
      <c r="GK16" s="46"/>
      <c r="GL16" s="44"/>
      <c r="GM16" s="45" t="s">
        <v>309</v>
      </c>
      <c r="GN16" s="46"/>
      <c r="GO16" s="2">
        <v>2337654</v>
      </c>
      <c r="GP16" s="11">
        <v>189900</v>
      </c>
      <c r="GQ16" s="2">
        <v>287000</v>
      </c>
      <c r="GR16" s="2">
        <v>0</v>
      </c>
      <c r="GS16" s="2">
        <v>0</v>
      </c>
      <c r="GT16" s="9">
        <v>48000</v>
      </c>
      <c r="GU16" s="2">
        <v>630100</v>
      </c>
      <c r="GV16" s="9">
        <v>0</v>
      </c>
      <c r="GW16" s="9">
        <v>0</v>
      </c>
      <c r="GX16" s="2">
        <v>0</v>
      </c>
      <c r="GY16" s="9">
        <v>0</v>
      </c>
      <c r="GZ16" s="2">
        <v>151000</v>
      </c>
      <c r="HA16" s="47" t="s">
        <v>310</v>
      </c>
      <c r="HB16" s="46"/>
      <c r="HC16" s="44"/>
      <c r="HD16" s="45" t="s">
        <v>309</v>
      </c>
      <c r="HE16" s="46"/>
      <c r="HF16" s="9">
        <v>0</v>
      </c>
      <c r="HG16" s="2">
        <v>1031654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35384350</v>
      </c>
      <c r="HO16" s="2">
        <v>14611811</v>
      </c>
      <c r="HP16" s="10">
        <v>20772539</v>
      </c>
      <c r="HQ16" s="2">
        <v>14064961</v>
      </c>
      <c r="HR16" s="10">
        <v>21319389</v>
      </c>
      <c r="HS16" s="179" t="s">
        <v>310</v>
      </c>
      <c r="HT16" s="135"/>
      <c r="HU16" s="180">
        <v>6289096</v>
      </c>
      <c r="HV16" s="180">
        <v>3851005</v>
      </c>
      <c r="HW16" s="180">
        <v>7775865</v>
      </c>
      <c r="HX16" s="180">
        <v>17468384</v>
      </c>
      <c r="HY16" s="67"/>
    </row>
    <row r="17" spans="1:233" s="181" customFormat="1" ht="18" x14ac:dyDescent="0.45">
      <c r="A17" s="64"/>
      <c r="B17" s="64"/>
      <c r="C17" s="4">
        <v>74318409</v>
      </c>
      <c r="D17" s="176"/>
      <c r="E17" s="177" t="s">
        <v>311</v>
      </c>
      <c r="F17" s="178"/>
      <c r="G17" s="9">
        <v>150325713</v>
      </c>
      <c r="H17" s="2">
        <v>145995891</v>
      </c>
      <c r="I17" s="2">
        <v>4329822</v>
      </c>
      <c r="J17" s="9">
        <v>1755185</v>
      </c>
      <c r="K17" s="2">
        <v>2574637</v>
      </c>
      <c r="L17" s="41">
        <v>3.5</v>
      </c>
      <c r="M17" s="2">
        <v>1954599</v>
      </c>
      <c r="N17" s="2">
        <v>2855828</v>
      </c>
      <c r="O17" s="2">
        <v>0</v>
      </c>
      <c r="P17" s="2">
        <v>0</v>
      </c>
      <c r="Q17" s="2">
        <v>4810427</v>
      </c>
      <c r="R17" s="42" t="s">
        <v>312</v>
      </c>
      <c r="S17" s="43"/>
      <c r="T17" s="44"/>
      <c r="U17" s="45" t="s">
        <v>311</v>
      </c>
      <c r="V17" s="46"/>
      <c r="W17" s="2">
        <v>50949915</v>
      </c>
      <c r="X17" s="2">
        <v>23727958</v>
      </c>
      <c r="Y17" s="2">
        <v>594154</v>
      </c>
      <c r="Z17" s="2">
        <v>20251288</v>
      </c>
      <c r="AA17" s="2">
        <v>821477</v>
      </c>
      <c r="AB17" s="2">
        <v>2061039</v>
      </c>
      <c r="AC17" s="2">
        <v>19879577</v>
      </c>
      <c r="AD17" s="2">
        <v>19629400</v>
      </c>
      <c r="AE17" s="2">
        <v>250177</v>
      </c>
      <c r="AF17" s="2">
        <v>451809</v>
      </c>
      <c r="AG17" s="2">
        <v>1667884</v>
      </c>
      <c r="AH17" s="2">
        <v>0</v>
      </c>
      <c r="AI17" s="42" t="s">
        <v>312</v>
      </c>
      <c r="AJ17" s="43"/>
      <c r="AK17" s="44"/>
      <c r="AL17" s="45" t="s">
        <v>311</v>
      </c>
      <c r="AM17" s="46"/>
      <c r="AN17" s="2">
        <v>1126102</v>
      </c>
      <c r="AO17" s="2">
        <v>4081208</v>
      </c>
      <c r="AP17" s="2">
        <v>616628</v>
      </c>
      <c r="AQ17" s="2">
        <v>150085</v>
      </c>
      <c r="AR17" s="2">
        <v>0</v>
      </c>
      <c r="AS17" s="2">
        <v>0</v>
      </c>
      <c r="AT17" s="2">
        <v>0</v>
      </c>
      <c r="AU17" s="2">
        <v>429116</v>
      </c>
      <c r="AV17" s="2">
        <v>0</v>
      </c>
      <c r="AW17" s="2">
        <v>37427</v>
      </c>
      <c r="AX17" s="2">
        <v>59308</v>
      </c>
      <c r="AY17" s="2">
        <v>468542</v>
      </c>
      <c r="AZ17" s="2">
        <v>526391</v>
      </c>
      <c r="BA17" s="47" t="s">
        <v>312</v>
      </c>
      <c r="BB17" s="46"/>
      <c r="BC17" s="44"/>
      <c r="BD17" s="45" t="s">
        <v>311</v>
      </c>
      <c r="BE17" s="46"/>
      <c r="BF17" s="2">
        <v>0</v>
      </c>
      <c r="BG17" s="2">
        <v>7499539</v>
      </c>
      <c r="BH17" s="2">
        <v>65539</v>
      </c>
      <c r="BI17" s="2">
        <v>0</v>
      </c>
      <c r="BJ17" s="2">
        <v>0</v>
      </c>
      <c r="BK17" s="2">
        <v>119781</v>
      </c>
      <c r="BL17" s="2">
        <v>502841</v>
      </c>
      <c r="BM17" s="2">
        <v>590153</v>
      </c>
      <c r="BN17" s="2">
        <v>14058991</v>
      </c>
      <c r="BO17" s="2">
        <v>13391349</v>
      </c>
      <c r="BP17" s="2">
        <v>667642</v>
      </c>
      <c r="BQ17" s="2">
        <v>0</v>
      </c>
      <c r="BR17" s="2">
        <v>75457628</v>
      </c>
      <c r="BS17" s="47" t="s">
        <v>312</v>
      </c>
      <c r="BT17" s="46"/>
      <c r="BU17" s="44"/>
      <c r="BV17" s="45" t="s">
        <v>311</v>
      </c>
      <c r="BW17" s="48"/>
      <c r="BX17" s="2">
        <v>41465</v>
      </c>
      <c r="BY17" s="2">
        <v>742031</v>
      </c>
      <c r="BZ17" s="2">
        <v>212532</v>
      </c>
      <c r="CA17" s="2">
        <v>529499</v>
      </c>
      <c r="CB17" s="2">
        <v>1569620</v>
      </c>
      <c r="CC17" s="2">
        <v>19</v>
      </c>
      <c r="CD17" s="2">
        <v>0</v>
      </c>
      <c r="CE17" s="2">
        <v>19</v>
      </c>
      <c r="CF17" s="2">
        <v>0</v>
      </c>
      <c r="CG17" s="2">
        <v>153725</v>
      </c>
      <c r="CH17" s="2">
        <v>44270</v>
      </c>
      <c r="CI17" s="2">
        <v>1371606</v>
      </c>
      <c r="CJ17" s="47" t="s">
        <v>312</v>
      </c>
      <c r="CK17" s="46"/>
      <c r="CL17" s="44"/>
      <c r="CM17" s="45" t="s">
        <v>311</v>
      </c>
      <c r="CN17" s="46"/>
      <c r="CO17" s="2">
        <v>457997</v>
      </c>
      <c r="CP17" s="2">
        <v>27884</v>
      </c>
      <c r="CQ17" s="2">
        <v>430113</v>
      </c>
      <c r="CR17" s="2">
        <v>44500203</v>
      </c>
      <c r="CS17" s="2">
        <v>0</v>
      </c>
      <c r="CT17" s="2">
        <v>7781895</v>
      </c>
      <c r="CU17" s="2">
        <v>3566892</v>
      </c>
      <c r="CV17" s="2">
        <v>3984392</v>
      </c>
      <c r="CW17" s="2">
        <v>3613466</v>
      </c>
      <c r="CX17" s="2">
        <v>0</v>
      </c>
      <c r="CY17" s="2">
        <v>1319352</v>
      </c>
      <c r="CZ17" s="2">
        <v>0</v>
      </c>
      <c r="DA17" s="2">
        <v>0</v>
      </c>
      <c r="DB17" s="47" t="s">
        <v>312</v>
      </c>
      <c r="DC17" s="46"/>
      <c r="DD17" s="44"/>
      <c r="DE17" s="45" t="s">
        <v>311</v>
      </c>
      <c r="DF17" s="46"/>
      <c r="DG17" s="2">
        <v>87907</v>
      </c>
      <c r="DH17" s="2">
        <v>0</v>
      </c>
      <c r="DI17" s="2">
        <v>0</v>
      </c>
      <c r="DJ17" s="2">
        <v>87907</v>
      </c>
      <c r="DK17" s="2">
        <v>598516</v>
      </c>
      <c r="DL17" s="2">
        <v>1359923</v>
      </c>
      <c r="DM17" s="2">
        <v>15000</v>
      </c>
      <c r="DN17" s="2">
        <v>2840552</v>
      </c>
      <c r="DO17" s="2">
        <v>5042452</v>
      </c>
      <c r="DP17" s="2">
        <v>9637428</v>
      </c>
      <c r="DQ17" s="2">
        <v>4652428</v>
      </c>
      <c r="DR17" s="2">
        <v>0</v>
      </c>
      <c r="DS17" s="47" t="s">
        <v>312</v>
      </c>
      <c r="DT17" s="46"/>
      <c r="DU17" s="44"/>
      <c r="DV17" s="45" t="s">
        <v>311</v>
      </c>
      <c r="DW17" s="46"/>
      <c r="DX17" s="2">
        <v>9799642</v>
      </c>
      <c r="DY17" s="2">
        <v>7605877</v>
      </c>
      <c r="DZ17" s="2">
        <v>1809531</v>
      </c>
      <c r="EA17" s="2">
        <v>1926307</v>
      </c>
      <c r="EB17" s="2">
        <v>782302</v>
      </c>
      <c r="EC17" s="2">
        <v>443796</v>
      </c>
      <c r="ED17" s="2">
        <v>133720</v>
      </c>
      <c r="EE17" s="2">
        <v>73413</v>
      </c>
      <c r="EF17" s="2">
        <v>72538</v>
      </c>
      <c r="EG17" s="2">
        <v>0</v>
      </c>
      <c r="EH17" s="2">
        <v>875</v>
      </c>
      <c r="EI17" s="2">
        <v>0</v>
      </c>
      <c r="EJ17" s="47" t="s">
        <v>312</v>
      </c>
      <c r="EK17" s="46"/>
      <c r="EL17" s="44"/>
      <c r="EM17" s="45" t="s">
        <v>311</v>
      </c>
      <c r="EN17" s="46"/>
      <c r="EO17" s="2">
        <v>77887</v>
      </c>
      <c r="EP17" s="2">
        <v>2358921</v>
      </c>
      <c r="EQ17" s="2">
        <v>2193765</v>
      </c>
      <c r="ER17" s="2">
        <v>66938</v>
      </c>
      <c r="ES17" s="2">
        <v>0</v>
      </c>
      <c r="ET17" s="2">
        <v>0</v>
      </c>
      <c r="EU17" s="2">
        <v>2126827</v>
      </c>
      <c r="EV17" s="2">
        <v>265402</v>
      </c>
      <c r="EW17" s="2">
        <v>157701</v>
      </c>
      <c r="EX17" s="2">
        <v>107701</v>
      </c>
      <c r="EY17" s="2">
        <v>75711</v>
      </c>
      <c r="EZ17" s="2">
        <v>0</v>
      </c>
      <c r="FA17" s="2">
        <v>31990</v>
      </c>
      <c r="FB17" s="47" t="s">
        <v>312</v>
      </c>
      <c r="FC17" s="46"/>
      <c r="FD17" s="44"/>
      <c r="FE17" s="45" t="s">
        <v>311</v>
      </c>
      <c r="FF17" s="46"/>
      <c r="FG17" s="2">
        <v>746120</v>
      </c>
      <c r="FH17" s="2">
        <v>667219</v>
      </c>
      <c r="FI17" s="2">
        <v>60000</v>
      </c>
      <c r="FJ17" s="2">
        <v>18901</v>
      </c>
      <c r="FK17" s="2">
        <v>3302670</v>
      </c>
      <c r="FL17" s="2">
        <v>0</v>
      </c>
      <c r="FM17" s="2">
        <v>0</v>
      </c>
      <c r="FN17" s="2">
        <v>2702670</v>
      </c>
      <c r="FO17" s="2">
        <v>2702670</v>
      </c>
      <c r="FP17" s="2">
        <v>5227301</v>
      </c>
      <c r="FQ17" s="2">
        <v>620038</v>
      </c>
      <c r="FR17" s="2">
        <v>4607263</v>
      </c>
      <c r="FS17" s="47" t="s">
        <v>312</v>
      </c>
      <c r="FT17" s="46"/>
      <c r="FU17" s="44"/>
      <c r="FV17" s="45" t="s">
        <v>311</v>
      </c>
      <c r="FW17" s="46"/>
      <c r="FX17" s="2">
        <v>2290534</v>
      </c>
      <c r="FY17" s="2">
        <v>9542</v>
      </c>
      <c r="FZ17" s="2">
        <v>0</v>
      </c>
      <c r="GA17" s="2">
        <v>0</v>
      </c>
      <c r="GB17" s="2">
        <v>577641</v>
      </c>
      <c r="GC17" s="2">
        <v>0</v>
      </c>
      <c r="GD17" s="2">
        <v>0</v>
      </c>
      <c r="GE17" s="2">
        <v>0</v>
      </c>
      <c r="GF17" s="2">
        <v>345232</v>
      </c>
      <c r="GG17" s="2">
        <v>1358119</v>
      </c>
      <c r="GH17" s="2">
        <v>0</v>
      </c>
      <c r="GI17" s="2">
        <v>1358119</v>
      </c>
      <c r="GJ17" s="47" t="s">
        <v>312</v>
      </c>
      <c r="GK17" s="46"/>
      <c r="GL17" s="44"/>
      <c r="GM17" s="45" t="s">
        <v>311</v>
      </c>
      <c r="GN17" s="46"/>
      <c r="GO17" s="2">
        <v>5925100</v>
      </c>
      <c r="GP17" s="11">
        <v>1986700</v>
      </c>
      <c r="GQ17" s="2">
        <v>739800</v>
      </c>
      <c r="GR17" s="2">
        <v>0</v>
      </c>
      <c r="GS17" s="2">
        <v>1400</v>
      </c>
      <c r="GT17" s="9">
        <v>547000</v>
      </c>
      <c r="GU17" s="2">
        <v>39600</v>
      </c>
      <c r="GV17" s="9">
        <v>0</v>
      </c>
      <c r="GW17" s="9">
        <v>0</v>
      </c>
      <c r="GX17" s="2">
        <v>0</v>
      </c>
      <c r="GY17" s="9">
        <v>0</v>
      </c>
      <c r="GZ17" s="2">
        <v>1610600</v>
      </c>
      <c r="HA17" s="47" t="s">
        <v>312</v>
      </c>
      <c r="HB17" s="46"/>
      <c r="HC17" s="44"/>
      <c r="HD17" s="45" t="s">
        <v>311</v>
      </c>
      <c r="HE17" s="46"/>
      <c r="HF17" s="9">
        <v>0</v>
      </c>
      <c r="HG17" s="2">
        <v>1000000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150325713</v>
      </c>
      <c r="HO17" s="2">
        <v>65551590</v>
      </c>
      <c r="HP17" s="10">
        <v>84774123</v>
      </c>
      <c r="HQ17" s="2">
        <v>65480674</v>
      </c>
      <c r="HR17" s="10">
        <v>84845039</v>
      </c>
      <c r="HS17" s="179" t="s">
        <v>312</v>
      </c>
      <c r="HT17" s="135"/>
      <c r="HU17" s="180">
        <v>31174049</v>
      </c>
      <c r="HV17" s="180">
        <v>13603024</v>
      </c>
      <c r="HW17" s="180">
        <v>34306625</v>
      </c>
      <c r="HX17" s="180">
        <v>71242015</v>
      </c>
      <c r="HY17" s="67"/>
    </row>
    <row r="18" spans="1:233" s="181" customFormat="1" ht="18" x14ac:dyDescent="0.45">
      <c r="A18" s="64"/>
      <c r="B18" s="64"/>
      <c r="C18" s="4">
        <v>19543518</v>
      </c>
      <c r="D18" s="176"/>
      <c r="E18" s="177" t="s">
        <v>313</v>
      </c>
      <c r="F18" s="178"/>
      <c r="G18" s="9">
        <v>43137302</v>
      </c>
      <c r="H18" s="2">
        <v>42894217</v>
      </c>
      <c r="I18" s="2">
        <v>243085</v>
      </c>
      <c r="J18" s="9">
        <v>86906</v>
      </c>
      <c r="K18" s="2">
        <v>156179</v>
      </c>
      <c r="L18" s="41">
        <v>0.8</v>
      </c>
      <c r="M18" s="2">
        <v>62555</v>
      </c>
      <c r="N18" s="2">
        <v>1024760</v>
      </c>
      <c r="O18" s="2">
        <v>27650</v>
      </c>
      <c r="P18" s="2">
        <v>0</v>
      </c>
      <c r="Q18" s="2">
        <v>1114965</v>
      </c>
      <c r="R18" s="42" t="s">
        <v>314</v>
      </c>
      <c r="S18" s="43"/>
      <c r="T18" s="44"/>
      <c r="U18" s="45" t="s">
        <v>313</v>
      </c>
      <c r="V18" s="46"/>
      <c r="W18" s="2">
        <v>11321107</v>
      </c>
      <c r="X18" s="2">
        <v>4753233</v>
      </c>
      <c r="Y18" s="2">
        <v>137258</v>
      </c>
      <c r="Z18" s="2">
        <v>3956716</v>
      </c>
      <c r="AA18" s="2">
        <v>207640</v>
      </c>
      <c r="AB18" s="2">
        <v>451619</v>
      </c>
      <c r="AC18" s="2">
        <v>4784942</v>
      </c>
      <c r="AD18" s="2">
        <v>4575700</v>
      </c>
      <c r="AE18" s="2">
        <v>209242</v>
      </c>
      <c r="AF18" s="2">
        <v>224062</v>
      </c>
      <c r="AG18" s="2">
        <v>692956</v>
      </c>
      <c r="AH18" s="2">
        <v>0</v>
      </c>
      <c r="AI18" s="42" t="s">
        <v>314</v>
      </c>
      <c r="AJ18" s="43"/>
      <c r="AK18" s="44"/>
      <c r="AL18" s="45" t="s">
        <v>313</v>
      </c>
      <c r="AM18" s="46"/>
      <c r="AN18" s="2">
        <v>0</v>
      </c>
      <c r="AO18" s="2">
        <v>864999</v>
      </c>
      <c r="AP18" s="2">
        <v>177250</v>
      </c>
      <c r="AQ18" s="2">
        <v>43305</v>
      </c>
      <c r="AR18" s="2">
        <v>0</v>
      </c>
      <c r="AS18" s="2">
        <v>527</v>
      </c>
      <c r="AT18" s="2">
        <v>0</v>
      </c>
      <c r="AU18" s="2">
        <v>123818</v>
      </c>
      <c r="AV18" s="2">
        <v>0</v>
      </c>
      <c r="AW18" s="2">
        <v>9600</v>
      </c>
      <c r="AX18" s="2">
        <v>11715</v>
      </c>
      <c r="AY18" s="2">
        <v>92545</v>
      </c>
      <c r="AZ18" s="2">
        <v>103960</v>
      </c>
      <c r="BA18" s="47" t="s">
        <v>314</v>
      </c>
      <c r="BB18" s="46"/>
      <c r="BC18" s="44"/>
      <c r="BD18" s="45" t="s">
        <v>313</v>
      </c>
      <c r="BE18" s="46"/>
      <c r="BF18" s="2">
        <v>0</v>
      </c>
      <c r="BG18" s="2">
        <v>1919775</v>
      </c>
      <c r="BH18" s="2">
        <v>0</v>
      </c>
      <c r="BI18" s="2">
        <v>0</v>
      </c>
      <c r="BJ18" s="2">
        <v>0</v>
      </c>
      <c r="BK18" s="2">
        <v>34583</v>
      </c>
      <c r="BL18" s="2">
        <v>127680</v>
      </c>
      <c r="BM18" s="2">
        <v>221356</v>
      </c>
      <c r="BN18" s="2">
        <v>6155689</v>
      </c>
      <c r="BO18" s="2">
        <v>5755065</v>
      </c>
      <c r="BP18" s="2">
        <v>400624</v>
      </c>
      <c r="BQ18" s="2">
        <v>0</v>
      </c>
      <c r="BR18" s="2">
        <v>20165660</v>
      </c>
      <c r="BS18" s="47" t="s">
        <v>314</v>
      </c>
      <c r="BT18" s="46"/>
      <c r="BU18" s="44"/>
      <c r="BV18" s="45" t="s">
        <v>313</v>
      </c>
      <c r="BW18" s="48"/>
      <c r="BX18" s="2">
        <v>14135</v>
      </c>
      <c r="BY18" s="2">
        <v>44383</v>
      </c>
      <c r="BZ18" s="2">
        <v>9690</v>
      </c>
      <c r="CA18" s="2">
        <v>34693</v>
      </c>
      <c r="CB18" s="2">
        <v>334325</v>
      </c>
      <c r="CC18" s="2">
        <v>0</v>
      </c>
      <c r="CD18" s="2">
        <v>0</v>
      </c>
      <c r="CE18" s="2">
        <v>0</v>
      </c>
      <c r="CF18" s="2">
        <v>0</v>
      </c>
      <c r="CG18" s="2">
        <v>37480</v>
      </c>
      <c r="CH18" s="2">
        <v>83678</v>
      </c>
      <c r="CI18" s="2">
        <v>213167</v>
      </c>
      <c r="CJ18" s="47" t="s">
        <v>314</v>
      </c>
      <c r="CK18" s="46"/>
      <c r="CL18" s="44"/>
      <c r="CM18" s="45" t="s">
        <v>313</v>
      </c>
      <c r="CN18" s="46"/>
      <c r="CO18" s="2">
        <v>121342</v>
      </c>
      <c r="CP18" s="2">
        <v>8815</v>
      </c>
      <c r="CQ18" s="2">
        <v>112527</v>
      </c>
      <c r="CR18" s="2">
        <v>10768402</v>
      </c>
      <c r="CS18" s="2">
        <v>0</v>
      </c>
      <c r="CT18" s="2">
        <v>2004884</v>
      </c>
      <c r="CU18" s="2">
        <v>1345174</v>
      </c>
      <c r="CV18" s="2">
        <v>997703</v>
      </c>
      <c r="CW18" s="2">
        <v>907860</v>
      </c>
      <c r="CX18" s="2">
        <v>0</v>
      </c>
      <c r="CY18" s="2">
        <v>103534</v>
      </c>
      <c r="CZ18" s="2">
        <v>0</v>
      </c>
      <c r="DA18" s="2">
        <v>0</v>
      </c>
      <c r="DB18" s="47" t="s">
        <v>314</v>
      </c>
      <c r="DC18" s="46"/>
      <c r="DD18" s="44"/>
      <c r="DE18" s="45" t="s">
        <v>313</v>
      </c>
      <c r="DF18" s="46"/>
      <c r="DG18" s="2">
        <v>26217</v>
      </c>
      <c r="DH18" s="2">
        <v>0</v>
      </c>
      <c r="DI18" s="2">
        <v>0</v>
      </c>
      <c r="DJ18" s="2">
        <v>26217</v>
      </c>
      <c r="DK18" s="2">
        <v>0</v>
      </c>
      <c r="DL18" s="2">
        <v>583998</v>
      </c>
      <c r="DM18" s="2">
        <v>22475</v>
      </c>
      <c r="DN18" s="2">
        <v>551278</v>
      </c>
      <c r="DO18" s="2">
        <v>2562173</v>
      </c>
      <c r="DP18" s="2">
        <v>911334</v>
      </c>
      <c r="DQ18" s="2">
        <v>751772</v>
      </c>
      <c r="DR18" s="2">
        <v>0</v>
      </c>
      <c r="DS18" s="47" t="s">
        <v>314</v>
      </c>
      <c r="DT18" s="46"/>
      <c r="DU18" s="44"/>
      <c r="DV18" s="45" t="s">
        <v>313</v>
      </c>
      <c r="DW18" s="46"/>
      <c r="DX18" s="2">
        <v>2802053</v>
      </c>
      <c r="DY18" s="2">
        <v>1756751</v>
      </c>
      <c r="DZ18" s="2">
        <v>488569</v>
      </c>
      <c r="EA18" s="2">
        <v>476600</v>
      </c>
      <c r="EB18" s="2">
        <v>203496</v>
      </c>
      <c r="EC18" s="2">
        <v>35741</v>
      </c>
      <c r="ED18" s="2">
        <v>0</v>
      </c>
      <c r="EE18" s="2">
        <v>3986</v>
      </c>
      <c r="EF18" s="2">
        <v>0</v>
      </c>
      <c r="EG18" s="2">
        <v>0</v>
      </c>
      <c r="EH18" s="2">
        <v>3986</v>
      </c>
      <c r="EI18" s="2">
        <v>0</v>
      </c>
      <c r="EJ18" s="47" t="s">
        <v>314</v>
      </c>
      <c r="EK18" s="46"/>
      <c r="EL18" s="44"/>
      <c r="EM18" s="45" t="s">
        <v>313</v>
      </c>
      <c r="EN18" s="46"/>
      <c r="EO18" s="2">
        <v>1236</v>
      </c>
      <c r="EP18" s="2">
        <v>547123</v>
      </c>
      <c r="EQ18" s="2">
        <v>1045302</v>
      </c>
      <c r="ER18" s="2">
        <v>860</v>
      </c>
      <c r="ES18" s="2">
        <v>0</v>
      </c>
      <c r="ET18" s="2">
        <v>0</v>
      </c>
      <c r="EU18" s="2">
        <v>1044442</v>
      </c>
      <c r="EV18" s="2">
        <v>420592</v>
      </c>
      <c r="EW18" s="2">
        <v>28342</v>
      </c>
      <c r="EX18" s="2">
        <v>392250</v>
      </c>
      <c r="EY18" s="2">
        <v>392245</v>
      </c>
      <c r="EZ18" s="2">
        <v>0</v>
      </c>
      <c r="FA18" s="2">
        <v>5</v>
      </c>
      <c r="FB18" s="47" t="s">
        <v>314</v>
      </c>
      <c r="FC18" s="46"/>
      <c r="FD18" s="44"/>
      <c r="FE18" s="45" t="s">
        <v>313</v>
      </c>
      <c r="FF18" s="46"/>
      <c r="FG18" s="2">
        <v>632278</v>
      </c>
      <c r="FH18" s="2">
        <v>624309</v>
      </c>
      <c r="FI18" s="2">
        <v>2651</v>
      </c>
      <c r="FJ18" s="2">
        <v>5318</v>
      </c>
      <c r="FK18" s="2">
        <v>1152837</v>
      </c>
      <c r="FL18" s="2">
        <v>0</v>
      </c>
      <c r="FM18" s="2">
        <v>0</v>
      </c>
      <c r="FN18" s="2">
        <v>1148048</v>
      </c>
      <c r="FO18" s="2">
        <v>1148048</v>
      </c>
      <c r="FP18" s="2">
        <v>296196</v>
      </c>
      <c r="FQ18" s="2">
        <v>93624</v>
      </c>
      <c r="FR18" s="2">
        <v>202572</v>
      </c>
      <c r="FS18" s="47" t="s">
        <v>314</v>
      </c>
      <c r="FT18" s="46"/>
      <c r="FU18" s="44"/>
      <c r="FV18" s="45" t="s">
        <v>313</v>
      </c>
      <c r="FW18" s="46"/>
      <c r="FX18" s="2">
        <v>711258</v>
      </c>
      <c r="FY18" s="2">
        <v>18832</v>
      </c>
      <c r="FZ18" s="2">
        <v>699</v>
      </c>
      <c r="GA18" s="2">
        <v>0</v>
      </c>
      <c r="GB18" s="2">
        <v>171630</v>
      </c>
      <c r="GC18" s="2">
        <v>0</v>
      </c>
      <c r="GD18" s="2">
        <v>0</v>
      </c>
      <c r="GE18" s="2">
        <v>0</v>
      </c>
      <c r="GF18" s="2">
        <v>248322</v>
      </c>
      <c r="GG18" s="2">
        <v>271775</v>
      </c>
      <c r="GH18" s="2">
        <v>41843</v>
      </c>
      <c r="GI18" s="2">
        <v>229932</v>
      </c>
      <c r="GJ18" s="47" t="s">
        <v>314</v>
      </c>
      <c r="GK18" s="46"/>
      <c r="GL18" s="44"/>
      <c r="GM18" s="45" t="s">
        <v>313</v>
      </c>
      <c r="GN18" s="46"/>
      <c r="GO18" s="2">
        <v>5673841</v>
      </c>
      <c r="GP18" s="11">
        <v>43100</v>
      </c>
      <c r="GQ18" s="2">
        <v>130300</v>
      </c>
      <c r="GR18" s="2">
        <v>359500</v>
      </c>
      <c r="GS18" s="2">
        <v>0</v>
      </c>
      <c r="GT18" s="9">
        <v>96500</v>
      </c>
      <c r="GU18" s="2">
        <v>3921000</v>
      </c>
      <c r="GV18" s="9">
        <v>0</v>
      </c>
      <c r="GW18" s="9">
        <v>0</v>
      </c>
      <c r="GX18" s="2">
        <v>0</v>
      </c>
      <c r="GY18" s="9">
        <v>0</v>
      </c>
      <c r="GZ18" s="2">
        <v>0</v>
      </c>
      <c r="HA18" s="47" t="s">
        <v>314</v>
      </c>
      <c r="HB18" s="46"/>
      <c r="HC18" s="44"/>
      <c r="HD18" s="45" t="s">
        <v>313</v>
      </c>
      <c r="HE18" s="46"/>
      <c r="HF18" s="9">
        <v>0</v>
      </c>
      <c r="HG18" s="2">
        <v>1055441</v>
      </c>
      <c r="HH18" s="2">
        <v>0</v>
      </c>
      <c r="HI18" s="2">
        <v>0</v>
      </c>
      <c r="HJ18" s="2">
        <v>60000</v>
      </c>
      <c r="HK18" s="2">
        <v>0</v>
      </c>
      <c r="HL18" s="2">
        <v>0</v>
      </c>
      <c r="HM18" s="2">
        <v>8000</v>
      </c>
      <c r="HN18" s="2">
        <v>43137302</v>
      </c>
      <c r="HO18" s="2">
        <v>15034318</v>
      </c>
      <c r="HP18" s="10">
        <v>28102984</v>
      </c>
      <c r="HQ18" s="2">
        <v>19558907</v>
      </c>
      <c r="HR18" s="10">
        <v>23578395</v>
      </c>
      <c r="HS18" s="179" t="s">
        <v>314</v>
      </c>
      <c r="HT18" s="135"/>
      <c r="HU18" s="180">
        <v>10235778</v>
      </c>
      <c r="HV18" s="180">
        <v>4548735</v>
      </c>
      <c r="HW18" s="180">
        <v>9323129</v>
      </c>
      <c r="HX18" s="180">
        <v>19029660</v>
      </c>
      <c r="HY18" s="67"/>
    </row>
    <row r="19" spans="1:233" s="181" customFormat="1" ht="18" x14ac:dyDescent="0.45">
      <c r="A19" s="64"/>
      <c r="B19" s="64"/>
      <c r="C19" s="4">
        <v>33507925</v>
      </c>
      <c r="D19" s="176"/>
      <c r="E19" s="177" t="s">
        <v>315</v>
      </c>
      <c r="F19" s="178"/>
      <c r="G19" s="9">
        <v>73641180</v>
      </c>
      <c r="H19" s="2">
        <v>71534127</v>
      </c>
      <c r="I19" s="2">
        <v>2107053</v>
      </c>
      <c r="J19" s="9">
        <v>22212</v>
      </c>
      <c r="K19" s="2">
        <v>2084841</v>
      </c>
      <c r="L19" s="41">
        <v>6.2</v>
      </c>
      <c r="M19" s="2">
        <v>187146</v>
      </c>
      <c r="N19" s="2">
        <v>110452</v>
      </c>
      <c r="O19" s="2">
        <v>2044925</v>
      </c>
      <c r="P19" s="2">
        <v>0</v>
      </c>
      <c r="Q19" s="2">
        <v>2342523</v>
      </c>
      <c r="R19" s="42" t="s">
        <v>316</v>
      </c>
      <c r="S19" s="43"/>
      <c r="T19" s="44"/>
      <c r="U19" s="45" t="s">
        <v>315</v>
      </c>
      <c r="V19" s="46"/>
      <c r="W19" s="2">
        <v>21739500</v>
      </c>
      <c r="X19" s="2">
        <v>8785218</v>
      </c>
      <c r="Y19" s="2">
        <v>238014</v>
      </c>
      <c r="Z19" s="2">
        <v>7109573</v>
      </c>
      <c r="AA19" s="2">
        <v>510985</v>
      </c>
      <c r="AB19" s="2">
        <v>926646</v>
      </c>
      <c r="AC19" s="2">
        <v>9123761</v>
      </c>
      <c r="AD19" s="2">
        <v>8925940</v>
      </c>
      <c r="AE19" s="2">
        <v>197821</v>
      </c>
      <c r="AF19" s="2">
        <v>167250</v>
      </c>
      <c r="AG19" s="2">
        <v>1054068</v>
      </c>
      <c r="AH19" s="2">
        <v>0</v>
      </c>
      <c r="AI19" s="42" t="s">
        <v>316</v>
      </c>
      <c r="AJ19" s="43"/>
      <c r="AK19" s="44"/>
      <c r="AL19" s="45" t="s">
        <v>315</v>
      </c>
      <c r="AM19" s="46"/>
      <c r="AN19" s="2">
        <v>745555</v>
      </c>
      <c r="AO19" s="2">
        <v>1863648</v>
      </c>
      <c r="AP19" s="2">
        <v>219294</v>
      </c>
      <c r="AQ19" s="2">
        <v>53784</v>
      </c>
      <c r="AR19" s="2">
        <v>0</v>
      </c>
      <c r="AS19" s="2">
        <v>0</v>
      </c>
      <c r="AT19" s="2">
        <v>0</v>
      </c>
      <c r="AU19" s="2">
        <v>153778</v>
      </c>
      <c r="AV19" s="2">
        <v>0</v>
      </c>
      <c r="AW19" s="2">
        <v>11732</v>
      </c>
      <c r="AX19" s="2">
        <v>20716</v>
      </c>
      <c r="AY19" s="2">
        <v>163896</v>
      </c>
      <c r="AZ19" s="2">
        <v>184343</v>
      </c>
      <c r="BA19" s="47" t="s">
        <v>316</v>
      </c>
      <c r="BB19" s="46"/>
      <c r="BC19" s="44"/>
      <c r="BD19" s="45" t="s">
        <v>315</v>
      </c>
      <c r="BE19" s="46"/>
      <c r="BF19" s="2">
        <v>0</v>
      </c>
      <c r="BG19" s="2">
        <v>3204550</v>
      </c>
      <c r="BH19" s="2">
        <v>0</v>
      </c>
      <c r="BI19" s="2">
        <v>0</v>
      </c>
      <c r="BJ19" s="2">
        <v>0</v>
      </c>
      <c r="BK19" s="2">
        <v>42931</v>
      </c>
      <c r="BL19" s="2">
        <v>249378</v>
      </c>
      <c r="BM19" s="2">
        <v>312402</v>
      </c>
      <c r="BN19" s="2">
        <v>8854632</v>
      </c>
      <c r="BO19" s="2">
        <v>8143735</v>
      </c>
      <c r="BP19" s="2">
        <v>710897</v>
      </c>
      <c r="BQ19" s="2">
        <v>0</v>
      </c>
      <c r="BR19" s="2">
        <v>34991642</v>
      </c>
      <c r="BS19" s="47" t="s">
        <v>316</v>
      </c>
      <c r="BT19" s="46"/>
      <c r="BU19" s="44"/>
      <c r="BV19" s="45" t="s">
        <v>315</v>
      </c>
      <c r="BW19" s="48"/>
      <c r="BX19" s="2">
        <v>19919</v>
      </c>
      <c r="BY19" s="2">
        <v>901594</v>
      </c>
      <c r="BZ19" s="2">
        <v>873</v>
      </c>
      <c r="CA19" s="2">
        <v>900721</v>
      </c>
      <c r="CB19" s="2">
        <v>539541</v>
      </c>
      <c r="CC19" s="2">
        <v>0</v>
      </c>
      <c r="CD19" s="2">
        <v>0</v>
      </c>
      <c r="CE19" s="2">
        <v>0</v>
      </c>
      <c r="CF19" s="2">
        <v>0</v>
      </c>
      <c r="CG19" s="2">
        <v>294</v>
      </c>
      <c r="CH19" s="2">
        <v>109778</v>
      </c>
      <c r="CI19" s="2">
        <v>429469</v>
      </c>
      <c r="CJ19" s="47" t="s">
        <v>316</v>
      </c>
      <c r="CK19" s="46"/>
      <c r="CL19" s="44"/>
      <c r="CM19" s="45" t="s">
        <v>315</v>
      </c>
      <c r="CN19" s="46"/>
      <c r="CO19" s="2">
        <v>250799</v>
      </c>
      <c r="CP19" s="2">
        <v>18581</v>
      </c>
      <c r="CQ19" s="2">
        <v>232218</v>
      </c>
      <c r="CR19" s="2">
        <v>23809984</v>
      </c>
      <c r="CS19" s="2">
        <v>0</v>
      </c>
      <c r="CT19" s="2">
        <v>7034034</v>
      </c>
      <c r="CU19" s="2">
        <v>3013472</v>
      </c>
      <c r="CV19" s="2">
        <v>2372956</v>
      </c>
      <c r="CW19" s="2">
        <v>1442463</v>
      </c>
      <c r="CX19" s="2">
        <v>0</v>
      </c>
      <c r="CY19" s="2">
        <v>316903</v>
      </c>
      <c r="CZ19" s="2">
        <v>0</v>
      </c>
      <c r="DA19" s="2">
        <v>0</v>
      </c>
      <c r="DB19" s="47" t="s">
        <v>316</v>
      </c>
      <c r="DC19" s="46"/>
      <c r="DD19" s="44"/>
      <c r="DE19" s="45" t="s">
        <v>315</v>
      </c>
      <c r="DF19" s="46"/>
      <c r="DG19" s="2">
        <v>42464</v>
      </c>
      <c r="DH19" s="2">
        <v>0</v>
      </c>
      <c r="DI19" s="2">
        <v>0</v>
      </c>
      <c r="DJ19" s="2">
        <v>42464</v>
      </c>
      <c r="DK19" s="2">
        <v>0</v>
      </c>
      <c r="DL19" s="2">
        <v>361088</v>
      </c>
      <c r="DM19" s="2">
        <v>0</v>
      </c>
      <c r="DN19" s="2">
        <v>1586826</v>
      </c>
      <c r="DO19" s="2">
        <v>2036319</v>
      </c>
      <c r="DP19" s="2">
        <v>2348138</v>
      </c>
      <c r="DQ19" s="2">
        <v>3255321</v>
      </c>
      <c r="DR19" s="2">
        <v>0</v>
      </c>
      <c r="DS19" s="47" t="s">
        <v>316</v>
      </c>
      <c r="DT19" s="46"/>
      <c r="DU19" s="44"/>
      <c r="DV19" s="45" t="s">
        <v>315</v>
      </c>
      <c r="DW19" s="46"/>
      <c r="DX19" s="2">
        <v>5064480</v>
      </c>
      <c r="DY19" s="2">
        <v>3296062</v>
      </c>
      <c r="DZ19" s="2">
        <v>1311106</v>
      </c>
      <c r="EA19" s="2">
        <v>1147692</v>
      </c>
      <c r="EB19" s="2">
        <v>306683</v>
      </c>
      <c r="EC19" s="2">
        <v>5590</v>
      </c>
      <c r="ED19" s="2">
        <v>0</v>
      </c>
      <c r="EE19" s="2">
        <v>53074</v>
      </c>
      <c r="EF19" s="2">
        <v>0</v>
      </c>
      <c r="EG19" s="2">
        <v>0</v>
      </c>
      <c r="EH19" s="2">
        <v>53074</v>
      </c>
      <c r="EI19" s="2">
        <v>0</v>
      </c>
      <c r="EJ19" s="47" t="s">
        <v>316</v>
      </c>
      <c r="EK19" s="46"/>
      <c r="EL19" s="44"/>
      <c r="EM19" s="45" t="s">
        <v>315</v>
      </c>
      <c r="EN19" s="46"/>
      <c r="EO19" s="2">
        <v>18106</v>
      </c>
      <c r="EP19" s="2">
        <v>453811</v>
      </c>
      <c r="EQ19" s="2">
        <v>1768418</v>
      </c>
      <c r="ER19" s="2">
        <v>33351</v>
      </c>
      <c r="ES19" s="2">
        <v>0</v>
      </c>
      <c r="ET19" s="2">
        <v>0</v>
      </c>
      <c r="EU19" s="2">
        <v>1735067</v>
      </c>
      <c r="EV19" s="2">
        <v>563790</v>
      </c>
      <c r="EW19" s="2">
        <v>51313</v>
      </c>
      <c r="EX19" s="2">
        <v>512477</v>
      </c>
      <c r="EY19" s="2">
        <v>311910</v>
      </c>
      <c r="EZ19" s="2">
        <v>0</v>
      </c>
      <c r="FA19" s="2">
        <v>200567</v>
      </c>
      <c r="FB19" s="47" t="s">
        <v>316</v>
      </c>
      <c r="FC19" s="46"/>
      <c r="FD19" s="44"/>
      <c r="FE19" s="45" t="s">
        <v>315</v>
      </c>
      <c r="FF19" s="46"/>
      <c r="FG19" s="2">
        <v>191346</v>
      </c>
      <c r="FH19" s="2">
        <v>116689</v>
      </c>
      <c r="FI19" s="2">
        <v>0</v>
      </c>
      <c r="FJ19" s="2">
        <v>74657</v>
      </c>
      <c r="FK19" s="2">
        <v>2364203</v>
      </c>
      <c r="FL19" s="2">
        <v>0</v>
      </c>
      <c r="FM19" s="2">
        <v>2293266</v>
      </c>
      <c r="FN19" s="2">
        <v>70937</v>
      </c>
      <c r="FO19" s="2">
        <v>2364203</v>
      </c>
      <c r="FP19" s="2">
        <v>549882</v>
      </c>
      <c r="FQ19" s="2">
        <v>497695</v>
      </c>
      <c r="FR19" s="2">
        <v>52187</v>
      </c>
      <c r="FS19" s="47" t="s">
        <v>316</v>
      </c>
      <c r="FT19" s="46"/>
      <c r="FU19" s="44"/>
      <c r="FV19" s="45" t="s">
        <v>315</v>
      </c>
      <c r="FW19" s="46"/>
      <c r="FX19" s="2">
        <v>1090903</v>
      </c>
      <c r="FY19" s="2">
        <v>44501</v>
      </c>
      <c r="FZ19" s="2">
        <v>94</v>
      </c>
      <c r="GA19" s="2">
        <v>0</v>
      </c>
      <c r="GB19" s="2">
        <v>12330</v>
      </c>
      <c r="GC19" s="2">
        <v>0</v>
      </c>
      <c r="GD19" s="2">
        <v>0</v>
      </c>
      <c r="GE19" s="2">
        <v>0</v>
      </c>
      <c r="GF19" s="2">
        <v>269223</v>
      </c>
      <c r="GG19" s="2">
        <v>764755</v>
      </c>
      <c r="GH19" s="2">
        <v>0</v>
      </c>
      <c r="GI19" s="2">
        <v>764755</v>
      </c>
      <c r="GJ19" s="47" t="s">
        <v>316</v>
      </c>
      <c r="GK19" s="46"/>
      <c r="GL19" s="44"/>
      <c r="GM19" s="45" t="s">
        <v>315</v>
      </c>
      <c r="GN19" s="46"/>
      <c r="GO19" s="2">
        <v>3303097</v>
      </c>
      <c r="GP19" s="11">
        <v>216700</v>
      </c>
      <c r="GQ19" s="2">
        <v>82400</v>
      </c>
      <c r="GR19" s="2">
        <v>0</v>
      </c>
      <c r="GS19" s="2">
        <v>0</v>
      </c>
      <c r="GT19" s="9">
        <v>155000</v>
      </c>
      <c r="GU19" s="2">
        <v>683100</v>
      </c>
      <c r="GV19" s="9">
        <v>0</v>
      </c>
      <c r="GW19" s="9">
        <v>99400</v>
      </c>
      <c r="GX19" s="2">
        <v>0</v>
      </c>
      <c r="GY19" s="9">
        <v>0</v>
      </c>
      <c r="GZ19" s="2">
        <v>172800</v>
      </c>
      <c r="HA19" s="47" t="s">
        <v>316</v>
      </c>
      <c r="HB19" s="46"/>
      <c r="HC19" s="44"/>
      <c r="HD19" s="45" t="s">
        <v>315</v>
      </c>
      <c r="HE19" s="46"/>
      <c r="HF19" s="9">
        <v>0</v>
      </c>
      <c r="HG19" s="2">
        <v>1816497</v>
      </c>
      <c r="HH19" s="2">
        <v>0</v>
      </c>
      <c r="HI19" s="2">
        <v>0</v>
      </c>
      <c r="HJ19" s="2">
        <v>55400</v>
      </c>
      <c r="HK19" s="2">
        <v>0</v>
      </c>
      <c r="HL19" s="2">
        <v>0</v>
      </c>
      <c r="HM19" s="2">
        <v>21800</v>
      </c>
      <c r="HN19" s="2">
        <v>73641180</v>
      </c>
      <c r="HO19" s="2">
        <v>28191558</v>
      </c>
      <c r="HP19" s="10">
        <v>45449622</v>
      </c>
      <c r="HQ19" s="2">
        <v>31513563</v>
      </c>
      <c r="HR19" s="10">
        <v>42127617</v>
      </c>
      <c r="HS19" s="179" t="s">
        <v>316</v>
      </c>
      <c r="HT19" s="135"/>
      <c r="HU19" s="180">
        <v>9888962</v>
      </c>
      <c r="HV19" s="180">
        <v>9440507</v>
      </c>
      <c r="HW19" s="180">
        <v>21624601</v>
      </c>
      <c r="HX19" s="180">
        <v>32687110</v>
      </c>
      <c r="HY19" s="67"/>
    </row>
    <row r="20" spans="1:233" s="181" customFormat="1" ht="18" x14ac:dyDescent="0.45">
      <c r="A20" s="64"/>
      <c r="B20" s="64"/>
      <c r="C20" s="4">
        <v>82493466</v>
      </c>
      <c r="D20" s="176"/>
      <c r="E20" s="177" t="s">
        <v>317</v>
      </c>
      <c r="F20" s="178"/>
      <c r="G20" s="9">
        <v>166805294</v>
      </c>
      <c r="H20" s="2">
        <v>162745824</v>
      </c>
      <c r="I20" s="2">
        <v>4059470</v>
      </c>
      <c r="J20" s="9">
        <v>1601894</v>
      </c>
      <c r="K20" s="2">
        <v>2457576</v>
      </c>
      <c r="L20" s="41">
        <v>3</v>
      </c>
      <c r="M20" s="2">
        <v>763901</v>
      </c>
      <c r="N20" s="2">
        <v>936405</v>
      </c>
      <c r="O20" s="2">
        <v>289560</v>
      </c>
      <c r="P20" s="2">
        <v>0</v>
      </c>
      <c r="Q20" s="2">
        <v>1989866</v>
      </c>
      <c r="R20" s="42" t="s">
        <v>318</v>
      </c>
      <c r="S20" s="43"/>
      <c r="T20" s="44"/>
      <c r="U20" s="45" t="s">
        <v>317</v>
      </c>
      <c r="V20" s="46"/>
      <c r="W20" s="2">
        <v>55731372</v>
      </c>
      <c r="X20" s="2">
        <v>25505812</v>
      </c>
      <c r="Y20" s="2">
        <v>670269</v>
      </c>
      <c r="Z20" s="2">
        <v>21980182</v>
      </c>
      <c r="AA20" s="2">
        <v>777142</v>
      </c>
      <c r="AB20" s="2">
        <v>2078219</v>
      </c>
      <c r="AC20" s="2">
        <v>21577436</v>
      </c>
      <c r="AD20" s="2">
        <v>21240569</v>
      </c>
      <c r="AE20" s="2">
        <v>336867</v>
      </c>
      <c r="AF20" s="2">
        <v>592218</v>
      </c>
      <c r="AG20" s="2">
        <v>1983586</v>
      </c>
      <c r="AH20" s="2">
        <v>0</v>
      </c>
      <c r="AI20" s="42" t="s">
        <v>318</v>
      </c>
      <c r="AJ20" s="43"/>
      <c r="AK20" s="44"/>
      <c r="AL20" s="45" t="s">
        <v>317</v>
      </c>
      <c r="AM20" s="46"/>
      <c r="AN20" s="2">
        <v>1450136</v>
      </c>
      <c r="AO20" s="2">
        <v>4622184</v>
      </c>
      <c r="AP20" s="2">
        <v>664733</v>
      </c>
      <c r="AQ20" s="2">
        <v>163827</v>
      </c>
      <c r="AR20" s="2">
        <v>0</v>
      </c>
      <c r="AS20" s="2">
        <v>0</v>
      </c>
      <c r="AT20" s="2">
        <v>0</v>
      </c>
      <c r="AU20" s="2">
        <v>468405</v>
      </c>
      <c r="AV20" s="2">
        <v>0</v>
      </c>
      <c r="AW20" s="2">
        <v>32501</v>
      </c>
      <c r="AX20" s="2">
        <v>65022</v>
      </c>
      <c r="AY20" s="2">
        <v>512313</v>
      </c>
      <c r="AZ20" s="2">
        <v>574360</v>
      </c>
      <c r="BA20" s="47" t="s">
        <v>318</v>
      </c>
      <c r="BB20" s="46"/>
      <c r="BC20" s="44"/>
      <c r="BD20" s="45" t="s">
        <v>317</v>
      </c>
      <c r="BE20" s="46"/>
      <c r="BF20" s="2">
        <v>0</v>
      </c>
      <c r="BG20" s="2">
        <v>8602413</v>
      </c>
      <c r="BH20" s="2">
        <v>78172</v>
      </c>
      <c r="BI20" s="2">
        <v>0</v>
      </c>
      <c r="BJ20" s="2">
        <v>0</v>
      </c>
      <c r="BK20" s="2">
        <v>130663</v>
      </c>
      <c r="BL20" s="2">
        <v>593719</v>
      </c>
      <c r="BM20" s="2">
        <v>870689</v>
      </c>
      <c r="BN20" s="2">
        <v>15340478</v>
      </c>
      <c r="BO20" s="2">
        <v>14886480</v>
      </c>
      <c r="BP20" s="2">
        <v>453998</v>
      </c>
      <c r="BQ20" s="2">
        <v>0</v>
      </c>
      <c r="BR20" s="2">
        <v>83163934</v>
      </c>
      <c r="BS20" s="47" t="s">
        <v>318</v>
      </c>
      <c r="BT20" s="46"/>
      <c r="BU20" s="44"/>
      <c r="BV20" s="45" t="s">
        <v>317</v>
      </c>
      <c r="BW20" s="48"/>
      <c r="BX20" s="2">
        <v>52392</v>
      </c>
      <c r="BY20" s="2">
        <v>442301</v>
      </c>
      <c r="BZ20" s="2">
        <v>74632</v>
      </c>
      <c r="CA20" s="2">
        <v>367669</v>
      </c>
      <c r="CB20" s="2">
        <v>1548348</v>
      </c>
      <c r="CC20" s="2">
        <v>2053</v>
      </c>
      <c r="CD20" s="2">
        <v>0</v>
      </c>
      <c r="CE20" s="2">
        <v>2053</v>
      </c>
      <c r="CF20" s="2">
        <v>0</v>
      </c>
      <c r="CG20" s="2">
        <v>77686</v>
      </c>
      <c r="CH20" s="2">
        <v>7908</v>
      </c>
      <c r="CI20" s="2">
        <v>1460701</v>
      </c>
      <c r="CJ20" s="47" t="s">
        <v>318</v>
      </c>
      <c r="CK20" s="46"/>
      <c r="CL20" s="44"/>
      <c r="CM20" s="45" t="s">
        <v>317</v>
      </c>
      <c r="CN20" s="46"/>
      <c r="CO20" s="2">
        <v>485317</v>
      </c>
      <c r="CP20" s="2">
        <v>55776</v>
      </c>
      <c r="CQ20" s="2">
        <v>429541</v>
      </c>
      <c r="CR20" s="2">
        <v>48718492</v>
      </c>
      <c r="CS20" s="2">
        <v>0</v>
      </c>
      <c r="CT20" s="2">
        <v>9839974</v>
      </c>
      <c r="CU20" s="2">
        <v>3934007</v>
      </c>
      <c r="CV20" s="2">
        <v>4396829</v>
      </c>
      <c r="CW20" s="2">
        <v>4042718</v>
      </c>
      <c r="CX20" s="2">
        <v>0</v>
      </c>
      <c r="CY20" s="2">
        <v>1364591</v>
      </c>
      <c r="CZ20" s="2">
        <v>0</v>
      </c>
      <c r="DA20" s="2">
        <v>0</v>
      </c>
      <c r="DB20" s="47" t="s">
        <v>318</v>
      </c>
      <c r="DC20" s="46"/>
      <c r="DD20" s="44"/>
      <c r="DE20" s="45" t="s">
        <v>317</v>
      </c>
      <c r="DF20" s="46"/>
      <c r="DG20" s="2">
        <v>84325</v>
      </c>
      <c r="DH20" s="2">
        <v>0</v>
      </c>
      <c r="DI20" s="2">
        <v>0</v>
      </c>
      <c r="DJ20" s="2">
        <v>84325</v>
      </c>
      <c r="DK20" s="2">
        <v>242919</v>
      </c>
      <c r="DL20" s="2">
        <v>2134647</v>
      </c>
      <c r="DM20" s="2">
        <v>0</v>
      </c>
      <c r="DN20" s="2">
        <v>3004241</v>
      </c>
      <c r="DO20" s="2">
        <v>5565091</v>
      </c>
      <c r="DP20" s="2">
        <v>8545515</v>
      </c>
      <c r="DQ20" s="2">
        <v>5563635</v>
      </c>
      <c r="DR20" s="2">
        <v>0</v>
      </c>
      <c r="DS20" s="47" t="s">
        <v>318</v>
      </c>
      <c r="DT20" s="46"/>
      <c r="DU20" s="44"/>
      <c r="DV20" s="45" t="s">
        <v>317</v>
      </c>
      <c r="DW20" s="46"/>
      <c r="DX20" s="2">
        <v>12736956</v>
      </c>
      <c r="DY20" s="2">
        <v>9923554</v>
      </c>
      <c r="DZ20" s="2">
        <v>1667267</v>
      </c>
      <c r="EA20" s="2">
        <v>2185635</v>
      </c>
      <c r="EB20" s="2">
        <v>890661</v>
      </c>
      <c r="EC20" s="2">
        <v>39616</v>
      </c>
      <c r="ED20" s="2">
        <v>0</v>
      </c>
      <c r="EE20" s="2">
        <v>1862255</v>
      </c>
      <c r="EF20" s="2">
        <v>1663609</v>
      </c>
      <c r="EG20" s="2">
        <v>0</v>
      </c>
      <c r="EH20" s="2">
        <v>198646</v>
      </c>
      <c r="EI20" s="2">
        <v>0</v>
      </c>
      <c r="EJ20" s="47" t="s">
        <v>318</v>
      </c>
      <c r="EK20" s="46"/>
      <c r="EL20" s="44"/>
      <c r="EM20" s="45" t="s">
        <v>317</v>
      </c>
      <c r="EN20" s="46"/>
      <c r="EO20" s="2">
        <v>469374</v>
      </c>
      <c r="EP20" s="2">
        <v>2808746</v>
      </c>
      <c r="EQ20" s="2">
        <v>2813402</v>
      </c>
      <c r="ER20" s="2">
        <v>20730</v>
      </c>
      <c r="ES20" s="2">
        <v>0</v>
      </c>
      <c r="ET20" s="2">
        <v>0</v>
      </c>
      <c r="EU20" s="2">
        <v>2792672</v>
      </c>
      <c r="EV20" s="2">
        <v>258490</v>
      </c>
      <c r="EW20" s="2">
        <v>57132</v>
      </c>
      <c r="EX20" s="2">
        <v>201358</v>
      </c>
      <c r="EY20" s="2">
        <v>199995</v>
      </c>
      <c r="EZ20" s="2">
        <v>0</v>
      </c>
      <c r="FA20" s="2">
        <v>1363</v>
      </c>
      <c r="FB20" s="47" t="s">
        <v>318</v>
      </c>
      <c r="FC20" s="46"/>
      <c r="FD20" s="44"/>
      <c r="FE20" s="45" t="s">
        <v>317</v>
      </c>
      <c r="FF20" s="46"/>
      <c r="FG20" s="2">
        <v>476570</v>
      </c>
      <c r="FH20" s="2">
        <v>137519</v>
      </c>
      <c r="FI20" s="2">
        <v>0</v>
      </c>
      <c r="FJ20" s="2">
        <v>339051</v>
      </c>
      <c r="FK20" s="2">
        <v>722543</v>
      </c>
      <c r="FL20" s="2">
        <v>0</v>
      </c>
      <c r="FM20" s="2">
        <v>0</v>
      </c>
      <c r="FN20" s="2">
        <v>720174</v>
      </c>
      <c r="FO20" s="2">
        <v>720174</v>
      </c>
      <c r="FP20" s="2">
        <v>3495837</v>
      </c>
      <c r="FQ20" s="2">
        <v>1693675</v>
      </c>
      <c r="FR20" s="2">
        <v>1802162</v>
      </c>
      <c r="FS20" s="47" t="s">
        <v>318</v>
      </c>
      <c r="FT20" s="46"/>
      <c r="FU20" s="44"/>
      <c r="FV20" s="45" t="s">
        <v>317</v>
      </c>
      <c r="FW20" s="46"/>
      <c r="FX20" s="2">
        <v>1517816</v>
      </c>
      <c r="FY20" s="2">
        <v>24498</v>
      </c>
      <c r="FZ20" s="2">
        <v>100</v>
      </c>
      <c r="GA20" s="2">
        <v>0</v>
      </c>
      <c r="GB20" s="2">
        <v>25249</v>
      </c>
      <c r="GC20" s="2">
        <v>0</v>
      </c>
      <c r="GD20" s="2">
        <v>0</v>
      </c>
      <c r="GE20" s="2">
        <v>0</v>
      </c>
      <c r="GF20" s="2">
        <v>364535</v>
      </c>
      <c r="GG20" s="2">
        <v>1103434</v>
      </c>
      <c r="GH20" s="2">
        <v>0</v>
      </c>
      <c r="GI20" s="2">
        <v>1103434</v>
      </c>
      <c r="GJ20" s="47" t="s">
        <v>318</v>
      </c>
      <c r="GK20" s="46"/>
      <c r="GL20" s="44"/>
      <c r="GM20" s="45" t="s">
        <v>317</v>
      </c>
      <c r="GN20" s="46"/>
      <c r="GO20" s="2">
        <v>13186298</v>
      </c>
      <c r="GP20" s="11">
        <v>1847600</v>
      </c>
      <c r="GQ20" s="2">
        <v>1182100</v>
      </c>
      <c r="GR20" s="2">
        <v>0</v>
      </c>
      <c r="GS20" s="2">
        <v>0</v>
      </c>
      <c r="GT20" s="9">
        <v>613500</v>
      </c>
      <c r="GU20" s="2">
        <v>3415000</v>
      </c>
      <c r="GV20" s="9">
        <v>0</v>
      </c>
      <c r="GW20" s="9">
        <v>0</v>
      </c>
      <c r="GX20" s="2">
        <v>0</v>
      </c>
      <c r="GY20" s="9">
        <v>0</v>
      </c>
      <c r="GZ20" s="2">
        <v>307900</v>
      </c>
      <c r="HA20" s="47" t="s">
        <v>318</v>
      </c>
      <c r="HB20" s="46"/>
      <c r="HC20" s="44"/>
      <c r="HD20" s="45" t="s">
        <v>317</v>
      </c>
      <c r="HE20" s="46"/>
      <c r="HF20" s="9">
        <v>0</v>
      </c>
      <c r="HG20" s="2">
        <v>5820198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166805294</v>
      </c>
      <c r="HO20" s="2">
        <v>64678594</v>
      </c>
      <c r="HP20" s="10">
        <v>102126700</v>
      </c>
      <c r="HQ20" s="2">
        <v>69231798</v>
      </c>
      <c r="HR20" s="10">
        <v>97573496</v>
      </c>
      <c r="HS20" s="179" t="s">
        <v>318</v>
      </c>
      <c r="HT20" s="135"/>
      <c r="HU20" s="180">
        <v>32268413</v>
      </c>
      <c r="HV20" s="180">
        <v>18909683</v>
      </c>
      <c r="HW20" s="180">
        <v>36963385</v>
      </c>
      <c r="HX20" s="180">
        <v>78663813</v>
      </c>
      <c r="HY20" s="67"/>
    </row>
    <row r="21" spans="1:233" s="181" customFormat="1" ht="18" x14ac:dyDescent="0.45">
      <c r="A21" s="64"/>
      <c r="B21" s="64"/>
      <c r="C21" s="4">
        <v>55794897</v>
      </c>
      <c r="D21" s="176"/>
      <c r="E21" s="177" t="s">
        <v>319</v>
      </c>
      <c r="F21" s="178"/>
      <c r="G21" s="9">
        <v>112299867</v>
      </c>
      <c r="H21" s="2">
        <v>110093054</v>
      </c>
      <c r="I21" s="2">
        <v>2206813</v>
      </c>
      <c r="J21" s="9">
        <v>1261069</v>
      </c>
      <c r="K21" s="2">
        <v>945744</v>
      </c>
      <c r="L21" s="41">
        <v>1.7</v>
      </c>
      <c r="M21" s="2">
        <v>-168375</v>
      </c>
      <c r="N21" s="2">
        <v>600560</v>
      </c>
      <c r="O21" s="2">
        <v>0</v>
      </c>
      <c r="P21" s="2">
        <v>300000</v>
      </c>
      <c r="Q21" s="2">
        <v>132185</v>
      </c>
      <c r="R21" s="42" t="s">
        <v>320</v>
      </c>
      <c r="S21" s="43"/>
      <c r="T21" s="44"/>
      <c r="U21" s="45" t="s">
        <v>319</v>
      </c>
      <c r="V21" s="46"/>
      <c r="W21" s="2">
        <v>49126112</v>
      </c>
      <c r="X21" s="2">
        <v>21454880</v>
      </c>
      <c r="Y21" s="2">
        <v>491762</v>
      </c>
      <c r="Z21" s="2">
        <v>17970467</v>
      </c>
      <c r="AA21" s="2">
        <v>784591</v>
      </c>
      <c r="AB21" s="2">
        <v>2208060</v>
      </c>
      <c r="AC21" s="2">
        <v>21437648</v>
      </c>
      <c r="AD21" s="2">
        <v>21199054</v>
      </c>
      <c r="AE21" s="2">
        <v>238594</v>
      </c>
      <c r="AF21" s="2">
        <v>340635</v>
      </c>
      <c r="AG21" s="2">
        <v>1612337</v>
      </c>
      <c r="AH21" s="2">
        <v>0</v>
      </c>
      <c r="AI21" s="42" t="s">
        <v>320</v>
      </c>
      <c r="AJ21" s="43"/>
      <c r="AK21" s="44"/>
      <c r="AL21" s="45" t="s">
        <v>319</v>
      </c>
      <c r="AM21" s="46"/>
      <c r="AN21" s="2">
        <v>0</v>
      </c>
      <c r="AO21" s="2">
        <v>4280612</v>
      </c>
      <c r="AP21" s="2">
        <v>516373</v>
      </c>
      <c r="AQ21" s="2">
        <v>127193</v>
      </c>
      <c r="AR21" s="2">
        <v>0</v>
      </c>
      <c r="AS21" s="2">
        <v>0</v>
      </c>
      <c r="AT21" s="2">
        <v>0</v>
      </c>
      <c r="AU21" s="2">
        <v>363667</v>
      </c>
      <c r="AV21" s="2">
        <v>0</v>
      </c>
      <c r="AW21" s="2">
        <v>25513</v>
      </c>
      <c r="AX21" s="2">
        <v>52083</v>
      </c>
      <c r="AY21" s="2">
        <v>411823</v>
      </c>
      <c r="AZ21" s="2">
        <v>462982</v>
      </c>
      <c r="BA21" s="47" t="s">
        <v>320</v>
      </c>
      <c r="BB21" s="46"/>
      <c r="BC21" s="44"/>
      <c r="BD21" s="45" t="s">
        <v>319</v>
      </c>
      <c r="BE21" s="46"/>
      <c r="BF21" s="2">
        <v>0</v>
      </c>
      <c r="BG21" s="2">
        <v>6227774</v>
      </c>
      <c r="BH21" s="2">
        <v>90364</v>
      </c>
      <c r="BI21" s="2">
        <v>0</v>
      </c>
      <c r="BJ21" s="2">
        <v>0</v>
      </c>
      <c r="BK21" s="2">
        <v>101544</v>
      </c>
      <c r="BL21" s="2">
        <v>503227</v>
      </c>
      <c r="BM21" s="2">
        <v>591835</v>
      </c>
      <c r="BN21" s="2">
        <v>2576434</v>
      </c>
      <c r="BO21" s="2">
        <v>2337838</v>
      </c>
      <c r="BP21" s="2">
        <v>238596</v>
      </c>
      <c r="BQ21" s="2">
        <v>0</v>
      </c>
      <c r="BR21" s="2">
        <v>60660551</v>
      </c>
      <c r="BS21" s="47" t="s">
        <v>320</v>
      </c>
      <c r="BT21" s="46"/>
      <c r="BU21" s="44"/>
      <c r="BV21" s="45" t="s">
        <v>319</v>
      </c>
      <c r="BW21" s="48"/>
      <c r="BX21" s="2">
        <v>38659</v>
      </c>
      <c r="BY21" s="2">
        <v>303792</v>
      </c>
      <c r="BZ21" s="2">
        <v>71723</v>
      </c>
      <c r="CA21" s="2">
        <v>232069</v>
      </c>
      <c r="CB21" s="2">
        <v>1109100</v>
      </c>
      <c r="CC21" s="2">
        <v>11947</v>
      </c>
      <c r="CD21" s="2">
        <v>0</v>
      </c>
      <c r="CE21" s="2">
        <v>11947</v>
      </c>
      <c r="CF21" s="2">
        <v>0</v>
      </c>
      <c r="CG21" s="2">
        <v>90894</v>
      </c>
      <c r="CH21" s="2">
        <v>42475</v>
      </c>
      <c r="CI21" s="2">
        <v>963784</v>
      </c>
      <c r="CJ21" s="47" t="s">
        <v>320</v>
      </c>
      <c r="CK21" s="46"/>
      <c r="CL21" s="44"/>
      <c r="CM21" s="45" t="s">
        <v>319</v>
      </c>
      <c r="CN21" s="46"/>
      <c r="CO21" s="2">
        <v>406952</v>
      </c>
      <c r="CP21" s="2">
        <v>20110</v>
      </c>
      <c r="CQ21" s="2">
        <v>386842</v>
      </c>
      <c r="CR21" s="2">
        <v>31209289</v>
      </c>
      <c r="CS21" s="2">
        <v>0</v>
      </c>
      <c r="CT21" s="2">
        <v>4498342</v>
      </c>
      <c r="CU21" s="2">
        <v>3304183</v>
      </c>
      <c r="CV21" s="2">
        <v>2953721</v>
      </c>
      <c r="CW21" s="2">
        <v>3201181</v>
      </c>
      <c r="CX21" s="2">
        <v>0</v>
      </c>
      <c r="CY21" s="2">
        <v>3023119</v>
      </c>
      <c r="CZ21" s="2">
        <v>12849</v>
      </c>
      <c r="DA21" s="2">
        <v>0</v>
      </c>
      <c r="DB21" s="47" t="s">
        <v>320</v>
      </c>
      <c r="DC21" s="46"/>
      <c r="DD21" s="44"/>
      <c r="DE21" s="45" t="s">
        <v>319</v>
      </c>
      <c r="DF21" s="46"/>
      <c r="DG21" s="2">
        <v>54424</v>
      </c>
      <c r="DH21" s="2">
        <v>0</v>
      </c>
      <c r="DI21" s="2">
        <v>0</v>
      </c>
      <c r="DJ21" s="2">
        <v>54424</v>
      </c>
      <c r="DK21" s="2">
        <v>0</v>
      </c>
      <c r="DL21" s="2">
        <v>473308</v>
      </c>
      <c r="DM21" s="2">
        <v>0</v>
      </c>
      <c r="DN21" s="2">
        <v>938956</v>
      </c>
      <c r="DO21" s="2">
        <v>4114828</v>
      </c>
      <c r="DP21" s="2">
        <v>5325427</v>
      </c>
      <c r="DQ21" s="2">
        <v>3308951</v>
      </c>
      <c r="DR21" s="2">
        <v>0</v>
      </c>
      <c r="DS21" s="47" t="s">
        <v>320</v>
      </c>
      <c r="DT21" s="46"/>
      <c r="DU21" s="44"/>
      <c r="DV21" s="45" t="s">
        <v>319</v>
      </c>
      <c r="DW21" s="46"/>
      <c r="DX21" s="2">
        <v>8012546</v>
      </c>
      <c r="DY21" s="2">
        <v>5198840</v>
      </c>
      <c r="DZ21" s="2">
        <v>1406310</v>
      </c>
      <c r="EA21" s="2">
        <v>1458126</v>
      </c>
      <c r="EB21" s="2">
        <v>700668</v>
      </c>
      <c r="EC21" s="2">
        <v>115934</v>
      </c>
      <c r="ED21" s="2">
        <v>0</v>
      </c>
      <c r="EE21" s="2">
        <v>11956</v>
      </c>
      <c r="EF21" s="2">
        <v>0</v>
      </c>
      <c r="EG21" s="2">
        <v>0</v>
      </c>
      <c r="EH21" s="2">
        <v>11956</v>
      </c>
      <c r="EI21" s="2">
        <v>0</v>
      </c>
      <c r="EJ21" s="47" t="s">
        <v>320</v>
      </c>
      <c r="EK21" s="46"/>
      <c r="EL21" s="44"/>
      <c r="EM21" s="45" t="s">
        <v>319</v>
      </c>
      <c r="EN21" s="46"/>
      <c r="EO21" s="2">
        <v>8794</v>
      </c>
      <c r="EP21" s="2">
        <v>1497052</v>
      </c>
      <c r="EQ21" s="2">
        <v>2813706</v>
      </c>
      <c r="ER21" s="2">
        <v>68896</v>
      </c>
      <c r="ES21" s="2">
        <v>0</v>
      </c>
      <c r="ET21" s="2">
        <v>0</v>
      </c>
      <c r="EU21" s="2">
        <v>2744810</v>
      </c>
      <c r="EV21" s="2">
        <v>275312</v>
      </c>
      <c r="EW21" s="2">
        <v>83923</v>
      </c>
      <c r="EX21" s="2">
        <v>191389</v>
      </c>
      <c r="EY21" s="2">
        <v>187742</v>
      </c>
      <c r="EZ21" s="2">
        <v>0</v>
      </c>
      <c r="FA21" s="2">
        <v>3647</v>
      </c>
      <c r="FB21" s="47" t="s">
        <v>320</v>
      </c>
      <c r="FC21" s="46"/>
      <c r="FD21" s="44"/>
      <c r="FE21" s="45" t="s">
        <v>319</v>
      </c>
      <c r="FF21" s="46"/>
      <c r="FG21" s="2">
        <v>297869</v>
      </c>
      <c r="FH21" s="2">
        <v>175536</v>
      </c>
      <c r="FI21" s="2">
        <v>0</v>
      </c>
      <c r="FJ21" s="2">
        <v>122333</v>
      </c>
      <c r="FK21" s="2">
        <v>967901</v>
      </c>
      <c r="FL21" s="2">
        <v>300000</v>
      </c>
      <c r="FM21" s="2">
        <v>0</v>
      </c>
      <c r="FN21" s="2">
        <v>614787</v>
      </c>
      <c r="FO21" s="2">
        <v>914787</v>
      </c>
      <c r="FP21" s="2">
        <v>1286809</v>
      </c>
      <c r="FQ21" s="2">
        <v>556119</v>
      </c>
      <c r="FR21" s="2">
        <v>730690</v>
      </c>
      <c r="FS21" s="47" t="s">
        <v>320</v>
      </c>
      <c r="FT21" s="46"/>
      <c r="FU21" s="44"/>
      <c r="FV21" s="45" t="s">
        <v>319</v>
      </c>
      <c r="FW21" s="46"/>
      <c r="FX21" s="2">
        <v>3468387</v>
      </c>
      <c r="FY21" s="2">
        <v>42268</v>
      </c>
      <c r="FZ21" s="2">
        <v>1</v>
      </c>
      <c r="GA21" s="2">
        <v>0</v>
      </c>
      <c r="GB21" s="2">
        <v>796681</v>
      </c>
      <c r="GC21" s="2">
        <v>5745</v>
      </c>
      <c r="GD21" s="2">
        <v>0</v>
      </c>
      <c r="GE21" s="2">
        <v>5745</v>
      </c>
      <c r="GF21" s="2">
        <v>318745</v>
      </c>
      <c r="GG21" s="2">
        <v>2304947</v>
      </c>
      <c r="GH21" s="2">
        <v>0</v>
      </c>
      <c r="GI21" s="2">
        <v>2304947</v>
      </c>
      <c r="GJ21" s="47" t="s">
        <v>320</v>
      </c>
      <c r="GK21" s="46"/>
      <c r="GL21" s="44"/>
      <c r="GM21" s="45" t="s">
        <v>319</v>
      </c>
      <c r="GN21" s="46"/>
      <c r="GO21" s="2">
        <v>4262700</v>
      </c>
      <c r="GP21" s="11">
        <v>242300</v>
      </c>
      <c r="GQ21" s="2">
        <v>414900</v>
      </c>
      <c r="GR21" s="2">
        <v>0</v>
      </c>
      <c r="GS21" s="2">
        <v>9900</v>
      </c>
      <c r="GT21" s="9">
        <v>1077000</v>
      </c>
      <c r="GU21" s="2">
        <v>945900</v>
      </c>
      <c r="GV21" s="9">
        <v>0</v>
      </c>
      <c r="GW21" s="9">
        <v>0</v>
      </c>
      <c r="GX21" s="2">
        <v>0</v>
      </c>
      <c r="GY21" s="9">
        <v>0</v>
      </c>
      <c r="GZ21" s="2">
        <v>306600</v>
      </c>
      <c r="HA21" s="47" t="s">
        <v>320</v>
      </c>
      <c r="HB21" s="46"/>
      <c r="HC21" s="44"/>
      <c r="HD21" s="45" t="s">
        <v>319</v>
      </c>
      <c r="HE21" s="46"/>
      <c r="HF21" s="9">
        <v>0</v>
      </c>
      <c r="HG21" s="2">
        <v>1266100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0</v>
      </c>
      <c r="HN21" s="2">
        <v>112299867</v>
      </c>
      <c r="HO21" s="2">
        <v>57242234</v>
      </c>
      <c r="HP21" s="10">
        <v>55057633</v>
      </c>
      <c r="HQ21" s="2">
        <v>46460771</v>
      </c>
      <c r="HR21" s="10">
        <v>65839096</v>
      </c>
      <c r="HS21" s="179" t="s">
        <v>320</v>
      </c>
      <c r="HT21" s="135"/>
      <c r="HU21" s="180">
        <v>19407543</v>
      </c>
      <c r="HV21" s="180">
        <v>8881702</v>
      </c>
      <c r="HW21" s="180">
        <v>27053228</v>
      </c>
      <c r="HX21" s="180">
        <v>56957394</v>
      </c>
      <c r="HY21" s="67"/>
    </row>
    <row r="22" spans="1:233" s="181" customFormat="1" ht="18" x14ac:dyDescent="0.45">
      <c r="A22" s="64"/>
      <c r="B22" s="64"/>
      <c r="C22" s="4">
        <v>60941803</v>
      </c>
      <c r="D22" s="176"/>
      <c r="E22" s="177" t="s">
        <v>321</v>
      </c>
      <c r="F22" s="178"/>
      <c r="G22" s="9">
        <v>122733969</v>
      </c>
      <c r="H22" s="2">
        <v>121856292</v>
      </c>
      <c r="I22" s="2">
        <v>877677</v>
      </c>
      <c r="J22" s="9">
        <v>327826</v>
      </c>
      <c r="K22" s="2">
        <v>549851</v>
      </c>
      <c r="L22" s="41">
        <v>0.9</v>
      </c>
      <c r="M22" s="2">
        <v>132955</v>
      </c>
      <c r="N22" s="2">
        <v>426248</v>
      </c>
      <c r="O22" s="2">
        <v>172165</v>
      </c>
      <c r="P22" s="2">
        <v>0</v>
      </c>
      <c r="Q22" s="2">
        <v>731368</v>
      </c>
      <c r="R22" s="42" t="s">
        <v>322</v>
      </c>
      <c r="S22" s="43"/>
      <c r="T22" s="44"/>
      <c r="U22" s="45" t="s">
        <v>321</v>
      </c>
      <c r="V22" s="46"/>
      <c r="W22" s="2">
        <v>38651962</v>
      </c>
      <c r="X22" s="2">
        <v>16836825</v>
      </c>
      <c r="Y22" s="2">
        <v>432017</v>
      </c>
      <c r="Z22" s="2">
        <v>13721736</v>
      </c>
      <c r="AA22" s="2">
        <v>738275</v>
      </c>
      <c r="AB22" s="2">
        <v>1944797</v>
      </c>
      <c r="AC22" s="2">
        <v>16266140</v>
      </c>
      <c r="AD22" s="2">
        <v>15989507</v>
      </c>
      <c r="AE22" s="2">
        <v>276633</v>
      </c>
      <c r="AF22" s="2">
        <v>404081</v>
      </c>
      <c r="AG22" s="2">
        <v>1762132</v>
      </c>
      <c r="AH22" s="2">
        <v>0</v>
      </c>
      <c r="AI22" s="42" t="s">
        <v>322</v>
      </c>
      <c r="AJ22" s="43"/>
      <c r="AK22" s="44"/>
      <c r="AL22" s="45" t="s">
        <v>321</v>
      </c>
      <c r="AM22" s="46"/>
      <c r="AN22" s="2">
        <v>0</v>
      </c>
      <c r="AO22" s="2">
        <v>3380427</v>
      </c>
      <c r="AP22" s="2">
        <v>461542</v>
      </c>
      <c r="AQ22" s="2">
        <v>113513</v>
      </c>
      <c r="AR22" s="2">
        <v>0</v>
      </c>
      <c r="AS22" s="2">
        <v>0</v>
      </c>
      <c r="AT22" s="2">
        <v>0</v>
      </c>
      <c r="AU22" s="2">
        <v>324552</v>
      </c>
      <c r="AV22" s="2">
        <v>1769</v>
      </c>
      <c r="AW22" s="2">
        <v>21708</v>
      </c>
      <c r="AX22" s="2">
        <v>40420</v>
      </c>
      <c r="AY22" s="2">
        <v>319639</v>
      </c>
      <c r="AZ22" s="2">
        <v>359383</v>
      </c>
      <c r="BA22" s="47" t="s">
        <v>322</v>
      </c>
      <c r="BB22" s="46"/>
      <c r="BC22" s="44"/>
      <c r="BD22" s="45" t="s">
        <v>321</v>
      </c>
      <c r="BE22" s="46"/>
      <c r="BF22" s="2">
        <v>0</v>
      </c>
      <c r="BG22" s="2">
        <v>6059196</v>
      </c>
      <c r="BH22" s="2">
        <v>0</v>
      </c>
      <c r="BI22" s="2">
        <v>0</v>
      </c>
      <c r="BJ22" s="2">
        <v>0</v>
      </c>
      <c r="BK22" s="2">
        <v>90578</v>
      </c>
      <c r="BL22" s="2">
        <v>487103</v>
      </c>
      <c r="BM22" s="2">
        <v>720179</v>
      </c>
      <c r="BN22" s="2">
        <v>14697176</v>
      </c>
      <c r="BO22" s="2">
        <v>14114988</v>
      </c>
      <c r="BP22" s="2">
        <v>582188</v>
      </c>
      <c r="BQ22" s="2">
        <v>0</v>
      </c>
      <c r="BR22" s="2">
        <v>61887178</v>
      </c>
      <c r="BS22" s="47" t="s">
        <v>322</v>
      </c>
      <c r="BT22" s="46"/>
      <c r="BU22" s="44"/>
      <c r="BV22" s="45" t="s">
        <v>321</v>
      </c>
      <c r="BW22" s="48"/>
      <c r="BX22" s="2">
        <v>34475</v>
      </c>
      <c r="BY22" s="2">
        <v>778114</v>
      </c>
      <c r="BZ22" s="2">
        <v>13046</v>
      </c>
      <c r="CA22" s="2">
        <v>765068</v>
      </c>
      <c r="CB22" s="2">
        <v>919061</v>
      </c>
      <c r="CC22" s="2">
        <v>0</v>
      </c>
      <c r="CD22" s="2">
        <v>0</v>
      </c>
      <c r="CE22" s="2">
        <v>0</v>
      </c>
      <c r="CF22" s="2">
        <v>0</v>
      </c>
      <c r="CG22" s="2">
        <v>29585</v>
      </c>
      <c r="CH22" s="2">
        <v>240891</v>
      </c>
      <c r="CI22" s="2">
        <v>648585</v>
      </c>
      <c r="CJ22" s="47" t="s">
        <v>322</v>
      </c>
      <c r="CK22" s="46"/>
      <c r="CL22" s="44"/>
      <c r="CM22" s="45" t="s">
        <v>321</v>
      </c>
      <c r="CN22" s="46"/>
      <c r="CO22" s="2">
        <v>510802</v>
      </c>
      <c r="CP22" s="2">
        <v>27116</v>
      </c>
      <c r="CQ22" s="2">
        <v>483686</v>
      </c>
      <c r="CR22" s="2">
        <v>37903266</v>
      </c>
      <c r="CS22" s="2">
        <v>0</v>
      </c>
      <c r="CT22" s="2">
        <v>10310441</v>
      </c>
      <c r="CU22" s="2">
        <v>4051966</v>
      </c>
      <c r="CV22" s="2">
        <v>4158053</v>
      </c>
      <c r="CW22" s="2">
        <v>3158515</v>
      </c>
      <c r="CX22" s="2">
        <v>0</v>
      </c>
      <c r="CY22" s="2">
        <v>960969</v>
      </c>
      <c r="CZ22" s="2">
        <v>0</v>
      </c>
      <c r="DA22" s="2">
        <v>0</v>
      </c>
      <c r="DB22" s="47" t="s">
        <v>322</v>
      </c>
      <c r="DC22" s="46"/>
      <c r="DD22" s="44"/>
      <c r="DE22" s="45" t="s">
        <v>321</v>
      </c>
      <c r="DF22" s="46"/>
      <c r="DG22" s="2">
        <v>61192</v>
      </c>
      <c r="DH22" s="2">
        <v>0</v>
      </c>
      <c r="DI22" s="2">
        <v>0</v>
      </c>
      <c r="DJ22" s="2">
        <v>61192</v>
      </c>
      <c r="DK22" s="2">
        <v>134284</v>
      </c>
      <c r="DL22" s="2">
        <v>427313</v>
      </c>
      <c r="DM22" s="2">
        <v>996</v>
      </c>
      <c r="DN22" s="2">
        <v>1670736</v>
      </c>
      <c r="DO22" s="2">
        <v>3826755</v>
      </c>
      <c r="DP22" s="2">
        <v>7088032</v>
      </c>
      <c r="DQ22" s="2">
        <v>2054014</v>
      </c>
      <c r="DR22" s="2">
        <v>52696</v>
      </c>
      <c r="DS22" s="47" t="s">
        <v>322</v>
      </c>
      <c r="DT22" s="46"/>
      <c r="DU22" s="44"/>
      <c r="DV22" s="45" t="s">
        <v>321</v>
      </c>
      <c r="DW22" s="46"/>
      <c r="DX22" s="2">
        <v>8486838</v>
      </c>
      <c r="DY22" s="2">
        <v>5691375</v>
      </c>
      <c r="DZ22" s="2">
        <v>1784278</v>
      </c>
      <c r="EA22" s="2">
        <v>2067087</v>
      </c>
      <c r="EB22" s="2">
        <v>598261</v>
      </c>
      <c r="EC22" s="2">
        <v>92597</v>
      </c>
      <c r="ED22" s="2">
        <v>0</v>
      </c>
      <c r="EE22" s="2">
        <v>85517</v>
      </c>
      <c r="EF22" s="2">
        <v>0</v>
      </c>
      <c r="EG22" s="2">
        <v>0</v>
      </c>
      <c r="EH22" s="2">
        <v>85517</v>
      </c>
      <c r="EI22" s="2">
        <v>0</v>
      </c>
      <c r="EJ22" s="47" t="s">
        <v>322</v>
      </c>
      <c r="EK22" s="46"/>
      <c r="EL22" s="44"/>
      <c r="EM22" s="45" t="s">
        <v>321</v>
      </c>
      <c r="EN22" s="46"/>
      <c r="EO22" s="2">
        <v>197535</v>
      </c>
      <c r="EP22" s="2">
        <v>866100</v>
      </c>
      <c r="EQ22" s="2">
        <v>2795463</v>
      </c>
      <c r="ER22" s="2">
        <v>9763</v>
      </c>
      <c r="ES22" s="2">
        <v>0</v>
      </c>
      <c r="ET22" s="2">
        <v>34861</v>
      </c>
      <c r="EU22" s="2">
        <v>2750839</v>
      </c>
      <c r="EV22" s="2">
        <v>729199</v>
      </c>
      <c r="EW22" s="2">
        <v>96626</v>
      </c>
      <c r="EX22" s="2">
        <v>632573</v>
      </c>
      <c r="EY22" s="2">
        <v>622581</v>
      </c>
      <c r="EZ22" s="2">
        <v>0</v>
      </c>
      <c r="FA22" s="2">
        <v>9992</v>
      </c>
      <c r="FB22" s="47" t="s">
        <v>322</v>
      </c>
      <c r="FC22" s="46"/>
      <c r="FD22" s="44"/>
      <c r="FE22" s="45" t="s">
        <v>321</v>
      </c>
      <c r="FF22" s="46"/>
      <c r="FG22" s="2">
        <v>993814</v>
      </c>
      <c r="FH22" s="2">
        <v>952855</v>
      </c>
      <c r="FI22" s="2">
        <v>0</v>
      </c>
      <c r="FJ22" s="2">
        <v>40959</v>
      </c>
      <c r="FK22" s="2">
        <v>143195</v>
      </c>
      <c r="FL22" s="2">
        <v>0</v>
      </c>
      <c r="FM22" s="2">
        <v>0</v>
      </c>
      <c r="FN22" s="2">
        <v>143000</v>
      </c>
      <c r="FO22" s="2">
        <v>143000</v>
      </c>
      <c r="FP22" s="2">
        <v>800643</v>
      </c>
      <c r="FQ22" s="2">
        <v>416896</v>
      </c>
      <c r="FR22" s="2">
        <v>383747</v>
      </c>
      <c r="FS22" s="47" t="s">
        <v>322</v>
      </c>
      <c r="FT22" s="46"/>
      <c r="FU22" s="44"/>
      <c r="FV22" s="45" t="s">
        <v>321</v>
      </c>
      <c r="FW22" s="46"/>
      <c r="FX22" s="2">
        <v>1315096</v>
      </c>
      <c r="FY22" s="2">
        <v>17297</v>
      </c>
      <c r="FZ22" s="2">
        <v>113</v>
      </c>
      <c r="GA22" s="2">
        <v>0</v>
      </c>
      <c r="GB22" s="2">
        <v>280675</v>
      </c>
      <c r="GC22" s="2">
        <v>0</v>
      </c>
      <c r="GD22" s="2">
        <v>0</v>
      </c>
      <c r="GE22" s="2">
        <v>0</v>
      </c>
      <c r="GF22" s="2">
        <v>315811</v>
      </c>
      <c r="GG22" s="2">
        <v>701200</v>
      </c>
      <c r="GH22" s="2">
        <v>0</v>
      </c>
      <c r="GI22" s="2">
        <v>701200</v>
      </c>
      <c r="GJ22" s="47" t="s">
        <v>322</v>
      </c>
      <c r="GK22" s="46"/>
      <c r="GL22" s="44"/>
      <c r="GM22" s="45" t="s">
        <v>321</v>
      </c>
      <c r="GN22" s="46"/>
      <c r="GO22" s="2">
        <v>8179592</v>
      </c>
      <c r="GP22" s="11">
        <v>235600</v>
      </c>
      <c r="GQ22" s="2">
        <v>602300</v>
      </c>
      <c r="GR22" s="2">
        <v>0</v>
      </c>
      <c r="GS22" s="2">
        <v>0</v>
      </c>
      <c r="GT22" s="9">
        <v>433700</v>
      </c>
      <c r="GU22" s="2">
        <v>1208800</v>
      </c>
      <c r="GV22" s="9">
        <v>0</v>
      </c>
      <c r="GW22" s="9">
        <v>1077200</v>
      </c>
      <c r="GX22" s="2">
        <v>0</v>
      </c>
      <c r="GY22" s="9">
        <v>0</v>
      </c>
      <c r="GZ22" s="2">
        <v>174500</v>
      </c>
      <c r="HA22" s="47" t="s">
        <v>322</v>
      </c>
      <c r="HB22" s="46"/>
      <c r="HC22" s="44"/>
      <c r="HD22" s="45" t="s">
        <v>321</v>
      </c>
      <c r="HE22" s="46"/>
      <c r="HF22" s="9">
        <v>0</v>
      </c>
      <c r="HG22" s="2">
        <v>4074692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372800</v>
      </c>
      <c r="HN22" s="2">
        <v>122733969</v>
      </c>
      <c r="HO22" s="2">
        <v>44841886</v>
      </c>
      <c r="HP22" s="10">
        <v>77892083</v>
      </c>
      <c r="HQ22" s="2">
        <v>53008802</v>
      </c>
      <c r="HR22" s="10">
        <v>69725167</v>
      </c>
      <c r="HS22" s="179" t="s">
        <v>322</v>
      </c>
      <c r="HT22" s="135"/>
      <c r="HU22" s="180">
        <v>19076359</v>
      </c>
      <c r="HV22" s="180">
        <v>11163802</v>
      </c>
      <c r="HW22" s="180">
        <v>33932443</v>
      </c>
      <c r="HX22" s="180">
        <v>58561365</v>
      </c>
      <c r="HY22" s="67"/>
    </row>
    <row r="23" spans="1:233" s="181" customFormat="1" ht="18" x14ac:dyDescent="0.45">
      <c r="A23" s="64"/>
      <c r="B23" s="64"/>
      <c r="C23" s="4">
        <v>24512912</v>
      </c>
      <c r="D23" s="176"/>
      <c r="E23" s="177" t="s">
        <v>323</v>
      </c>
      <c r="F23" s="178"/>
      <c r="G23" s="9">
        <v>70520926</v>
      </c>
      <c r="H23" s="2">
        <v>70068150</v>
      </c>
      <c r="I23" s="2">
        <v>452776</v>
      </c>
      <c r="J23" s="9">
        <v>67775</v>
      </c>
      <c r="K23" s="2">
        <v>385001</v>
      </c>
      <c r="L23" s="41">
        <v>1.6</v>
      </c>
      <c r="M23" s="2">
        <v>249289</v>
      </c>
      <c r="N23" s="2">
        <v>68050</v>
      </c>
      <c r="O23" s="2">
        <v>0</v>
      </c>
      <c r="P23" s="2">
        <v>0</v>
      </c>
      <c r="Q23" s="2">
        <v>317339</v>
      </c>
      <c r="R23" s="42" t="s">
        <v>324</v>
      </c>
      <c r="S23" s="43"/>
      <c r="T23" s="44"/>
      <c r="U23" s="45" t="s">
        <v>323</v>
      </c>
      <c r="V23" s="46"/>
      <c r="W23" s="2">
        <v>19949656</v>
      </c>
      <c r="X23" s="2">
        <v>6604814</v>
      </c>
      <c r="Y23" s="2">
        <v>169522</v>
      </c>
      <c r="Z23" s="2">
        <v>4775928</v>
      </c>
      <c r="AA23" s="2">
        <v>480876</v>
      </c>
      <c r="AB23" s="2">
        <v>1178488</v>
      </c>
      <c r="AC23" s="2">
        <v>10177477</v>
      </c>
      <c r="AD23" s="2">
        <v>9708078</v>
      </c>
      <c r="AE23" s="2">
        <v>469399</v>
      </c>
      <c r="AF23" s="2">
        <v>274087</v>
      </c>
      <c r="AG23" s="2">
        <v>1217653</v>
      </c>
      <c r="AH23" s="2">
        <v>0</v>
      </c>
      <c r="AI23" s="42" t="s">
        <v>324</v>
      </c>
      <c r="AJ23" s="43"/>
      <c r="AK23" s="44"/>
      <c r="AL23" s="45" t="s">
        <v>323</v>
      </c>
      <c r="AM23" s="46"/>
      <c r="AN23" s="2">
        <v>0</v>
      </c>
      <c r="AO23" s="2">
        <v>1453860</v>
      </c>
      <c r="AP23" s="2">
        <v>215871</v>
      </c>
      <c r="AQ23" s="2">
        <v>43549</v>
      </c>
      <c r="AR23" s="2">
        <v>0</v>
      </c>
      <c r="AS23" s="2">
        <v>4231</v>
      </c>
      <c r="AT23" s="2">
        <v>0</v>
      </c>
      <c r="AU23" s="2">
        <v>124516</v>
      </c>
      <c r="AV23" s="2">
        <v>33362</v>
      </c>
      <c r="AW23" s="2">
        <v>10213</v>
      </c>
      <c r="AX23" s="2">
        <v>13976</v>
      </c>
      <c r="AY23" s="2">
        <v>110879</v>
      </c>
      <c r="AZ23" s="2">
        <v>124973</v>
      </c>
      <c r="BA23" s="47" t="s">
        <v>324</v>
      </c>
      <c r="BB23" s="46"/>
      <c r="BC23" s="44"/>
      <c r="BD23" s="45" t="s">
        <v>323</v>
      </c>
      <c r="BE23" s="46"/>
      <c r="BF23" s="2">
        <v>0</v>
      </c>
      <c r="BG23" s="2">
        <v>2371182</v>
      </c>
      <c r="BH23" s="2">
        <v>48003</v>
      </c>
      <c r="BI23" s="2">
        <v>0</v>
      </c>
      <c r="BJ23" s="2">
        <v>0</v>
      </c>
      <c r="BK23" s="2">
        <v>34726</v>
      </c>
      <c r="BL23" s="2">
        <v>309969</v>
      </c>
      <c r="BM23" s="2">
        <v>364181</v>
      </c>
      <c r="BN23" s="2">
        <v>2445052</v>
      </c>
      <c r="BO23" s="2">
        <v>1986442</v>
      </c>
      <c r="BP23" s="2">
        <v>458610</v>
      </c>
      <c r="BQ23" s="2">
        <v>0</v>
      </c>
      <c r="BR23" s="2">
        <v>25988468</v>
      </c>
      <c r="BS23" s="47" t="s">
        <v>324</v>
      </c>
      <c r="BT23" s="46"/>
      <c r="BU23" s="44"/>
      <c r="BV23" s="45" t="s">
        <v>323</v>
      </c>
      <c r="BW23" s="48"/>
      <c r="BX23" s="2">
        <v>17119</v>
      </c>
      <c r="BY23" s="2">
        <v>215576</v>
      </c>
      <c r="BZ23" s="2">
        <v>91247</v>
      </c>
      <c r="CA23" s="2">
        <v>124329</v>
      </c>
      <c r="CB23" s="2">
        <v>518067</v>
      </c>
      <c r="CC23" s="2">
        <v>39</v>
      </c>
      <c r="CD23" s="2">
        <v>0</v>
      </c>
      <c r="CE23" s="2">
        <v>39</v>
      </c>
      <c r="CF23" s="2">
        <v>0</v>
      </c>
      <c r="CG23" s="2">
        <v>34211</v>
      </c>
      <c r="CH23" s="2">
        <v>167464</v>
      </c>
      <c r="CI23" s="2">
        <v>316353</v>
      </c>
      <c r="CJ23" s="47" t="s">
        <v>324</v>
      </c>
      <c r="CK23" s="46"/>
      <c r="CL23" s="44"/>
      <c r="CM23" s="45" t="s">
        <v>323</v>
      </c>
      <c r="CN23" s="46"/>
      <c r="CO23" s="2">
        <v>231772</v>
      </c>
      <c r="CP23" s="2">
        <v>6006</v>
      </c>
      <c r="CQ23" s="2">
        <v>225766</v>
      </c>
      <c r="CR23" s="2">
        <v>12313360</v>
      </c>
      <c r="CS23" s="2">
        <v>0</v>
      </c>
      <c r="CT23" s="2">
        <v>2497836</v>
      </c>
      <c r="CU23" s="2">
        <v>1136781</v>
      </c>
      <c r="CV23" s="2">
        <v>1593594</v>
      </c>
      <c r="CW23" s="2">
        <v>977318</v>
      </c>
      <c r="CX23" s="2">
        <v>0</v>
      </c>
      <c r="CY23" s="2">
        <v>422707</v>
      </c>
      <c r="CZ23" s="2">
        <v>0</v>
      </c>
      <c r="DA23" s="2">
        <v>0</v>
      </c>
      <c r="DB23" s="47" t="s">
        <v>324</v>
      </c>
      <c r="DC23" s="46"/>
      <c r="DD23" s="44"/>
      <c r="DE23" s="45" t="s">
        <v>323</v>
      </c>
      <c r="DF23" s="46"/>
      <c r="DG23" s="2">
        <v>33846</v>
      </c>
      <c r="DH23" s="2">
        <v>0</v>
      </c>
      <c r="DI23" s="2">
        <v>0</v>
      </c>
      <c r="DJ23" s="2">
        <v>33846</v>
      </c>
      <c r="DK23" s="2">
        <v>0</v>
      </c>
      <c r="DL23" s="2">
        <v>252385</v>
      </c>
      <c r="DM23" s="2">
        <v>137441</v>
      </c>
      <c r="DN23" s="2">
        <v>608690</v>
      </c>
      <c r="DO23" s="2">
        <v>1394400</v>
      </c>
      <c r="DP23" s="2">
        <v>2499479</v>
      </c>
      <c r="DQ23" s="2">
        <v>758883</v>
      </c>
      <c r="DR23" s="2">
        <v>0</v>
      </c>
      <c r="DS23" s="47" t="s">
        <v>324</v>
      </c>
      <c r="DT23" s="46"/>
      <c r="DU23" s="44"/>
      <c r="DV23" s="45" t="s">
        <v>323</v>
      </c>
      <c r="DW23" s="46"/>
      <c r="DX23" s="2">
        <v>3281908</v>
      </c>
      <c r="DY23" s="2">
        <v>1965808</v>
      </c>
      <c r="DZ23" s="2">
        <v>604507</v>
      </c>
      <c r="EA23" s="2">
        <v>668271</v>
      </c>
      <c r="EB23" s="2">
        <v>214395</v>
      </c>
      <c r="EC23" s="2">
        <v>7602</v>
      </c>
      <c r="ED23" s="2">
        <v>0</v>
      </c>
      <c r="EE23" s="2">
        <v>5253</v>
      </c>
      <c r="EF23" s="2">
        <v>0</v>
      </c>
      <c r="EG23" s="2">
        <v>0</v>
      </c>
      <c r="EH23" s="2">
        <v>5253</v>
      </c>
      <c r="EI23" s="2">
        <v>0</v>
      </c>
      <c r="EJ23" s="47" t="s">
        <v>324</v>
      </c>
      <c r="EK23" s="46"/>
      <c r="EL23" s="44"/>
      <c r="EM23" s="45" t="s">
        <v>323</v>
      </c>
      <c r="EN23" s="46"/>
      <c r="EO23" s="2">
        <v>18454</v>
      </c>
      <c r="EP23" s="2">
        <v>447326</v>
      </c>
      <c r="EQ23" s="2">
        <v>1316100</v>
      </c>
      <c r="ER23" s="2">
        <v>89220</v>
      </c>
      <c r="ES23" s="2">
        <v>0</v>
      </c>
      <c r="ET23" s="2">
        <v>110</v>
      </c>
      <c r="EU23" s="2">
        <v>1226770</v>
      </c>
      <c r="EV23" s="2">
        <v>404613</v>
      </c>
      <c r="EW23" s="2">
        <v>226379</v>
      </c>
      <c r="EX23" s="2">
        <v>178234</v>
      </c>
      <c r="EY23" s="2">
        <v>178234</v>
      </c>
      <c r="EZ23" s="2">
        <v>0</v>
      </c>
      <c r="FA23" s="2">
        <v>0</v>
      </c>
      <c r="FB23" s="47" t="s">
        <v>324</v>
      </c>
      <c r="FC23" s="46"/>
      <c r="FD23" s="44"/>
      <c r="FE23" s="45" t="s">
        <v>323</v>
      </c>
      <c r="FF23" s="46"/>
      <c r="FG23" s="2">
        <v>11414458</v>
      </c>
      <c r="FH23" s="2">
        <v>11334084</v>
      </c>
      <c r="FI23" s="2">
        <v>11340</v>
      </c>
      <c r="FJ23" s="2">
        <v>69034</v>
      </c>
      <c r="FK23" s="2">
        <v>8850530</v>
      </c>
      <c r="FL23" s="2">
        <v>0</v>
      </c>
      <c r="FM23" s="2">
        <v>0</v>
      </c>
      <c r="FN23" s="2">
        <v>8788891</v>
      </c>
      <c r="FO23" s="2">
        <v>8788891</v>
      </c>
      <c r="FP23" s="2">
        <v>514570</v>
      </c>
      <c r="FQ23" s="2">
        <v>135712</v>
      </c>
      <c r="FR23" s="2">
        <v>378858</v>
      </c>
      <c r="FS23" s="47" t="s">
        <v>324</v>
      </c>
      <c r="FT23" s="46"/>
      <c r="FU23" s="44"/>
      <c r="FV23" s="45" t="s">
        <v>323</v>
      </c>
      <c r="FW23" s="46"/>
      <c r="FX23" s="2">
        <v>2883085</v>
      </c>
      <c r="FY23" s="2">
        <v>8678</v>
      </c>
      <c r="FZ23" s="2">
        <v>0</v>
      </c>
      <c r="GA23" s="2">
        <v>0</v>
      </c>
      <c r="GB23" s="2">
        <v>2083742</v>
      </c>
      <c r="GC23" s="2">
        <v>0</v>
      </c>
      <c r="GD23" s="2">
        <v>0</v>
      </c>
      <c r="GE23" s="2">
        <v>0</v>
      </c>
      <c r="GF23" s="2">
        <v>233883</v>
      </c>
      <c r="GG23" s="2">
        <v>556782</v>
      </c>
      <c r="GH23" s="2">
        <v>0</v>
      </c>
      <c r="GI23" s="2">
        <v>556782</v>
      </c>
      <c r="GJ23" s="47" t="s">
        <v>324</v>
      </c>
      <c r="GK23" s="46"/>
      <c r="GL23" s="44"/>
      <c r="GM23" s="45" t="s">
        <v>323</v>
      </c>
      <c r="GN23" s="46"/>
      <c r="GO23" s="2">
        <v>3887400</v>
      </c>
      <c r="GP23" s="11">
        <v>900</v>
      </c>
      <c r="GQ23" s="2">
        <v>113700</v>
      </c>
      <c r="GR23" s="2">
        <v>326100</v>
      </c>
      <c r="GS23" s="2">
        <v>0</v>
      </c>
      <c r="GT23" s="9">
        <v>230700</v>
      </c>
      <c r="GU23" s="2">
        <v>161000</v>
      </c>
      <c r="GV23" s="9">
        <v>0</v>
      </c>
      <c r="GW23" s="9">
        <v>379900</v>
      </c>
      <c r="GX23" s="2">
        <v>0</v>
      </c>
      <c r="GY23" s="9">
        <v>0</v>
      </c>
      <c r="GZ23" s="2">
        <v>600</v>
      </c>
      <c r="HA23" s="47" t="s">
        <v>324</v>
      </c>
      <c r="HB23" s="46"/>
      <c r="HC23" s="44"/>
      <c r="HD23" s="45" t="s">
        <v>323</v>
      </c>
      <c r="HE23" s="46"/>
      <c r="HF23" s="9">
        <v>0</v>
      </c>
      <c r="HG23" s="2">
        <v>1964800</v>
      </c>
      <c r="HH23" s="2">
        <v>0</v>
      </c>
      <c r="HI23" s="2">
        <v>0</v>
      </c>
      <c r="HJ23" s="2">
        <v>385000</v>
      </c>
      <c r="HK23" s="2">
        <v>0</v>
      </c>
      <c r="HL23" s="2">
        <v>0</v>
      </c>
      <c r="HM23" s="2">
        <v>324700</v>
      </c>
      <c r="HN23" s="2">
        <v>70520926</v>
      </c>
      <c r="HO23" s="2">
        <v>44982327</v>
      </c>
      <c r="HP23" s="10">
        <v>25538599</v>
      </c>
      <c r="HQ23" s="2">
        <v>39319980</v>
      </c>
      <c r="HR23" s="10">
        <v>31200946</v>
      </c>
      <c r="HS23" s="179" t="s">
        <v>324</v>
      </c>
      <c r="HT23" s="135"/>
      <c r="HU23" s="180">
        <v>28482529</v>
      </c>
      <c r="HV23" s="180">
        <v>7166102</v>
      </c>
      <c r="HW23" s="180">
        <v>10837451</v>
      </c>
      <c r="HX23" s="180">
        <v>24034844</v>
      </c>
      <c r="HY23" s="67"/>
    </row>
    <row r="24" spans="1:233" s="181" customFormat="1" ht="18" x14ac:dyDescent="0.45">
      <c r="A24" s="64"/>
      <c r="B24" s="64"/>
      <c r="C24" s="4">
        <v>24655671</v>
      </c>
      <c r="D24" s="176"/>
      <c r="E24" s="177" t="s">
        <v>325</v>
      </c>
      <c r="F24" s="178"/>
      <c r="G24" s="9">
        <v>48565721</v>
      </c>
      <c r="H24" s="2">
        <v>47591131</v>
      </c>
      <c r="I24" s="2">
        <v>974590</v>
      </c>
      <c r="J24" s="9">
        <v>118362</v>
      </c>
      <c r="K24" s="2">
        <v>856228</v>
      </c>
      <c r="L24" s="41">
        <v>3.5</v>
      </c>
      <c r="M24" s="2">
        <v>153037</v>
      </c>
      <c r="N24" s="2">
        <v>812320</v>
      </c>
      <c r="O24" s="2">
        <v>686067</v>
      </c>
      <c r="P24" s="2">
        <v>0</v>
      </c>
      <c r="Q24" s="2">
        <v>1651424</v>
      </c>
      <c r="R24" s="42" t="s">
        <v>326</v>
      </c>
      <c r="S24" s="43"/>
      <c r="T24" s="44"/>
      <c r="U24" s="45" t="s">
        <v>325</v>
      </c>
      <c r="V24" s="46"/>
      <c r="W24" s="2">
        <v>13480407</v>
      </c>
      <c r="X24" s="2">
        <v>6623088</v>
      </c>
      <c r="Y24" s="2">
        <v>184230</v>
      </c>
      <c r="Z24" s="2">
        <v>5920105</v>
      </c>
      <c r="AA24" s="2">
        <v>203058</v>
      </c>
      <c r="AB24" s="2">
        <v>315695</v>
      </c>
      <c r="AC24" s="2">
        <v>5055713</v>
      </c>
      <c r="AD24" s="2">
        <v>4946918</v>
      </c>
      <c r="AE24" s="2">
        <v>108795</v>
      </c>
      <c r="AF24" s="2">
        <v>240418</v>
      </c>
      <c r="AG24" s="2">
        <v>589979</v>
      </c>
      <c r="AH24" s="2">
        <v>0</v>
      </c>
      <c r="AI24" s="42" t="s">
        <v>326</v>
      </c>
      <c r="AJ24" s="43"/>
      <c r="AK24" s="44"/>
      <c r="AL24" s="45" t="s">
        <v>325</v>
      </c>
      <c r="AM24" s="46"/>
      <c r="AN24" s="2">
        <v>0</v>
      </c>
      <c r="AO24" s="2">
        <v>971209</v>
      </c>
      <c r="AP24" s="2">
        <v>212774</v>
      </c>
      <c r="AQ24" s="2">
        <v>52554</v>
      </c>
      <c r="AR24" s="2">
        <v>0</v>
      </c>
      <c r="AS24" s="2">
        <v>0</v>
      </c>
      <c r="AT24" s="2">
        <v>0</v>
      </c>
      <c r="AU24" s="2">
        <v>150263</v>
      </c>
      <c r="AV24" s="2">
        <v>0</v>
      </c>
      <c r="AW24" s="2">
        <v>9957</v>
      </c>
      <c r="AX24" s="2">
        <v>17363</v>
      </c>
      <c r="AY24" s="2">
        <v>137176</v>
      </c>
      <c r="AZ24" s="2">
        <v>154112</v>
      </c>
      <c r="BA24" s="47" t="s">
        <v>326</v>
      </c>
      <c r="BB24" s="46"/>
      <c r="BC24" s="44"/>
      <c r="BD24" s="45" t="s">
        <v>325</v>
      </c>
      <c r="BE24" s="46"/>
      <c r="BF24" s="2">
        <v>0</v>
      </c>
      <c r="BG24" s="2">
        <v>2418404</v>
      </c>
      <c r="BH24" s="2">
        <v>46616</v>
      </c>
      <c r="BI24" s="2">
        <v>0</v>
      </c>
      <c r="BJ24" s="2">
        <v>0</v>
      </c>
      <c r="BK24" s="2">
        <v>41957</v>
      </c>
      <c r="BL24" s="2">
        <v>125029</v>
      </c>
      <c r="BM24" s="2">
        <v>197081</v>
      </c>
      <c r="BN24" s="2">
        <v>8112998</v>
      </c>
      <c r="BO24" s="2">
        <v>7953109</v>
      </c>
      <c r="BP24" s="2">
        <v>159889</v>
      </c>
      <c r="BQ24" s="2">
        <v>0</v>
      </c>
      <c r="BR24" s="2">
        <v>24943917</v>
      </c>
      <c r="BS24" s="47" t="s">
        <v>326</v>
      </c>
      <c r="BT24" s="46"/>
      <c r="BU24" s="44"/>
      <c r="BV24" s="45" t="s">
        <v>325</v>
      </c>
      <c r="BW24" s="48"/>
      <c r="BX24" s="2">
        <v>16909</v>
      </c>
      <c r="BY24" s="2">
        <v>1021219</v>
      </c>
      <c r="BZ24" s="2">
        <v>663813</v>
      </c>
      <c r="CA24" s="2">
        <v>357406</v>
      </c>
      <c r="CB24" s="2">
        <v>560988</v>
      </c>
      <c r="CC24" s="2">
        <v>3642</v>
      </c>
      <c r="CD24" s="2">
        <v>0</v>
      </c>
      <c r="CE24" s="2">
        <v>3642</v>
      </c>
      <c r="CF24" s="2">
        <v>0</v>
      </c>
      <c r="CG24" s="2">
        <v>46387</v>
      </c>
      <c r="CH24" s="2">
        <v>122548</v>
      </c>
      <c r="CI24" s="2">
        <v>388411</v>
      </c>
      <c r="CJ24" s="47" t="s">
        <v>326</v>
      </c>
      <c r="CK24" s="46"/>
      <c r="CL24" s="44"/>
      <c r="CM24" s="45" t="s">
        <v>325</v>
      </c>
      <c r="CN24" s="46"/>
      <c r="CO24" s="2">
        <v>341565</v>
      </c>
      <c r="CP24" s="2">
        <v>9695</v>
      </c>
      <c r="CQ24" s="2">
        <v>331870</v>
      </c>
      <c r="CR24" s="2">
        <v>13263002</v>
      </c>
      <c r="CS24" s="2">
        <v>0</v>
      </c>
      <c r="CT24" s="2">
        <v>3042188</v>
      </c>
      <c r="CU24" s="2">
        <v>1121697</v>
      </c>
      <c r="CV24" s="2">
        <v>1465807</v>
      </c>
      <c r="CW24" s="2">
        <v>997463</v>
      </c>
      <c r="CX24" s="2">
        <v>0</v>
      </c>
      <c r="CY24" s="2">
        <v>295594</v>
      </c>
      <c r="CZ24" s="2">
        <v>0</v>
      </c>
      <c r="DA24" s="2">
        <v>0</v>
      </c>
      <c r="DB24" s="47" t="s">
        <v>326</v>
      </c>
      <c r="DC24" s="46"/>
      <c r="DD24" s="44"/>
      <c r="DE24" s="45" t="s">
        <v>325</v>
      </c>
      <c r="DF24" s="46"/>
      <c r="DG24" s="2">
        <v>88214</v>
      </c>
      <c r="DH24" s="2">
        <v>0</v>
      </c>
      <c r="DI24" s="2">
        <v>0</v>
      </c>
      <c r="DJ24" s="2">
        <v>88214</v>
      </c>
      <c r="DK24" s="2">
        <v>0</v>
      </c>
      <c r="DL24" s="2">
        <v>82574</v>
      </c>
      <c r="DM24" s="2">
        <v>0</v>
      </c>
      <c r="DN24" s="2">
        <v>884393</v>
      </c>
      <c r="DO24" s="2">
        <v>2751081</v>
      </c>
      <c r="DP24" s="2">
        <v>1549589</v>
      </c>
      <c r="DQ24" s="2">
        <v>984402</v>
      </c>
      <c r="DR24" s="2">
        <v>0</v>
      </c>
      <c r="DS24" s="47" t="s">
        <v>326</v>
      </c>
      <c r="DT24" s="46"/>
      <c r="DU24" s="44"/>
      <c r="DV24" s="45" t="s">
        <v>325</v>
      </c>
      <c r="DW24" s="46"/>
      <c r="DX24" s="2">
        <v>3279597</v>
      </c>
      <c r="DY24" s="2">
        <v>2057717</v>
      </c>
      <c r="DZ24" s="2">
        <v>496004</v>
      </c>
      <c r="EA24" s="2">
        <v>723103</v>
      </c>
      <c r="EB24" s="2">
        <v>222519</v>
      </c>
      <c r="EC24" s="2">
        <v>67507</v>
      </c>
      <c r="ED24" s="2">
        <v>0</v>
      </c>
      <c r="EE24" s="2">
        <v>5492</v>
      </c>
      <c r="EF24" s="2">
        <v>0</v>
      </c>
      <c r="EG24" s="2">
        <v>0</v>
      </c>
      <c r="EH24" s="2">
        <v>5492</v>
      </c>
      <c r="EI24" s="2">
        <v>3250</v>
      </c>
      <c r="EJ24" s="47" t="s">
        <v>326</v>
      </c>
      <c r="EK24" s="46"/>
      <c r="EL24" s="44"/>
      <c r="EM24" s="45" t="s">
        <v>325</v>
      </c>
      <c r="EN24" s="46"/>
      <c r="EO24" s="2">
        <v>38202</v>
      </c>
      <c r="EP24" s="2">
        <v>501640</v>
      </c>
      <c r="EQ24" s="2">
        <v>1221880</v>
      </c>
      <c r="ER24" s="2">
        <v>8296</v>
      </c>
      <c r="ES24" s="2">
        <v>0</v>
      </c>
      <c r="ET24" s="2">
        <v>0</v>
      </c>
      <c r="EU24" s="2">
        <v>1213584</v>
      </c>
      <c r="EV24" s="2">
        <v>42225</v>
      </c>
      <c r="EW24" s="2">
        <v>14943</v>
      </c>
      <c r="EX24" s="2">
        <v>27282</v>
      </c>
      <c r="EY24" s="2">
        <v>7282</v>
      </c>
      <c r="EZ24" s="2">
        <v>0</v>
      </c>
      <c r="FA24" s="2">
        <v>20000</v>
      </c>
      <c r="FB24" s="47" t="s">
        <v>326</v>
      </c>
      <c r="FC24" s="46"/>
      <c r="FD24" s="44"/>
      <c r="FE24" s="45" t="s">
        <v>325</v>
      </c>
      <c r="FF24" s="46"/>
      <c r="FG24" s="2">
        <v>110771</v>
      </c>
      <c r="FH24" s="2">
        <v>68278</v>
      </c>
      <c r="FI24" s="2">
        <v>0</v>
      </c>
      <c r="FJ24" s="2">
        <v>42493</v>
      </c>
      <c r="FK24" s="2">
        <v>293172</v>
      </c>
      <c r="FL24" s="2">
        <v>0</v>
      </c>
      <c r="FM24" s="2">
        <v>0</v>
      </c>
      <c r="FN24" s="2">
        <v>252832</v>
      </c>
      <c r="FO24" s="2">
        <v>252832</v>
      </c>
      <c r="FP24" s="2">
        <v>778577</v>
      </c>
      <c r="FQ24" s="2">
        <v>703191</v>
      </c>
      <c r="FR24" s="2">
        <v>75386</v>
      </c>
      <c r="FS24" s="47" t="s">
        <v>326</v>
      </c>
      <c r="FT24" s="46"/>
      <c r="FU24" s="44"/>
      <c r="FV24" s="45" t="s">
        <v>325</v>
      </c>
      <c r="FW24" s="46"/>
      <c r="FX24" s="2">
        <v>1851379</v>
      </c>
      <c r="FY24" s="2">
        <v>11376</v>
      </c>
      <c r="FZ24" s="2">
        <v>384</v>
      </c>
      <c r="GA24" s="2">
        <v>0</v>
      </c>
      <c r="GB24" s="2">
        <v>1065002</v>
      </c>
      <c r="GC24" s="2">
        <v>0</v>
      </c>
      <c r="GD24" s="2">
        <v>0</v>
      </c>
      <c r="GE24" s="2">
        <v>0</v>
      </c>
      <c r="GF24" s="2">
        <v>257485</v>
      </c>
      <c r="GG24" s="2">
        <v>517132</v>
      </c>
      <c r="GH24" s="2">
        <v>0</v>
      </c>
      <c r="GI24" s="2">
        <v>517132</v>
      </c>
      <c r="GJ24" s="47" t="s">
        <v>326</v>
      </c>
      <c r="GK24" s="46"/>
      <c r="GL24" s="44"/>
      <c r="GM24" s="45" t="s">
        <v>325</v>
      </c>
      <c r="GN24" s="46"/>
      <c r="GO24" s="2">
        <v>2062400</v>
      </c>
      <c r="GP24" s="11">
        <v>23000</v>
      </c>
      <c r="GQ24" s="2">
        <v>22600</v>
      </c>
      <c r="GR24" s="2">
        <v>17400</v>
      </c>
      <c r="GS24" s="2">
        <v>2800</v>
      </c>
      <c r="GT24" s="9">
        <v>10400</v>
      </c>
      <c r="GU24" s="2">
        <v>295000</v>
      </c>
      <c r="GV24" s="9">
        <v>0</v>
      </c>
      <c r="GW24" s="9">
        <v>0</v>
      </c>
      <c r="GX24" s="2">
        <v>0</v>
      </c>
      <c r="GY24" s="9">
        <v>0</v>
      </c>
      <c r="GZ24" s="2">
        <v>18200</v>
      </c>
      <c r="HA24" s="47" t="s">
        <v>326</v>
      </c>
      <c r="HB24" s="46"/>
      <c r="HC24" s="44"/>
      <c r="HD24" s="45" t="s">
        <v>325</v>
      </c>
      <c r="HE24" s="46"/>
      <c r="HF24" s="9">
        <v>0</v>
      </c>
      <c r="HG24" s="2">
        <v>1673000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48565721</v>
      </c>
      <c r="HO24" s="2">
        <v>18480303</v>
      </c>
      <c r="HP24" s="10">
        <v>30085418</v>
      </c>
      <c r="HQ24" s="2">
        <v>19398439</v>
      </c>
      <c r="HR24" s="10">
        <v>29167282</v>
      </c>
      <c r="HS24" s="179" t="s">
        <v>326</v>
      </c>
      <c r="HT24" s="135"/>
      <c r="HU24" s="180">
        <v>5831203</v>
      </c>
      <c r="HV24" s="180">
        <v>5170286</v>
      </c>
      <c r="HW24" s="180">
        <v>13567236</v>
      </c>
      <c r="HX24" s="180">
        <v>23996996</v>
      </c>
      <c r="HY24" s="67"/>
    </row>
    <row r="25" spans="1:233" s="181" customFormat="1" ht="18" x14ac:dyDescent="0.45">
      <c r="A25" s="64"/>
      <c r="B25" s="64"/>
      <c r="C25" s="4">
        <v>50398867</v>
      </c>
      <c r="D25" s="176"/>
      <c r="E25" s="177" t="s">
        <v>327</v>
      </c>
      <c r="F25" s="178"/>
      <c r="G25" s="9">
        <v>104492094</v>
      </c>
      <c r="H25" s="2">
        <v>103209266</v>
      </c>
      <c r="I25" s="2">
        <v>1282828</v>
      </c>
      <c r="J25" s="9">
        <v>148103</v>
      </c>
      <c r="K25" s="2">
        <v>1134725</v>
      </c>
      <c r="L25" s="41">
        <v>2.2999999999999998</v>
      </c>
      <c r="M25" s="2">
        <v>-578162</v>
      </c>
      <c r="N25" s="2">
        <v>1656472</v>
      </c>
      <c r="O25" s="2">
        <v>0</v>
      </c>
      <c r="P25" s="2">
        <v>1466725</v>
      </c>
      <c r="Q25" s="2">
        <v>-388415</v>
      </c>
      <c r="R25" s="42" t="s">
        <v>748</v>
      </c>
      <c r="S25" s="43"/>
      <c r="T25" s="44"/>
      <c r="U25" s="45" t="s">
        <v>327</v>
      </c>
      <c r="V25" s="46"/>
      <c r="W25" s="2">
        <v>28659334</v>
      </c>
      <c r="X25" s="2">
        <v>12836133</v>
      </c>
      <c r="Y25" s="2">
        <v>362179</v>
      </c>
      <c r="Z25" s="2">
        <v>11034943</v>
      </c>
      <c r="AA25" s="2">
        <v>567947</v>
      </c>
      <c r="AB25" s="2">
        <v>871064</v>
      </c>
      <c r="AC25" s="2">
        <v>11403132</v>
      </c>
      <c r="AD25" s="2">
        <v>11110786</v>
      </c>
      <c r="AE25" s="2">
        <v>292346</v>
      </c>
      <c r="AF25" s="2">
        <v>343433</v>
      </c>
      <c r="AG25" s="2">
        <v>1578608</v>
      </c>
      <c r="AH25" s="2">
        <v>0</v>
      </c>
      <c r="AI25" s="42" t="s">
        <v>745</v>
      </c>
      <c r="AJ25" s="43"/>
      <c r="AK25" s="44"/>
      <c r="AL25" s="45" t="s">
        <v>327</v>
      </c>
      <c r="AM25" s="46"/>
      <c r="AN25" s="2">
        <v>0</v>
      </c>
      <c r="AO25" s="2">
        <v>2489188</v>
      </c>
      <c r="AP25" s="2">
        <v>357657</v>
      </c>
      <c r="AQ25" s="2">
        <v>87748</v>
      </c>
      <c r="AR25" s="2">
        <v>0</v>
      </c>
      <c r="AS25" s="2">
        <v>0</v>
      </c>
      <c r="AT25" s="2">
        <v>0</v>
      </c>
      <c r="AU25" s="2">
        <v>250886</v>
      </c>
      <c r="AV25" s="2">
        <v>0</v>
      </c>
      <c r="AW25" s="2">
        <v>19023</v>
      </c>
      <c r="AX25" s="2">
        <v>32613</v>
      </c>
      <c r="AY25" s="2">
        <v>257516</v>
      </c>
      <c r="AZ25" s="2">
        <v>289189</v>
      </c>
      <c r="BA25" s="47" t="s">
        <v>745</v>
      </c>
      <c r="BB25" s="46"/>
      <c r="BC25" s="44"/>
      <c r="BD25" s="45" t="s">
        <v>327</v>
      </c>
      <c r="BE25" s="46"/>
      <c r="BF25" s="2">
        <v>0</v>
      </c>
      <c r="BG25" s="2">
        <v>5030825</v>
      </c>
      <c r="BH25" s="2">
        <v>0</v>
      </c>
      <c r="BI25" s="2">
        <v>0</v>
      </c>
      <c r="BJ25" s="2">
        <v>0</v>
      </c>
      <c r="BK25" s="2">
        <v>69991</v>
      </c>
      <c r="BL25" s="2">
        <v>278848</v>
      </c>
      <c r="BM25" s="2">
        <v>381609</v>
      </c>
      <c r="BN25" s="2">
        <v>15791789</v>
      </c>
      <c r="BO25" s="2">
        <v>15229050</v>
      </c>
      <c r="BP25" s="2">
        <v>562739</v>
      </c>
      <c r="BQ25" s="2">
        <v>0</v>
      </c>
      <c r="BR25" s="2">
        <v>51149371</v>
      </c>
      <c r="BS25" s="47" t="s">
        <v>745</v>
      </c>
      <c r="BT25" s="46"/>
      <c r="BU25" s="44"/>
      <c r="BV25" s="45" t="s">
        <v>327</v>
      </c>
      <c r="BW25" s="48"/>
      <c r="BX25" s="2">
        <v>33414</v>
      </c>
      <c r="BY25" s="2">
        <v>342855</v>
      </c>
      <c r="BZ25" s="2">
        <v>25083</v>
      </c>
      <c r="CA25" s="2">
        <v>317772</v>
      </c>
      <c r="CB25" s="2">
        <v>452333</v>
      </c>
      <c r="CC25" s="2">
        <v>0</v>
      </c>
      <c r="CD25" s="2">
        <v>0</v>
      </c>
      <c r="CE25" s="2">
        <v>0</v>
      </c>
      <c r="CF25" s="2">
        <v>0</v>
      </c>
      <c r="CG25" s="2">
        <v>53063</v>
      </c>
      <c r="CH25" s="2">
        <v>34627</v>
      </c>
      <c r="CI25" s="2">
        <v>364643</v>
      </c>
      <c r="CJ25" s="47" t="s">
        <v>745</v>
      </c>
      <c r="CK25" s="46"/>
      <c r="CL25" s="44"/>
      <c r="CM25" s="45" t="s">
        <v>327</v>
      </c>
      <c r="CN25" s="46"/>
      <c r="CO25" s="2">
        <v>299601</v>
      </c>
      <c r="CP25" s="2">
        <v>19900</v>
      </c>
      <c r="CQ25" s="2">
        <v>279701</v>
      </c>
      <c r="CR25" s="2">
        <v>33603576</v>
      </c>
      <c r="CS25" s="2">
        <v>0</v>
      </c>
      <c r="CT25" s="2">
        <v>9475323</v>
      </c>
      <c r="CU25" s="2">
        <v>2310240</v>
      </c>
      <c r="CV25" s="2">
        <v>3411586</v>
      </c>
      <c r="CW25" s="2">
        <v>2230125</v>
      </c>
      <c r="CX25" s="2">
        <v>0</v>
      </c>
      <c r="CY25" s="2">
        <v>831840</v>
      </c>
      <c r="CZ25" s="2">
        <v>0</v>
      </c>
      <c r="DA25" s="2">
        <v>0</v>
      </c>
      <c r="DB25" s="47" t="s">
        <v>745</v>
      </c>
      <c r="DC25" s="46"/>
      <c r="DD25" s="44"/>
      <c r="DE25" s="45" t="s">
        <v>327</v>
      </c>
      <c r="DF25" s="46"/>
      <c r="DG25" s="2">
        <v>44903</v>
      </c>
      <c r="DH25" s="2">
        <v>0</v>
      </c>
      <c r="DI25" s="2">
        <v>0</v>
      </c>
      <c r="DJ25" s="2">
        <v>44903</v>
      </c>
      <c r="DK25" s="2">
        <v>0</v>
      </c>
      <c r="DL25" s="2">
        <v>402923</v>
      </c>
      <c r="DM25" s="2">
        <v>0</v>
      </c>
      <c r="DN25" s="2">
        <v>1647341</v>
      </c>
      <c r="DO25" s="2">
        <v>3194135</v>
      </c>
      <c r="DP25" s="2">
        <v>7011180</v>
      </c>
      <c r="DQ25" s="2">
        <v>3043980</v>
      </c>
      <c r="DR25" s="2">
        <v>0</v>
      </c>
      <c r="DS25" s="47" t="s">
        <v>745</v>
      </c>
      <c r="DT25" s="46"/>
      <c r="DU25" s="44"/>
      <c r="DV25" s="45" t="s">
        <v>327</v>
      </c>
      <c r="DW25" s="46"/>
      <c r="DX25" s="2">
        <v>9758383</v>
      </c>
      <c r="DY25" s="2">
        <v>7016985</v>
      </c>
      <c r="DZ25" s="2">
        <v>942991</v>
      </c>
      <c r="EA25" s="2">
        <v>1683649</v>
      </c>
      <c r="EB25" s="2">
        <v>496330</v>
      </c>
      <c r="EC25" s="2">
        <v>50464</v>
      </c>
      <c r="ED25" s="2">
        <v>0</v>
      </c>
      <c r="EE25" s="2">
        <v>2659375</v>
      </c>
      <c r="EF25" s="2">
        <v>2586070</v>
      </c>
      <c r="EG25" s="2">
        <v>0</v>
      </c>
      <c r="EH25" s="2">
        <v>73305</v>
      </c>
      <c r="EI25" s="2">
        <v>0</v>
      </c>
      <c r="EJ25" s="47" t="s">
        <v>745</v>
      </c>
      <c r="EK25" s="46"/>
      <c r="EL25" s="44"/>
      <c r="EM25" s="45" t="s">
        <v>327</v>
      </c>
      <c r="EN25" s="46"/>
      <c r="EO25" s="2">
        <v>106994</v>
      </c>
      <c r="EP25" s="2">
        <v>1077182</v>
      </c>
      <c r="EQ25" s="2">
        <v>2741398</v>
      </c>
      <c r="ER25" s="2">
        <v>443547</v>
      </c>
      <c r="ES25" s="2">
        <v>0</v>
      </c>
      <c r="ET25" s="2">
        <v>75</v>
      </c>
      <c r="EU25" s="2">
        <v>2297776</v>
      </c>
      <c r="EV25" s="2">
        <v>122378</v>
      </c>
      <c r="EW25" s="2">
        <v>33320</v>
      </c>
      <c r="EX25" s="2">
        <v>89058</v>
      </c>
      <c r="EY25" s="2">
        <v>57909</v>
      </c>
      <c r="EZ25" s="2">
        <v>0</v>
      </c>
      <c r="FA25" s="2">
        <v>31149</v>
      </c>
      <c r="FB25" s="47" t="s">
        <v>745</v>
      </c>
      <c r="FC25" s="46"/>
      <c r="FD25" s="44"/>
      <c r="FE25" s="45" t="s">
        <v>327</v>
      </c>
      <c r="FF25" s="46"/>
      <c r="FG25" s="2">
        <v>46168</v>
      </c>
      <c r="FH25" s="2">
        <v>31385</v>
      </c>
      <c r="FI25" s="2">
        <v>0</v>
      </c>
      <c r="FJ25" s="2">
        <v>14783</v>
      </c>
      <c r="FK25" s="2">
        <v>2117190</v>
      </c>
      <c r="FL25" s="2">
        <v>1466725</v>
      </c>
      <c r="FM25" s="2">
        <v>432000</v>
      </c>
      <c r="FN25" s="2">
        <v>217700</v>
      </c>
      <c r="FO25" s="2">
        <v>2116425</v>
      </c>
      <c r="FP25" s="2">
        <v>1794855</v>
      </c>
      <c r="FQ25" s="2">
        <v>1712887</v>
      </c>
      <c r="FR25" s="2">
        <v>81968</v>
      </c>
      <c r="FS25" s="47" t="s">
        <v>745</v>
      </c>
      <c r="FT25" s="46"/>
      <c r="FU25" s="44"/>
      <c r="FV25" s="45" t="s">
        <v>327</v>
      </c>
      <c r="FW25" s="46"/>
      <c r="FX25" s="2">
        <v>1280370</v>
      </c>
      <c r="FY25" s="2">
        <v>51965</v>
      </c>
      <c r="FZ25" s="2">
        <v>21</v>
      </c>
      <c r="GA25" s="2">
        <v>0</v>
      </c>
      <c r="GB25" s="2">
        <v>29508</v>
      </c>
      <c r="GC25" s="2">
        <v>0</v>
      </c>
      <c r="GD25" s="2">
        <v>0</v>
      </c>
      <c r="GE25" s="2">
        <v>0</v>
      </c>
      <c r="GF25" s="2">
        <v>303060</v>
      </c>
      <c r="GG25" s="2">
        <v>895816</v>
      </c>
      <c r="GH25" s="2">
        <v>0</v>
      </c>
      <c r="GI25" s="2">
        <v>895816</v>
      </c>
      <c r="GJ25" s="47" t="s">
        <v>745</v>
      </c>
      <c r="GK25" s="46"/>
      <c r="GL25" s="44"/>
      <c r="GM25" s="45" t="s">
        <v>327</v>
      </c>
      <c r="GN25" s="46"/>
      <c r="GO25" s="2">
        <v>3491600</v>
      </c>
      <c r="GP25" s="11">
        <v>484300</v>
      </c>
      <c r="GQ25" s="2">
        <v>1400</v>
      </c>
      <c r="GR25" s="2">
        <v>0</v>
      </c>
      <c r="GS25" s="2">
        <v>600</v>
      </c>
      <c r="GT25" s="9">
        <v>240300</v>
      </c>
      <c r="GU25" s="2">
        <v>181600</v>
      </c>
      <c r="GV25" s="9">
        <v>0</v>
      </c>
      <c r="GW25" s="9">
        <v>0</v>
      </c>
      <c r="GX25" s="2">
        <v>0</v>
      </c>
      <c r="GY25" s="9">
        <v>0</v>
      </c>
      <c r="GZ25" s="2">
        <v>419100</v>
      </c>
      <c r="HA25" s="47" t="s">
        <v>745</v>
      </c>
      <c r="HB25" s="46"/>
      <c r="HC25" s="44"/>
      <c r="HD25" s="45" t="s">
        <v>327</v>
      </c>
      <c r="HE25" s="46"/>
      <c r="HF25" s="9">
        <v>0</v>
      </c>
      <c r="HG25" s="2">
        <v>2100000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64300</v>
      </c>
      <c r="HN25" s="2">
        <v>104492094</v>
      </c>
      <c r="HO25" s="2">
        <v>35115084</v>
      </c>
      <c r="HP25" s="10">
        <v>69377010</v>
      </c>
      <c r="HQ25" s="2">
        <v>43910128</v>
      </c>
      <c r="HR25" s="10">
        <v>60581966</v>
      </c>
      <c r="HS25" s="179" t="s">
        <v>745</v>
      </c>
      <c r="HT25" s="135"/>
      <c r="HU25" s="180">
        <v>15953147</v>
      </c>
      <c r="HV25" s="180">
        <v>12269351</v>
      </c>
      <c r="HW25" s="180">
        <v>27956981</v>
      </c>
      <c r="HX25" s="180">
        <v>48312615</v>
      </c>
      <c r="HY25" s="67"/>
    </row>
    <row r="26" spans="1:233" s="181" customFormat="1" ht="18" x14ac:dyDescent="0.45">
      <c r="A26" s="64"/>
      <c r="B26" s="64"/>
      <c r="C26" s="4">
        <v>22484206</v>
      </c>
      <c r="D26" s="176"/>
      <c r="E26" s="177" t="s">
        <v>328</v>
      </c>
      <c r="F26" s="178"/>
      <c r="G26" s="9">
        <v>40509972</v>
      </c>
      <c r="H26" s="2">
        <v>40448230</v>
      </c>
      <c r="I26" s="2">
        <v>61742</v>
      </c>
      <c r="J26" s="9">
        <v>42261</v>
      </c>
      <c r="K26" s="2">
        <v>19481</v>
      </c>
      <c r="L26" s="41">
        <v>0.1</v>
      </c>
      <c r="M26" s="2">
        <v>2619</v>
      </c>
      <c r="N26" s="2">
        <v>24800</v>
      </c>
      <c r="O26" s="2">
        <v>0</v>
      </c>
      <c r="P26" s="2">
        <v>0</v>
      </c>
      <c r="Q26" s="2">
        <v>27419</v>
      </c>
      <c r="R26" s="42" t="s">
        <v>329</v>
      </c>
      <c r="S26" s="43"/>
      <c r="T26" s="44"/>
      <c r="U26" s="45" t="s">
        <v>328</v>
      </c>
      <c r="V26" s="46"/>
      <c r="W26" s="2">
        <v>11631490</v>
      </c>
      <c r="X26" s="2">
        <v>5655804</v>
      </c>
      <c r="Y26" s="2">
        <v>174886</v>
      </c>
      <c r="Z26" s="2">
        <v>5045322</v>
      </c>
      <c r="AA26" s="2">
        <v>198678</v>
      </c>
      <c r="AB26" s="2">
        <v>236918</v>
      </c>
      <c r="AC26" s="2">
        <v>4384744</v>
      </c>
      <c r="AD26" s="2">
        <v>4316204</v>
      </c>
      <c r="AE26" s="2">
        <v>68540</v>
      </c>
      <c r="AF26" s="2">
        <v>218059</v>
      </c>
      <c r="AG26" s="2">
        <v>479490</v>
      </c>
      <c r="AH26" s="2">
        <v>0</v>
      </c>
      <c r="AI26" s="42" t="s">
        <v>329</v>
      </c>
      <c r="AJ26" s="43"/>
      <c r="AK26" s="44"/>
      <c r="AL26" s="45" t="s">
        <v>328</v>
      </c>
      <c r="AM26" s="46"/>
      <c r="AN26" s="2">
        <v>0</v>
      </c>
      <c r="AO26" s="2">
        <v>891859</v>
      </c>
      <c r="AP26" s="2">
        <v>249373</v>
      </c>
      <c r="AQ26" s="2">
        <v>58500</v>
      </c>
      <c r="AR26" s="2">
        <v>0</v>
      </c>
      <c r="AS26" s="2">
        <v>0</v>
      </c>
      <c r="AT26" s="2">
        <v>0</v>
      </c>
      <c r="AU26" s="2">
        <v>167266</v>
      </c>
      <c r="AV26" s="2">
        <v>0</v>
      </c>
      <c r="AW26" s="2">
        <v>23607</v>
      </c>
      <c r="AX26" s="2">
        <v>15601</v>
      </c>
      <c r="AY26" s="2">
        <v>122683</v>
      </c>
      <c r="AZ26" s="2">
        <v>137323</v>
      </c>
      <c r="BA26" s="47" t="s">
        <v>329</v>
      </c>
      <c r="BB26" s="46"/>
      <c r="BC26" s="44"/>
      <c r="BD26" s="45" t="s">
        <v>328</v>
      </c>
      <c r="BE26" s="46"/>
      <c r="BF26" s="2">
        <v>0</v>
      </c>
      <c r="BG26" s="2">
        <v>2200747</v>
      </c>
      <c r="BH26" s="2">
        <v>18591</v>
      </c>
      <c r="BI26" s="2">
        <v>0</v>
      </c>
      <c r="BJ26" s="2">
        <v>0</v>
      </c>
      <c r="BK26" s="2">
        <v>46721</v>
      </c>
      <c r="BL26" s="2">
        <v>101940</v>
      </c>
      <c r="BM26" s="2">
        <v>152292</v>
      </c>
      <c r="BN26" s="2">
        <v>7952430</v>
      </c>
      <c r="BO26" s="2">
        <v>7722135</v>
      </c>
      <c r="BP26" s="2">
        <v>230295</v>
      </c>
      <c r="BQ26" s="2">
        <v>0</v>
      </c>
      <c r="BR26" s="2">
        <v>22629191</v>
      </c>
      <c r="BS26" s="47" t="s">
        <v>329</v>
      </c>
      <c r="BT26" s="46"/>
      <c r="BU26" s="44"/>
      <c r="BV26" s="45" t="s">
        <v>328</v>
      </c>
      <c r="BW26" s="48"/>
      <c r="BX26" s="2">
        <v>14022</v>
      </c>
      <c r="BY26" s="2">
        <v>196528</v>
      </c>
      <c r="BZ26" s="2">
        <v>9892</v>
      </c>
      <c r="CA26" s="2">
        <v>186636</v>
      </c>
      <c r="CB26" s="2">
        <v>311117</v>
      </c>
      <c r="CC26" s="2">
        <v>0</v>
      </c>
      <c r="CD26" s="2">
        <v>0</v>
      </c>
      <c r="CE26" s="2">
        <v>0</v>
      </c>
      <c r="CF26" s="2">
        <v>0</v>
      </c>
      <c r="CG26" s="2">
        <v>16098</v>
      </c>
      <c r="CH26" s="2">
        <v>48792</v>
      </c>
      <c r="CI26" s="2">
        <v>246227</v>
      </c>
      <c r="CJ26" s="47" t="s">
        <v>329</v>
      </c>
      <c r="CK26" s="46"/>
      <c r="CL26" s="44"/>
      <c r="CM26" s="45" t="s">
        <v>328</v>
      </c>
      <c r="CN26" s="46"/>
      <c r="CO26" s="2">
        <v>298707</v>
      </c>
      <c r="CP26" s="2">
        <v>31001</v>
      </c>
      <c r="CQ26" s="2">
        <v>267706</v>
      </c>
      <c r="CR26" s="2">
        <v>10216989</v>
      </c>
      <c r="CS26" s="2">
        <v>0</v>
      </c>
      <c r="CT26" s="2">
        <v>1525347</v>
      </c>
      <c r="CU26" s="2">
        <v>1401209</v>
      </c>
      <c r="CV26" s="2">
        <v>1283124</v>
      </c>
      <c r="CW26" s="2">
        <v>838580</v>
      </c>
      <c r="CX26" s="2">
        <v>0</v>
      </c>
      <c r="CY26" s="2">
        <v>271905</v>
      </c>
      <c r="CZ26" s="2">
        <v>0</v>
      </c>
      <c r="DA26" s="2">
        <v>0</v>
      </c>
      <c r="DB26" s="47" t="s">
        <v>329</v>
      </c>
      <c r="DC26" s="46"/>
      <c r="DD26" s="44"/>
      <c r="DE26" s="45" t="s">
        <v>328</v>
      </c>
      <c r="DF26" s="46"/>
      <c r="DG26" s="2">
        <v>33124</v>
      </c>
      <c r="DH26" s="2">
        <v>0</v>
      </c>
      <c r="DI26" s="2">
        <v>0</v>
      </c>
      <c r="DJ26" s="2">
        <v>33124</v>
      </c>
      <c r="DK26" s="2">
        <v>0</v>
      </c>
      <c r="DL26" s="2">
        <v>172536</v>
      </c>
      <c r="DM26" s="2">
        <v>11945</v>
      </c>
      <c r="DN26" s="2">
        <v>512106</v>
      </c>
      <c r="DO26" s="2">
        <v>1250870</v>
      </c>
      <c r="DP26" s="2">
        <v>1969223</v>
      </c>
      <c r="DQ26" s="2">
        <v>947020</v>
      </c>
      <c r="DR26" s="2">
        <v>0</v>
      </c>
      <c r="DS26" s="47" t="s">
        <v>329</v>
      </c>
      <c r="DT26" s="46"/>
      <c r="DU26" s="44"/>
      <c r="DV26" s="45" t="s">
        <v>328</v>
      </c>
      <c r="DW26" s="46"/>
      <c r="DX26" s="2">
        <v>3156476</v>
      </c>
      <c r="DY26" s="2">
        <v>1958788</v>
      </c>
      <c r="DZ26" s="2">
        <v>631702</v>
      </c>
      <c r="EA26" s="2">
        <v>627187</v>
      </c>
      <c r="EB26" s="2">
        <v>187974</v>
      </c>
      <c r="EC26" s="2">
        <v>7557</v>
      </c>
      <c r="ED26" s="2">
        <v>0</v>
      </c>
      <c r="EE26" s="2">
        <v>4960</v>
      </c>
      <c r="EF26" s="2">
        <v>0</v>
      </c>
      <c r="EG26" s="2">
        <v>1996</v>
      </c>
      <c r="EH26" s="2">
        <v>2964</v>
      </c>
      <c r="EI26" s="2">
        <v>3250</v>
      </c>
      <c r="EJ26" s="47" t="s">
        <v>329</v>
      </c>
      <c r="EK26" s="46"/>
      <c r="EL26" s="44"/>
      <c r="EM26" s="45" t="s">
        <v>328</v>
      </c>
      <c r="EN26" s="46"/>
      <c r="EO26" s="2">
        <v>5538</v>
      </c>
      <c r="EP26" s="2">
        <v>490620</v>
      </c>
      <c r="EQ26" s="2">
        <v>1197688</v>
      </c>
      <c r="ER26" s="2">
        <v>9481</v>
      </c>
      <c r="ES26" s="2">
        <v>0</v>
      </c>
      <c r="ET26" s="2">
        <v>0</v>
      </c>
      <c r="EU26" s="2">
        <v>1188207</v>
      </c>
      <c r="EV26" s="2">
        <v>135493</v>
      </c>
      <c r="EW26" s="2">
        <v>119026</v>
      </c>
      <c r="EX26" s="2">
        <v>16467</v>
      </c>
      <c r="EY26" s="2">
        <v>10724</v>
      </c>
      <c r="EZ26" s="2">
        <v>4770</v>
      </c>
      <c r="FA26" s="2">
        <v>973</v>
      </c>
      <c r="FB26" s="47" t="s">
        <v>329</v>
      </c>
      <c r="FC26" s="46"/>
      <c r="FD26" s="44"/>
      <c r="FE26" s="45" t="s">
        <v>328</v>
      </c>
      <c r="FF26" s="46"/>
      <c r="FG26" s="2">
        <v>592677</v>
      </c>
      <c r="FH26" s="2">
        <v>453521</v>
      </c>
      <c r="FI26" s="2">
        <v>139156</v>
      </c>
      <c r="FJ26" s="2">
        <v>0</v>
      </c>
      <c r="FK26" s="2">
        <v>165939</v>
      </c>
      <c r="FL26" s="2">
        <v>0</v>
      </c>
      <c r="FM26" s="2">
        <v>0</v>
      </c>
      <c r="FN26" s="2">
        <v>153927</v>
      </c>
      <c r="FO26" s="2">
        <v>153927</v>
      </c>
      <c r="FP26" s="2">
        <v>65045</v>
      </c>
      <c r="FQ26" s="2">
        <v>16862</v>
      </c>
      <c r="FR26" s="2">
        <v>48183</v>
      </c>
      <c r="FS26" s="47" t="s">
        <v>329</v>
      </c>
      <c r="FT26" s="46"/>
      <c r="FU26" s="44"/>
      <c r="FV26" s="45" t="s">
        <v>328</v>
      </c>
      <c r="FW26" s="46"/>
      <c r="FX26" s="2">
        <v>467188</v>
      </c>
      <c r="FY26" s="2">
        <v>5086</v>
      </c>
      <c r="FZ26" s="2">
        <v>120</v>
      </c>
      <c r="GA26" s="2">
        <v>0</v>
      </c>
      <c r="GB26" s="2">
        <v>52143</v>
      </c>
      <c r="GC26" s="2">
        <v>0</v>
      </c>
      <c r="GD26" s="2">
        <v>0</v>
      </c>
      <c r="GE26" s="2">
        <v>0</v>
      </c>
      <c r="GF26" s="2">
        <v>0</v>
      </c>
      <c r="GG26" s="2">
        <v>409839</v>
      </c>
      <c r="GH26" s="2">
        <v>0</v>
      </c>
      <c r="GI26" s="2">
        <v>409839</v>
      </c>
      <c r="GJ26" s="47" t="s">
        <v>329</v>
      </c>
      <c r="GK26" s="46"/>
      <c r="GL26" s="44"/>
      <c r="GM26" s="45" t="s">
        <v>328</v>
      </c>
      <c r="GN26" s="46"/>
      <c r="GO26" s="2">
        <v>2260600</v>
      </c>
      <c r="GP26" s="11">
        <v>61800</v>
      </c>
      <c r="GQ26" s="2">
        <v>171700</v>
      </c>
      <c r="GR26" s="2">
        <v>0</v>
      </c>
      <c r="GS26" s="2">
        <v>10500</v>
      </c>
      <c r="GT26" s="9">
        <v>200900</v>
      </c>
      <c r="GU26" s="2">
        <v>458900</v>
      </c>
      <c r="GV26" s="9">
        <v>0</v>
      </c>
      <c r="GW26" s="9">
        <v>0</v>
      </c>
      <c r="GX26" s="2">
        <v>0</v>
      </c>
      <c r="GY26" s="9">
        <v>0</v>
      </c>
      <c r="GZ26" s="2">
        <v>49200</v>
      </c>
      <c r="HA26" s="47" t="s">
        <v>329</v>
      </c>
      <c r="HB26" s="46"/>
      <c r="HC26" s="44"/>
      <c r="HD26" s="45" t="s">
        <v>328</v>
      </c>
      <c r="HE26" s="46"/>
      <c r="HF26" s="9">
        <v>0</v>
      </c>
      <c r="HG26" s="2">
        <v>1307600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40509972</v>
      </c>
      <c r="HO26" s="2">
        <v>13864184</v>
      </c>
      <c r="HP26" s="10">
        <v>26645788</v>
      </c>
      <c r="HQ26" s="2">
        <v>15553020</v>
      </c>
      <c r="HR26" s="10">
        <v>24956952</v>
      </c>
      <c r="HS26" s="179" t="s">
        <v>329</v>
      </c>
      <c r="HT26" s="135"/>
      <c r="HU26" s="180">
        <v>5750830</v>
      </c>
      <c r="HV26" s="180">
        <v>3272713</v>
      </c>
      <c r="HW26" s="180">
        <v>9802190</v>
      </c>
      <c r="HX26" s="180">
        <v>21684239</v>
      </c>
      <c r="HY26" s="67"/>
    </row>
    <row r="27" spans="1:233" s="181" customFormat="1" ht="18" x14ac:dyDescent="0.45">
      <c r="A27" s="64"/>
      <c r="B27" s="64"/>
      <c r="C27" s="4">
        <v>26540014</v>
      </c>
      <c r="D27" s="176"/>
      <c r="E27" s="177" t="s">
        <v>330</v>
      </c>
      <c r="F27" s="178"/>
      <c r="G27" s="9">
        <v>50925438</v>
      </c>
      <c r="H27" s="2">
        <v>49877058</v>
      </c>
      <c r="I27" s="2">
        <v>1048380</v>
      </c>
      <c r="J27" s="9">
        <v>2411</v>
      </c>
      <c r="K27" s="2">
        <v>1045969</v>
      </c>
      <c r="L27" s="41">
        <v>3.9</v>
      </c>
      <c r="M27" s="2">
        <v>383281</v>
      </c>
      <c r="N27" s="2">
        <v>1829976</v>
      </c>
      <c r="O27" s="2">
        <v>0</v>
      </c>
      <c r="P27" s="2">
        <v>6925</v>
      </c>
      <c r="Q27" s="2">
        <v>2206332</v>
      </c>
      <c r="R27" s="42" t="s">
        <v>331</v>
      </c>
      <c r="S27" s="43"/>
      <c r="T27" s="44"/>
      <c r="U27" s="45" t="s">
        <v>330</v>
      </c>
      <c r="V27" s="46"/>
      <c r="W27" s="2">
        <v>14020492</v>
      </c>
      <c r="X27" s="2">
        <v>6198508</v>
      </c>
      <c r="Y27" s="2">
        <v>186871</v>
      </c>
      <c r="Z27" s="2">
        <v>5297734</v>
      </c>
      <c r="AA27" s="2">
        <v>261748</v>
      </c>
      <c r="AB27" s="2">
        <v>452155</v>
      </c>
      <c r="AC27" s="2">
        <v>5499068</v>
      </c>
      <c r="AD27" s="2">
        <v>5451092</v>
      </c>
      <c r="AE27" s="2">
        <v>47976</v>
      </c>
      <c r="AF27" s="2">
        <v>198201</v>
      </c>
      <c r="AG27" s="2">
        <v>927480</v>
      </c>
      <c r="AH27" s="2">
        <v>0</v>
      </c>
      <c r="AI27" s="42" t="s">
        <v>331</v>
      </c>
      <c r="AJ27" s="43"/>
      <c r="AK27" s="44"/>
      <c r="AL27" s="45" t="s">
        <v>330</v>
      </c>
      <c r="AM27" s="46"/>
      <c r="AN27" s="2">
        <v>0</v>
      </c>
      <c r="AO27" s="2">
        <v>1196369</v>
      </c>
      <c r="AP27" s="2">
        <v>189696</v>
      </c>
      <c r="AQ27" s="2">
        <v>46668</v>
      </c>
      <c r="AR27" s="2">
        <v>0</v>
      </c>
      <c r="AS27" s="2">
        <v>0</v>
      </c>
      <c r="AT27" s="2">
        <v>0</v>
      </c>
      <c r="AU27" s="2">
        <v>133431</v>
      </c>
      <c r="AV27" s="2">
        <v>0</v>
      </c>
      <c r="AW27" s="2">
        <v>9597</v>
      </c>
      <c r="AX27" s="2">
        <v>15556</v>
      </c>
      <c r="AY27" s="2">
        <v>122954</v>
      </c>
      <c r="AZ27" s="2">
        <v>138184</v>
      </c>
      <c r="BA27" s="47" t="s">
        <v>331</v>
      </c>
      <c r="BB27" s="46"/>
      <c r="BC27" s="44"/>
      <c r="BD27" s="45" t="s">
        <v>330</v>
      </c>
      <c r="BE27" s="46"/>
      <c r="BF27" s="2">
        <v>0</v>
      </c>
      <c r="BG27" s="2">
        <v>2612016</v>
      </c>
      <c r="BH27" s="2">
        <v>0</v>
      </c>
      <c r="BI27" s="2">
        <v>0</v>
      </c>
      <c r="BJ27" s="2">
        <v>0</v>
      </c>
      <c r="BK27" s="2">
        <v>37204</v>
      </c>
      <c r="BL27" s="2">
        <v>144260</v>
      </c>
      <c r="BM27" s="2">
        <v>210860</v>
      </c>
      <c r="BN27" s="2">
        <v>9660083</v>
      </c>
      <c r="BO27" s="2">
        <v>9336166</v>
      </c>
      <c r="BP27" s="2">
        <v>323917</v>
      </c>
      <c r="BQ27" s="2">
        <v>0</v>
      </c>
      <c r="BR27" s="2">
        <v>27151305</v>
      </c>
      <c r="BS27" s="47" t="s">
        <v>331</v>
      </c>
      <c r="BT27" s="46"/>
      <c r="BU27" s="44"/>
      <c r="BV27" s="45" t="s">
        <v>330</v>
      </c>
      <c r="BW27" s="48"/>
      <c r="BX27" s="2">
        <v>18385</v>
      </c>
      <c r="BY27" s="2">
        <v>166826</v>
      </c>
      <c r="BZ27" s="2">
        <v>474</v>
      </c>
      <c r="CA27" s="2">
        <v>166352</v>
      </c>
      <c r="CB27" s="2">
        <v>329461</v>
      </c>
      <c r="CC27" s="2">
        <v>0</v>
      </c>
      <c r="CD27" s="2">
        <v>0</v>
      </c>
      <c r="CE27" s="2">
        <v>0</v>
      </c>
      <c r="CF27" s="2">
        <v>0</v>
      </c>
      <c r="CG27" s="2">
        <v>34789</v>
      </c>
      <c r="CH27" s="2">
        <v>73655</v>
      </c>
      <c r="CI27" s="2">
        <v>221017</v>
      </c>
      <c r="CJ27" s="47" t="s">
        <v>331</v>
      </c>
      <c r="CK27" s="46"/>
      <c r="CL27" s="44"/>
      <c r="CM27" s="45" t="s">
        <v>330</v>
      </c>
      <c r="CN27" s="46"/>
      <c r="CO27" s="2">
        <v>196347</v>
      </c>
      <c r="CP27" s="2">
        <v>13960</v>
      </c>
      <c r="CQ27" s="2">
        <v>182387</v>
      </c>
      <c r="CR27" s="2">
        <v>15226635</v>
      </c>
      <c r="CS27" s="2">
        <v>0</v>
      </c>
      <c r="CT27" s="2">
        <v>4505239</v>
      </c>
      <c r="CU27" s="2">
        <v>1500659</v>
      </c>
      <c r="CV27" s="2">
        <v>1655137</v>
      </c>
      <c r="CW27" s="2">
        <v>1134564</v>
      </c>
      <c r="CX27" s="2">
        <v>0</v>
      </c>
      <c r="CY27" s="2">
        <v>73287</v>
      </c>
      <c r="CZ27" s="2">
        <v>0</v>
      </c>
      <c r="DA27" s="2">
        <v>0</v>
      </c>
      <c r="DB27" s="47" t="s">
        <v>331</v>
      </c>
      <c r="DC27" s="46"/>
      <c r="DD27" s="44"/>
      <c r="DE27" s="45" t="s">
        <v>330</v>
      </c>
      <c r="DF27" s="46"/>
      <c r="DG27" s="2">
        <v>35199</v>
      </c>
      <c r="DH27" s="2">
        <v>0</v>
      </c>
      <c r="DI27" s="2">
        <v>0</v>
      </c>
      <c r="DJ27" s="2">
        <v>35199</v>
      </c>
      <c r="DK27" s="2">
        <v>0</v>
      </c>
      <c r="DL27" s="2">
        <v>32613</v>
      </c>
      <c r="DM27" s="2">
        <v>0</v>
      </c>
      <c r="DN27" s="2">
        <v>662195</v>
      </c>
      <c r="DO27" s="2">
        <v>1600590</v>
      </c>
      <c r="DP27" s="2">
        <v>2874241</v>
      </c>
      <c r="DQ27" s="2">
        <v>1152911</v>
      </c>
      <c r="DR27" s="2">
        <v>0</v>
      </c>
      <c r="DS27" s="47" t="s">
        <v>331</v>
      </c>
      <c r="DT27" s="46"/>
      <c r="DU27" s="44"/>
      <c r="DV27" s="45" t="s">
        <v>330</v>
      </c>
      <c r="DW27" s="46"/>
      <c r="DX27" s="2">
        <v>3754275</v>
      </c>
      <c r="DY27" s="2">
        <v>2310665</v>
      </c>
      <c r="DZ27" s="2">
        <v>653467</v>
      </c>
      <c r="EA27" s="2">
        <v>821853</v>
      </c>
      <c r="EB27" s="2">
        <v>250516</v>
      </c>
      <c r="EC27" s="2">
        <v>625</v>
      </c>
      <c r="ED27" s="2">
        <v>0</v>
      </c>
      <c r="EE27" s="2">
        <v>51153</v>
      </c>
      <c r="EF27" s="2">
        <v>0</v>
      </c>
      <c r="EG27" s="2">
        <v>0</v>
      </c>
      <c r="EH27" s="2">
        <v>51153</v>
      </c>
      <c r="EI27" s="2">
        <v>3250</v>
      </c>
      <c r="EJ27" s="47" t="s">
        <v>331</v>
      </c>
      <c r="EK27" s="46"/>
      <c r="EL27" s="44"/>
      <c r="EM27" s="45" t="s">
        <v>330</v>
      </c>
      <c r="EN27" s="46"/>
      <c r="EO27" s="2">
        <v>31337</v>
      </c>
      <c r="EP27" s="2">
        <v>498464</v>
      </c>
      <c r="EQ27" s="2">
        <v>1443610</v>
      </c>
      <c r="ER27" s="2">
        <v>0</v>
      </c>
      <c r="ES27" s="2">
        <v>0</v>
      </c>
      <c r="ET27" s="2">
        <v>0</v>
      </c>
      <c r="EU27" s="2">
        <v>1443610</v>
      </c>
      <c r="EV27" s="2">
        <v>676194</v>
      </c>
      <c r="EW27" s="2">
        <v>182197</v>
      </c>
      <c r="EX27" s="2">
        <v>493997</v>
      </c>
      <c r="EY27" s="2">
        <v>491950</v>
      </c>
      <c r="EZ27" s="2">
        <v>0</v>
      </c>
      <c r="FA27" s="2">
        <v>2047</v>
      </c>
      <c r="FB27" s="47" t="s">
        <v>331</v>
      </c>
      <c r="FC27" s="46"/>
      <c r="FD27" s="44"/>
      <c r="FE27" s="45" t="s">
        <v>330</v>
      </c>
      <c r="FF27" s="46"/>
      <c r="FG27" s="2">
        <v>93147</v>
      </c>
      <c r="FH27" s="2">
        <v>92162</v>
      </c>
      <c r="FI27" s="2">
        <v>0</v>
      </c>
      <c r="FJ27" s="2">
        <v>985</v>
      </c>
      <c r="FK27" s="2">
        <v>46352</v>
      </c>
      <c r="FL27" s="2">
        <v>6925</v>
      </c>
      <c r="FM27" s="2">
        <v>0</v>
      </c>
      <c r="FN27" s="2">
        <v>32115</v>
      </c>
      <c r="FO27" s="2">
        <v>39040</v>
      </c>
      <c r="FP27" s="2">
        <v>679658</v>
      </c>
      <c r="FQ27" s="2">
        <v>662688</v>
      </c>
      <c r="FR27" s="2">
        <v>16970</v>
      </c>
      <c r="FS27" s="47" t="s">
        <v>331</v>
      </c>
      <c r="FT27" s="46"/>
      <c r="FU27" s="44"/>
      <c r="FV27" s="45" t="s">
        <v>330</v>
      </c>
      <c r="FW27" s="46"/>
      <c r="FX27" s="2">
        <v>303653</v>
      </c>
      <c r="FY27" s="2">
        <v>13851</v>
      </c>
      <c r="FZ27" s="2">
        <v>315</v>
      </c>
      <c r="GA27" s="2">
        <v>0</v>
      </c>
      <c r="GB27" s="2">
        <v>25003</v>
      </c>
      <c r="GC27" s="2">
        <v>0</v>
      </c>
      <c r="GD27" s="2">
        <v>0</v>
      </c>
      <c r="GE27" s="2">
        <v>0</v>
      </c>
      <c r="GF27" s="2">
        <v>0</v>
      </c>
      <c r="GG27" s="2">
        <v>264484</v>
      </c>
      <c r="GH27" s="2">
        <v>0</v>
      </c>
      <c r="GI27" s="2">
        <v>264484</v>
      </c>
      <c r="GJ27" s="47" t="s">
        <v>331</v>
      </c>
      <c r="GK27" s="46"/>
      <c r="GL27" s="44"/>
      <c r="GM27" s="45" t="s">
        <v>330</v>
      </c>
      <c r="GN27" s="46"/>
      <c r="GO27" s="2">
        <v>2283200</v>
      </c>
      <c r="GP27" s="11">
        <v>17500</v>
      </c>
      <c r="GQ27" s="2">
        <v>86300</v>
      </c>
      <c r="GR27" s="2">
        <v>0</v>
      </c>
      <c r="GS27" s="2">
        <v>0</v>
      </c>
      <c r="GT27" s="9">
        <v>151600</v>
      </c>
      <c r="GU27" s="2">
        <v>166700</v>
      </c>
      <c r="GV27" s="9">
        <v>0</v>
      </c>
      <c r="GW27" s="9">
        <v>0</v>
      </c>
      <c r="GX27" s="2">
        <v>0</v>
      </c>
      <c r="GY27" s="9">
        <v>0</v>
      </c>
      <c r="GZ27" s="2">
        <v>14400</v>
      </c>
      <c r="HA27" s="47" t="s">
        <v>331</v>
      </c>
      <c r="HB27" s="46"/>
      <c r="HC27" s="44"/>
      <c r="HD27" s="45" t="s">
        <v>330</v>
      </c>
      <c r="HE27" s="46"/>
      <c r="HF27" s="9">
        <v>0</v>
      </c>
      <c r="HG27" s="2">
        <v>1684600</v>
      </c>
      <c r="HH27" s="2">
        <v>0</v>
      </c>
      <c r="HI27" s="2">
        <v>0</v>
      </c>
      <c r="HJ27" s="2">
        <v>162100</v>
      </c>
      <c r="HK27" s="2">
        <v>0</v>
      </c>
      <c r="HL27" s="2">
        <v>0</v>
      </c>
      <c r="HM27" s="2">
        <v>0</v>
      </c>
      <c r="HN27" s="2">
        <v>50925438</v>
      </c>
      <c r="HO27" s="2">
        <v>16512130</v>
      </c>
      <c r="HP27" s="10">
        <v>34413308</v>
      </c>
      <c r="HQ27" s="2">
        <v>19579300</v>
      </c>
      <c r="HR27" s="10">
        <v>31346138</v>
      </c>
      <c r="HS27" s="179" t="s">
        <v>331</v>
      </c>
      <c r="HT27" s="135"/>
      <c r="HU27" s="180">
        <v>5269707</v>
      </c>
      <c r="HV27" s="180">
        <v>5415800</v>
      </c>
      <c r="HW27" s="180">
        <v>14309593</v>
      </c>
      <c r="HX27" s="180">
        <v>25930338</v>
      </c>
      <c r="HY27" s="67"/>
    </row>
    <row r="28" spans="1:233" s="181" customFormat="1" ht="18" x14ac:dyDescent="0.45">
      <c r="A28" s="64"/>
      <c r="B28" s="64"/>
      <c r="C28" s="4">
        <v>25770953</v>
      </c>
      <c r="D28" s="176"/>
      <c r="E28" s="177" t="s">
        <v>332</v>
      </c>
      <c r="F28" s="178"/>
      <c r="G28" s="9">
        <v>54005151</v>
      </c>
      <c r="H28" s="2">
        <v>52567840</v>
      </c>
      <c r="I28" s="2">
        <v>1437311</v>
      </c>
      <c r="J28" s="9">
        <v>8964</v>
      </c>
      <c r="K28" s="2">
        <v>1428347</v>
      </c>
      <c r="L28" s="41">
        <v>5.5</v>
      </c>
      <c r="M28" s="2">
        <v>340982</v>
      </c>
      <c r="N28" s="2">
        <v>241336</v>
      </c>
      <c r="O28" s="2">
        <v>0</v>
      </c>
      <c r="P28" s="2">
        <v>0</v>
      </c>
      <c r="Q28" s="2">
        <v>582318</v>
      </c>
      <c r="R28" s="42" t="s">
        <v>333</v>
      </c>
      <c r="S28" s="43"/>
      <c r="T28" s="44"/>
      <c r="U28" s="45" t="s">
        <v>332</v>
      </c>
      <c r="V28" s="46"/>
      <c r="W28" s="2">
        <v>16745335</v>
      </c>
      <c r="X28" s="2">
        <v>6825690</v>
      </c>
      <c r="Y28" s="2">
        <v>199001</v>
      </c>
      <c r="Z28" s="2">
        <v>5653971</v>
      </c>
      <c r="AA28" s="2">
        <v>378096</v>
      </c>
      <c r="AB28" s="2">
        <v>594622</v>
      </c>
      <c r="AC28" s="2">
        <v>7379576</v>
      </c>
      <c r="AD28" s="2">
        <v>7214470</v>
      </c>
      <c r="AE28" s="2">
        <v>165106</v>
      </c>
      <c r="AF28" s="2">
        <v>184250</v>
      </c>
      <c r="AG28" s="2">
        <v>825728</v>
      </c>
      <c r="AH28" s="2">
        <v>0</v>
      </c>
      <c r="AI28" s="42" t="s">
        <v>333</v>
      </c>
      <c r="AJ28" s="43"/>
      <c r="AK28" s="44"/>
      <c r="AL28" s="45" t="s">
        <v>332</v>
      </c>
      <c r="AM28" s="46"/>
      <c r="AN28" s="2">
        <v>0</v>
      </c>
      <c r="AO28" s="2">
        <v>1528483</v>
      </c>
      <c r="AP28" s="2">
        <v>198731</v>
      </c>
      <c r="AQ28" s="2">
        <v>48884</v>
      </c>
      <c r="AR28" s="2">
        <v>0</v>
      </c>
      <c r="AS28" s="2">
        <v>0</v>
      </c>
      <c r="AT28" s="2">
        <v>0</v>
      </c>
      <c r="AU28" s="2">
        <v>139769</v>
      </c>
      <c r="AV28" s="2">
        <v>0</v>
      </c>
      <c r="AW28" s="2">
        <v>10078</v>
      </c>
      <c r="AX28" s="2">
        <v>16739</v>
      </c>
      <c r="AY28" s="2">
        <v>132283</v>
      </c>
      <c r="AZ28" s="2">
        <v>148648</v>
      </c>
      <c r="BA28" s="47" t="s">
        <v>333</v>
      </c>
      <c r="BB28" s="46"/>
      <c r="BC28" s="44"/>
      <c r="BD28" s="45" t="s">
        <v>332</v>
      </c>
      <c r="BE28" s="46"/>
      <c r="BF28" s="2">
        <v>0</v>
      </c>
      <c r="BG28" s="2">
        <v>2751794</v>
      </c>
      <c r="BH28" s="2">
        <v>21658</v>
      </c>
      <c r="BI28" s="2">
        <v>0</v>
      </c>
      <c r="BJ28" s="2">
        <v>0</v>
      </c>
      <c r="BK28" s="2">
        <v>39011</v>
      </c>
      <c r="BL28" s="2">
        <v>194037</v>
      </c>
      <c r="BM28" s="2">
        <v>351567</v>
      </c>
      <c r="BN28" s="2">
        <v>6198271</v>
      </c>
      <c r="BO28" s="2">
        <v>5875971</v>
      </c>
      <c r="BP28" s="2">
        <v>322300</v>
      </c>
      <c r="BQ28" s="2">
        <v>0</v>
      </c>
      <c r="BR28" s="2">
        <v>26798074</v>
      </c>
      <c r="BS28" s="47" t="s">
        <v>333</v>
      </c>
      <c r="BT28" s="46"/>
      <c r="BU28" s="44"/>
      <c r="BV28" s="45" t="s">
        <v>332</v>
      </c>
      <c r="BW28" s="48"/>
      <c r="BX28" s="2">
        <v>14721</v>
      </c>
      <c r="BY28" s="2">
        <v>73197</v>
      </c>
      <c r="BZ28" s="2">
        <v>5024</v>
      </c>
      <c r="CA28" s="2">
        <v>68173</v>
      </c>
      <c r="CB28" s="2">
        <v>303093</v>
      </c>
      <c r="CC28" s="2">
        <v>0</v>
      </c>
      <c r="CD28" s="2">
        <v>0</v>
      </c>
      <c r="CE28" s="2">
        <v>0</v>
      </c>
      <c r="CF28" s="2">
        <v>0</v>
      </c>
      <c r="CG28" s="2">
        <v>25403</v>
      </c>
      <c r="CH28" s="2">
        <v>167437</v>
      </c>
      <c r="CI28" s="2">
        <v>110253</v>
      </c>
      <c r="CJ28" s="47" t="s">
        <v>333</v>
      </c>
      <c r="CK28" s="46"/>
      <c r="CL28" s="44"/>
      <c r="CM28" s="45" t="s">
        <v>332</v>
      </c>
      <c r="CN28" s="46"/>
      <c r="CO28" s="2">
        <v>385507</v>
      </c>
      <c r="CP28" s="2">
        <v>10348</v>
      </c>
      <c r="CQ28" s="2">
        <v>375159</v>
      </c>
      <c r="CR28" s="2">
        <v>13914218</v>
      </c>
      <c r="CS28" s="2">
        <v>0</v>
      </c>
      <c r="CT28" s="2">
        <v>1671939</v>
      </c>
      <c r="CU28" s="2">
        <v>1993565</v>
      </c>
      <c r="CV28" s="2">
        <v>1578459</v>
      </c>
      <c r="CW28" s="2">
        <v>1230717</v>
      </c>
      <c r="CX28" s="2">
        <v>0</v>
      </c>
      <c r="CY28" s="2">
        <v>174957</v>
      </c>
      <c r="CZ28" s="2">
        <v>0</v>
      </c>
      <c r="DA28" s="2">
        <v>0</v>
      </c>
      <c r="DB28" s="47" t="s">
        <v>333</v>
      </c>
      <c r="DC28" s="46"/>
      <c r="DD28" s="44"/>
      <c r="DE28" s="45" t="s">
        <v>332</v>
      </c>
      <c r="DF28" s="46"/>
      <c r="DG28" s="2">
        <v>31270</v>
      </c>
      <c r="DH28" s="2">
        <v>0</v>
      </c>
      <c r="DI28" s="2">
        <v>0</v>
      </c>
      <c r="DJ28" s="2">
        <v>31270</v>
      </c>
      <c r="DK28" s="2">
        <v>0</v>
      </c>
      <c r="DL28" s="2">
        <v>44489</v>
      </c>
      <c r="DM28" s="2">
        <v>15610</v>
      </c>
      <c r="DN28" s="2">
        <v>977025</v>
      </c>
      <c r="DO28" s="2">
        <v>1784310</v>
      </c>
      <c r="DP28" s="2">
        <v>2783670</v>
      </c>
      <c r="DQ28" s="2">
        <v>1628207</v>
      </c>
      <c r="DR28" s="2">
        <v>0</v>
      </c>
      <c r="DS28" s="47" t="s">
        <v>333</v>
      </c>
      <c r="DT28" s="46"/>
      <c r="DU28" s="44"/>
      <c r="DV28" s="45" t="s">
        <v>332</v>
      </c>
      <c r="DW28" s="46"/>
      <c r="DX28" s="2">
        <v>3780773</v>
      </c>
      <c r="DY28" s="2">
        <v>2617418</v>
      </c>
      <c r="DZ28" s="2">
        <v>949165</v>
      </c>
      <c r="EA28" s="2">
        <v>777837</v>
      </c>
      <c r="EB28" s="2">
        <v>286243</v>
      </c>
      <c r="EC28" s="2">
        <v>15346</v>
      </c>
      <c r="ED28" s="2">
        <v>0</v>
      </c>
      <c r="EE28" s="2">
        <v>40084</v>
      </c>
      <c r="EF28" s="2">
        <v>0</v>
      </c>
      <c r="EG28" s="2">
        <v>0</v>
      </c>
      <c r="EH28" s="2">
        <v>40084</v>
      </c>
      <c r="EI28" s="2">
        <v>0</v>
      </c>
      <c r="EJ28" s="47" t="s">
        <v>333</v>
      </c>
      <c r="EK28" s="46"/>
      <c r="EL28" s="44"/>
      <c r="EM28" s="45" t="s">
        <v>332</v>
      </c>
      <c r="EN28" s="46"/>
      <c r="EO28" s="2">
        <v>0</v>
      </c>
      <c r="EP28" s="2">
        <v>548743</v>
      </c>
      <c r="EQ28" s="2">
        <v>1163355</v>
      </c>
      <c r="ER28" s="2">
        <v>0</v>
      </c>
      <c r="ES28" s="2">
        <v>0</v>
      </c>
      <c r="ET28" s="2">
        <v>0</v>
      </c>
      <c r="EU28" s="2">
        <v>1163355</v>
      </c>
      <c r="EV28" s="2">
        <v>130612</v>
      </c>
      <c r="EW28" s="2">
        <v>73448</v>
      </c>
      <c r="EX28" s="2">
        <v>57164</v>
      </c>
      <c r="EY28" s="2">
        <v>57164</v>
      </c>
      <c r="EZ28" s="2">
        <v>0</v>
      </c>
      <c r="FA28" s="2">
        <v>0</v>
      </c>
      <c r="FB28" s="47" t="s">
        <v>333</v>
      </c>
      <c r="FC28" s="46"/>
      <c r="FD28" s="44"/>
      <c r="FE28" s="45" t="s">
        <v>332</v>
      </c>
      <c r="FF28" s="46"/>
      <c r="FG28" s="2">
        <v>2389608</v>
      </c>
      <c r="FH28" s="2">
        <v>2360669</v>
      </c>
      <c r="FI28" s="2">
        <v>0</v>
      </c>
      <c r="FJ28" s="2">
        <v>28939</v>
      </c>
      <c r="FK28" s="2">
        <v>1165753</v>
      </c>
      <c r="FL28" s="2">
        <v>0</v>
      </c>
      <c r="FM28" s="2">
        <v>410398</v>
      </c>
      <c r="FN28" s="2">
        <v>755355</v>
      </c>
      <c r="FO28" s="2">
        <v>1165753</v>
      </c>
      <c r="FP28" s="2">
        <v>1210563</v>
      </c>
      <c r="FQ28" s="2">
        <v>1087365</v>
      </c>
      <c r="FR28" s="2">
        <v>123198</v>
      </c>
      <c r="FS28" s="47" t="s">
        <v>333</v>
      </c>
      <c r="FT28" s="46"/>
      <c r="FU28" s="44"/>
      <c r="FV28" s="45" t="s">
        <v>332</v>
      </c>
      <c r="FW28" s="46"/>
      <c r="FX28" s="2">
        <v>884297</v>
      </c>
      <c r="FY28" s="2">
        <v>13115</v>
      </c>
      <c r="FZ28" s="2">
        <v>100</v>
      </c>
      <c r="GA28" s="2">
        <v>0</v>
      </c>
      <c r="GB28" s="2">
        <v>693</v>
      </c>
      <c r="GC28" s="2">
        <v>0</v>
      </c>
      <c r="GD28" s="2">
        <v>0</v>
      </c>
      <c r="GE28" s="2">
        <v>0</v>
      </c>
      <c r="GF28" s="2">
        <v>0</v>
      </c>
      <c r="GG28" s="2">
        <v>870389</v>
      </c>
      <c r="GH28" s="2">
        <v>22627</v>
      </c>
      <c r="GI28" s="2">
        <v>847762</v>
      </c>
      <c r="GJ28" s="47" t="s">
        <v>333</v>
      </c>
      <c r="GK28" s="46"/>
      <c r="GL28" s="44"/>
      <c r="GM28" s="45" t="s">
        <v>332</v>
      </c>
      <c r="GN28" s="46"/>
      <c r="GO28" s="2">
        <v>2954735</v>
      </c>
      <c r="GP28" s="11">
        <v>156700</v>
      </c>
      <c r="GQ28" s="2">
        <v>84100</v>
      </c>
      <c r="GR28" s="2">
        <v>8100</v>
      </c>
      <c r="GS28" s="2">
        <v>0</v>
      </c>
      <c r="GT28" s="9">
        <v>211200</v>
      </c>
      <c r="GU28" s="2">
        <v>918500</v>
      </c>
      <c r="GV28" s="9">
        <v>0</v>
      </c>
      <c r="GW28" s="9">
        <v>0</v>
      </c>
      <c r="GX28" s="2">
        <v>0</v>
      </c>
      <c r="GY28" s="9">
        <v>0</v>
      </c>
      <c r="GZ28" s="2">
        <v>125200</v>
      </c>
      <c r="HA28" s="47" t="s">
        <v>333</v>
      </c>
      <c r="HB28" s="46"/>
      <c r="HC28" s="44"/>
      <c r="HD28" s="45" t="s">
        <v>332</v>
      </c>
      <c r="HE28" s="46"/>
      <c r="HF28" s="9">
        <v>0</v>
      </c>
      <c r="HG28" s="2">
        <v>1450935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0</v>
      </c>
      <c r="HN28" s="2">
        <v>54005151</v>
      </c>
      <c r="HO28" s="2">
        <v>23287965</v>
      </c>
      <c r="HP28" s="10">
        <v>30717186</v>
      </c>
      <c r="HQ28" s="2">
        <v>19905086</v>
      </c>
      <c r="HR28" s="10">
        <v>34100065</v>
      </c>
      <c r="HS28" s="179" t="s">
        <v>333</v>
      </c>
      <c r="HT28" s="135"/>
      <c r="HU28" s="180">
        <v>7472963</v>
      </c>
      <c r="HV28" s="180">
        <v>9017719</v>
      </c>
      <c r="HW28" s="180">
        <v>12432123</v>
      </c>
      <c r="HX28" s="180">
        <v>25082346</v>
      </c>
      <c r="HY28" s="67"/>
    </row>
    <row r="29" spans="1:233" s="181" customFormat="1" ht="18" x14ac:dyDescent="0.45">
      <c r="A29" s="64"/>
      <c r="B29" s="64"/>
      <c r="C29" s="4">
        <v>37412788</v>
      </c>
      <c r="D29" s="176"/>
      <c r="E29" s="177" t="s">
        <v>334</v>
      </c>
      <c r="F29" s="178"/>
      <c r="G29" s="9">
        <v>76179579</v>
      </c>
      <c r="H29" s="2">
        <v>75426109</v>
      </c>
      <c r="I29" s="2">
        <v>753470</v>
      </c>
      <c r="J29" s="9">
        <v>107182</v>
      </c>
      <c r="K29" s="2">
        <v>646288</v>
      </c>
      <c r="L29" s="41">
        <v>1.7</v>
      </c>
      <c r="M29" s="2">
        <v>362541</v>
      </c>
      <c r="N29" s="2">
        <v>150640</v>
      </c>
      <c r="O29" s="2">
        <v>0</v>
      </c>
      <c r="P29" s="2">
        <v>0</v>
      </c>
      <c r="Q29" s="2">
        <v>513181</v>
      </c>
      <c r="R29" s="42" t="s">
        <v>335</v>
      </c>
      <c r="S29" s="43"/>
      <c r="T29" s="44"/>
      <c r="U29" s="45" t="s">
        <v>334</v>
      </c>
      <c r="V29" s="46"/>
      <c r="W29" s="2">
        <v>23795183</v>
      </c>
      <c r="X29" s="2">
        <v>11112659</v>
      </c>
      <c r="Y29" s="2">
        <v>300840</v>
      </c>
      <c r="Z29" s="2">
        <v>9467342</v>
      </c>
      <c r="AA29" s="2">
        <v>467160</v>
      </c>
      <c r="AB29" s="2">
        <v>877317</v>
      </c>
      <c r="AC29" s="2">
        <v>9280123</v>
      </c>
      <c r="AD29" s="2">
        <v>9206056</v>
      </c>
      <c r="AE29" s="2">
        <v>74067</v>
      </c>
      <c r="AF29" s="2">
        <v>412479</v>
      </c>
      <c r="AG29" s="2">
        <v>1079799</v>
      </c>
      <c r="AH29" s="2">
        <v>0</v>
      </c>
      <c r="AI29" s="42" t="s">
        <v>335</v>
      </c>
      <c r="AJ29" s="43"/>
      <c r="AK29" s="44"/>
      <c r="AL29" s="45" t="s">
        <v>334</v>
      </c>
      <c r="AM29" s="46"/>
      <c r="AN29" s="2">
        <v>0</v>
      </c>
      <c r="AO29" s="2">
        <v>1910123</v>
      </c>
      <c r="AP29" s="2">
        <v>342343</v>
      </c>
      <c r="AQ29" s="2">
        <v>83227</v>
      </c>
      <c r="AR29" s="2">
        <v>0</v>
      </c>
      <c r="AS29" s="2">
        <v>0</v>
      </c>
      <c r="AT29" s="2">
        <v>0</v>
      </c>
      <c r="AU29" s="2">
        <v>237960</v>
      </c>
      <c r="AV29" s="2">
        <v>0</v>
      </c>
      <c r="AW29" s="2">
        <v>21156</v>
      </c>
      <c r="AX29" s="2">
        <v>27576</v>
      </c>
      <c r="AY29" s="2">
        <v>217974</v>
      </c>
      <c r="AZ29" s="2">
        <v>244980</v>
      </c>
      <c r="BA29" s="47" t="s">
        <v>335</v>
      </c>
      <c r="BB29" s="46"/>
      <c r="BC29" s="44"/>
      <c r="BD29" s="45" t="s">
        <v>334</v>
      </c>
      <c r="BE29" s="46"/>
      <c r="BF29" s="2">
        <v>0</v>
      </c>
      <c r="BG29" s="2">
        <v>3950940</v>
      </c>
      <c r="BH29" s="2">
        <v>29503</v>
      </c>
      <c r="BI29" s="2">
        <v>0</v>
      </c>
      <c r="BJ29" s="2">
        <v>0</v>
      </c>
      <c r="BK29" s="2">
        <v>66477</v>
      </c>
      <c r="BL29" s="2">
        <v>229319</v>
      </c>
      <c r="BM29" s="2">
        <v>395026</v>
      </c>
      <c r="BN29" s="2">
        <v>9236803</v>
      </c>
      <c r="BO29" s="2">
        <v>8617629</v>
      </c>
      <c r="BP29" s="2">
        <v>619174</v>
      </c>
      <c r="BQ29" s="2">
        <v>0</v>
      </c>
      <c r="BR29" s="2">
        <v>38536124</v>
      </c>
      <c r="BS29" s="47" t="s">
        <v>335</v>
      </c>
      <c r="BT29" s="46"/>
      <c r="BU29" s="44"/>
      <c r="BV29" s="45" t="s">
        <v>334</v>
      </c>
      <c r="BW29" s="48"/>
      <c r="BX29" s="2">
        <v>25872</v>
      </c>
      <c r="BY29" s="2">
        <v>22977</v>
      </c>
      <c r="BZ29" s="2">
        <v>13326</v>
      </c>
      <c r="CA29" s="2">
        <v>9651</v>
      </c>
      <c r="CB29" s="2">
        <v>945274</v>
      </c>
      <c r="CC29" s="2">
        <v>24</v>
      </c>
      <c r="CD29" s="2">
        <v>0</v>
      </c>
      <c r="CE29" s="2">
        <v>24</v>
      </c>
      <c r="CF29" s="2">
        <v>0</v>
      </c>
      <c r="CG29" s="2">
        <v>108907</v>
      </c>
      <c r="CH29" s="2">
        <v>407241</v>
      </c>
      <c r="CI29" s="2">
        <v>429102</v>
      </c>
      <c r="CJ29" s="47" t="s">
        <v>335</v>
      </c>
      <c r="CK29" s="46"/>
      <c r="CL29" s="44"/>
      <c r="CM29" s="45" t="s">
        <v>334</v>
      </c>
      <c r="CN29" s="46"/>
      <c r="CO29" s="2">
        <v>383536</v>
      </c>
      <c r="CP29" s="2">
        <v>18531</v>
      </c>
      <c r="CQ29" s="2">
        <v>365005</v>
      </c>
      <c r="CR29" s="2">
        <v>21664700</v>
      </c>
      <c r="CS29" s="2">
        <v>0</v>
      </c>
      <c r="CT29" s="2">
        <v>5076017</v>
      </c>
      <c r="CU29" s="2">
        <v>2705035</v>
      </c>
      <c r="CV29" s="2">
        <v>2127138</v>
      </c>
      <c r="CW29" s="2">
        <v>1994019</v>
      </c>
      <c r="CX29" s="2">
        <v>0</v>
      </c>
      <c r="CY29" s="2">
        <v>622672</v>
      </c>
      <c r="CZ29" s="2">
        <v>0</v>
      </c>
      <c r="DA29" s="2">
        <v>0</v>
      </c>
      <c r="DB29" s="47" t="s">
        <v>335</v>
      </c>
      <c r="DC29" s="46"/>
      <c r="DD29" s="44"/>
      <c r="DE29" s="45" t="s">
        <v>334</v>
      </c>
      <c r="DF29" s="46"/>
      <c r="DG29" s="2">
        <v>48622</v>
      </c>
      <c r="DH29" s="2">
        <v>0</v>
      </c>
      <c r="DI29" s="2">
        <v>0</v>
      </c>
      <c r="DJ29" s="2">
        <v>48622</v>
      </c>
      <c r="DK29" s="2">
        <v>0</v>
      </c>
      <c r="DL29" s="2">
        <v>165627</v>
      </c>
      <c r="DM29" s="2">
        <v>113179</v>
      </c>
      <c r="DN29" s="2">
        <v>803895</v>
      </c>
      <c r="DO29" s="2">
        <v>3024024</v>
      </c>
      <c r="DP29" s="2">
        <v>3701360</v>
      </c>
      <c r="DQ29" s="2">
        <v>1283112</v>
      </c>
      <c r="DR29" s="2">
        <v>215337</v>
      </c>
      <c r="DS29" s="47" t="s">
        <v>335</v>
      </c>
      <c r="DT29" s="46"/>
      <c r="DU29" s="44"/>
      <c r="DV29" s="45" t="s">
        <v>334</v>
      </c>
      <c r="DW29" s="46"/>
      <c r="DX29" s="2">
        <v>5271639</v>
      </c>
      <c r="DY29" s="2">
        <v>3109986</v>
      </c>
      <c r="DZ29" s="2">
        <v>1004424</v>
      </c>
      <c r="EA29" s="2">
        <v>1038987</v>
      </c>
      <c r="EB29" s="2">
        <v>446130</v>
      </c>
      <c r="EC29" s="2">
        <v>8495</v>
      </c>
      <c r="ED29" s="2">
        <v>0</v>
      </c>
      <c r="EE29" s="2">
        <v>97166</v>
      </c>
      <c r="EF29" s="2">
        <v>29150</v>
      </c>
      <c r="EG29" s="2">
        <v>0</v>
      </c>
      <c r="EH29" s="2">
        <v>68016</v>
      </c>
      <c r="EI29" s="2">
        <v>9498</v>
      </c>
      <c r="EJ29" s="47" t="s">
        <v>335</v>
      </c>
      <c r="EK29" s="46"/>
      <c r="EL29" s="44"/>
      <c r="EM29" s="45" t="s">
        <v>334</v>
      </c>
      <c r="EN29" s="46"/>
      <c r="EO29" s="2">
        <v>0</v>
      </c>
      <c r="EP29" s="2">
        <v>505286</v>
      </c>
      <c r="EQ29" s="2">
        <v>2161653</v>
      </c>
      <c r="ER29" s="2">
        <v>110</v>
      </c>
      <c r="ES29" s="2">
        <v>0</v>
      </c>
      <c r="ET29" s="2">
        <v>0</v>
      </c>
      <c r="EU29" s="2">
        <v>2161543</v>
      </c>
      <c r="EV29" s="2">
        <v>216840</v>
      </c>
      <c r="EW29" s="2">
        <v>6791</v>
      </c>
      <c r="EX29" s="2">
        <v>210049</v>
      </c>
      <c r="EY29" s="2">
        <v>210049</v>
      </c>
      <c r="EZ29" s="2">
        <v>0</v>
      </c>
      <c r="FA29" s="2">
        <v>0</v>
      </c>
      <c r="FB29" s="47" t="s">
        <v>335</v>
      </c>
      <c r="FC29" s="46"/>
      <c r="FD29" s="44"/>
      <c r="FE29" s="45" t="s">
        <v>334</v>
      </c>
      <c r="FF29" s="46"/>
      <c r="FG29" s="2">
        <v>858741</v>
      </c>
      <c r="FH29" s="2">
        <v>858741</v>
      </c>
      <c r="FI29" s="2">
        <v>0</v>
      </c>
      <c r="FJ29" s="2">
        <v>0</v>
      </c>
      <c r="FK29" s="2">
        <v>916491</v>
      </c>
      <c r="FL29" s="2">
        <v>0</v>
      </c>
      <c r="FM29" s="2">
        <v>0</v>
      </c>
      <c r="FN29" s="2">
        <v>871892</v>
      </c>
      <c r="FO29" s="2">
        <v>871892</v>
      </c>
      <c r="FP29" s="2">
        <v>442911</v>
      </c>
      <c r="FQ29" s="2">
        <v>283747</v>
      </c>
      <c r="FR29" s="2">
        <v>159164</v>
      </c>
      <c r="FS29" s="47" t="s">
        <v>335</v>
      </c>
      <c r="FT29" s="46"/>
      <c r="FU29" s="44"/>
      <c r="FV29" s="45" t="s">
        <v>334</v>
      </c>
      <c r="FW29" s="46"/>
      <c r="FX29" s="2">
        <v>753937</v>
      </c>
      <c r="FY29" s="2">
        <v>0</v>
      </c>
      <c r="FZ29" s="2">
        <v>22</v>
      </c>
      <c r="GA29" s="2">
        <v>0</v>
      </c>
      <c r="GB29" s="2">
        <v>4324</v>
      </c>
      <c r="GC29" s="2">
        <v>4289</v>
      </c>
      <c r="GD29" s="2">
        <v>4289</v>
      </c>
      <c r="GE29" s="2">
        <v>0</v>
      </c>
      <c r="GF29" s="2">
        <v>0</v>
      </c>
      <c r="GG29" s="2">
        <v>745302</v>
      </c>
      <c r="GH29" s="2">
        <v>0</v>
      </c>
      <c r="GI29" s="2">
        <v>745302</v>
      </c>
      <c r="GJ29" s="47" t="s">
        <v>335</v>
      </c>
      <c r="GK29" s="46"/>
      <c r="GL29" s="44"/>
      <c r="GM29" s="45" t="s">
        <v>334</v>
      </c>
      <c r="GN29" s="46"/>
      <c r="GO29" s="2">
        <v>5925200</v>
      </c>
      <c r="GP29" s="11">
        <v>269600</v>
      </c>
      <c r="GQ29" s="2">
        <v>171100</v>
      </c>
      <c r="GR29" s="2">
        <v>0</v>
      </c>
      <c r="GS29" s="2">
        <v>0</v>
      </c>
      <c r="GT29" s="9">
        <v>20400</v>
      </c>
      <c r="GU29" s="2">
        <v>3607000</v>
      </c>
      <c r="GV29" s="9">
        <v>0</v>
      </c>
      <c r="GW29" s="9">
        <v>0</v>
      </c>
      <c r="GX29" s="2">
        <v>0</v>
      </c>
      <c r="GY29" s="9">
        <v>163000</v>
      </c>
      <c r="GZ29" s="2">
        <v>215300</v>
      </c>
      <c r="HA29" s="47" t="s">
        <v>335</v>
      </c>
      <c r="HB29" s="46"/>
      <c r="HC29" s="44"/>
      <c r="HD29" s="45" t="s">
        <v>334</v>
      </c>
      <c r="HE29" s="46"/>
      <c r="HF29" s="9">
        <v>0</v>
      </c>
      <c r="HG29" s="2">
        <v>1478800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76179579</v>
      </c>
      <c r="HO29" s="2">
        <v>28335890</v>
      </c>
      <c r="HP29" s="10">
        <v>47843689</v>
      </c>
      <c r="HQ29" s="2">
        <v>33446670</v>
      </c>
      <c r="HR29" s="10">
        <v>42732909</v>
      </c>
      <c r="HS29" s="179" t="s">
        <v>335</v>
      </c>
      <c r="HT29" s="135"/>
      <c r="HU29" s="180">
        <v>13748619</v>
      </c>
      <c r="HV29" s="180">
        <v>6246713</v>
      </c>
      <c r="HW29" s="180">
        <v>19698051</v>
      </c>
      <c r="HX29" s="180">
        <v>36486196</v>
      </c>
      <c r="HY29" s="67"/>
    </row>
    <row r="30" spans="1:233" s="181" customFormat="1" ht="18" x14ac:dyDescent="0.45">
      <c r="A30" s="64"/>
      <c r="B30" s="64"/>
      <c r="C30" s="4">
        <v>29727094</v>
      </c>
      <c r="D30" s="176"/>
      <c r="E30" s="177" t="s">
        <v>336</v>
      </c>
      <c r="F30" s="178"/>
      <c r="G30" s="9">
        <v>83658839</v>
      </c>
      <c r="H30" s="2">
        <v>77209335</v>
      </c>
      <c r="I30" s="2">
        <v>6449504</v>
      </c>
      <c r="J30" s="9">
        <v>4983096</v>
      </c>
      <c r="K30" s="2">
        <v>1466408</v>
      </c>
      <c r="L30" s="41">
        <v>4.9000000000000004</v>
      </c>
      <c r="M30" s="2">
        <v>-901882</v>
      </c>
      <c r="N30" s="2">
        <v>35683</v>
      </c>
      <c r="O30" s="2">
        <v>0</v>
      </c>
      <c r="P30" s="2">
        <v>0</v>
      </c>
      <c r="Q30" s="2">
        <v>-866199</v>
      </c>
      <c r="R30" s="42" t="s">
        <v>337</v>
      </c>
      <c r="S30" s="43"/>
      <c r="T30" s="44"/>
      <c r="U30" s="45" t="s">
        <v>336</v>
      </c>
      <c r="V30" s="46"/>
      <c r="W30" s="2">
        <v>24045625</v>
      </c>
      <c r="X30" s="2">
        <v>11496322</v>
      </c>
      <c r="Y30" s="2">
        <v>229753</v>
      </c>
      <c r="Z30" s="2">
        <v>10184004</v>
      </c>
      <c r="AA30" s="2">
        <v>387418</v>
      </c>
      <c r="AB30" s="2">
        <v>695147</v>
      </c>
      <c r="AC30" s="2">
        <v>9424552</v>
      </c>
      <c r="AD30" s="2">
        <v>9409516</v>
      </c>
      <c r="AE30" s="2">
        <v>15036</v>
      </c>
      <c r="AF30" s="2">
        <v>167818</v>
      </c>
      <c r="AG30" s="2">
        <v>679320</v>
      </c>
      <c r="AH30" s="2">
        <v>0</v>
      </c>
      <c r="AI30" s="42" t="s">
        <v>337</v>
      </c>
      <c r="AJ30" s="43"/>
      <c r="AK30" s="44"/>
      <c r="AL30" s="45" t="s">
        <v>336</v>
      </c>
      <c r="AM30" s="46"/>
      <c r="AN30" s="2">
        <v>0</v>
      </c>
      <c r="AO30" s="2">
        <v>2200188</v>
      </c>
      <c r="AP30" s="2">
        <v>274976</v>
      </c>
      <c r="AQ30" s="2">
        <v>67645</v>
      </c>
      <c r="AR30" s="2">
        <v>0</v>
      </c>
      <c r="AS30" s="2">
        <v>0</v>
      </c>
      <c r="AT30" s="2">
        <v>0</v>
      </c>
      <c r="AU30" s="2">
        <v>193410</v>
      </c>
      <c r="AV30" s="2">
        <v>0</v>
      </c>
      <c r="AW30" s="2">
        <v>13921</v>
      </c>
      <c r="AX30" s="2">
        <v>29806</v>
      </c>
      <c r="AY30" s="2">
        <v>235208</v>
      </c>
      <c r="AZ30" s="2">
        <v>264013</v>
      </c>
      <c r="BA30" s="47" t="s">
        <v>337</v>
      </c>
      <c r="BB30" s="46"/>
      <c r="BC30" s="44"/>
      <c r="BD30" s="45" t="s">
        <v>336</v>
      </c>
      <c r="BE30" s="46"/>
      <c r="BF30" s="2">
        <v>0</v>
      </c>
      <c r="BG30" s="2">
        <v>2893981</v>
      </c>
      <c r="BH30" s="2">
        <v>1781</v>
      </c>
      <c r="BI30" s="2">
        <v>0</v>
      </c>
      <c r="BJ30" s="2">
        <v>0</v>
      </c>
      <c r="BK30" s="2">
        <v>54006</v>
      </c>
      <c r="BL30" s="2">
        <v>174730</v>
      </c>
      <c r="BM30" s="2">
        <v>399491</v>
      </c>
      <c r="BN30" s="2">
        <v>2521736</v>
      </c>
      <c r="BO30" s="2">
        <v>2438147</v>
      </c>
      <c r="BP30" s="2">
        <v>83589</v>
      </c>
      <c r="BQ30" s="2">
        <v>0</v>
      </c>
      <c r="BR30" s="2">
        <v>30895353</v>
      </c>
      <c r="BS30" s="47" t="s">
        <v>337</v>
      </c>
      <c r="BT30" s="46"/>
      <c r="BU30" s="44"/>
      <c r="BV30" s="45" t="s">
        <v>336</v>
      </c>
      <c r="BW30" s="48"/>
      <c r="BX30" s="2">
        <v>17378</v>
      </c>
      <c r="BY30" s="2">
        <v>807986</v>
      </c>
      <c r="BZ30" s="2">
        <v>515112</v>
      </c>
      <c r="CA30" s="2">
        <v>292874</v>
      </c>
      <c r="CB30" s="2">
        <v>562807</v>
      </c>
      <c r="CC30" s="2">
        <v>173</v>
      </c>
      <c r="CD30" s="2">
        <v>0</v>
      </c>
      <c r="CE30" s="2">
        <v>173</v>
      </c>
      <c r="CF30" s="2">
        <v>0</v>
      </c>
      <c r="CG30" s="2">
        <v>87623</v>
      </c>
      <c r="CH30" s="2">
        <v>115565</v>
      </c>
      <c r="CI30" s="2">
        <v>359446</v>
      </c>
      <c r="CJ30" s="47" t="s">
        <v>337</v>
      </c>
      <c r="CK30" s="46"/>
      <c r="CL30" s="44"/>
      <c r="CM30" s="45" t="s">
        <v>336</v>
      </c>
      <c r="CN30" s="46"/>
      <c r="CO30" s="2">
        <v>298498</v>
      </c>
      <c r="CP30" s="2">
        <v>11049</v>
      </c>
      <c r="CQ30" s="2">
        <v>287449</v>
      </c>
      <c r="CR30" s="2">
        <v>22976715</v>
      </c>
      <c r="CS30" s="2">
        <v>0</v>
      </c>
      <c r="CT30" s="2">
        <v>1691429</v>
      </c>
      <c r="CU30" s="2">
        <v>2093645</v>
      </c>
      <c r="CV30" s="2">
        <v>1497843</v>
      </c>
      <c r="CW30" s="2">
        <v>1574364</v>
      </c>
      <c r="CX30" s="2">
        <v>0</v>
      </c>
      <c r="CY30" s="2">
        <v>916785</v>
      </c>
      <c r="CZ30" s="2">
        <v>0</v>
      </c>
      <c r="DA30" s="2">
        <v>0</v>
      </c>
      <c r="DB30" s="47" t="s">
        <v>337</v>
      </c>
      <c r="DC30" s="46"/>
      <c r="DD30" s="44"/>
      <c r="DE30" s="45" t="s">
        <v>336</v>
      </c>
      <c r="DF30" s="46"/>
      <c r="DG30" s="2">
        <v>54788</v>
      </c>
      <c r="DH30" s="2">
        <v>0</v>
      </c>
      <c r="DI30" s="2">
        <v>0</v>
      </c>
      <c r="DJ30" s="2">
        <v>54788</v>
      </c>
      <c r="DK30" s="2">
        <v>0</v>
      </c>
      <c r="DL30" s="2">
        <v>8162834</v>
      </c>
      <c r="DM30" s="2">
        <v>0</v>
      </c>
      <c r="DN30" s="2">
        <v>359153</v>
      </c>
      <c r="DO30" s="2">
        <v>3479061</v>
      </c>
      <c r="DP30" s="2">
        <v>1798009</v>
      </c>
      <c r="DQ30" s="2">
        <v>1348804</v>
      </c>
      <c r="DR30" s="2">
        <v>0</v>
      </c>
      <c r="DS30" s="47" t="s">
        <v>337</v>
      </c>
      <c r="DT30" s="46"/>
      <c r="DU30" s="44"/>
      <c r="DV30" s="45" t="s">
        <v>336</v>
      </c>
      <c r="DW30" s="46"/>
      <c r="DX30" s="2">
        <v>5920120</v>
      </c>
      <c r="DY30" s="2">
        <v>2748336</v>
      </c>
      <c r="DZ30" s="2">
        <v>916756</v>
      </c>
      <c r="EA30" s="2">
        <v>17035</v>
      </c>
      <c r="EB30" s="2">
        <v>350438</v>
      </c>
      <c r="EC30" s="2">
        <v>3460</v>
      </c>
      <c r="ED30" s="2">
        <v>0</v>
      </c>
      <c r="EE30" s="2">
        <v>63810</v>
      </c>
      <c r="EF30" s="2">
        <v>0</v>
      </c>
      <c r="EG30" s="2">
        <v>0</v>
      </c>
      <c r="EH30" s="2">
        <v>63810</v>
      </c>
      <c r="EI30" s="2">
        <v>0</v>
      </c>
      <c r="EJ30" s="47" t="s">
        <v>337</v>
      </c>
      <c r="EK30" s="46"/>
      <c r="EL30" s="44"/>
      <c r="EM30" s="45" t="s">
        <v>336</v>
      </c>
      <c r="EN30" s="46"/>
      <c r="EO30" s="2">
        <v>20409</v>
      </c>
      <c r="EP30" s="2">
        <v>1376428</v>
      </c>
      <c r="EQ30" s="2">
        <v>3171784</v>
      </c>
      <c r="ER30" s="2">
        <v>1785000</v>
      </c>
      <c r="ES30" s="2">
        <v>0</v>
      </c>
      <c r="ET30" s="2">
        <v>20656</v>
      </c>
      <c r="EU30" s="2">
        <v>1366128</v>
      </c>
      <c r="EV30" s="2">
        <v>472347</v>
      </c>
      <c r="EW30" s="2">
        <v>206060</v>
      </c>
      <c r="EX30" s="2">
        <v>266287</v>
      </c>
      <c r="EY30" s="2">
        <v>255134</v>
      </c>
      <c r="EZ30" s="2">
        <v>0</v>
      </c>
      <c r="FA30" s="2">
        <v>11153</v>
      </c>
      <c r="FB30" s="47" t="s">
        <v>337</v>
      </c>
      <c r="FC30" s="46"/>
      <c r="FD30" s="44"/>
      <c r="FE30" s="45" t="s">
        <v>336</v>
      </c>
      <c r="FF30" s="46"/>
      <c r="FG30" s="2">
        <v>204123</v>
      </c>
      <c r="FH30" s="2">
        <v>140123</v>
      </c>
      <c r="FI30" s="2">
        <v>64000</v>
      </c>
      <c r="FJ30" s="2">
        <v>0</v>
      </c>
      <c r="FK30" s="2">
        <v>3634870</v>
      </c>
      <c r="FL30" s="2">
        <v>0</v>
      </c>
      <c r="FM30" s="2">
        <v>0</v>
      </c>
      <c r="FN30" s="2">
        <v>3634785</v>
      </c>
      <c r="FO30" s="2">
        <v>3634785</v>
      </c>
      <c r="FP30" s="2">
        <v>6830605</v>
      </c>
      <c r="FQ30" s="2">
        <v>868290</v>
      </c>
      <c r="FR30" s="2">
        <v>5962315</v>
      </c>
      <c r="FS30" s="47" t="s">
        <v>337</v>
      </c>
      <c r="FT30" s="46"/>
      <c r="FU30" s="44"/>
      <c r="FV30" s="45" t="s">
        <v>336</v>
      </c>
      <c r="FW30" s="46"/>
      <c r="FX30" s="2">
        <v>7384371</v>
      </c>
      <c r="FY30" s="2">
        <v>57320</v>
      </c>
      <c r="FZ30" s="2">
        <v>326</v>
      </c>
      <c r="GA30" s="2">
        <v>0</v>
      </c>
      <c r="GB30" s="2">
        <v>233687</v>
      </c>
      <c r="GC30" s="2">
        <v>0</v>
      </c>
      <c r="GD30" s="2">
        <v>0</v>
      </c>
      <c r="GE30" s="2">
        <v>0</v>
      </c>
      <c r="GF30" s="2">
        <v>6000000</v>
      </c>
      <c r="GG30" s="2">
        <v>1093038</v>
      </c>
      <c r="GH30" s="2">
        <v>0</v>
      </c>
      <c r="GI30" s="2">
        <v>1093038</v>
      </c>
      <c r="GJ30" s="47" t="s">
        <v>337</v>
      </c>
      <c r="GK30" s="46"/>
      <c r="GL30" s="44"/>
      <c r="GM30" s="45" t="s">
        <v>336</v>
      </c>
      <c r="GN30" s="46"/>
      <c r="GO30" s="2">
        <v>3653666</v>
      </c>
      <c r="GP30" s="11">
        <v>1462700</v>
      </c>
      <c r="GQ30" s="2">
        <v>74200</v>
      </c>
      <c r="GR30" s="2">
        <v>0</v>
      </c>
      <c r="GS30" s="2">
        <v>0</v>
      </c>
      <c r="GT30" s="9">
        <v>689300</v>
      </c>
      <c r="GU30" s="2">
        <v>143900</v>
      </c>
      <c r="GV30" s="9">
        <v>0</v>
      </c>
      <c r="GW30" s="9">
        <v>0</v>
      </c>
      <c r="GX30" s="2">
        <v>0</v>
      </c>
      <c r="GY30" s="9">
        <v>0</v>
      </c>
      <c r="GZ30" s="2">
        <v>502500</v>
      </c>
      <c r="HA30" s="47" t="s">
        <v>337</v>
      </c>
      <c r="HB30" s="46"/>
      <c r="HC30" s="44"/>
      <c r="HD30" s="45" t="s">
        <v>336</v>
      </c>
      <c r="HE30" s="46"/>
      <c r="HF30" s="9">
        <v>0</v>
      </c>
      <c r="HG30" s="2">
        <v>781066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83658839</v>
      </c>
      <c r="HO30" s="2">
        <v>44241232</v>
      </c>
      <c r="HP30" s="10">
        <v>39417607</v>
      </c>
      <c r="HQ30" s="2">
        <v>42579697</v>
      </c>
      <c r="HR30" s="10">
        <v>41079142</v>
      </c>
      <c r="HS30" s="179" t="s">
        <v>337</v>
      </c>
      <c r="HT30" s="135"/>
      <c r="HU30" s="180">
        <v>28450442</v>
      </c>
      <c r="HV30" s="180">
        <v>12118961</v>
      </c>
      <c r="HW30" s="180">
        <v>14129255</v>
      </c>
      <c r="HX30" s="180">
        <v>28960181</v>
      </c>
      <c r="HY30" s="67"/>
    </row>
    <row r="31" spans="1:233" s="181" customFormat="1" ht="18" x14ac:dyDescent="0.45">
      <c r="A31" s="64"/>
      <c r="B31" s="64"/>
      <c r="C31" s="4">
        <v>16143684</v>
      </c>
      <c r="D31" s="176"/>
      <c r="E31" s="177" t="s">
        <v>338</v>
      </c>
      <c r="F31" s="178"/>
      <c r="G31" s="9">
        <v>30750306</v>
      </c>
      <c r="H31" s="2">
        <v>29562106</v>
      </c>
      <c r="I31" s="2">
        <v>1188200</v>
      </c>
      <c r="J31" s="9">
        <v>19169</v>
      </c>
      <c r="K31" s="2">
        <v>1169031</v>
      </c>
      <c r="L31" s="41">
        <v>7.2</v>
      </c>
      <c r="M31" s="2">
        <v>679519</v>
      </c>
      <c r="N31" s="2">
        <v>251007</v>
      </c>
      <c r="O31" s="2">
        <v>150</v>
      </c>
      <c r="P31" s="2">
        <v>13298</v>
      </c>
      <c r="Q31" s="2">
        <v>917378</v>
      </c>
      <c r="R31" s="42" t="s">
        <v>339</v>
      </c>
      <c r="S31" s="43"/>
      <c r="T31" s="44"/>
      <c r="U31" s="45" t="s">
        <v>338</v>
      </c>
      <c r="V31" s="46"/>
      <c r="W31" s="2">
        <v>8797739</v>
      </c>
      <c r="X31" s="2">
        <v>4053859</v>
      </c>
      <c r="Y31" s="2">
        <v>116204</v>
      </c>
      <c r="Z31" s="2">
        <v>3363230</v>
      </c>
      <c r="AA31" s="2">
        <v>140522</v>
      </c>
      <c r="AB31" s="2">
        <v>433903</v>
      </c>
      <c r="AC31" s="2">
        <v>3582675</v>
      </c>
      <c r="AD31" s="2">
        <v>3557766</v>
      </c>
      <c r="AE31" s="2">
        <v>24909</v>
      </c>
      <c r="AF31" s="2">
        <v>119614</v>
      </c>
      <c r="AG31" s="2">
        <v>349659</v>
      </c>
      <c r="AH31" s="2">
        <v>0</v>
      </c>
      <c r="AI31" s="42" t="s">
        <v>339</v>
      </c>
      <c r="AJ31" s="43"/>
      <c r="AK31" s="44"/>
      <c r="AL31" s="45" t="s">
        <v>338</v>
      </c>
      <c r="AM31" s="46"/>
      <c r="AN31" s="2">
        <v>0</v>
      </c>
      <c r="AO31" s="2">
        <v>691932</v>
      </c>
      <c r="AP31" s="2">
        <v>125643</v>
      </c>
      <c r="AQ31" s="2">
        <v>30974</v>
      </c>
      <c r="AR31" s="2">
        <v>0</v>
      </c>
      <c r="AS31" s="2">
        <v>0</v>
      </c>
      <c r="AT31" s="2">
        <v>0</v>
      </c>
      <c r="AU31" s="2">
        <v>88561</v>
      </c>
      <c r="AV31" s="2">
        <v>0</v>
      </c>
      <c r="AW31" s="2">
        <v>6108</v>
      </c>
      <c r="AX31" s="2">
        <v>10011</v>
      </c>
      <c r="AY31" s="2">
        <v>79037</v>
      </c>
      <c r="AZ31" s="2">
        <v>88747</v>
      </c>
      <c r="BA31" s="47" t="s">
        <v>339</v>
      </c>
      <c r="BB31" s="46"/>
      <c r="BC31" s="44"/>
      <c r="BD31" s="45" t="s">
        <v>338</v>
      </c>
      <c r="BE31" s="46"/>
      <c r="BF31" s="2">
        <v>0</v>
      </c>
      <c r="BG31" s="2">
        <v>1544503</v>
      </c>
      <c r="BH31" s="2">
        <v>0</v>
      </c>
      <c r="BI31" s="2">
        <v>0</v>
      </c>
      <c r="BJ31" s="2">
        <v>0</v>
      </c>
      <c r="BK31" s="2">
        <v>24710</v>
      </c>
      <c r="BL31" s="2">
        <v>104129</v>
      </c>
      <c r="BM31" s="2">
        <v>143688</v>
      </c>
      <c r="BN31" s="2">
        <v>5685287</v>
      </c>
      <c r="BO31" s="2">
        <v>5454399</v>
      </c>
      <c r="BP31" s="2">
        <v>230888</v>
      </c>
      <c r="BQ31" s="2">
        <v>0</v>
      </c>
      <c r="BR31" s="2">
        <v>16603494</v>
      </c>
      <c r="BS31" s="47" t="s">
        <v>339</v>
      </c>
      <c r="BT31" s="46"/>
      <c r="BU31" s="44"/>
      <c r="BV31" s="45" t="s">
        <v>338</v>
      </c>
      <c r="BW31" s="48"/>
      <c r="BX31" s="2">
        <v>10922</v>
      </c>
      <c r="BY31" s="2">
        <v>249259</v>
      </c>
      <c r="BZ31" s="2">
        <v>12947</v>
      </c>
      <c r="CA31" s="2">
        <v>236312</v>
      </c>
      <c r="CB31" s="2">
        <v>255084</v>
      </c>
      <c r="CC31" s="2">
        <v>1526</v>
      </c>
      <c r="CD31" s="2">
        <v>0</v>
      </c>
      <c r="CE31" s="2">
        <v>1526</v>
      </c>
      <c r="CF31" s="2">
        <v>0</v>
      </c>
      <c r="CG31" s="2">
        <v>38933</v>
      </c>
      <c r="CH31" s="2">
        <v>0</v>
      </c>
      <c r="CI31" s="2">
        <v>214625</v>
      </c>
      <c r="CJ31" s="47" t="s">
        <v>339</v>
      </c>
      <c r="CK31" s="46"/>
      <c r="CL31" s="44"/>
      <c r="CM31" s="45" t="s">
        <v>338</v>
      </c>
      <c r="CN31" s="46"/>
      <c r="CO31" s="2">
        <v>33486</v>
      </c>
      <c r="CP31" s="2">
        <v>7211</v>
      </c>
      <c r="CQ31" s="2">
        <v>26275</v>
      </c>
      <c r="CR31" s="2">
        <v>6891162</v>
      </c>
      <c r="CS31" s="2">
        <v>0</v>
      </c>
      <c r="CT31" s="2">
        <v>1298135</v>
      </c>
      <c r="CU31" s="2">
        <v>760645</v>
      </c>
      <c r="CV31" s="2">
        <v>799640</v>
      </c>
      <c r="CW31" s="2">
        <v>626776</v>
      </c>
      <c r="CX31" s="2">
        <v>0</v>
      </c>
      <c r="CY31" s="2">
        <v>118721</v>
      </c>
      <c r="CZ31" s="2">
        <v>0</v>
      </c>
      <c r="DA31" s="2">
        <v>0</v>
      </c>
      <c r="DB31" s="47" t="s">
        <v>339</v>
      </c>
      <c r="DC31" s="46"/>
      <c r="DD31" s="44"/>
      <c r="DE31" s="45" t="s">
        <v>338</v>
      </c>
      <c r="DF31" s="46"/>
      <c r="DG31" s="2">
        <v>22040</v>
      </c>
      <c r="DH31" s="2">
        <v>0</v>
      </c>
      <c r="DI31" s="2">
        <v>0</v>
      </c>
      <c r="DJ31" s="2">
        <v>22040</v>
      </c>
      <c r="DK31" s="2">
        <v>0</v>
      </c>
      <c r="DL31" s="2">
        <v>50756</v>
      </c>
      <c r="DM31" s="2">
        <v>0</v>
      </c>
      <c r="DN31" s="2">
        <v>411404</v>
      </c>
      <c r="DO31" s="2">
        <v>931918</v>
      </c>
      <c r="DP31" s="2">
        <v>1456243</v>
      </c>
      <c r="DQ31" s="2">
        <v>414884</v>
      </c>
      <c r="DR31" s="2">
        <v>0</v>
      </c>
      <c r="DS31" s="47" t="s">
        <v>339</v>
      </c>
      <c r="DT31" s="46"/>
      <c r="DU31" s="44"/>
      <c r="DV31" s="45" t="s">
        <v>338</v>
      </c>
      <c r="DW31" s="46"/>
      <c r="DX31" s="2">
        <v>1918130</v>
      </c>
      <c r="DY31" s="2">
        <v>1108789</v>
      </c>
      <c r="DZ31" s="2">
        <v>287367</v>
      </c>
      <c r="EA31" s="2">
        <v>392002</v>
      </c>
      <c r="EB31" s="2">
        <v>139460</v>
      </c>
      <c r="EC31" s="2">
        <v>1970</v>
      </c>
      <c r="ED31" s="2">
        <v>0</v>
      </c>
      <c r="EE31" s="2">
        <v>25663</v>
      </c>
      <c r="EF31" s="2">
        <v>0</v>
      </c>
      <c r="EG31" s="2">
        <v>0</v>
      </c>
      <c r="EH31" s="2">
        <v>25663</v>
      </c>
      <c r="EI31" s="2">
        <v>0</v>
      </c>
      <c r="EJ31" s="47" t="s">
        <v>339</v>
      </c>
      <c r="EK31" s="46"/>
      <c r="EL31" s="44"/>
      <c r="EM31" s="45" t="s">
        <v>338</v>
      </c>
      <c r="EN31" s="46"/>
      <c r="EO31" s="2">
        <v>35140</v>
      </c>
      <c r="EP31" s="2">
        <v>227187</v>
      </c>
      <c r="EQ31" s="2">
        <v>809341</v>
      </c>
      <c r="ER31" s="2">
        <v>45910</v>
      </c>
      <c r="ES31" s="2">
        <v>0</v>
      </c>
      <c r="ET31" s="2">
        <v>0</v>
      </c>
      <c r="EU31" s="2">
        <v>763431</v>
      </c>
      <c r="EV31" s="2">
        <v>17894</v>
      </c>
      <c r="EW31" s="2">
        <v>16876</v>
      </c>
      <c r="EX31" s="2">
        <v>1018</v>
      </c>
      <c r="EY31" s="2">
        <v>0</v>
      </c>
      <c r="EZ31" s="2">
        <v>0</v>
      </c>
      <c r="FA31" s="2">
        <v>1018</v>
      </c>
      <c r="FB31" s="47" t="s">
        <v>339</v>
      </c>
      <c r="FC31" s="46"/>
      <c r="FD31" s="44"/>
      <c r="FE31" s="45" t="s">
        <v>338</v>
      </c>
      <c r="FF31" s="46"/>
      <c r="FG31" s="2">
        <v>71209</v>
      </c>
      <c r="FH31" s="2">
        <v>70802</v>
      </c>
      <c r="FI31" s="2">
        <v>0</v>
      </c>
      <c r="FJ31" s="2">
        <v>407</v>
      </c>
      <c r="FK31" s="2">
        <v>73737</v>
      </c>
      <c r="FL31" s="2">
        <v>13298</v>
      </c>
      <c r="FM31" s="2">
        <v>0</v>
      </c>
      <c r="FN31" s="2">
        <v>60439</v>
      </c>
      <c r="FO31" s="2">
        <v>73737</v>
      </c>
      <c r="FP31" s="2">
        <v>949530</v>
      </c>
      <c r="FQ31" s="2">
        <v>489512</v>
      </c>
      <c r="FR31" s="2">
        <v>460018</v>
      </c>
      <c r="FS31" s="47" t="s">
        <v>339</v>
      </c>
      <c r="FT31" s="46"/>
      <c r="FU31" s="44"/>
      <c r="FV31" s="45" t="s">
        <v>338</v>
      </c>
      <c r="FW31" s="46"/>
      <c r="FX31" s="2">
        <v>680309</v>
      </c>
      <c r="FY31" s="2">
        <v>9276</v>
      </c>
      <c r="FZ31" s="2">
        <v>272</v>
      </c>
      <c r="GA31" s="2">
        <v>0</v>
      </c>
      <c r="GB31" s="2">
        <v>425497</v>
      </c>
      <c r="GC31" s="2">
        <v>0</v>
      </c>
      <c r="GD31" s="2">
        <v>0</v>
      </c>
      <c r="GE31" s="2">
        <v>0</v>
      </c>
      <c r="GF31" s="2">
        <v>0</v>
      </c>
      <c r="GG31" s="2">
        <v>245264</v>
      </c>
      <c r="GH31" s="2">
        <v>0</v>
      </c>
      <c r="GI31" s="2">
        <v>245264</v>
      </c>
      <c r="GJ31" s="47" t="s">
        <v>339</v>
      </c>
      <c r="GK31" s="46"/>
      <c r="GL31" s="44"/>
      <c r="GM31" s="45" t="s">
        <v>338</v>
      </c>
      <c r="GN31" s="46"/>
      <c r="GO31" s="2">
        <v>2996090</v>
      </c>
      <c r="GP31" s="11">
        <v>48200</v>
      </c>
      <c r="GQ31" s="2">
        <v>84500</v>
      </c>
      <c r="GR31" s="2">
        <v>0</v>
      </c>
      <c r="GS31" s="2">
        <v>0</v>
      </c>
      <c r="GT31" s="9">
        <v>55500</v>
      </c>
      <c r="GU31" s="2">
        <v>1633900</v>
      </c>
      <c r="GV31" s="9">
        <v>0</v>
      </c>
      <c r="GW31" s="9">
        <v>0</v>
      </c>
      <c r="GX31" s="2">
        <v>0</v>
      </c>
      <c r="GY31" s="9">
        <v>0</v>
      </c>
      <c r="GZ31" s="2">
        <v>38000</v>
      </c>
      <c r="HA31" s="47" t="s">
        <v>339</v>
      </c>
      <c r="HB31" s="46"/>
      <c r="HC31" s="44"/>
      <c r="HD31" s="45" t="s">
        <v>338</v>
      </c>
      <c r="HE31" s="46"/>
      <c r="HF31" s="9">
        <v>0</v>
      </c>
      <c r="HG31" s="2">
        <v>1073290</v>
      </c>
      <c r="HH31" s="2">
        <v>0</v>
      </c>
      <c r="HI31" s="2">
        <v>0</v>
      </c>
      <c r="HJ31" s="2">
        <v>62700</v>
      </c>
      <c r="HK31" s="2">
        <v>0</v>
      </c>
      <c r="HL31" s="2">
        <v>0</v>
      </c>
      <c r="HM31" s="2">
        <v>0</v>
      </c>
      <c r="HN31" s="2">
        <v>30750306</v>
      </c>
      <c r="HO31" s="2">
        <v>11128247</v>
      </c>
      <c r="HP31" s="10">
        <v>19622059</v>
      </c>
      <c r="HQ31" s="2">
        <v>11475267</v>
      </c>
      <c r="HR31" s="10">
        <v>19275039</v>
      </c>
      <c r="HS31" s="179" t="s">
        <v>339</v>
      </c>
      <c r="HT31" s="135"/>
      <c r="HU31" s="180">
        <v>5379090</v>
      </c>
      <c r="HV31" s="180">
        <v>3483944</v>
      </c>
      <c r="HW31" s="180">
        <v>6096177</v>
      </c>
      <c r="HX31" s="180">
        <v>15791095</v>
      </c>
      <c r="HY31" s="67"/>
    </row>
    <row r="32" spans="1:233" s="181" customFormat="1" ht="18" x14ac:dyDescent="0.45">
      <c r="A32" s="64"/>
      <c r="B32" s="64"/>
      <c r="C32" s="4">
        <v>24753249</v>
      </c>
      <c r="D32" s="176"/>
      <c r="E32" s="177" t="s">
        <v>340</v>
      </c>
      <c r="F32" s="178"/>
      <c r="G32" s="9">
        <v>45884969</v>
      </c>
      <c r="H32" s="2">
        <v>45315757</v>
      </c>
      <c r="I32" s="2">
        <v>569212</v>
      </c>
      <c r="J32" s="9">
        <v>0</v>
      </c>
      <c r="K32" s="2">
        <v>569212</v>
      </c>
      <c r="L32" s="41">
        <v>2.2999999999999998</v>
      </c>
      <c r="M32" s="2">
        <v>466573</v>
      </c>
      <c r="N32" s="2">
        <v>922326</v>
      </c>
      <c r="O32" s="2">
        <v>0</v>
      </c>
      <c r="P32" s="2">
        <v>0</v>
      </c>
      <c r="Q32" s="2">
        <v>1388899</v>
      </c>
      <c r="R32" s="42" t="s">
        <v>341</v>
      </c>
      <c r="S32" s="43"/>
      <c r="T32" s="44"/>
      <c r="U32" s="45" t="s">
        <v>340</v>
      </c>
      <c r="V32" s="46"/>
      <c r="W32" s="2">
        <v>12321858</v>
      </c>
      <c r="X32" s="2">
        <v>5814822</v>
      </c>
      <c r="Y32" s="2">
        <v>179536</v>
      </c>
      <c r="Z32" s="2">
        <v>5071598</v>
      </c>
      <c r="AA32" s="2">
        <v>208373</v>
      </c>
      <c r="AB32" s="2">
        <v>355315</v>
      </c>
      <c r="AC32" s="2">
        <v>4627436</v>
      </c>
      <c r="AD32" s="2">
        <v>4579011</v>
      </c>
      <c r="AE32" s="2">
        <v>48425</v>
      </c>
      <c r="AF32" s="2">
        <v>224919</v>
      </c>
      <c r="AG32" s="2">
        <v>649207</v>
      </c>
      <c r="AH32" s="2">
        <v>0</v>
      </c>
      <c r="AI32" s="42" t="s">
        <v>341</v>
      </c>
      <c r="AJ32" s="43"/>
      <c r="AK32" s="44"/>
      <c r="AL32" s="45" t="s">
        <v>340</v>
      </c>
      <c r="AM32" s="46"/>
      <c r="AN32" s="2">
        <v>0</v>
      </c>
      <c r="AO32" s="2">
        <v>983903</v>
      </c>
      <c r="AP32" s="2">
        <v>207919</v>
      </c>
      <c r="AQ32" s="2">
        <v>51438</v>
      </c>
      <c r="AR32" s="2">
        <v>0</v>
      </c>
      <c r="AS32" s="2">
        <v>0</v>
      </c>
      <c r="AT32" s="2">
        <v>0</v>
      </c>
      <c r="AU32" s="2">
        <v>147072</v>
      </c>
      <c r="AV32" s="2">
        <v>0</v>
      </c>
      <c r="AW32" s="2">
        <v>9409</v>
      </c>
      <c r="AX32" s="2">
        <v>15217</v>
      </c>
      <c r="AY32" s="2">
        <v>120296</v>
      </c>
      <c r="AZ32" s="2">
        <v>135215</v>
      </c>
      <c r="BA32" s="47" t="s">
        <v>341</v>
      </c>
      <c r="BB32" s="46"/>
      <c r="BC32" s="44"/>
      <c r="BD32" s="45" t="s">
        <v>340</v>
      </c>
      <c r="BE32" s="46"/>
      <c r="BF32" s="2">
        <v>0</v>
      </c>
      <c r="BG32" s="2">
        <v>2410127</v>
      </c>
      <c r="BH32" s="2">
        <v>0</v>
      </c>
      <c r="BI32" s="2">
        <v>0</v>
      </c>
      <c r="BJ32" s="2">
        <v>0</v>
      </c>
      <c r="BK32" s="2">
        <v>41032</v>
      </c>
      <c r="BL32" s="2">
        <v>123677</v>
      </c>
      <c r="BM32" s="2">
        <v>247728</v>
      </c>
      <c r="BN32" s="2">
        <v>9579518</v>
      </c>
      <c r="BO32" s="2">
        <v>9394243</v>
      </c>
      <c r="BP32" s="2">
        <v>185275</v>
      </c>
      <c r="BQ32" s="2">
        <v>0</v>
      </c>
      <c r="BR32" s="2">
        <v>25202587</v>
      </c>
      <c r="BS32" s="47" t="s">
        <v>341</v>
      </c>
      <c r="BT32" s="46"/>
      <c r="BU32" s="44"/>
      <c r="BV32" s="45" t="s">
        <v>340</v>
      </c>
      <c r="BW32" s="48"/>
      <c r="BX32" s="2">
        <v>14831</v>
      </c>
      <c r="BY32" s="2">
        <v>123437</v>
      </c>
      <c r="BZ32" s="2">
        <v>18329</v>
      </c>
      <c r="CA32" s="2">
        <v>105108</v>
      </c>
      <c r="CB32" s="2">
        <v>383252</v>
      </c>
      <c r="CC32" s="2">
        <v>384</v>
      </c>
      <c r="CD32" s="2">
        <v>0</v>
      </c>
      <c r="CE32" s="2">
        <v>384</v>
      </c>
      <c r="CF32" s="2">
        <v>0</v>
      </c>
      <c r="CG32" s="2">
        <v>29353</v>
      </c>
      <c r="CH32" s="2">
        <v>50311</v>
      </c>
      <c r="CI32" s="2">
        <v>303204</v>
      </c>
      <c r="CJ32" s="47" t="s">
        <v>341</v>
      </c>
      <c r="CK32" s="46"/>
      <c r="CL32" s="44"/>
      <c r="CM32" s="45" t="s">
        <v>340</v>
      </c>
      <c r="CN32" s="46"/>
      <c r="CO32" s="2">
        <v>51180</v>
      </c>
      <c r="CP32" s="2">
        <v>11424</v>
      </c>
      <c r="CQ32" s="2">
        <v>39756</v>
      </c>
      <c r="CR32" s="2">
        <v>13914744</v>
      </c>
      <c r="CS32" s="2">
        <v>0</v>
      </c>
      <c r="CT32" s="2">
        <v>3595777</v>
      </c>
      <c r="CU32" s="2">
        <v>772963</v>
      </c>
      <c r="CV32" s="2">
        <v>1436066</v>
      </c>
      <c r="CW32" s="2">
        <v>1057331</v>
      </c>
      <c r="CX32" s="2">
        <v>0</v>
      </c>
      <c r="CY32" s="2">
        <v>646860</v>
      </c>
      <c r="CZ32" s="2">
        <v>0</v>
      </c>
      <c r="DA32" s="2">
        <v>0</v>
      </c>
      <c r="DB32" s="47" t="s">
        <v>341</v>
      </c>
      <c r="DC32" s="46"/>
      <c r="DD32" s="44"/>
      <c r="DE32" s="45" t="s">
        <v>340</v>
      </c>
      <c r="DF32" s="46"/>
      <c r="DG32" s="2">
        <v>35272</v>
      </c>
      <c r="DH32" s="2">
        <v>4510</v>
      </c>
      <c r="DI32" s="2">
        <v>0</v>
      </c>
      <c r="DJ32" s="2">
        <v>30762</v>
      </c>
      <c r="DK32" s="2">
        <v>0</v>
      </c>
      <c r="DL32" s="2">
        <v>7175</v>
      </c>
      <c r="DM32" s="2">
        <v>0</v>
      </c>
      <c r="DN32" s="2">
        <v>668997</v>
      </c>
      <c r="DO32" s="2">
        <v>1553646</v>
      </c>
      <c r="DP32" s="2">
        <v>2823070</v>
      </c>
      <c r="DQ32" s="2">
        <v>1317587</v>
      </c>
      <c r="DR32" s="2">
        <v>0</v>
      </c>
      <c r="DS32" s="47" t="s">
        <v>341</v>
      </c>
      <c r="DT32" s="46"/>
      <c r="DU32" s="44"/>
      <c r="DV32" s="45" t="s">
        <v>340</v>
      </c>
      <c r="DW32" s="46"/>
      <c r="DX32" s="2">
        <v>3202158</v>
      </c>
      <c r="DY32" s="2">
        <v>1960525</v>
      </c>
      <c r="DZ32" s="2">
        <v>322881</v>
      </c>
      <c r="EA32" s="2">
        <v>709081</v>
      </c>
      <c r="EB32" s="2">
        <v>235623</v>
      </c>
      <c r="EC32" s="2">
        <v>24199</v>
      </c>
      <c r="ED32" s="2">
        <v>0</v>
      </c>
      <c r="EE32" s="2">
        <v>51189</v>
      </c>
      <c r="EF32" s="2">
        <v>0</v>
      </c>
      <c r="EG32" s="2">
        <v>0</v>
      </c>
      <c r="EH32" s="2">
        <v>51189</v>
      </c>
      <c r="EI32" s="2">
        <v>0</v>
      </c>
      <c r="EJ32" s="47" t="s">
        <v>341</v>
      </c>
      <c r="EK32" s="46"/>
      <c r="EL32" s="44"/>
      <c r="EM32" s="45" t="s">
        <v>340</v>
      </c>
      <c r="EN32" s="46"/>
      <c r="EO32" s="2">
        <v>7209</v>
      </c>
      <c r="EP32" s="2">
        <v>610343</v>
      </c>
      <c r="EQ32" s="2">
        <v>1241633</v>
      </c>
      <c r="ER32" s="2">
        <v>787</v>
      </c>
      <c r="ES32" s="2">
        <v>0</v>
      </c>
      <c r="ET32" s="2">
        <v>0</v>
      </c>
      <c r="EU32" s="2">
        <v>1240846</v>
      </c>
      <c r="EV32" s="2">
        <v>70210</v>
      </c>
      <c r="EW32" s="2">
        <v>15510</v>
      </c>
      <c r="EX32" s="2">
        <v>54700</v>
      </c>
      <c r="EY32" s="2">
        <v>54700</v>
      </c>
      <c r="EZ32" s="2">
        <v>0</v>
      </c>
      <c r="FA32" s="2">
        <v>0</v>
      </c>
      <c r="FB32" s="47" t="s">
        <v>341</v>
      </c>
      <c r="FC32" s="46"/>
      <c r="FD32" s="44"/>
      <c r="FE32" s="45" t="s">
        <v>340</v>
      </c>
      <c r="FF32" s="46"/>
      <c r="FG32" s="2">
        <v>108678</v>
      </c>
      <c r="FH32" s="2">
        <v>99623</v>
      </c>
      <c r="FI32" s="2">
        <v>0</v>
      </c>
      <c r="FJ32" s="2">
        <v>9055</v>
      </c>
      <c r="FK32" s="2">
        <v>82190</v>
      </c>
      <c r="FL32" s="2">
        <v>0</v>
      </c>
      <c r="FM32" s="2">
        <v>0</v>
      </c>
      <c r="FN32" s="2">
        <v>64591</v>
      </c>
      <c r="FO32" s="2">
        <v>64591</v>
      </c>
      <c r="FP32" s="2">
        <v>102639</v>
      </c>
      <c r="FQ32" s="2">
        <v>102639</v>
      </c>
      <c r="FR32" s="2">
        <v>0</v>
      </c>
      <c r="FS32" s="47" t="s">
        <v>341</v>
      </c>
      <c r="FT32" s="46"/>
      <c r="FU32" s="44"/>
      <c r="FV32" s="45" t="s">
        <v>340</v>
      </c>
      <c r="FW32" s="46"/>
      <c r="FX32" s="2">
        <v>318763</v>
      </c>
      <c r="FY32" s="2">
        <v>23544</v>
      </c>
      <c r="FZ32" s="2">
        <v>61</v>
      </c>
      <c r="GA32" s="2">
        <v>0</v>
      </c>
      <c r="GB32" s="2">
        <v>1606</v>
      </c>
      <c r="GC32" s="2">
        <v>0</v>
      </c>
      <c r="GD32" s="2">
        <v>0</v>
      </c>
      <c r="GE32" s="2">
        <v>0</v>
      </c>
      <c r="GF32" s="2">
        <v>0</v>
      </c>
      <c r="GG32" s="2">
        <v>293552</v>
      </c>
      <c r="GH32" s="2">
        <v>0</v>
      </c>
      <c r="GI32" s="2">
        <v>293552</v>
      </c>
      <c r="GJ32" s="47" t="s">
        <v>341</v>
      </c>
      <c r="GK32" s="46"/>
      <c r="GL32" s="44"/>
      <c r="GM32" s="45" t="s">
        <v>340</v>
      </c>
      <c r="GN32" s="46"/>
      <c r="GO32" s="2">
        <v>2310300</v>
      </c>
      <c r="GP32" s="11">
        <v>11600</v>
      </c>
      <c r="GQ32" s="2">
        <v>0</v>
      </c>
      <c r="GR32" s="2">
        <v>335600</v>
      </c>
      <c r="GS32" s="2">
        <v>0</v>
      </c>
      <c r="GT32" s="9">
        <v>32400</v>
      </c>
      <c r="GU32" s="2">
        <v>759000</v>
      </c>
      <c r="GV32" s="9">
        <v>0</v>
      </c>
      <c r="GW32" s="9">
        <v>37000</v>
      </c>
      <c r="GX32" s="2">
        <v>0</v>
      </c>
      <c r="GY32" s="9">
        <v>0</v>
      </c>
      <c r="GZ32" s="2">
        <v>9100</v>
      </c>
      <c r="HA32" s="47" t="s">
        <v>341</v>
      </c>
      <c r="HB32" s="46"/>
      <c r="HC32" s="44"/>
      <c r="HD32" s="45" t="s">
        <v>340</v>
      </c>
      <c r="HE32" s="46"/>
      <c r="HF32" s="9">
        <v>0</v>
      </c>
      <c r="HG32" s="2">
        <v>1125600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45884969</v>
      </c>
      <c r="HO32" s="2">
        <v>13562207</v>
      </c>
      <c r="HP32" s="10">
        <v>32322762</v>
      </c>
      <c r="HQ32" s="2">
        <v>18091002</v>
      </c>
      <c r="HR32" s="10">
        <v>27793967</v>
      </c>
      <c r="HS32" s="179" t="s">
        <v>341</v>
      </c>
      <c r="HT32" s="135"/>
      <c r="HU32" s="180">
        <v>6586957</v>
      </c>
      <c r="HV32" s="180">
        <v>3537404</v>
      </c>
      <c r="HW32" s="180">
        <v>11504045</v>
      </c>
      <c r="HX32" s="180">
        <v>24256563</v>
      </c>
      <c r="HY32" s="67"/>
    </row>
    <row r="33" spans="1:233" s="181" customFormat="1" ht="18" x14ac:dyDescent="0.45">
      <c r="A33" s="64"/>
      <c r="B33" s="64"/>
      <c r="C33" s="4">
        <v>28846148</v>
      </c>
      <c r="D33" s="176"/>
      <c r="E33" s="177" t="s">
        <v>342</v>
      </c>
      <c r="F33" s="178"/>
      <c r="G33" s="9">
        <v>63129487</v>
      </c>
      <c r="H33" s="2">
        <v>62397626</v>
      </c>
      <c r="I33" s="2">
        <v>731861</v>
      </c>
      <c r="J33" s="9">
        <v>242766</v>
      </c>
      <c r="K33" s="2">
        <v>489095</v>
      </c>
      <c r="L33" s="41">
        <v>1.7</v>
      </c>
      <c r="M33" s="2">
        <v>138886</v>
      </c>
      <c r="N33" s="2">
        <v>547327</v>
      </c>
      <c r="O33" s="2">
        <v>0</v>
      </c>
      <c r="P33" s="2">
        <v>0</v>
      </c>
      <c r="Q33" s="2">
        <v>686213</v>
      </c>
      <c r="R33" s="42" t="s">
        <v>343</v>
      </c>
      <c r="S33" s="43"/>
      <c r="T33" s="44"/>
      <c r="U33" s="45" t="s">
        <v>342</v>
      </c>
      <c r="V33" s="46"/>
      <c r="W33" s="2">
        <v>17588634</v>
      </c>
      <c r="X33" s="2">
        <v>6760407</v>
      </c>
      <c r="Y33" s="2">
        <v>195791</v>
      </c>
      <c r="Z33" s="2">
        <v>5343073</v>
      </c>
      <c r="AA33" s="2">
        <v>459730</v>
      </c>
      <c r="AB33" s="2">
        <v>761813</v>
      </c>
      <c r="AC33" s="2">
        <v>7873939</v>
      </c>
      <c r="AD33" s="2">
        <v>7806984</v>
      </c>
      <c r="AE33" s="2">
        <v>66955</v>
      </c>
      <c r="AF33" s="2">
        <v>184360</v>
      </c>
      <c r="AG33" s="2">
        <v>1155301</v>
      </c>
      <c r="AH33" s="2">
        <v>0</v>
      </c>
      <c r="AI33" s="42" t="s">
        <v>343</v>
      </c>
      <c r="AJ33" s="43"/>
      <c r="AK33" s="44"/>
      <c r="AL33" s="45" t="s">
        <v>342</v>
      </c>
      <c r="AM33" s="46"/>
      <c r="AN33" s="2">
        <v>0</v>
      </c>
      <c r="AO33" s="2">
        <v>1613809</v>
      </c>
      <c r="AP33" s="2">
        <v>188525</v>
      </c>
      <c r="AQ33" s="2">
        <v>46285</v>
      </c>
      <c r="AR33" s="2">
        <v>0</v>
      </c>
      <c r="AS33" s="2">
        <v>0</v>
      </c>
      <c r="AT33" s="2">
        <v>0</v>
      </c>
      <c r="AU33" s="2">
        <v>132338</v>
      </c>
      <c r="AV33" s="2">
        <v>0</v>
      </c>
      <c r="AW33" s="2">
        <v>9902</v>
      </c>
      <c r="AX33" s="2">
        <v>15844</v>
      </c>
      <c r="AY33" s="2">
        <v>125255</v>
      </c>
      <c r="AZ33" s="2">
        <v>140789</v>
      </c>
      <c r="BA33" s="47" t="s">
        <v>343</v>
      </c>
      <c r="BB33" s="46"/>
      <c r="BC33" s="44"/>
      <c r="BD33" s="45" t="s">
        <v>342</v>
      </c>
      <c r="BE33" s="46"/>
      <c r="BF33" s="2">
        <v>0</v>
      </c>
      <c r="BG33" s="2">
        <v>2972574</v>
      </c>
      <c r="BH33" s="2">
        <v>0</v>
      </c>
      <c r="BI33" s="2">
        <v>0</v>
      </c>
      <c r="BJ33" s="2">
        <v>0</v>
      </c>
      <c r="BK33" s="2">
        <v>36940</v>
      </c>
      <c r="BL33" s="2">
        <v>314184</v>
      </c>
      <c r="BM33" s="2">
        <v>230575</v>
      </c>
      <c r="BN33" s="2">
        <v>8092333</v>
      </c>
      <c r="BO33" s="2">
        <v>7750221</v>
      </c>
      <c r="BP33" s="2">
        <v>342112</v>
      </c>
      <c r="BQ33" s="2">
        <v>0</v>
      </c>
      <c r="BR33" s="2">
        <v>29705653</v>
      </c>
      <c r="BS33" s="47" t="s">
        <v>343</v>
      </c>
      <c r="BT33" s="46"/>
      <c r="BU33" s="44"/>
      <c r="BV33" s="45" t="s">
        <v>342</v>
      </c>
      <c r="BW33" s="48"/>
      <c r="BX33" s="2">
        <v>18566</v>
      </c>
      <c r="BY33" s="2">
        <v>109858</v>
      </c>
      <c r="BZ33" s="2">
        <v>90984</v>
      </c>
      <c r="CA33" s="2">
        <v>18874</v>
      </c>
      <c r="CB33" s="2">
        <v>926648</v>
      </c>
      <c r="CC33" s="2">
        <v>108</v>
      </c>
      <c r="CD33" s="2">
        <v>0</v>
      </c>
      <c r="CE33" s="2">
        <v>108</v>
      </c>
      <c r="CF33" s="2">
        <v>0</v>
      </c>
      <c r="CG33" s="2">
        <v>10502</v>
      </c>
      <c r="CH33" s="2">
        <v>576705</v>
      </c>
      <c r="CI33" s="2">
        <v>339333</v>
      </c>
      <c r="CJ33" s="47" t="s">
        <v>343</v>
      </c>
      <c r="CK33" s="46"/>
      <c r="CL33" s="44"/>
      <c r="CM33" s="45" t="s">
        <v>342</v>
      </c>
      <c r="CN33" s="46"/>
      <c r="CO33" s="2">
        <v>237312</v>
      </c>
      <c r="CP33" s="2">
        <v>10477</v>
      </c>
      <c r="CQ33" s="2">
        <v>226835</v>
      </c>
      <c r="CR33" s="2">
        <v>20696353</v>
      </c>
      <c r="CS33" s="2">
        <v>0</v>
      </c>
      <c r="CT33" s="2">
        <v>7447068</v>
      </c>
      <c r="CU33" s="2">
        <v>1240398</v>
      </c>
      <c r="CV33" s="2">
        <v>2290763</v>
      </c>
      <c r="CW33" s="2">
        <v>1083600</v>
      </c>
      <c r="CX33" s="2">
        <v>0</v>
      </c>
      <c r="CY33" s="2">
        <v>807843</v>
      </c>
      <c r="CZ33" s="2">
        <v>0</v>
      </c>
      <c r="DA33" s="2">
        <v>0</v>
      </c>
      <c r="DB33" s="47" t="s">
        <v>343</v>
      </c>
      <c r="DC33" s="46"/>
      <c r="DD33" s="44"/>
      <c r="DE33" s="45" t="s">
        <v>342</v>
      </c>
      <c r="DF33" s="46"/>
      <c r="DG33" s="2">
        <v>39519</v>
      </c>
      <c r="DH33" s="2">
        <v>0</v>
      </c>
      <c r="DI33" s="2">
        <v>0</v>
      </c>
      <c r="DJ33" s="2">
        <v>39519</v>
      </c>
      <c r="DK33" s="2">
        <v>0</v>
      </c>
      <c r="DL33" s="2">
        <v>652600</v>
      </c>
      <c r="DM33" s="2">
        <v>1099</v>
      </c>
      <c r="DN33" s="2">
        <v>634848</v>
      </c>
      <c r="DO33" s="2">
        <v>1537491</v>
      </c>
      <c r="DP33" s="2">
        <v>3611592</v>
      </c>
      <c r="DQ33" s="2">
        <v>1349532</v>
      </c>
      <c r="DR33" s="2">
        <v>0</v>
      </c>
      <c r="DS33" s="47" t="s">
        <v>343</v>
      </c>
      <c r="DT33" s="46"/>
      <c r="DU33" s="44"/>
      <c r="DV33" s="45" t="s">
        <v>342</v>
      </c>
      <c r="DW33" s="46"/>
      <c r="DX33" s="2">
        <v>4696839</v>
      </c>
      <c r="DY33" s="2">
        <v>3019204</v>
      </c>
      <c r="DZ33" s="2">
        <v>598312</v>
      </c>
      <c r="EA33" s="2">
        <v>1097189</v>
      </c>
      <c r="EB33" s="2">
        <v>240767</v>
      </c>
      <c r="EC33" s="2">
        <v>0</v>
      </c>
      <c r="ED33" s="2">
        <v>0</v>
      </c>
      <c r="EE33" s="2">
        <v>601806</v>
      </c>
      <c r="EF33" s="2">
        <v>552700</v>
      </c>
      <c r="EG33" s="2">
        <v>0</v>
      </c>
      <c r="EH33" s="2">
        <v>49106</v>
      </c>
      <c r="EI33" s="2">
        <v>0</v>
      </c>
      <c r="EJ33" s="47" t="s">
        <v>343</v>
      </c>
      <c r="EK33" s="46"/>
      <c r="EL33" s="44"/>
      <c r="EM33" s="45" t="s">
        <v>342</v>
      </c>
      <c r="EN33" s="46"/>
      <c r="EO33" s="2">
        <v>564</v>
      </c>
      <c r="EP33" s="2">
        <v>480566</v>
      </c>
      <c r="EQ33" s="2">
        <v>1677635</v>
      </c>
      <c r="ER33" s="2">
        <v>191075</v>
      </c>
      <c r="ES33" s="2">
        <v>0</v>
      </c>
      <c r="ET33" s="2">
        <v>0</v>
      </c>
      <c r="EU33" s="2">
        <v>1486560</v>
      </c>
      <c r="EV33" s="2">
        <v>593164</v>
      </c>
      <c r="EW33" s="2">
        <v>51113</v>
      </c>
      <c r="EX33" s="2">
        <v>542051</v>
      </c>
      <c r="EY33" s="2">
        <v>541116</v>
      </c>
      <c r="EZ33" s="2">
        <v>0</v>
      </c>
      <c r="FA33" s="2">
        <v>935</v>
      </c>
      <c r="FB33" s="47" t="s">
        <v>343</v>
      </c>
      <c r="FC33" s="46"/>
      <c r="FD33" s="44"/>
      <c r="FE33" s="45" t="s">
        <v>342</v>
      </c>
      <c r="FF33" s="46"/>
      <c r="FG33" s="2">
        <v>988367</v>
      </c>
      <c r="FH33" s="2">
        <v>977746</v>
      </c>
      <c r="FI33" s="2">
        <v>6814</v>
      </c>
      <c r="FJ33" s="2">
        <v>3807</v>
      </c>
      <c r="FK33" s="2">
        <v>292210</v>
      </c>
      <c r="FL33" s="2">
        <v>0</v>
      </c>
      <c r="FM33" s="2">
        <v>0</v>
      </c>
      <c r="FN33" s="2">
        <v>292210</v>
      </c>
      <c r="FO33" s="2">
        <v>292210</v>
      </c>
      <c r="FP33" s="2">
        <v>427931</v>
      </c>
      <c r="FQ33" s="2">
        <v>350209</v>
      </c>
      <c r="FR33" s="2">
        <v>77722</v>
      </c>
      <c r="FS33" s="47" t="s">
        <v>343</v>
      </c>
      <c r="FT33" s="46"/>
      <c r="FU33" s="44"/>
      <c r="FV33" s="45" t="s">
        <v>342</v>
      </c>
      <c r="FW33" s="46"/>
      <c r="FX33" s="2">
        <v>589348</v>
      </c>
      <c r="FY33" s="2">
        <v>18544</v>
      </c>
      <c r="FZ33" s="2">
        <v>37</v>
      </c>
      <c r="GA33" s="2">
        <v>0</v>
      </c>
      <c r="GB33" s="2">
        <v>5000</v>
      </c>
      <c r="GC33" s="2">
        <v>0</v>
      </c>
      <c r="GD33" s="2">
        <v>0</v>
      </c>
      <c r="GE33" s="2">
        <v>0</v>
      </c>
      <c r="GF33" s="2">
        <v>0</v>
      </c>
      <c r="GG33" s="2">
        <v>565767</v>
      </c>
      <c r="GH33" s="2">
        <v>0</v>
      </c>
      <c r="GI33" s="2">
        <v>565767</v>
      </c>
      <c r="GJ33" s="47" t="s">
        <v>343</v>
      </c>
      <c r="GK33" s="46"/>
      <c r="GL33" s="44"/>
      <c r="GM33" s="45" t="s">
        <v>342</v>
      </c>
      <c r="GN33" s="46"/>
      <c r="GO33" s="2">
        <v>3847238</v>
      </c>
      <c r="GP33" s="11">
        <v>8900</v>
      </c>
      <c r="GQ33" s="2">
        <v>127900</v>
      </c>
      <c r="GR33" s="2">
        <v>1094000</v>
      </c>
      <c r="GS33" s="2">
        <v>0</v>
      </c>
      <c r="GT33" s="9">
        <v>254600</v>
      </c>
      <c r="GU33" s="2">
        <v>175900</v>
      </c>
      <c r="GV33" s="9">
        <v>0</v>
      </c>
      <c r="GW33" s="9">
        <v>0</v>
      </c>
      <c r="GX33" s="2">
        <v>0</v>
      </c>
      <c r="GY33" s="9">
        <v>0</v>
      </c>
      <c r="GZ33" s="2">
        <v>28200</v>
      </c>
      <c r="HA33" s="47" t="s">
        <v>343</v>
      </c>
      <c r="HB33" s="46"/>
      <c r="HC33" s="44"/>
      <c r="HD33" s="45" t="s">
        <v>342</v>
      </c>
      <c r="HE33" s="46"/>
      <c r="HF33" s="9">
        <v>0</v>
      </c>
      <c r="HG33" s="2">
        <v>2077538</v>
      </c>
      <c r="HH33" s="2">
        <v>0</v>
      </c>
      <c r="HI33" s="2">
        <v>0</v>
      </c>
      <c r="HJ33" s="2">
        <v>80200</v>
      </c>
      <c r="HK33" s="2">
        <v>0</v>
      </c>
      <c r="HL33" s="2">
        <v>0</v>
      </c>
      <c r="HM33" s="2">
        <v>0</v>
      </c>
      <c r="HN33" s="2">
        <v>63129487</v>
      </c>
      <c r="HO33" s="2">
        <v>21753472</v>
      </c>
      <c r="HP33" s="10">
        <v>41376015</v>
      </c>
      <c r="HQ33" s="2">
        <v>27802451</v>
      </c>
      <c r="HR33" s="10">
        <v>35327036</v>
      </c>
      <c r="HS33" s="179" t="s">
        <v>343</v>
      </c>
      <c r="HT33" s="135"/>
      <c r="HU33" s="180">
        <v>9839379</v>
      </c>
      <c r="HV33" s="180">
        <v>7314018</v>
      </c>
      <c r="HW33" s="180">
        <v>17963072</v>
      </c>
      <c r="HX33" s="180">
        <v>28013018</v>
      </c>
      <c r="HY33" s="67"/>
    </row>
    <row r="34" spans="1:233" s="181" customFormat="1" ht="18" x14ac:dyDescent="0.45">
      <c r="A34" s="64"/>
      <c r="B34" s="64"/>
      <c r="C34" s="4">
        <v>20626152</v>
      </c>
      <c r="D34" s="176"/>
      <c r="E34" s="177" t="s">
        <v>344</v>
      </c>
      <c r="F34" s="178"/>
      <c r="G34" s="9">
        <v>45401657</v>
      </c>
      <c r="H34" s="2">
        <v>44750128</v>
      </c>
      <c r="I34" s="2">
        <v>651529</v>
      </c>
      <c r="J34" s="9">
        <v>117216</v>
      </c>
      <c r="K34" s="2">
        <v>534313</v>
      </c>
      <c r="L34" s="41">
        <v>2.6</v>
      </c>
      <c r="M34" s="2">
        <v>215514</v>
      </c>
      <c r="N34" s="2">
        <v>1452891</v>
      </c>
      <c r="O34" s="2">
        <v>0</v>
      </c>
      <c r="P34" s="2">
        <v>0</v>
      </c>
      <c r="Q34" s="2">
        <v>1668405</v>
      </c>
      <c r="R34" s="42" t="s">
        <v>749</v>
      </c>
      <c r="S34" s="43"/>
      <c r="T34" s="44"/>
      <c r="U34" s="45" t="s">
        <v>344</v>
      </c>
      <c r="V34" s="46"/>
      <c r="W34" s="2">
        <v>18095378</v>
      </c>
      <c r="X34" s="2">
        <v>6446176</v>
      </c>
      <c r="Y34" s="2">
        <v>151986</v>
      </c>
      <c r="Z34" s="2">
        <v>4649545</v>
      </c>
      <c r="AA34" s="2">
        <v>416168</v>
      </c>
      <c r="AB34" s="2">
        <v>1228477</v>
      </c>
      <c r="AC34" s="2">
        <v>9078321</v>
      </c>
      <c r="AD34" s="2">
        <v>9017705</v>
      </c>
      <c r="AE34" s="2">
        <v>60616</v>
      </c>
      <c r="AF34" s="2">
        <v>144223</v>
      </c>
      <c r="AG34" s="2">
        <v>748501</v>
      </c>
      <c r="AH34" s="2">
        <v>0</v>
      </c>
      <c r="AI34" s="42" t="s">
        <v>746</v>
      </c>
      <c r="AJ34" s="43"/>
      <c r="AK34" s="44"/>
      <c r="AL34" s="45" t="s">
        <v>344</v>
      </c>
      <c r="AM34" s="46"/>
      <c r="AN34" s="2">
        <v>0</v>
      </c>
      <c r="AO34" s="2">
        <v>1678157</v>
      </c>
      <c r="AP34" s="2">
        <v>147881</v>
      </c>
      <c r="AQ34" s="2">
        <v>36520</v>
      </c>
      <c r="AR34" s="2">
        <v>0</v>
      </c>
      <c r="AS34" s="2">
        <v>0</v>
      </c>
      <c r="AT34" s="2">
        <v>0</v>
      </c>
      <c r="AU34" s="2">
        <v>104418</v>
      </c>
      <c r="AV34" s="2">
        <v>0</v>
      </c>
      <c r="AW34" s="2">
        <v>6943</v>
      </c>
      <c r="AX34" s="2">
        <v>13101</v>
      </c>
      <c r="AY34" s="2">
        <v>103879</v>
      </c>
      <c r="AZ34" s="2">
        <v>117036</v>
      </c>
      <c r="BA34" s="47" t="s">
        <v>746</v>
      </c>
      <c r="BB34" s="46"/>
      <c r="BC34" s="44"/>
      <c r="BD34" s="45" t="s">
        <v>344</v>
      </c>
      <c r="BE34" s="46"/>
      <c r="BF34" s="2">
        <v>0</v>
      </c>
      <c r="BG34" s="2">
        <v>2087927</v>
      </c>
      <c r="BH34" s="2">
        <v>2217</v>
      </c>
      <c r="BI34" s="2">
        <v>0</v>
      </c>
      <c r="BJ34" s="2">
        <v>0</v>
      </c>
      <c r="BK34" s="2">
        <v>29148</v>
      </c>
      <c r="BL34" s="2">
        <v>346462</v>
      </c>
      <c r="BM34" s="2">
        <v>244392</v>
      </c>
      <c r="BN34" s="2">
        <v>1084212</v>
      </c>
      <c r="BO34" s="2">
        <v>867055</v>
      </c>
      <c r="BP34" s="2">
        <v>217157</v>
      </c>
      <c r="BQ34" s="2">
        <v>0</v>
      </c>
      <c r="BR34" s="2">
        <v>22271633</v>
      </c>
      <c r="BS34" s="47" t="s">
        <v>746</v>
      </c>
      <c r="BT34" s="46"/>
      <c r="BU34" s="44"/>
      <c r="BV34" s="45" t="s">
        <v>344</v>
      </c>
      <c r="BW34" s="48"/>
      <c r="BX34" s="2">
        <v>13914</v>
      </c>
      <c r="BY34" s="2">
        <v>461075</v>
      </c>
      <c r="BZ34" s="2">
        <v>0</v>
      </c>
      <c r="CA34" s="2">
        <v>461075</v>
      </c>
      <c r="CB34" s="2">
        <v>359733</v>
      </c>
      <c r="CC34" s="2">
        <v>61</v>
      </c>
      <c r="CD34" s="2">
        <v>0</v>
      </c>
      <c r="CE34" s="2">
        <v>61</v>
      </c>
      <c r="CF34" s="2">
        <v>0</v>
      </c>
      <c r="CG34" s="2">
        <v>0</v>
      </c>
      <c r="CH34" s="2">
        <v>85426</v>
      </c>
      <c r="CI34" s="2">
        <v>274246</v>
      </c>
      <c r="CJ34" s="47" t="s">
        <v>746</v>
      </c>
      <c r="CK34" s="46"/>
      <c r="CL34" s="44"/>
      <c r="CM34" s="45" t="s">
        <v>344</v>
      </c>
      <c r="CN34" s="46"/>
      <c r="CO34" s="2">
        <v>115121</v>
      </c>
      <c r="CP34" s="2">
        <v>6649</v>
      </c>
      <c r="CQ34" s="2">
        <v>108472</v>
      </c>
      <c r="CR34" s="2">
        <v>10699509</v>
      </c>
      <c r="CS34" s="2">
        <v>0</v>
      </c>
      <c r="CT34" s="2">
        <v>2014468</v>
      </c>
      <c r="CU34" s="2">
        <v>1296192</v>
      </c>
      <c r="CV34" s="2">
        <v>865498</v>
      </c>
      <c r="CW34" s="2">
        <v>993868</v>
      </c>
      <c r="CX34" s="2">
        <v>0</v>
      </c>
      <c r="CY34" s="2">
        <v>98030</v>
      </c>
      <c r="CZ34" s="2">
        <v>0</v>
      </c>
      <c r="DA34" s="2">
        <v>0</v>
      </c>
      <c r="DB34" s="47" t="s">
        <v>746</v>
      </c>
      <c r="DC34" s="46"/>
      <c r="DD34" s="44"/>
      <c r="DE34" s="45" t="s">
        <v>344</v>
      </c>
      <c r="DF34" s="46"/>
      <c r="DG34" s="2">
        <v>22097</v>
      </c>
      <c r="DH34" s="2">
        <v>0</v>
      </c>
      <c r="DI34" s="2">
        <v>0</v>
      </c>
      <c r="DJ34" s="2">
        <v>22097</v>
      </c>
      <c r="DK34" s="2">
        <v>0</v>
      </c>
      <c r="DL34" s="2">
        <v>259701</v>
      </c>
      <c r="DM34" s="2">
        <v>0</v>
      </c>
      <c r="DN34" s="2">
        <v>332920</v>
      </c>
      <c r="DO34" s="2">
        <v>1291505</v>
      </c>
      <c r="DP34" s="2">
        <v>2284292</v>
      </c>
      <c r="DQ34" s="2">
        <v>1240938</v>
      </c>
      <c r="DR34" s="2">
        <v>0</v>
      </c>
      <c r="DS34" s="47" t="s">
        <v>746</v>
      </c>
      <c r="DT34" s="46"/>
      <c r="DU34" s="44"/>
      <c r="DV34" s="45" t="s">
        <v>344</v>
      </c>
      <c r="DW34" s="46"/>
      <c r="DX34" s="2">
        <v>4618072</v>
      </c>
      <c r="DY34" s="2">
        <v>4003428</v>
      </c>
      <c r="DZ34" s="2">
        <v>578787</v>
      </c>
      <c r="EA34" s="2">
        <v>431123</v>
      </c>
      <c r="EB34" s="2">
        <v>211965</v>
      </c>
      <c r="EC34" s="2">
        <v>6585</v>
      </c>
      <c r="ED34" s="2">
        <v>0</v>
      </c>
      <c r="EE34" s="2">
        <v>1977691</v>
      </c>
      <c r="EF34" s="2">
        <v>1937155</v>
      </c>
      <c r="EG34" s="2">
        <v>0</v>
      </c>
      <c r="EH34" s="2">
        <v>40536</v>
      </c>
      <c r="EI34" s="2">
        <v>0</v>
      </c>
      <c r="EJ34" s="47" t="s">
        <v>746</v>
      </c>
      <c r="EK34" s="46"/>
      <c r="EL34" s="44"/>
      <c r="EM34" s="45" t="s">
        <v>344</v>
      </c>
      <c r="EN34" s="46"/>
      <c r="EO34" s="2">
        <v>2116</v>
      </c>
      <c r="EP34" s="2">
        <v>795161</v>
      </c>
      <c r="EQ34" s="2">
        <v>614644</v>
      </c>
      <c r="ER34" s="2">
        <v>5564</v>
      </c>
      <c r="ES34" s="2">
        <v>0</v>
      </c>
      <c r="ET34" s="2">
        <v>0</v>
      </c>
      <c r="EU34" s="2">
        <v>609080</v>
      </c>
      <c r="EV34" s="2">
        <v>35634</v>
      </c>
      <c r="EW34" s="2">
        <v>33132</v>
      </c>
      <c r="EX34" s="2">
        <v>2502</v>
      </c>
      <c r="EY34" s="2">
        <v>1773</v>
      </c>
      <c r="EZ34" s="2">
        <v>0</v>
      </c>
      <c r="FA34" s="2">
        <v>729</v>
      </c>
      <c r="FB34" s="47" t="s">
        <v>746</v>
      </c>
      <c r="FC34" s="46"/>
      <c r="FD34" s="44"/>
      <c r="FE34" s="45" t="s">
        <v>344</v>
      </c>
      <c r="FF34" s="46"/>
      <c r="FG34" s="2">
        <v>21845</v>
      </c>
      <c r="FH34" s="2">
        <v>2818</v>
      </c>
      <c r="FI34" s="2">
        <v>0</v>
      </c>
      <c r="FJ34" s="2">
        <v>19027</v>
      </c>
      <c r="FK34" s="2">
        <v>1524211</v>
      </c>
      <c r="FL34" s="2">
        <v>0</v>
      </c>
      <c r="FM34" s="2">
        <v>1427060</v>
      </c>
      <c r="FN34" s="2">
        <v>10719</v>
      </c>
      <c r="FO34" s="2">
        <v>1437779</v>
      </c>
      <c r="FP34" s="2">
        <v>467217</v>
      </c>
      <c r="FQ34" s="2">
        <v>318799</v>
      </c>
      <c r="FR34" s="2">
        <v>148418</v>
      </c>
      <c r="FS34" s="47" t="s">
        <v>746</v>
      </c>
      <c r="FT34" s="46"/>
      <c r="FU34" s="44"/>
      <c r="FV34" s="45" t="s">
        <v>344</v>
      </c>
      <c r="FW34" s="46"/>
      <c r="FX34" s="2">
        <v>827320</v>
      </c>
      <c r="FY34" s="2">
        <v>25923</v>
      </c>
      <c r="FZ34" s="2">
        <v>5</v>
      </c>
      <c r="GA34" s="2">
        <v>0</v>
      </c>
      <c r="GB34" s="2">
        <v>273903</v>
      </c>
      <c r="GC34" s="2">
        <v>0</v>
      </c>
      <c r="GD34" s="2">
        <v>0</v>
      </c>
      <c r="GE34" s="2">
        <v>0</v>
      </c>
      <c r="GF34" s="2">
        <v>0</v>
      </c>
      <c r="GG34" s="2">
        <v>527489</v>
      </c>
      <c r="GH34" s="2">
        <v>0</v>
      </c>
      <c r="GI34" s="2">
        <v>527489</v>
      </c>
      <c r="GJ34" s="47" t="s">
        <v>746</v>
      </c>
      <c r="GK34" s="46"/>
      <c r="GL34" s="44"/>
      <c r="GM34" s="45" t="s">
        <v>344</v>
      </c>
      <c r="GN34" s="46"/>
      <c r="GO34" s="2">
        <v>3986373</v>
      </c>
      <c r="GP34" s="11">
        <v>257900</v>
      </c>
      <c r="GQ34" s="2">
        <v>153500</v>
      </c>
      <c r="GR34" s="2">
        <v>0</v>
      </c>
      <c r="GS34" s="2">
        <v>0</v>
      </c>
      <c r="GT34" s="9">
        <v>919600</v>
      </c>
      <c r="GU34" s="2">
        <v>1342300</v>
      </c>
      <c r="GV34" s="9">
        <v>0</v>
      </c>
      <c r="GW34" s="9">
        <v>0</v>
      </c>
      <c r="GX34" s="2">
        <v>0</v>
      </c>
      <c r="GY34" s="9">
        <v>0</v>
      </c>
      <c r="GZ34" s="2">
        <v>0</v>
      </c>
      <c r="HA34" s="47" t="s">
        <v>746</v>
      </c>
      <c r="HB34" s="46"/>
      <c r="HC34" s="44"/>
      <c r="HD34" s="45" t="s">
        <v>344</v>
      </c>
      <c r="HE34" s="46"/>
      <c r="HF34" s="9">
        <v>0</v>
      </c>
      <c r="HG34" s="2">
        <v>1313073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45401657</v>
      </c>
      <c r="HO34" s="2">
        <v>21907534</v>
      </c>
      <c r="HP34" s="10">
        <v>23494123</v>
      </c>
      <c r="HQ34" s="2">
        <v>18761238</v>
      </c>
      <c r="HR34" s="10">
        <v>26640419</v>
      </c>
      <c r="HS34" s="179" t="s">
        <v>746</v>
      </c>
      <c r="HT34" s="135"/>
      <c r="HU34" s="180">
        <v>8496448</v>
      </c>
      <c r="HV34" s="180">
        <v>6115938</v>
      </c>
      <c r="HW34" s="180">
        <v>10264790</v>
      </c>
      <c r="HX34" s="180">
        <v>20524481</v>
      </c>
      <c r="HY34" s="67"/>
    </row>
    <row r="35" spans="1:233" s="181" customFormat="1" ht="18" x14ac:dyDescent="0.45">
      <c r="A35" s="64"/>
      <c r="B35" s="64"/>
      <c r="C35" s="4">
        <v>14345442</v>
      </c>
      <c r="D35" s="176"/>
      <c r="E35" s="177" t="s">
        <v>345</v>
      </c>
      <c r="F35" s="178"/>
      <c r="G35" s="9">
        <v>28542338</v>
      </c>
      <c r="H35" s="2">
        <v>27306762</v>
      </c>
      <c r="I35" s="2">
        <v>1235576</v>
      </c>
      <c r="J35" s="9">
        <v>49975</v>
      </c>
      <c r="K35" s="2">
        <v>1185601</v>
      </c>
      <c r="L35" s="41">
        <v>8.3000000000000007</v>
      </c>
      <c r="M35" s="2">
        <v>872758</v>
      </c>
      <c r="N35" s="2">
        <v>170591</v>
      </c>
      <c r="O35" s="2">
        <v>0</v>
      </c>
      <c r="P35" s="2">
        <v>9036</v>
      </c>
      <c r="Q35" s="2">
        <v>1034313</v>
      </c>
      <c r="R35" s="42" t="s">
        <v>346</v>
      </c>
      <c r="S35" s="43"/>
      <c r="T35" s="44"/>
      <c r="U35" s="45" t="s">
        <v>345</v>
      </c>
      <c r="V35" s="46"/>
      <c r="W35" s="2">
        <v>10180294</v>
      </c>
      <c r="X35" s="2">
        <v>3696817</v>
      </c>
      <c r="Y35" s="2">
        <v>94301</v>
      </c>
      <c r="Z35" s="2">
        <v>3138494</v>
      </c>
      <c r="AA35" s="2">
        <v>163740</v>
      </c>
      <c r="AB35" s="2">
        <v>300282</v>
      </c>
      <c r="AC35" s="2">
        <v>5119586</v>
      </c>
      <c r="AD35" s="2">
        <v>5058726</v>
      </c>
      <c r="AE35" s="2">
        <v>60860</v>
      </c>
      <c r="AF35" s="2">
        <v>85431</v>
      </c>
      <c r="AG35" s="2">
        <v>360481</v>
      </c>
      <c r="AH35" s="2">
        <v>0</v>
      </c>
      <c r="AI35" s="42" t="s">
        <v>346</v>
      </c>
      <c r="AJ35" s="43"/>
      <c r="AK35" s="44"/>
      <c r="AL35" s="45" t="s">
        <v>345</v>
      </c>
      <c r="AM35" s="46"/>
      <c r="AN35" s="2">
        <v>0</v>
      </c>
      <c r="AO35" s="2">
        <v>917979</v>
      </c>
      <c r="AP35" s="2">
        <v>136139</v>
      </c>
      <c r="AQ35" s="2">
        <v>23364</v>
      </c>
      <c r="AR35" s="2">
        <v>0</v>
      </c>
      <c r="AS35" s="2">
        <v>41455</v>
      </c>
      <c r="AT35" s="2">
        <v>0</v>
      </c>
      <c r="AU35" s="2">
        <v>66805</v>
      </c>
      <c r="AV35" s="2">
        <v>0</v>
      </c>
      <c r="AW35" s="2">
        <v>4515</v>
      </c>
      <c r="AX35" s="2">
        <v>9191</v>
      </c>
      <c r="AY35" s="2">
        <v>72651</v>
      </c>
      <c r="AZ35" s="2">
        <v>81650</v>
      </c>
      <c r="BA35" s="47" t="s">
        <v>346</v>
      </c>
      <c r="BB35" s="46"/>
      <c r="BC35" s="44"/>
      <c r="BD35" s="45" t="s">
        <v>345</v>
      </c>
      <c r="BE35" s="46"/>
      <c r="BF35" s="2">
        <v>0</v>
      </c>
      <c r="BG35" s="2">
        <v>1228846</v>
      </c>
      <c r="BH35" s="2">
        <v>0</v>
      </c>
      <c r="BI35" s="2">
        <v>0</v>
      </c>
      <c r="BJ35" s="2">
        <v>0</v>
      </c>
      <c r="BK35" s="2">
        <v>18644</v>
      </c>
      <c r="BL35" s="2">
        <v>92468</v>
      </c>
      <c r="BM35" s="2">
        <v>115960</v>
      </c>
      <c r="BN35" s="2">
        <v>2487380</v>
      </c>
      <c r="BO35" s="2">
        <v>2385970</v>
      </c>
      <c r="BP35" s="2">
        <v>101410</v>
      </c>
      <c r="BQ35" s="2">
        <v>0</v>
      </c>
      <c r="BR35" s="2">
        <v>14423223</v>
      </c>
      <c r="BS35" s="47" t="s">
        <v>346</v>
      </c>
      <c r="BT35" s="46"/>
      <c r="BU35" s="44"/>
      <c r="BV35" s="45" t="s">
        <v>345</v>
      </c>
      <c r="BW35" s="48"/>
      <c r="BX35" s="2">
        <v>8015</v>
      </c>
      <c r="BY35" s="2">
        <v>706</v>
      </c>
      <c r="BZ35" s="2">
        <v>0</v>
      </c>
      <c r="CA35" s="2">
        <v>706</v>
      </c>
      <c r="CB35" s="2">
        <v>192237</v>
      </c>
      <c r="CC35" s="2">
        <v>167</v>
      </c>
      <c r="CD35" s="2">
        <v>0</v>
      </c>
      <c r="CE35" s="2">
        <v>167</v>
      </c>
      <c r="CF35" s="2">
        <v>0</v>
      </c>
      <c r="CG35" s="2">
        <v>14206</v>
      </c>
      <c r="CH35" s="2">
        <v>32582</v>
      </c>
      <c r="CI35" s="2">
        <v>145282</v>
      </c>
      <c r="CJ35" s="47" t="s">
        <v>346</v>
      </c>
      <c r="CK35" s="46"/>
      <c r="CL35" s="44"/>
      <c r="CM35" s="45" t="s">
        <v>345</v>
      </c>
      <c r="CN35" s="46"/>
      <c r="CO35" s="2">
        <v>58116</v>
      </c>
      <c r="CP35" s="2">
        <v>14295</v>
      </c>
      <c r="CQ35" s="2">
        <v>43821</v>
      </c>
      <c r="CR35" s="2">
        <v>7366089</v>
      </c>
      <c r="CS35" s="2">
        <v>0</v>
      </c>
      <c r="CT35" s="2">
        <v>1342841</v>
      </c>
      <c r="CU35" s="2">
        <v>874860</v>
      </c>
      <c r="CV35" s="2">
        <v>617003</v>
      </c>
      <c r="CW35" s="2">
        <v>621733</v>
      </c>
      <c r="CX35" s="2">
        <v>0</v>
      </c>
      <c r="CY35" s="2">
        <v>81735</v>
      </c>
      <c r="CZ35" s="2">
        <v>0</v>
      </c>
      <c r="DA35" s="2">
        <v>0</v>
      </c>
      <c r="DB35" s="47" t="s">
        <v>346</v>
      </c>
      <c r="DC35" s="46"/>
      <c r="DD35" s="44"/>
      <c r="DE35" s="45" t="s">
        <v>345</v>
      </c>
      <c r="DF35" s="46"/>
      <c r="DG35" s="2">
        <v>14051</v>
      </c>
      <c r="DH35" s="2">
        <v>0</v>
      </c>
      <c r="DI35" s="2">
        <v>0</v>
      </c>
      <c r="DJ35" s="2">
        <v>14051</v>
      </c>
      <c r="DK35" s="2">
        <v>0</v>
      </c>
      <c r="DL35" s="2">
        <v>309542</v>
      </c>
      <c r="DM35" s="2">
        <v>80390</v>
      </c>
      <c r="DN35" s="2">
        <v>265443</v>
      </c>
      <c r="DO35" s="2">
        <v>940299</v>
      </c>
      <c r="DP35" s="2">
        <v>1477484</v>
      </c>
      <c r="DQ35" s="2">
        <v>740708</v>
      </c>
      <c r="DR35" s="2">
        <v>0</v>
      </c>
      <c r="DS35" s="47" t="s">
        <v>346</v>
      </c>
      <c r="DT35" s="46"/>
      <c r="DU35" s="44"/>
      <c r="DV35" s="45" t="s">
        <v>345</v>
      </c>
      <c r="DW35" s="46"/>
      <c r="DX35" s="2">
        <v>2091064</v>
      </c>
      <c r="DY35" s="2">
        <v>1623989</v>
      </c>
      <c r="DZ35" s="2">
        <v>368606</v>
      </c>
      <c r="EA35" s="2">
        <v>279357</v>
      </c>
      <c r="EB35" s="2">
        <v>133832</v>
      </c>
      <c r="EC35" s="2">
        <v>839</v>
      </c>
      <c r="ED35" s="2">
        <v>0</v>
      </c>
      <c r="EE35" s="2">
        <v>139966</v>
      </c>
      <c r="EF35" s="2">
        <v>120061</v>
      </c>
      <c r="EG35" s="2">
        <v>0</v>
      </c>
      <c r="EH35" s="2">
        <v>19905</v>
      </c>
      <c r="EI35" s="2">
        <v>68854</v>
      </c>
      <c r="EJ35" s="47" t="s">
        <v>346</v>
      </c>
      <c r="EK35" s="46"/>
      <c r="EL35" s="44"/>
      <c r="EM35" s="45" t="s">
        <v>345</v>
      </c>
      <c r="EN35" s="46"/>
      <c r="EO35" s="2">
        <v>1533</v>
      </c>
      <c r="EP35" s="2">
        <v>631002</v>
      </c>
      <c r="EQ35" s="2">
        <v>467075</v>
      </c>
      <c r="ER35" s="2">
        <v>1605</v>
      </c>
      <c r="ES35" s="2">
        <v>0</v>
      </c>
      <c r="ET35" s="2">
        <v>0</v>
      </c>
      <c r="EU35" s="2">
        <v>465470</v>
      </c>
      <c r="EV35" s="2">
        <v>239445</v>
      </c>
      <c r="EW35" s="2">
        <v>61072</v>
      </c>
      <c r="EX35" s="2">
        <v>178373</v>
      </c>
      <c r="EY35" s="2">
        <v>3795</v>
      </c>
      <c r="EZ35" s="2">
        <v>0</v>
      </c>
      <c r="FA35" s="2">
        <v>174578</v>
      </c>
      <c r="FB35" s="47" t="s">
        <v>346</v>
      </c>
      <c r="FC35" s="46"/>
      <c r="FD35" s="44"/>
      <c r="FE35" s="45" t="s">
        <v>345</v>
      </c>
      <c r="FF35" s="46"/>
      <c r="FG35" s="2">
        <v>16498</v>
      </c>
      <c r="FH35" s="2">
        <v>7488</v>
      </c>
      <c r="FI35" s="2">
        <v>2500</v>
      </c>
      <c r="FJ35" s="2">
        <v>6510</v>
      </c>
      <c r="FK35" s="2">
        <v>314882</v>
      </c>
      <c r="FL35" s="2">
        <v>9036</v>
      </c>
      <c r="FM35" s="2">
        <v>0</v>
      </c>
      <c r="FN35" s="2">
        <v>292666</v>
      </c>
      <c r="FO35" s="2">
        <v>301702</v>
      </c>
      <c r="FP35" s="2">
        <v>344798</v>
      </c>
      <c r="FQ35" s="2">
        <v>312843</v>
      </c>
      <c r="FR35" s="2">
        <v>31955</v>
      </c>
      <c r="FS35" s="47" t="s">
        <v>346</v>
      </c>
      <c r="FT35" s="46"/>
      <c r="FU35" s="44"/>
      <c r="FV35" s="45" t="s">
        <v>345</v>
      </c>
      <c r="FW35" s="46"/>
      <c r="FX35" s="2">
        <v>534165</v>
      </c>
      <c r="FY35" s="2">
        <v>10994</v>
      </c>
      <c r="FZ35" s="2">
        <v>0</v>
      </c>
      <c r="GA35" s="2">
        <v>0</v>
      </c>
      <c r="GB35" s="2">
        <v>15225</v>
      </c>
      <c r="GC35" s="2">
        <v>0</v>
      </c>
      <c r="GD35" s="2">
        <v>0</v>
      </c>
      <c r="GE35" s="2">
        <v>0</v>
      </c>
      <c r="GF35" s="2">
        <v>0</v>
      </c>
      <c r="GG35" s="2">
        <v>507946</v>
      </c>
      <c r="GH35" s="2">
        <v>0</v>
      </c>
      <c r="GI35" s="2">
        <v>507946</v>
      </c>
      <c r="GJ35" s="47" t="s">
        <v>346</v>
      </c>
      <c r="GK35" s="46"/>
      <c r="GL35" s="44"/>
      <c r="GM35" s="45" t="s">
        <v>345</v>
      </c>
      <c r="GN35" s="46"/>
      <c r="GO35" s="2">
        <v>2953100</v>
      </c>
      <c r="GP35" s="11">
        <v>356600</v>
      </c>
      <c r="GQ35" s="2">
        <v>151400</v>
      </c>
      <c r="GR35" s="2">
        <v>0</v>
      </c>
      <c r="GS35" s="2">
        <v>0</v>
      </c>
      <c r="GT35" s="9">
        <v>6300</v>
      </c>
      <c r="GU35" s="2">
        <v>866500</v>
      </c>
      <c r="GV35" s="9">
        <v>0</v>
      </c>
      <c r="GW35" s="9">
        <v>0</v>
      </c>
      <c r="GX35" s="2">
        <v>0</v>
      </c>
      <c r="GY35" s="9">
        <v>0</v>
      </c>
      <c r="GZ35" s="2">
        <v>269700</v>
      </c>
      <c r="HA35" s="47" t="s">
        <v>346</v>
      </c>
      <c r="HB35" s="46"/>
      <c r="HC35" s="44"/>
      <c r="HD35" s="45" t="s">
        <v>345</v>
      </c>
      <c r="HE35" s="46"/>
      <c r="HF35" s="9">
        <v>0</v>
      </c>
      <c r="HG35" s="2">
        <v>1302600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28542338</v>
      </c>
      <c r="HO35" s="2">
        <v>11881141</v>
      </c>
      <c r="HP35" s="10">
        <v>16661197</v>
      </c>
      <c r="HQ35" s="2">
        <v>11472218</v>
      </c>
      <c r="HR35" s="10">
        <v>17070120</v>
      </c>
      <c r="HS35" s="179" t="s">
        <v>346</v>
      </c>
      <c r="HT35" s="135"/>
      <c r="HU35" s="180">
        <v>4974614</v>
      </c>
      <c r="HV35" s="180">
        <v>3491673</v>
      </c>
      <c r="HW35" s="180">
        <v>6497604</v>
      </c>
      <c r="HX35" s="180">
        <v>13578447</v>
      </c>
      <c r="HY35" s="67"/>
    </row>
    <row r="36" spans="1:233" s="181" customFormat="1" ht="18" x14ac:dyDescent="0.45">
      <c r="A36" s="64"/>
      <c r="B36" s="64"/>
      <c r="C36" s="4">
        <v>14981011</v>
      </c>
      <c r="D36" s="176"/>
      <c r="E36" s="177" t="s">
        <v>347</v>
      </c>
      <c r="F36" s="178"/>
      <c r="G36" s="9">
        <v>26436000</v>
      </c>
      <c r="H36" s="2">
        <v>26006336</v>
      </c>
      <c r="I36" s="2">
        <v>429664</v>
      </c>
      <c r="J36" s="9">
        <v>12525</v>
      </c>
      <c r="K36" s="2">
        <v>417139</v>
      </c>
      <c r="L36" s="41">
        <v>2.8</v>
      </c>
      <c r="M36" s="2">
        <v>355220</v>
      </c>
      <c r="N36" s="2">
        <v>857</v>
      </c>
      <c r="O36" s="2">
        <v>0</v>
      </c>
      <c r="P36" s="2">
        <v>0</v>
      </c>
      <c r="Q36" s="2">
        <v>356077</v>
      </c>
      <c r="R36" s="42" t="s">
        <v>348</v>
      </c>
      <c r="S36" s="43"/>
      <c r="T36" s="44"/>
      <c r="U36" s="45" t="s">
        <v>347</v>
      </c>
      <c r="V36" s="46"/>
      <c r="W36" s="2">
        <v>8299677</v>
      </c>
      <c r="X36" s="2">
        <v>3888086</v>
      </c>
      <c r="Y36" s="2">
        <v>105594</v>
      </c>
      <c r="Z36" s="2">
        <v>3353875</v>
      </c>
      <c r="AA36" s="2">
        <v>147522</v>
      </c>
      <c r="AB36" s="2">
        <v>281095</v>
      </c>
      <c r="AC36" s="2">
        <v>3185921</v>
      </c>
      <c r="AD36" s="2">
        <v>3152860</v>
      </c>
      <c r="AE36" s="2">
        <v>33061</v>
      </c>
      <c r="AF36" s="2">
        <v>109360</v>
      </c>
      <c r="AG36" s="2">
        <v>404763</v>
      </c>
      <c r="AH36" s="2">
        <v>0</v>
      </c>
      <c r="AI36" s="42" t="s">
        <v>348</v>
      </c>
      <c r="AJ36" s="43"/>
      <c r="AK36" s="44"/>
      <c r="AL36" s="45" t="s">
        <v>347</v>
      </c>
      <c r="AM36" s="46"/>
      <c r="AN36" s="2">
        <v>0</v>
      </c>
      <c r="AO36" s="2">
        <v>711547</v>
      </c>
      <c r="AP36" s="2">
        <v>109525</v>
      </c>
      <c r="AQ36" s="2">
        <v>27033</v>
      </c>
      <c r="AR36" s="2">
        <v>0</v>
      </c>
      <c r="AS36" s="2">
        <v>0</v>
      </c>
      <c r="AT36" s="2">
        <v>0</v>
      </c>
      <c r="AU36" s="2">
        <v>77294</v>
      </c>
      <c r="AV36" s="2">
        <v>0</v>
      </c>
      <c r="AW36" s="2">
        <v>5198</v>
      </c>
      <c r="AX36" s="2">
        <v>10017</v>
      </c>
      <c r="AY36" s="2">
        <v>79220</v>
      </c>
      <c r="AZ36" s="2">
        <v>89071</v>
      </c>
      <c r="BA36" s="47" t="s">
        <v>348</v>
      </c>
      <c r="BB36" s="46"/>
      <c r="BC36" s="44"/>
      <c r="BD36" s="45" t="s">
        <v>347</v>
      </c>
      <c r="BE36" s="46"/>
      <c r="BF36" s="2">
        <v>0</v>
      </c>
      <c r="BG36" s="2">
        <v>1411583</v>
      </c>
      <c r="BH36" s="2">
        <v>0</v>
      </c>
      <c r="BI36" s="2">
        <v>0</v>
      </c>
      <c r="BJ36" s="2">
        <v>0</v>
      </c>
      <c r="BK36" s="2">
        <v>21548</v>
      </c>
      <c r="BL36" s="2">
        <v>85866</v>
      </c>
      <c r="BM36" s="2">
        <v>145648</v>
      </c>
      <c r="BN36" s="2">
        <v>5090008</v>
      </c>
      <c r="BO36" s="2">
        <v>4922874</v>
      </c>
      <c r="BP36" s="2">
        <v>167134</v>
      </c>
      <c r="BQ36" s="2">
        <v>0</v>
      </c>
      <c r="BR36" s="2">
        <v>15342163</v>
      </c>
      <c r="BS36" s="47" t="s">
        <v>348</v>
      </c>
      <c r="BT36" s="46"/>
      <c r="BU36" s="44"/>
      <c r="BV36" s="45" t="s">
        <v>347</v>
      </c>
      <c r="BW36" s="48"/>
      <c r="BX36" s="2">
        <v>8975</v>
      </c>
      <c r="BY36" s="2">
        <v>106866</v>
      </c>
      <c r="BZ36" s="2">
        <v>305</v>
      </c>
      <c r="CA36" s="2">
        <v>106561</v>
      </c>
      <c r="CB36" s="2">
        <v>265600</v>
      </c>
      <c r="CC36" s="2">
        <v>2129</v>
      </c>
      <c r="CD36" s="2">
        <v>0</v>
      </c>
      <c r="CE36" s="2">
        <v>2129</v>
      </c>
      <c r="CF36" s="2">
        <v>0</v>
      </c>
      <c r="CG36" s="2">
        <v>58985</v>
      </c>
      <c r="CH36" s="2">
        <v>72</v>
      </c>
      <c r="CI36" s="2">
        <v>204414</v>
      </c>
      <c r="CJ36" s="47" t="s">
        <v>348</v>
      </c>
      <c r="CK36" s="46"/>
      <c r="CL36" s="44"/>
      <c r="CM36" s="45" t="s">
        <v>347</v>
      </c>
      <c r="CN36" s="46"/>
      <c r="CO36" s="2">
        <v>39251</v>
      </c>
      <c r="CP36" s="2">
        <v>263</v>
      </c>
      <c r="CQ36" s="2">
        <v>38988</v>
      </c>
      <c r="CR36" s="2">
        <v>7419314</v>
      </c>
      <c r="CS36" s="2">
        <v>0</v>
      </c>
      <c r="CT36" s="2">
        <v>1754775</v>
      </c>
      <c r="CU36" s="2">
        <v>482499</v>
      </c>
      <c r="CV36" s="2">
        <v>772943</v>
      </c>
      <c r="CW36" s="2">
        <v>635484</v>
      </c>
      <c r="CX36" s="2">
        <v>0</v>
      </c>
      <c r="CY36" s="2">
        <v>69273</v>
      </c>
      <c r="CZ36" s="2">
        <v>0</v>
      </c>
      <c r="DA36" s="2">
        <v>0</v>
      </c>
      <c r="DB36" s="47" t="s">
        <v>348</v>
      </c>
      <c r="DC36" s="46"/>
      <c r="DD36" s="44"/>
      <c r="DE36" s="45" t="s">
        <v>347</v>
      </c>
      <c r="DF36" s="46"/>
      <c r="DG36" s="2">
        <v>23153</v>
      </c>
      <c r="DH36" s="2">
        <v>0</v>
      </c>
      <c r="DI36" s="2">
        <v>0</v>
      </c>
      <c r="DJ36" s="2">
        <v>23153</v>
      </c>
      <c r="DK36" s="2">
        <v>58640</v>
      </c>
      <c r="DL36" s="2">
        <v>6880</v>
      </c>
      <c r="DM36" s="2">
        <v>0</v>
      </c>
      <c r="DN36" s="2">
        <v>407261</v>
      </c>
      <c r="DO36" s="2">
        <v>913245</v>
      </c>
      <c r="DP36" s="2">
        <v>1535758</v>
      </c>
      <c r="DQ36" s="2">
        <v>759403</v>
      </c>
      <c r="DR36" s="2">
        <v>0</v>
      </c>
      <c r="DS36" s="47" t="s">
        <v>348</v>
      </c>
      <c r="DT36" s="46"/>
      <c r="DU36" s="44"/>
      <c r="DV36" s="45" t="s">
        <v>347</v>
      </c>
      <c r="DW36" s="46"/>
      <c r="DX36" s="2">
        <v>1783274</v>
      </c>
      <c r="DY36" s="2">
        <v>1059871</v>
      </c>
      <c r="DZ36" s="2">
        <v>295582</v>
      </c>
      <c r="EA36" s="2">
        <v>391875</v>
      </c>
      <c r="EB36" s="2">
        <v>141535</v>
      </c>
      <c r="EC36" s="2">
        <v>280</v>
      </c>
      <c r="ED36" s="2">
        <v>0</v>
      </c>
      <c r="EE36" s="2">
        <v>22327</v>
      </c>
      <c r="EF36" s="2">
        <v>0</v>
      </c>
      <c r="EG36" s="2">
        <v>0</v>
      </c>
      <c r="EH36" s="2">
        <v>22327</v>
      </c>
      <c r="EI36" s="2">
        <v>0</v>
      </c>
      <c r="EJ36" s="47" t="s">
        <v>348</v>
      </c>
      <c r="EK36" s="46"/>
      <c r="EL36" s="44"/>
      <c r="EM36" s="45" t="s">
        <v>347</v>
      </c>
      <c r="EN36" s="46"/>
      <c r="EO36" s="2">
        <v>2781</v>
      </c>
      <c r="EP36" s="2">
        <v>205491</v>
      </c>
      <c r="EQ36" s="2">
        <v>723403</v>
      </c>
      <c r="ER36" s="2">
        <v>0</v>
      </c>
      <c r="ES36" s="2">
        <v>0</v>
      </c>
      <c r="ET36" s="2">
        <v>409</v>
      </c>
      <c r="EU36" s="2">
        <v>722994</v>
      </c>
      <c r="EV36" s="2">
        <v>19271</v>
      </c>
      <c r="EW36" s="2">
        <v>18299</v>
      </c>
      <c r="EX36" s="2">
        <v>972</v>
      </c>
      <c r="EY36" s="2">
        <v>427</v>
      </c>
      <c r="EZ36" s="2">
        <v>0</v>
      </c>
      <c r="FA36" s="2">
        <v>545</v>
      </c>
      <c r="FB36" s="47" t="s">
        <v>348</v>
      </c>
      <c r="FC36" s="46"/>
      <c r="FD36" s="44"/>
      <c r="FE36" s="45" t="s">
        <v>347</v>
      </c>
      <c r="FF36" s="46"/>
      <c r="FG36" s="2">
        <v>66656</v>
      </c>
      <c r="FH36" s="2">
        <v>66156</v>
      </c>
      <c r="FI36" s="2">
        <v>500</v>
      </c>
      <c r="FJ36" s="2">
        <v>0</v>
      </c>
      <c r="FK36" s="2">
        <v>50418</v>
      </c>
      <c r="FL36" s="2">
        <v>0</v>
      </c>
      <c r="FM36" s="2">
        <v>0</v>
      </c>
      <c r="FN36" s="2">
        <v>47564</v>
      </c>
      <c r="FO36" s="2">
        <v>47564</v>
      </c>
      <c r="FP36" s="2">
        <v>79488</v>
      </c>
      <c r="FQ36" s="2">
        <v>21919</v>
      </c>
      <c r="FR36" s="2">
        <v>57569</v>
      </c>
      <c r="FS36" s="47" t="s">
        <v>348</v>
      </c>
      <c r="FT36" s="46"/>
      <c r="FU36" s="44"/>
      <c r="FV36" s="45" t="s">
        <v>347</v>
      </c>
      <c r="FW36" s="46"/>
      <c r="FX36" s="2">
        <v>157724</v>
      </c>
      <c r="FY36" s="2">
        <v>12595</v>
      </c>
      <c r="FZ36" s="2">
        <v>22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145107</v>
      </c>
      <c r="GH36" s="2">
        <v>0</v>
      </c>
      <c r="GI36" s="2">
        <v>145107</v>
      </c>
      <c r="GJ36" s="47" t="s">
        <v>348</v>
      </c>
      <c r="GK36" s="46"/>
      <c r="GL36" s="44"/>
      <c r="GM36" s="45" t="s">
        <v>347</v>
      </c>
      <c r="GN36" s="46"/>
      <c r="GO36" s="2">
        <v>1097000</v>
      </c>
      <c r="GP36" s="11">
        <v>5300</v>
      </c>
      <c r="GQ36" s="2">
        <v>79700</v>
      </c>
      <c r="GR36" s="2">
        <v>0</v>
      </c>
      <c r="GS36" s="2">
        <v>0</v>
      </c>
      <c r="GT36" s="9">
        <v>13400</v>
      </c>
      <c r="GU36" s="2">
        <v>21000</v>
      </c>
      <c r="GV36" s="9">
        <v>0</v>
      </c>
      <c r="GW36" s="9">
        <v>0</v>
      </c>
      <c r="GX36" s="2">
        <v>0</v>
      </c>
      <c r="GY36" s="9">
        <v>0</v>
      </c>
      <c r="GZ36" s="2">
        <v>4000</v>
      </c>
      <c r="HA36" s="47" t="s">
        <v>348</v>
      </c>
      <c r="HB36" s="46"/>
      <c r="HC36" s="44"/>
      <c r="HD36" s="45" t="s">
        <v>347</v>
      </c>
      <c r="HE36" s="46"/>
      <c r="HF36" s="9">
        <v>0</v>
      </c>
      <c r="HG36" s="2">
        <v>957400</v>
      </c>
      <c r="HH36" s="2">
        <v>0</v>
      </c>
      <c r="HI36" s="2">
        <v>0</v>
      </c>
      <c r="HJ36" s="2">
        <v>16200</v>
      </c>
      <c r="HK36" s="2">
        <v>0</v>
      </c>
      <c r="HL36" s="2">
        <v>0</v>
      </c>
      <c r="HM36" s="2">
        <v>0</v>
      </c>
      <c r="HN36" s="2">
        <v>26436000</v>
      </c>
      <c r="HO36" s="2">
        <v>9084951</v>
      </c>
      <c r="HP36" s="10">
        <v>17351049</v>
      </c>
      <c r="HQ36" s="2">
        <v>9126638</v>
      </c>
      <c r="HR36" s="10">
        <v>17309362</v>
      </c>
      <c r="HS36" s="179" t="s">
        <v>348</v>
      </c>
      <c r="HT36" s="135"/>
      <c r="HU36" s="180">
        <v>3030323</v>
      </c>
      <c r="HV36" s="180">
        <v>2752948</v>
      </c>
      <c r="HW36" s="180">
        <v>6096315</v>
      </c>
      <c r="HX36" s="180">
        <v>14556414</v>
      </c>
      <c r="HY36" s="67"/>
    </row>
    <row r="37" spans="1:233" s="181" customFormat="1" ht="18" x14ac:dyDescent="0.45">
      <c r="A37" s="64"/>
      <c r="B37" s="64"/>
      <c r="C37" s="4">
        <v>115592720</v>
      </c>
      <c r="D37" s="176"/>
      <c r="E37" s="177" t="s">
        <v>349</v>
      </c>
      <c r="F37" s="178"/>
      <c r="G37" s="9">
        <v>233182226</v>
      </c>
      <c r="H37" s="2">
        <v>229635436</v>
      </c>
      <c r="I37" s="2">
        <v>3546790</v>
      </c>
      <c r="J37" s="9">
        <v>254745</v>
      </c>
      <c r="K37" s="2">
        <v>3292045</v>
      </c>
      <c r="L37" s="41">
        <v>2.8</v>
      </c>
      <c r="M37" s="2">
        <v>98657</v>
      </c>
      <c r="N37" s="2">
        <v>4095700</v>
      </c>
      <c r="O37" s="2">
        <v>22</v>
      </c>
      <c r="P37" s="2">
        <v>3000000</v>
      </c>
      <c r="Q37" s="2">
        <v>1194379</v>
      </c>
      <c r="R37" s="42" t="s">
        <v>350</v>
      </c>
      <c r="S37" s="43"/>
      <c r="T37" s="44"/>
      <c r="U37" s="45" t="s">
        <v>349</v>
      </c>
      <c r="V37" s="46"/>
      <c r="W37" s="2">
        <v>77467415</v>
      </c>
      <c r="X37" s="2">
        <v>31038512</v>
      </c>
      <c r="Y37" s="2">
        <v>798787</v>
      </c>
      <c r="Z37" s="2">
        <v>24533496</v>
      </c>
      <c r="AA37" s="2">
        <v>1562755</v>
      </c>
      <c r="AB37" s="2">
        <v>4143474</v>
      </c>
      <c r="AC37" s="2">
        <v>32115667</v>
      </c>
      <c r="AD37" s="2">
        <v>31776954</v>
      </c>
      <c r="AE37" s="2">
        <v>338713</v>
      </c>
      <c r="AF37" s="2">
        <v>700532</v>
      </c>
      <c r="AG37" s="2">
        <v>4429839</v>
      </c>
      <c r="AH37" s="2">
        <v>0</v>
      </c>
      <c r="AI37" s="42" t="s">
        <v>350</v>
      </c>
      <c r="AJ37" s="43"/>
      <c r="AK37" s="44"/>
      <c r="AL37" s="45" t="s">
        <v>349</v>
      </c>
      <c r="AM37" s="46"/>
      <c r="AN37" s="2">
        <v>2369300</v>
      </c>
      <c r="AO37" s="2">
        <v>6812982</v>
      </c>
      <c r="AP37" s="2">
        <v>823047</v>
      </c>
      <c r="AQ37" s="2">
        <v>202518</v>
      </c>
      <c r="AR37" s="2">
        <v>0</v>
      </c>
      <c r="AS37" s="2">
        <v>0</v>
      </c>
      <c r="AT37" s="2">
        <v>0</v>
      </c>
      <c r="AU37" s="2">
        <v>579029</v>
      </c>
      <c r="AV37" s="2">
        <v>0</v>
      </c>
      <c r="AW37" s="2">
        <v>41500</v>
      </c>
      <c r="AX37" s="2">
        <v>71987</v>
      </c>
      <c r="AY37" s="2">
        <v>570543</v>
      </c>
      <c r="AZ37" s="2">
        <v>642622</v>
      </c>
      <c r="BA37" s="47" t="s">
        <v>350</v>
      </c>
      <c r="BB37" s="46"/>
      <c r="BC37" s="44"/>
      <c r="BD37" s="45" t="s">
        <v>349</v>
      </c>
      <c r="BE37" s="46"/>
      <c r="BF37" s="2">
        <v>0</v>
      </c>
      <c r="BG37" s="2">
        <v>11555086</v>
      </c>
      <c r="BH37" s="2">
        <v>0</v>
      </c>
      <c r="BI37" s="2">
        <v>0</v>
      </c>
      <c r="BJ37" s="2">
        <v>0</v>
      </c>
      <c r="BK37" s="2">
        <v>161579</v>
      </c>
      <c r="BL37" s="2">
        <v>1039486</v>
      </c>
      <c r="BM37" s="2">
        <v>1327645</v>
      </c>
      <c r="BN37" s="2">
        <v>25252571</v>
      </c>
      <c r="BO37" s="2">
        <v>24549343</v>
      </c>
      <c r="BP37" s="2">
        <v>703228</v>
      </c>
      <c r="BQ37" s="2">
        <v>0</v>
      </c>
      <c r="BR37" s="2">
        <v>118911981</v>
      </c>
      <c r="BS37" s="47" t="s">
        <v>350</v>
      </c>
      <c r="BT37" s="46"/>
      <c r="BU37" s="44"/>
      <c r="BV37" s="45" t="s">
        <v>349</v>
      </c>
      <c r="BW37" s="48"/>
      <c r="BX37" s="2">
        <v>72678</v>
      </c>
      <c r="BY37" s="2">
        <v>1709541</v>
      </c>
      <c r="BZ37" s="2">
        <v>29052</v>
      </c>
      <c r="CA37" s="2">
        <v>1680489</v>
      </c>
      <c r="CB37" s="2">
        <v>1667768</v>
      </c>
      <c r="CC37" s="2">
        <v>5701</v>
      </c>
      <c r="CD37" s="2">
        <v>5613</v>
      </c>
      <c r="CE37" s="2">
        <v>88</v>
      </c>
      <c r="CF37" s="2">
        <v>0</v>
      </c>
      <c r="CG37" s="2">
        <v>94551</v>
      </c>
      <c r="CH37" s="2">
        <v>545138</v>
      </c>
      <c r="CI37" s="2">
        <v>1022378</v>
      </c>
      <c r="CJ37" s="47" t="s">
        <v>350</v>
      </c>
      <c r="CK37" s="46"/>
      <c r="CL37" s="44"/>
      <c r="CM37" s="45" t="s">
        <v>349</v>
      </c>
      <c r="CN37" s="46"/>
      <c r="CO37" s="2">
        <v>356852</v>
      </c>
      <c r="CP37" s="2">
        <v>64517</v>
      </c>
      <c r="CQ37" s="2">
        <v>292335</v>
      </c>
      <c r="CR37" s="2">
        <v>72710281</v>
      </c>
      <c r="CS37" s="2">
        <v>0</v>
      </c>
      <c r="CT37" s="2">
        <v>22674820</v>
      </c>
      <c r="CU37" s="2">
        <v>2683710</v>
      </c>
      <c r="CV37" s="2">
        <v>7507181</v>
      </c>
      <c r="CW37" s="2">
        <v>4742545</v>
      </c>
      <c r="CX37" s="2">
        <v>0</v>
      </c>
      <c r="CY37" s="2">
        <v>998978</v>
      </c>
      <c r="CZ37" s="2">
        <v>0</v>
      </c>
      <c r="DA37" s="2">
        <v>0</v>
      </c>
      <c r="DB37" s="47" t="s">
        <v>350</v>
      </c>
      <c r="DC37" s="46"/>
      <c r="DD37" s="44"/>
      <c r="DE37" s="45" t="s">
        <v>349</v>
      </c>
      <c r="DF37" s="46"/>
      <c r="DG37" s="2">
        <v>153620</v>
      </c>
      <c r="DH37" s="2">
        <v>0</v>
      </c>
      <c r="DI37" s="2">
        <v>0</v>
      </c>
      <c r="DJ37" s="2">
        <v>153620</v>
      </c>
      <c r="DK37" s="2">
        <v>0</v>
      </c>
      <c r="DL37" s="2">
        <v>1160051</v>
      </c>
      <c r="DM37" s="2">
        <v>78</v>
      </c>
      <c r="DN37" s="2">
        <v>2853280</v>
      </c>
      <c r="DO37" s="2">
        <v>6415063</v>
      </c>
      <c r="DP37" s="2">
        <v>13443931</v>
      </c>
      <c r="DQ37" s="2">
        <v>10077024</v>
      </c>
      <c r="DR37" s="2">
        <v>0</v>
      </c>
      <c r="DS37" s="47" t="s">
        <v>350</v>
      </c>
      <c r="DT37" s="46"/>
      <c r="DU37" s="44"/>
      <c r="DV37" s="45" t="s">
        <v>349</v>
      </c>
      <c r="DW37" s="46"/>
      <c r="DX37" s="2">
        <v>15741761</v>
      </c>
      <c r="DY37" s="2">
        <v>10334275</v>
      </c>
      <c r="DZ37" s="2">
        <v>2928239</v>
      </c>
      <c r="EA37" s="2">
        <v>3758546</v>
      </c>
      <c r="EB37" s="2">
        <v>1044587</v>
      </c>
      <c r="EC37" s="2">
        <v>256574</v>
      </c>
      <c r="ED37" s="2">
        <v>0</v>
      </c>
      <c r="EE37" s="2">
        <v>559434</v>
      </c>
      <c r="EF37" s="2">
        <v>413925</v>
      </c>
      <c r="EG37" s="2">
        <v>0</v>
      </c>
      <c r="EH37" s="2">
        <v>145509</v>
      </c>
      <c r="EI37" s="2">
        <v>0</v>
      </c>
      <c r="EJ37" s="47" t="s">
        <v>350</v>
      </c>
      <c r="EK37" s="46"/>
      <c r="EL37" s="44"/>
      <c r="EM37" s="45" t="s">
        <v>349</v>
      </c>
      <c r="EN37" s="46"/>
      <c r="EO37" s="2">
        <v>481838</v>
      </c>
      <c r="EP37" s="2">
        <v>1305057</v>
      </c>
      <c r="EQ37" s="2">
        <v>5407486</v>
      </c>
      <c r="ER37" s="2">
        <v>18602</v>
      </c>
      <c r="ES37" s="2">
        <v>0</v>
      </c>
      <c r="ET37" s="2">
        <v>1760</v>
      </c>
      <c r="EU37" s="2">
        <v>5387124</v>
      </c>
      <c r="EV37" s="2">
        <v>864335</v>
      </c>
      <c r="EW37" s="2">
        <v>328807</v>
      </c>
      <c r="EX37" s="2">
        <v>535528</v>
      </c>
      <c r="EY37" s="2">
        <v>535514</v>
      </c>
      <c r="EZ37" s="2">
        <v>0</v>
      </c>
      <c r="FA37" s="2">
        <v>14</v>
      </c>
      <c r="FB37" s="47" t="s">
        <v>350</v>
      </c>
      <c r="FC37" s="46"/>
      <c r="FD37" s="44"/>
      <c r="FE37" s="45" t="s">
        <v>349</v>
      </c>
      <c r="FF37" s="46"/>
      <c r="FG37" s="2">
        <v>788291</v>
      </c>
      <c r="FH37" s="2">
        <v>275657</v>
      </c>
      <c r="FI37" s="2">
        <v>0</v>
      </c>
      <c r="FJ37" s="2">
        <v>512634</v>
      </c>
      <c r="FK37" s="2">
        <v>3350967</v>
      </c>
      <c r="FL37" s="2">
        <v>3000000</v>
      </c>
      <c r="FM37" s="2">
        <v>0</v>
      </c>
      <c r="FN37" s="2">
        <v>187474</v>
      </c>
      <c r="FO37" s="2">
        <v>3187474</v>
      </c>
      <c r="FP37" s="2">
        <v>3576592</v>
      </c>
      <c r="FQ37" s="2">
        <v>3193388</v>
      </c>
      <c r="FR37" s="2">
        <v>383204</v>
      </c>
      <c r="FS37" s="47" t="s">
        <v>350</v>
      </c>
      <c r="FT37" s="46"/>
      <c r="FU37" s="44"/>
      <c r="FV37" s="45" t="s">
        <v>349</v>
      </c>
      <c r="FW37" s="46"/>
      <c r="FX37" s="2">
        <v>2479279</v>
      </c>
      <c r="FY37" s="2">
        <v>45724</v>
      </c>
      <c r="FZ37" s="2">
        <v>171</v>
      </c>
      <c r="GA37" s="2">
        <v>0</v>
      </c>
      <c r="GB37" s="2">
        <v>1013410</v>
      </c>
      <c r="GC37" s="2">
        <v>0</v>
      </c>
      <c r="GD37" s="2">
        <v>0</v>
      </c>
      <c r="GE37" s="2">
        <v>0</v>
      </c>
      <c r="GF37" s="2">
        <v>400923</v>
      </c>
      <c r="GG37" s="2">
        <v>1019051</v>
      </c>
      <c r="GH37" s="2">
        <v>67234</v>
      </c>
      <c r="GI37" s="2">
        <v>951817</v>
      </c>
      <c r="GJ37" s="47" t="s">
        <v>350</v>
      </c>
      <c r="GK37" s="46"/>
      <c r="GL37" s="44"/>
      <c r="GM37" s="45" t="s">
        <v>349</v>
      </c>
      <c r="GN37" s="46"/>
      <c r="GO37" s="2">
        <v>10951900</v>
      </c>
      <c r="GP37" s="11">
        <v>545100</v>
      </c>
      <c r="GQ37" s="2">
        <v>465700</v>
      </c>
      <c r="GR37" s="2">
        <v>61500</v>
      </c>
      <c r="GS37" s="2">
        <v>8500</v>
      </c>
      <c r="GT37" s="9">
        <v>515500</v>
      </c>
      <c r="GU37" s="2">
        <v>1268600</v>
      </c>
      <c r="GV37" s="9">
        <v>0</v>
      </c>
      <c r="GW37" s="9">
        <v>252800</v>
      </c>
      <c r="GX37" s="2">
        <v>0</v>
      </c>
      <c r="GY37" s="9">
        <v>0</v>
      </c>
      <c r="GZ37" s="2">
        <v>443300</v>
      </c>
      <c r="HA37" s="47" t="s">
        <v>350</v>
      </c>
      <c r="HB37" s="46"/>
      <c r="HC37" s="44"/>
      <c r="HD37" s="45" t="s">
        <v>349</v>
      </c>
      <c r="HE37" s="46"/>
      <c r="HF37" s="9">
        <v>0</v>
      </c>
      <c r="HG37" s="2">
        <v>7390900</v>
      </c>
      <c r="HH37" s="2">
        <v>0</v>
      </c>
      <c r="HI37" s="2">
        <v>0</v>
      </c>
      <c r="HJ37" s="2">
        <v>0</v>
      </c>
      <c r="HK37" s="2">
        <v>0</v>
      </c>
      <c r="HL37" s="2">
        <v>0</v>
      </c>
      <c r="HM37" s="2">
        <v>0</v>
      </c>
      <c r="HN37" s="2">
        <v>233182226</v>
      </c>
      <c r="HO37" s="2">
        <v>92261040</v>
      </c>
      <c r="HP37" s="10">
        <v>140921186</v>
      </c>
      <c r="HQ37" s="2">
        <v>92846948</v>
      </c>
      <c r="HR37" s="10">
        <v>140335278</v>
      </c>
      <c r="HS37" s="179" t="s">
        <v>350</v>
      </c>
      <c r="HT37" s="135"/>
      <c r="HU37" s="180">
        <v>28006975</v>
      </c>
      <c r="HV37" s="180">
        <v>27970903</v>
      </c>
      <c r="HW37" s="180">
        <v>64839973</v>
      </c>
      <c r="HX37" s="180">
        <v>112364375</v>
      </c>
      <c r="HY37" s="67"/>
    </row>
    <row r="38" spans="1:233" s="181" customFormat="1" ht="18" x14ac:dyDescent="0.45">
      <c r="A38" s="64"/>
      <c r="B38" s="64"/>
      <c r="C38" s="4">
        <v>14417200</v>
      </c>
      <c r="D38" s="176"/>
      <c r="E38" s="177" t="s">
        <v>351</v>
      </c>
      <c r="F38" s="178"/>
      <c r="G38" s="9">
        <v>27297488</v>
      </c>
      <c r="H38" s="2">
        <v>26577405</v>
      </c>
      <c r="I38" s="2">
        <v>720083</v>
      </c>
      <c r="J38" s="9">
        <v>14322</v>
      </c>
      <c r="K38" s="2">
        <v>705761</v>
      </c>
      <c r="L38" s="41">
        <v>4.9000000000000004</v>
      </c>
      <c r="M38" s="2">
        <v>321530</v>
      </c>
      <c r="N38" s="2">
        <v>321884</v>
      </c>
      <c r="O38" s="2">
        <v>0</v>
      </c>
      <c r="P38" s="2">
        <v>0</v>
      </c>
      <c r="Q38" s="2">
        <v>643414</v>
      </c>
      <c r="R38" s="42" t="s">
        <v>352</v>
      </c>
      <c r="S38" s="43"/>
      <c r="T38" s="44"/>
      <c r="U38" s="45" t="s">
        <v>351</v>
      </c>
      <c r="V38" s="46"/>
      <c r="W38" s="2">
        <v>8869906</v>
      </c>
      <c r="X38" s="2">
        <v>2766448</v>
      </c>
      <c r="Y38" s="2">
        <v>92644</v>
      </c>
      <c r="Z38" s="2">
        <v>2232459</v>
      </c>
      <c r="AA38" s="2">
        <v>185569</v>
      </c>
      <c r="AB38" s="2">
        <v>255776</v>
      </c>
      <c r="AC38" s="2">
        <v>4752512</v>
      </c>
      <c r="AD38" s="2">
        <v>4714389</v>
      </c>
      <c r="AE38" s="2">
        <v>38123</v>
      </c>
      <c r="AF38" s="2">
        <v>179941</v>
      </c>
      <c r="AG38" s="2">
        <v>443528</v>
      </c>
      <c r="AH38" s="2">
        <v>0</v>
      </c>
      <c r="AI38" s="42" t="s">
        <v>352</v>
      </c>
      <c r="AJ38" s="43"/>
      <c r="AK38" s="44"/>
      <c r="AL38" s="45" t="s">
        <v>351</v>
      </c>
      <c r="AM38" s="46"/>
      <c r="AN38" s="2">
        <v>0</v>
      </c>
      <c r="AO38" s="2">
        <v>727020</v>
      </c>
      <c r="AP38" s="2">
        <v>168278</v>
      </c>
      <c r="AQ38" s="2">
        <v>32207</v>
      </c>
      <c r="AR38" s="2">
        <v>0</v>
      </c>
      <c r="AS38" s="2">
        <v>0</v>
      </c>
      <c r="AT38" s="2">
        <v>0</v>
      </c>
      <c r="AU38" s="2">
        <v>92085</v>
      </c>
      <c r="AV38" s="2">
        <v>35865</v>
      </c>
      <c r="AW38" s="2">
        <v>8121</v>
      </c>
      <c r="AX38" s="2">
        <v>6797</v>
      </c>
      <c r="AY38" s="2">
        <v>53564</v>
      </c>
      <c r="AZ38" s="2">
        <v>60046</v>
      </c>
      <c r="BA38" s="47" t="s">
        <v>352</v>
      </c>
      <c r="BB38" s="46"/>
      <c r="BC38" s="44"/>
      <c r="BD38" s="45" t="s">
        <v>351</v>
      </c>
      <c r="BE38" s="46"/>
      <c r="BF38" s="2">
        <v>0</v>
      </c>
      <c r="BG38" s="2">
        <v>1369865</v>
      </c>
      <c r="BH38" s="2">
        <v>41071</v>
      </c>
      <c r="BI38" s="2">
        <v>0</v>
      </c>
      <c r="BJ38" s="2">
        <v>0</v>
      </c>
      <c r="BK38" s="2">
        <v>25715</v>
      </c>
      <c r="BL38" s="2">
        <v>89920</v>
      </c>
      <c r="BM38" s="2">
        <v>146094</v>
      </c>
      <c r="BN38" s="2">
        <v>4152966</v>
      </c>
      <c r="BO38" s="2">
        <v>3712089</v>
      </c>
      <c r="BP38" s="2">
        <v>440877</v>
      </c>
      <c r="BQ38" s="2">
        <v>0</v>
      </c>
      <c r="BR38" s="2">
        <v>14984222</v>
      </c>
      <c r="BS38" s="47" t="s">
        <v>352</v>
      </c>
      <c r="BT38" s="46"/>
      <c r="BU38" s="44"/>
      <c r="BV38" s="45" t="s">
        <v>351</v>
      </c>
      <c r="BW38" s="48"/>
      <c r="BX38" s="2">
        <v>8902</v>
      </c>
      <c r="BY38" s="2">
        <v>40958</v>
      </c>
      <c r="BZ38" s="2">
        <v>30550</v>
      </c>
      <c r="CA38" s="2">
        <v>10408</v>
      </c>
      <c r="CB38" s="2">
        <v>184326</v>
      </c>
      <c r="CC38" s="2">
        <v>804</v>
      </c>
      <c r="CD38" s="2">
        <v>0</v>
      </c>
      <c r="CE38" s="2">
        <v>804</v>
      </c>
      <c r="CF38" s="2">
        <v>0</v>
      </c>
      <c r="CG38" s="2">
        <v>14764</v>
      </c>
      <c r="CH38" s="2">
        <v>42648</v>
      </c>
      <c r="CI38" s="2">
        <v>126110</v>
      </c>
      <c r="CJ38" s="47" t="s">
        <v>352</v>
      </c>
      <c r="CK38" s="46"/>
      <c r="CL38" s="44"/>
      <c r="CM38" s="45" t="s">
        <v>351</v>
      </c>
      <c r="CN38" s="46"/>
      <c r="CO38" s="2">
        <v>138310</v>
      </c>
      <c r="CP38" s="2">
        <v>5991</v>
      </c>
      <c r="CQ38" s="2">
        <v>132319</v>
      </c>
      <c r="CR38" s="2">
        <v>7065706</v>
      </c>
      <c r="CS38" s="2">
        <v>0</v>
      </c>
      <c r="CT38" s="2">
        <v>1301137</v>
      </c>
      <c r="CU38" s="2">
        <v>295144</v>
      </c>
      <c r="CV38" s="2">
        <v>876244</v>
      </c>
      <c r="CW38" s="2">
        <v>680344</v>
      </c>
      <c r="CX38" s="2">
        <v>0</v>
      </c>
      <c r="CY38" s="2">
        <v>26498</v>
      </c>
      <c r="CZ38" s="2">
        <v>0</v>
      </c>
      <c r="DA38" s="2">
        <v>0</v>
      </c>
      <c r="DB38" s="47" t="s">
        <v>352</v>
      </c>
      <c r="DC38" s="46"/>
      <c r="DD38" s="44"/>
      <c r="DE38" s="45" t="s">
        <v>351</v>
      </c>
      <c r="DF38" s="46"/>
      <c r="DG38" s="2">
        <v>20574</v>
      </c>
      <c r="DH38" s="2">
        <v>0</v>
      </c>
      <c r="DI38" s="2">
        <v>0</v>
      </c>
      <c r="DJ38" s="2">
        <v>20574</v>
      </c>
      <c r="DK38" s="2">
        <v>0</v>
      </c>
      <c r="DL38" s="2">
        <v>50288</v>
      </c>
      <c r="DM38" s="2">
        <v>86690</v>
      </c>
      <c r="DN38" s="2">
        <v>287214</v>
      </c>
      <c r="DO38" s="2">
        <v>919476</v>
      </c>
      <c r="DP38" s="2">
        <v>1495112</v>
      </c>
      <c r="DQ38" s="2">
        <v>1026985</v>
      </c>
      <c r="DR38" s="2">
        <v>0</v>
      </c>
      <c r="DS38" s="47" t="s">
        <v>352</v>
      </c>
      <c r="DT38" s="46"/>
      <c r="DU38" s="44"/>
      <c r="DV38" s="45" t="s">
        <v>351</v>
      </c>
      <c r="DW38" s="46"/>
      <c r="DX38" s="2">
        <v>2061046</v>
      </c>
      <c r="DY38" s="2">
        <v>1238762</v>
      </c>
      <c r="DZ38" s="2">
        <v>144025</v>
      </c>
      <c r="EA38" s="2">
        <v>430799</v>
      </c>
      <c r="EB38" s="2">
        <v>155900</v>
      </c>
      <c r="EC38" s="2">
        <v>26041</v>
      </c>
      <c r="ED38" s="2">
        <v>0</v>
      </c>
      <c r="EE38" s="2">
        <v>24054</v>
      </c>
      <c r="EF38" s="2">
        <v>0</v>
      </c>
      <c r="EG38" s="2">
        <v>0</v>
      </c>
      <c r="EH38" s="2">
        <v>24054</v>
      </c>
      <c r="EI38" s="2">
        <v>0</v>
      </c>
      <c r="EJ38" s="47" t="s">
        <v>352</v>
      </c>
      <c r="EK38" s="46"/>
      <c r="EL38" s="44"/>
      <c r="EM38" s="45" t="s">
        <v>351</v>
      </c>
      <c r="EN38" s="46"/>
      <c r="EO38" s="2">
        <v>6759</v>
      </c>
      <c r="EP38" s="2">
        <v>451184</v>
      </c>
      <c r="EQ38" s="2">
        <v>822284</v>
      </c>
      <c r="ER38" s="2">
        <v>19012</v>
      </c>
      <c r="ES38" s="2">
        <v>0</v>
      </c>
      <c r="ET38" s="2">
        <v>0</v>
      </c>
      <c r="EU38" s="2">
        <v>803272</v>
      </c>
      <c r="EV38" s="2">
        <v>30181</v>
      </c>
      <c r="EW38" s="2">
        <v>18549</v>
      </c>
      <c r="EX38" s="2">
        <v>11632</v>
      </c>
      <c r="EY38" s="2">
        <v>9517</v>
      </c>
      <c r="EZ38" s="2">
        <v>0</v>
      </c>
      <c r="FA38" s="2">
        <v>2115</v>
      </c>
      <c r="FB38" s="47" t="s">
        <v>352</v>
      </c>
      <c r="FC38" s="46"/>
      <c r="FD38" s="44"/>
      <c r="FE38" s="45" t="s">
        <v>351</v>
      </c>
      <c r="FF38" s="46"/>
      <c r="FG38" s="2">
        <v>653463</v>
      </c>
      <c r="FH38" s="2">
        <v>648659</v>
      </c>
      <c r="FI38" s="2">
        <v>2000</v>
      </c>
      <c r="FJ38" s="2">
        <v>2804</v>
      </c>
      <c r="FK38" s="2">
        <v>65556</v>
      </c>
      <c r="FL38" s="2">
        <v>0</v>
      </c>
      <c r="FM38" s="2">
        <v>0</v>
      </c>
      <c r="FN38" s="2">
        <v>61756</v>
      </c>
      <c r="FO38" s="2">
        <v>61756</v>
      </c>
      <c r="FP38" s="2">
        <v>384766</v>
      </c>
      <c r="FQ38" s="2">
        <v>384231</v>
      </c>
      <c r="FR38" s="2">
        <v>535</v>
      </c>
      <c r="FS38" s="47" t="s">
        <v>352</v>
      </c>
      <c r="FT38" s="46"/>
      <c r="FU38" s="44"/>
      <c r="FV38" s="45" t="s">
        <v>351</v>
      </c>
      <c r="FW38" s="46"/>
      <c r="FX38" s="2">
        <v>225103</v>
      </c>
      <c r="FY38" s="2">
        <v>5852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219251</v>
      </c>
      <c r="GH38" s="2">
        <v>0</v>
      </c>
      <c r="GI38" s="2">
        <v>219251</v>
      </c>
      <c r="GJ38" s="47" t="s">
        <v>352</v>
      </c>
      <c r="GK38" s="46"/>
      <c r="GL38" s="44"/>
      <c r="GM38" s="45" t="s">
        <v>351</v>
      </c>
      <c r="GN38" s="46"/>
      <c r="GO38" s="2">
        <v>1454949</v>
      </c>
      <c r="GP38" s="11">
        <v>16200</v>
      </c>
      <c r="GQ38" s="2">
        <v>48100</v>
      </c>
      <c r="GR38" s="2">
        <v>2000</v>
      </c>
      <c r="GS38" s="2">
        <v>0</v>
      </c>
      <c r="GT38" s="9">
        <v>67500</v>
      </c>
      <c r="GU38" s="2">
        <v>121100</v>
      </c>
      <c r="GV38" s="9">
        <v>0</v>
      </c>
      <c r="GW38" s="9">
        <v>0</v>
      </c>
      <c r="GX38" s="2">
        <v>0</v>
      </c>
      <c r="GY38" s="9">
        <v>0</v>
      </c>
      <c r="GZ38" s="2">
        <v>0</v>
      </c>
      <c r="HA38" s="47" t="s">
        <v>352</v>
      </c>
      <c r="HB38" s="46"/>
      <c r="HC38" s="44"/>
      <c r="HD38" s="45" t="s">
        <v>351</v>
      </c>
      <c r="HE38" s="46"/>
      <c r="HF38" s="9">
        <v>0</v>
      </c>
      <c r="HG38" s="2">
        <v>1183649</v>
      </c>
      <c r="HH38" s="2">
        <v>0</v>
      </c>
      <c r="HI38" s="2">
        <v>0</v>
      </c>
      <c r="HJ38" s="2">
        <v>16400</v>
      </c>
      <c r="HK38" s="2">
        <v>0</v>
      </c>
      <c r="HL38" s="2">
        <v>0</v>
      </c>
      <c r="HM38" s="2">
        <v>0</v>
      </c>
      <c r="HN38" s="2">
        <v>27297488</v>
      </c>
      <c r="HO38" s="2">
        <v>10592569</v>
      </c>
      <c r="HP38" s="10">
        <v>16704919</v>
      </c>
      <c r="HQ38" s="2">
        <v>10159749</v>
      </c>
      <c r="HR38" s="10">
        <v>17137739</v>
      </c>
      <c r="HS38" s="179" t="s">
        <v>352</v>
      </c>
      <c r="HT38" s="135"/>
      <c r="HU38" s="180">
        <v>3639754</v>
      </c>
      <c r="HV38" s="180">
        <v>3221057</v>
      </c>
      <c r="HW38" s="180">
        <v>6519995</v>
      </c>
      <c r="HX38" s="180">
        <v>13916682</v>
      </c>
      <c r="HY38" s="67"/>
    </row>
    <row r="39" spans="1:233" s="181" customFormat="1" ht="18" x14ac:dyDescent="0.45">
      <c r="A39" s="64"/>
      <c r="B39" s="64"/>
      <c r="C39" s="4">
        <v>12845968</v>
      </c>
      <c r="D39" s="176"/>
      <c r="E39" s="177" t="s">
        <v>353</v>
      </c>
      <c r="F39" s="178"/>
      <c r="G39" s="9">
        <v>23367906</v>
      </c>
      <c r="H39" s="2">
        <v>22950914</v>
      </c>
      <c r="I39" s="2">
        <v>416992</v>
      </c>
      <c r="J39" s="9">
        <v>125086</v>
      </c>
      <c r="K39" s="2">
        <v>291906</v>
      </c>
      <c r="L39" s="41">
        <v>2.2999999999999998</v>
      </c>
      <c r="M39" s="2">
        <v>118024</v>
      </c>
      <c r="N39" s="2">
        <v>310247</v>
      </c>
      <c r="O39" s="2">
        <v>0</v>
      </c>
      <c r="P39" s="2">
        <v>0</v>
      </c>
      <c r="Q39" s="2">
        <v>428271</v>
      </c>
      <c r="R39" s="42" t="s">
        <v>354</v>
      </c>
      <c r="S39" s="43"/>
      <c r="T39" s="44"/>
      <c r="U39" s="45" t="s">
        <v>353</v>
      </c>
      <c r="V39" s="46"/>
      <c r="W39" s="2">
        <v>6885616</v>
      </c>
      <c r="X39" s="2">
        <v>3198378</v>
      </c>
      <c r="Y39" s="2">
        <v>90930</v>
      </c>
      <c r="Z39" s="2">
        <v>2842324</v>
      </c>
      <c r="AA39" s="2">
        <v>137931</v>
      </c>
      <c r="AB39" s="2">
        <v>127193</v>
      </c>
      <c r="AC39" s="2">
        <v>2658784</v>
      </c>
      <c r="AD39" s="2">
        <v>2641954</v>
      </c>
      <c r="AE39" s="2">
        <v>16830</v>
      </c>
      <c r="AF39" s="2">
        <v>94744</v>
      </c>
      <c r="AG39" s="2">
        <v>364987</v>
      </c>
      <c r="AH39" s="2">
        <v>0</v>
      </c>
      <c r="AI39" s="42" t="s">
        <v>354</v>
      </c>
      <c r="AJ39" s="43"/>
      <c r="AK39" s="44"/>
      <c r="AL39" s="45" t="s">
        <v>353</v>
      </c>
      <c r="AM39" s="46"/>
      <c r="AN39" s="2">
        <v>0</v>
      </c>
      <c r="AO39" s="2">
        <v>567825</v>
      </c>
      <c r="AP39" s="2">
        <v>103991</v>
      </c>
      <c r="AQ39" s="2">
        <v>25676</v>
      </c>
      <c r="AR39" s="2">
        <v>0</v>
      </c>
      <c r="AS39" s="2">
        <v>0</v>
      </c>
      <c r="AT39" s="2">
        <v>0</v>
      </c>
      <c r="AU39" s="2">
        <v>73416</v>
      </c>
      <c r="AV39" s="2">
        <v>0</v>
      </c>
      <c r="AW39" s="2">
        <v>4899</v>
      </c>
      <c r="AX39" s="2">
        <v>8140</v>
      </c>
      <c r="AY39" s="2">
        <v>64359</v>
      </c>
      <c r="AZ39" s="2">
        <v>72341</v>
      </c>
      <c r="BA39" s="47" t="s">
        <v>354</v>
      </c>
      <c r="BB39" s="46"/>
      <c r="BC39" s="44"/>
      <c r="BD39" s="45" t="s">
        <v>353</v>
      </c>
      <c r="BE39" s="46"/>
      <c r="BF39" s="2">
        <v>0</v>
      </c>
      <c r="BG39" s="2">
        <v>1158732</v>
      </c>
      <c r="BH39" s="2">
        <v>30041</v>
      </c>
      <c r="BI39" s="2">
        <v>0</v>
      </c>
      <c r="BJ39" s="2">
        <v>0</v>
      </c>
      <c r="BK39" s="2">
        <v>20484</v>
      </c>
      <c r="BL39" s="2">
        <v>48792</v>
      </c>
      <c r="BM39" s="2">
        <v>103914</v>
      </c>
      <c r="BN39" s="2">
        <v>4852456</v>
      </c>
      <c r="BO39" s="2">
        <v>4423978</v>
      </c>
      <c r="BP39" s="2">
        <v>428478</v>
      </c>
      <c r="BQ39" s="2">
        <v>0</v>
      </c>
      <c r="BR39" s="2">
        <v>13348866</v>
      </c>
      <c r="BS39" s="47" t="s">
        <v>354</v>
      </c>
      <c r="BT39" s="46"/>
      <c r="BU39" s="44"/>
      <c r="BV39" s="45" t="s">
        <v>353</v>
      </c>
      <c r="BW39" s="48"/>
      <c r="BX39" s="2">
        <v>7000</v>
      </c>
      <c r="BY39" s="2">
        <v>247275</v>
      </c>
      <c r="BZ39" s="2">
        <v>179603</v>
      </c>
      <c r="CA39" s="2">
        <v>67672</v>
      </c>
      <c r="CB39" s="2">
        <v>142495</v>
      </c>
      <c r="CC39" s="2">
        <v>85</v>
      </c>
      <c r="CD39" s="2">
        <v>0</v>
      </c>
      <c r="CE39" s="2">
        <v>85</v>
      </c>
      <c r="CF39" s="2">
        <v>0</v>
      </c>
      <c r="CG39" s="2">
        <v>26279</v>
      </c>
      <c r="CH39" s="2">
        <v>955</v>
      </c>
      <c r="CI39" s="2">
        <v>115176</v>
      </c>
      <c r="CJ39" s="47" t="s">
        <v>354</v>
      </c>
      <c r="CK39" s="46"/>
      <c r="CL39" s="44"/>
      <c r="CM39" s="45" t="s">
        <v>353</v>
      </c>
      <c r="CN39" s="46"/>
      <c r="CO39" s="2">
        <v>60309</v>
      </c>
      <c r="CP39" s="2">
        <v>4422</v>
      </c>
      <c r="CQ39" s="2">
        <v>55887</v>
      </c>
      <c r="CR39" s="2">
        <v>6240064</v>
      </c>
      <c r="CS39" s="2">
        <v>0</v>
      </c>
      <c r="CT39" s="2">
        <v>889265</v>
      </c>
      <c r="CU39" s="2">
        <v>865789</v>
      </c>
      <c r="CV39" s="2">
        <v>784198</v>
      </c>
      <c r="CW39" s="2">
        <v>653461</v>
      </c>
      <c r="CX39" s="2">
        <v>0</v>
      </c>
      <c r="CY39" s="2">
        <v>100</v>
      </c>
      <c r="CZ39" s="2">
        <v>0</v>
      </c>
      <c r="DA39" s="2">
        <v>0</v>
      </c>
      <c r="DB39" s="47" t="s">
        <v>354</v>
      </c>
      <c r="DC39" s="46"/>
      <c r="DD39" s="44"/>
      <c r="DE39" s="45" t="s">
        <v>353</v>
      </c>
      <c r="DF39" s="46"/>
      <c r="DG39" s="2">
        <v>14459</v>
      </c>
      <c r="DH39" s="2">
        <v>0</v>
      </c>
      <c r="DI39" s="2">
        <v>0</v>
      </c>
      <c r="DJ39" s="2">
        <v>14459</v>
      </c>
      <c r="DK39" s="2">
        <v>0</v>
      </c>
      <c r="DL39" s="2">
        <v>52384</v>
      </c>
      <c r="DM39" s="2">
        <v>5285</v>
      </c>
      <c r="DN39" s="2">
        <v>469559</v>
      </c>
      <c r="DO39" s="2">
        <v>848693</v>
      </c>
      <c r="DP39" s="2">
        <v>1439199</v>
      </c>
      <c r="DQ39" s="2">
        <v>217672</v>
      </c>
      <c r="DR39" s="2">
        <v>0</v>
      </c>
      <c r="DS39" s="47" t="s">
        <v>354</v>
      </c>
      <c r="DT39" s="46"/>
      <c r="DU39" s="44"/>
      <c r="DV39" s="45" t="s">
        <v>353</v>
      </c>
      <c r="DW39" s="46"/>
      <c r="DX39" s="2">
        <v>1844396</v>
      </c>
      <c r="DY39" s="2">
        <v>1207995</v>
      </c>
      <c r="DZ39" s="2">
        <v>394913</v>
      </c>
      <c r="EA39" s="2">
        <v>374294</v>
      </c>
      <c r="EB39" s="2">
        <v>128092</v>
      </c>
      <c r="EC39" s="2">
        <v>0</v>
      </c>
      <c r="ED39" s="2">
        <v>0</v>
      </c>
      <c r="EE39" s="2">
        <v>20879</v>
      </c>
      <c r="EF39" s="2">
        <v>0</v>
      </c>
      <c r="EG39" s="2">
        <v>0</v>
      </c>
      <c r="EH39" s="2">
        <v>20879</v>
      </c>
      <c r="EI39" s="2">
        <v>0</v>
      </c>
      <c r="EJ39" s="47" t="s">
        <v>354</v>
      </c>
      <c r="EK39" s="46"/>
      <c r="EL39" s="44"/>
      <c r="EM39" s="45" t="s">
        <v>353</v>
      </c>
      <c r="EN39" s="46"/>
      <c r="EO39" s="2">
        <v>5239</v>
      </c>
      <c r="EP39" s="2">
        <v>284578</v>
      </c>
      <c r="EQ39" s="2">
        <v>636401</v>
      </c>
      <c r="ER39" s="2">
        <v>1954</v>
      </c>
      <c r="ES39" s="2">
        <v>0</v>
      </c>
      <c r="ET39" s="2">
        <v>29</v>
      </c>
      <c r="EU39" s="2">
        <v>634418</v>
      </c>
      <c r="EV39" s="2">
        <v>34780</v>
      </c>
      <c r="EW39" s="2">
        <v>30964</v>
      </c>
      <c r="EX39" s="2">
        <v>3816</v>
      </c>
      <c r="EY39" s="2">
        <v>3730</v>
      </c>
      <c r="EZ39" s="2">
        <v>0</v>
      </c>
      <c r="FA39" s="2">
        <v>86</v>
      </c>
      <c r="FB39" s="47" t="s">
        <v>354</v>
      </c>
      <c r="FC39" s="46"/>
      <c r="FD39" s="44"/>
      <c r="FE39" s="45" t="s">
        <v>353</v>
      </c>
      <c r="FF39" s="46"/>
      <c r="FG39" s="2">
        <v>22211</v>
      </c>
      <c r="FH39" s="2">
        <v>21162</v>
      </c>
      <c r="FI39" s="2">
        <v>0</v>
      </c>
      <c r="FJ39" s="2">
        <v>1049</v>
      </c>
      <c r="FK39" s="2">
        <v>65663</v>
      </c>
      <c r="FL39" s="2">
        <v>0</v>
      </c>
      <c r="FM39" s="2">
        <v>0</v>
      </c>
      <c r="FN39" s="2">
        <v>65663</v>
      </c>
      <c r="FO39" s="2">
        <v>65663</v>
      </c>
      <c r="FP39" s="2">
        <v>217348</v>
      </c>
      <c r="FQ39" s="2">
        <v>173882</v>
      </c>
      <c r="FR39" s="2">
        <v>43466</v>
      </c>
      <c r="FS39" s="47" t="s">
        <v>354</v>
      </c>
      <c r="FT39" s="46"/>
      <c r="FU39" s="44"/>
      <c r="FV39" s="45" t="s">
        <v>353</v>
      </c>
      <c r="FW39" s="46"/>
      <c r="FX39" s="2">
        <v>182499</v>
      </c>
      <c r="FY39" s="2">
        <v>8549</v>
      </c>
      <c r="FZ39" s="2">
        <v>0</v>
      </c>
      <c r="GA39" s="2">
        <v>0</v>
      </c>
      <c r="GB39" s="2">
        <v>678</v>
      </c>
      <c r="GC39" s="2">
        <v>1379</v>
      </c>
      <c r="GD39" s="2">
        <v>1379</v>
      </c>
      <c r="GE39" s="2">
        <v>0</v>
      </c>
      <c r="GF39" s="2">
        <v>0</v>
      </c>
      <c r="GG39" s="2">
        <v>171893</v>
      </c>
      <c r="GH39" s="2">
        <v>0</v>
      </c>
      <c r="GI39" s="2">
        <v>171893</v>
      </c>
      <c r="GJ39" s="47" t="s">
        <v>354</v>
      </c>
      <c r="GK39" s="46"/>
      <c r="GL39" s="44"/>
      <c r="GM39" s="45" t="s">
        <v>353</v>
      </c>
      <c r="GN39" s="46"/>
      <c r="GO39" s="2">
        <v>955000</v>
      </c>
      <c r="GP39" s="11">
        <v>20700</v>
      </c>
      <c r="GQ39" s="2">
        <v>0</v>
      </c>
      <c r="GR39" s="2">
        <v>0</v>
      </c>
      <c r="GS39" s="2">
        <v>9400</v>
      </c>
      <c r="GT39" s="9">
        <v>178700</v>
      </c>
      <c r="GU39" s="2">
        <v>494700</v>
      </c>
      <c r="GV39" s="9">
        <v>0</v>
      </c>
      <c r="GW39" s="9">
        <v>0</v>
      </c>
      <c r="GX39" s="2">
        <v>0</v>
      </c>
      <c r="GY39" s="9">
        <v>0</v>
      </c>
      <c r="GZ39" s="2">
        <v>16400</v>
      </c>
      <c r="HA39" s="47" t="s">
        <v>354</v>
      </c>
      <c r="HB39" s="46"/>
      <c r="HC39" s="44"/>
      <c r="HD39" s="45" t="s">
        <v>353</v>
      </c>
      <c r="HE39" s="46"/>
      <c r="HF39" s="9">
        <v>0</v>
      </c>
      <c r="HG39" s="2">
        <v>235100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23367906</v>
      </c>
      <c r="HO39" s="2">
        <v>7858196</v>
      </c>
      <c r="HP39" s="10">
        <v>15509710</v>
      </c>
      <c r="HQ39" s="2">
        <v>8775603</v>
      </c>
      <c r="HR39" s="10">
        <v>14592303</v>
      </c>
      <c r="HS39" s="179" t="s">
        <v>354</v>
      </c>
      <c r="HT39" s="135"/>
      <c r="HU39" s="180">
        <v>3113229</v>
      </c>
      <c r="HV39" s="180">
        <v>2165139</v>
      </c>
      <c r="HW39" s="180">
        <v>5662374</v>
      </c>
      <c r="HX39" s="180">
        <v>12427164</v>
      </c>
      <c r="HY39" s="67"/>
    </row>
    <row r="40" spans="1:233" s="181" customFormat="1" ht="18" x14ac:dyDescent="0.45">
      <c r="A40" s="64"/>
      <c r="B40" s="64"/>
      <c r="C40" s="4">
        <v>16190465</v>
      </c>
      <c r="D40" s="176"/>
      <c r="E40" s="177" t="s">
        <v>355</v>
      </c>
      <c r="F40" s="178"/>
      <c r="G40" s="9">
        <v>31703468</v>
      </c>
      <c r="H40" s="2">
        <v>31093828</v>
      </c>
      <c r="I40" s="2">
        <v>609640</v>
      </c>
      <c r="J40" s="9">
        <v>158634</v>
      </c>
      <c r="K40" s="2">
        <v>451006</v>
      </c>
      <c r="L40" s="41">
        <v>2.8</v>
      </c>
      <c r="M40" s="2">
        <v>72579</v>
      </c>
      <c r="N40" s="2">
        <v>193858</v>
      </c>
      <c r="O40" s="2">
        <v>352928</v>
      </c>
      <c r="P40" s="2">
        <v>3396</v>
      </c>
      <c r="Q40" s="2">
        <v>615969</v>
      </c>
      <c r="R40" s="42" t="s">
        <v>356</v>
      </c>
      <c r="S40" s="43"/>
      <c r="T40" s="44"/>
      <c r="U40" s="45" t="s">
        <v>355</v>
      </c>
      <c r="V40" s="46"/>
      <c r="W40" s="2">
        <v>9554771</v>
      </c>
      <c r="X40" s="2">
        <v>4746525</v>
      </c>
      <c r="Y40" s="2">
        <v>131355</v>
      </c>
      <c r="Z40" s="2">
        <v>4290747</v>
      </c>
      <c r="AA40" s="2">
        <v>154533</v>
      </c>
      <c r="AB40" s="2">
        <v>169890</v>
      </c>
      <c r="AC40" s="2">
        <v>3559121</v>
      </c>
      <c r="AD40" s="2">
        <v>3507849</v>
      </c>
      <c r="AE40" s="2">
        <v>51272</v>
      </c>
      <c r="AF40" s="2">
        <v>136207</v>
      </c>
      <c r="AG40" s="2">
        <v>364657</v>
      </c>
      <c r="AH40" s="2">
        <v>0</v>
      </c>
      <c r="AI40" s="42" t="s">
        <v>356</v>
      </c>
      <c r="AJ40" s="43"/>
      <c r="AK40" s="44"/>
      <c r="AL40" s="45" t="s">
        <v>355</v>
      </c>
      <c r="AM40" s="46"/>
      <c r="AN40" s="2">
        <v>0</v>
      </c>
      <c r="AO40" s="2">
        <v>748261</v>
      </c>
      <c r="AP40" s="2">
        <v>136128</v>
      </c>
      <c r="AQ40" s="2">
        <v>33534</v>
      </c>
      <c r="AR40" s="2">
        <v>0</v>
      </c>
      <c r="AS40" s="2">
        <v>0</v>
      </c>
      <c r="AT40" s="2">
        <v>0</v>
      </c>
      <c r="AU40" s="2">
        <v>95879</v>
      </c>
      <c r="AV40" s="2">
        <v>0</v>
      </c>
      <c r="AW40" s="2">
        <v>6715</v>
      </c>
      <c r="AX40" s="2">
        <v>12639</v>
      </c>
      <c r="AY40" s="2">
        <v>99967</v>
      </c>
      <c r="AZ40" s="2">
        <v>112411</v>
      </c>
      <c r="BA40" s="47" t="s">
        <v>356</v>
      </c>
      <c r="BB40" s="46"/>
      <c r="BC40" s="44"/>
      <c r="BD40" s="45" t="s">
        <v>355</v>
      </c>
      <c r="BE40" s="46"/>
      <c r="BF40" s="2">
        <v>0</v>
      </c>
      <c r="BG40" s="2">
        <v>1573995</v>
      </c>
      <c r="BH40" s="2">
        <v>73187</v>
      </c>
      <c r="BI40" s="2">
        <v>0</v>
      </c>
      <c r="BJ40" s="2">
        <v>0</v>
      </c>
      <c r="BK40" s="2">
        <v>26755</v>
      </c>
      <c r="BL40" s="2">
        <v>60148</v>
      </c>
      <c r="BM40" s="2">
        <v>213752</v>
      </c>
      <c r="BN40" s="2">
        <v>4587290</v>
      </c>
      <c r="BO40" s="2">
        <v>4362211</v>
      </c>
      <c r="BP40" s="2">
        <v>225079</v>
      </c>
      <c r="BQ40" s="2">
        <v>0</v>
      </c>
      <c r="BR40" s="2">
        <v>16451043</v>
      </c>
      <c r="BS40" s="47" t="s">
        <v>356</v>
      </c>
      <c r="BT40" s="46"/>
      <c r="BU40" s="44"/>
      <c r="BV40" s="45" t="s">
        <v>355</v>
      </c>
      <c r="BW40" s="48"/>
      <c r="BX40" s="2">
        <v>11405</v>
      </c>
      <c r="BY40" s="2">
        <v>77537</v>
      </c>
      <c r="BZ40" s="2">
        <v>24284</v>
      </c>
      <c r="CA40" s="2">
        <v>53253</v>
      </c>
      <c r="CB40" s="2">
        <v>273723</v>
      </c>
      <c r="CC40" s="2">
        <v>596</v>
      </c>
      <c r="CD40" s="2">
        <v>0</v>
      </c>
      <c r="CE40" s="2">
        <v>596</v>
      </c>
      <c r="CF40" s="2">
        <v>0</v>
      </c>
      <c r="CG40" s="2">
        <v>0</v>
      </c>
      <c r="CH40" s="2">
        <v>57</v>
      </c>
      <c r="CI40" s="2">
        <v>273070</v>
      </c>
      <c r="CJ40" s="47" t="s">
        <v>356</v>
      </c>
      <c r="CK40" s="46"/>
      <c r="CL40" s="44"/>
      <c r="CM40" s="45" t="s">
        <v>355</v>
      </c>
      <c r="CN40" s="46"/>
      <c r="CO40" s="2">
        <v>248599</v>
      </c>
      <c r="CP40" s="2">
        <v>5579</v>
      </c>
      <c r="CQ40" s="2">
        <v>243020</v>
      </c>
      <c r="CR40" s="2">
        <v>8381978</v>
      </c>
      <c r="CS40" s="2">
        <v>0</v>
      </c>
      <c r="CT40" s="2">
        <v>1003848</v>
      </c>
      <c r="CU40" s="2">
        <v>727731</v>
      </c>
      <c r="CV40" s="2">
        <v>873145</v>
      </c>
      <c r="CW40" s="2">
        <v>798125</v>
      </c>
      <c r="CX40" s="2">
        <v>0</v>
      </c>
      <c r="CY40" s="2">
        <v>43673</v>
      </c>
      <c r="CZ40" s="2">
        <v>0</v>
      </c>
      <c r="DA40" s="2">
        <v>0</v>
      </c>
      <c r="DB40" s="47" t="s">
        <v>356</v>
      </c>
      <c r="DC40" s="46"/>
      <c r="DD40" s="44"/>
      <c r="DE40" s="45" t="s">
        <v>355</v>
      </c>
      <c r="DF40" s="46"/>
      <c r="DG40" s="2">
        <v>13359</v>
      </c>
      <c r="DH40" s="2">
        <v>0</v>
      </c>
      <c r="DI40" s="2">
        <v>0</v>
      </c>
      <c r="DJ40" s="2">
        <v>13359</v>
      </c>
      <c r="DK40" s="2">
        <v>0</v>
      </c>
      <c r="DL40" s="2">
        <v>733097</v>
      </c>
      <c r="DM40" s="2">
        <v>0</v>
      </c>
      <c r="DN40" s="2">
        <v>348831</v>
      </c>
      <c r="DO40" s="2">
        <v>1226224</v>
      </c>
      <c r="DP40" s="2">
        <v>1687138</v>
      </c>
      <c r="DQ40" s="2">
        <v>926807</v>
      </c>
      <c r="DR40" s="2">
        <v>0</v>
      </c>
      <c r="DS40" s="47" t="s">
        <v>356</v>
      </c>
      <c r="DT40" s="46"/>
      <c r="DU40" s="44"/>
      <c r="DV40" s="45" t="s">
        <v>355</v>
      </c>
      <c r="DW40" s="46"/>
      <c r="DX40" s="2">
        <v>2133152</v>
      </c>
      <c r="DY40" s="2">
        <v>1596185</v>
      </c>
      <c r="DZ40" s="2">
        <v>306845</v>
      </c>
      <c r="EA40" s="2">
        <v>441573</v>
      </c>
      <c r="EB40" s="2">
        <v>175320</v>
      </c>
      <c r="EC40" s="2">
        <v>0</v>
      </c>
      <c r="ED40" s="2">
        <v>0</v>
      </c>
      <c r="EE40" s="2">
        <v>28786</v>
      </c>
      <c r="EF40" s="2">
        <v>0</v>
      </c>
      <c r="EG40" s="2">
        <v>0</v>
      </c>
      <c r="EH40" s="2">
        <v>28786</v>
      </c>
      <c r="EI40" s="2">
        <v>0</v>
      </c>
      <c r="EJ40" s="47" t="s">
        <v>356</v>
      </c>
      <c r="EK40" s="46"/>
      <c r="EL40" s="44"/>
      <c r="EM40" s="45" t="s">
        <v>355</v>
      </c>
      <c r="EN40" s="46"/>
      <c r="EO40" s="2">
        <v>32775</v>
      </c>
      <c r="EP40" s="2">
        <v>610886</v>
      </c>
      <c r="EQ40" s="2">
        <v>536967</v>
      </c>
      <c r="ER40" s="2">
        <v>6283</v>
      </c>
      <c r="ES40" s="2">
        <v>0</v>
      </c>
      <c r="ET40" s="2">
        <v>40</v>
      </c>
      <c r="EU40" s="2">
        <v>530644</v>
      </c>
      <c r="EV40" s="2">
        <v>20199</v>
      </c>
      <c r="EW40" s="2">
        <v>4110</v>
      </c>
      <c r="EX40" s="2">
        <v>16089</v>
      </c>
      <c r="EY40" s="2">
        <v>14019</v>
      </c>
      <c r="EZ40" s="2">
        <v>0</v>
      </c>
      <c r="FA40" s="2">
        <v>2070</v>
      </c>
      <c r="FB40" s="47" t="s">
        <v>356</v>
      </c>
      <c r="FC40" s="46"/>
      <c r="FD40" s="44"/>
      <c r="FE40" s="45" t="s">
        <v>355</v>
      </c>
      <c r="FF40" s="46"/>
      <c r="FG40" s="2">
        <v>8179</v>
      </c>
      <c r="FH40" s="2">
        <v>7041</v>
      </c>
      <c r="FI40" s="2">
        <v>0</v>
      </c>
      <c r="FJ40" s="2">
        <v>1138</v>
      </c>
      <c r="FK40" s="2">
        <v>105836</v>
      </c>
      <c r="FL40" s="2">
        <v>3396</v>
      </c>
      <c r="FM40" s="2">
        <v>0</v>
      </c>
      <c r="FN40" s="2">
        <v>95412</v>
      </c>
      <c r="FO40" s="2">
        <v>98808</v>
      </c>
      <c r="FP40" s="2">
        <v>464305</v>
      </c>
      <c r="FQ40" s="2">
        <v>378427</v>
      </c>
      <c r="FR40" s="2">
        <v>85878</v>
      </c>
      <c r="FS40" s="47" t="s">
        <v>356</v>
      </c>
      <c r="FT40" s="46"/>
      <c r="FU40" s="44"/>
      <c r="FV40" s="45" t="s">
        <v>355</v>
      </c>
      <c r="FW40" s="46"/>
      <c r="FX40" s="2">
        <v>518995</v>
      </c>
      <c r="FY40" s="2">
        <v>3339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515656</v>
      </c>
      <c r="GH40" s="2">
        <v>0</v>
      </c>
      <c r="GI40" s="2">
        <v>515656</v>
      </c>
      <c r="GJ40" s="47" t="s">
        <v>356</v>
      </c>
      <c r="GK40" s="46"/>
      <c r="GL40" s="44"/>
      <c r="GM40" s="45" t="s">
        <v>355</v>
      </c>
      <c r="GN40" s="46"/>
      <c r="GO40" s="2">
        <v>3008517</v>
      </c>
      <c r="GP40" s="11">
        <v>511100</v>
      </c>
      <c r="GQ40" s="2">
        <v>11200</v>
      </c>
      <c r="GR40" s="2">
        <v>0</v>
      </c>
      <c r="GS40" s="2">
        <v>0</v>
      </c>
      <c r="GT40" s="9">
        <v>10600</v>
      </c>
      <c r="GU40" s="2">
        <v>707200</v>
      </c>
      <c r="GV40" s="9">
        <v>0</v>
      </c>
      <c r="GW40" s="9">
        <v>0</v>
      </c>
      <c r="GX40" s="2">
        <v>0</v>
      </c>
      <c r="GY40" s="9">
        <v>0</v>
      </c>
      <c r="GZ40" s="2">
        <v>160700</v>
      </c>
      <c r="HA40" s="47" t="s">
        <v>356</v>
      </c>
      <c r="HB40" s="46"/>
      <c r="HC40" s="44"/>
      <c r="HD40" s="45" t="s">
        <v>355</v>
      </c>
      <c r="HE40" s="46"/>
      <c r="HF40" s="9">
        <v>0</v>
      </c>
      <c r="HG40" s="2">
        <v>1207717</v>
      </c>
      <c r="HH40" s="2">
        <v>0</v>
      </c>
      <c r="HI40" s="2">
        <v>0</v>
      </c>
      <c r="HJ40" s="2">
        <v>400000</v>
      </c>
      <c r="HK40" s="2">
        <v>0</v>
      </c>
      <c r="HL40" s="2">
        <v>0</v>
      </c>
      <c r="HM40" s="2">
        <v>0</v>
      </c>
      <c r="HN40" s="2">
        <v>31703468</v>
      </c>
      <c r="HO40" s="2">
        <v>11272144</v>
      </c>
      <c r="HP40" s="10">
        <v>20431324</v>
      </c>
      <c r="HQ40" s="2">
        <v>12795824</v>
      </c>
      <c r="HR40" s="10">
        <v>18907644</v>
      </c>
      <c r="HS40" s="179" t="s">
        <v>356</v>
      </c>
      <c r="HT40" s="135"/>
      <c r="HU40" s="180">
        <v>5906689</v>
      </c>
      <c r="HV40" s="180">
        <v>3303367</v>
      </c>
      <c r="HW40" s="180">
        <v>6889135</v>
      </c>
      <c r="HX40" s="180">
        <v>15604277</v>
      </c>
      <c r="HY40" s="67"/>
    </row>
    <row r="41" spans="1:233" s="181" customFormat="1" ht="18" x14ac:dyDescent="0.45">
      <c r="A41" s="64"/>
      <c r="B41" s="64"/>
      <c r="C41" s="4">
        <v>13135946</v>
      </c>
      <c r="D41" s="176"/>
      <c r="E41" s="177" t="s">
        <v>357</v>
      </c>
      <c r="F41" s="178"/>
      <c r="G41" s="9">
        <v>23200352</v>
      </c>
      <c r="H41" s="2">
        <v>22365988</v>
      </c>
      <c r="I41" s="2">
        <v>834364</v>
      </c>
      <c r="J41" s="9">
        <v>11559</v>
      </c>
      <c r="K41" s="2">
        <v>822805</v>
      </c>
      <c r="L41" s="41">
        <v>6.3</v>
      </c>
      <c r="M41" s="2">
        <v>662101</v>
      </c>
      <c r="N41" s="2">
        <v>1149</v>
      </c>
      <c r="O41" s="2">
        <v>0</v>
      </c>
      <c r="P41" s="2">
        <v>0</v>
      </c>
      <c r="Q41" s="2">
        <v>663250</v>
      </c>
      <c r="R41" s="42" t="s">
        <v>358</v>
      </c>
      <c r="S41" s="43"/>
      <c r="T41" s="44"/>
      <c r="U41" s="45" t="s">
        <v>357</v>
      </c>
      <c r="V41" s="46"/>
      <c r="W41" s="2">
        <v>7454449</v>
      </c>
      <c r="X41" s="2">
        <v>3881627</v>
      </c>
      <c r="Y41" s="2">
        <v>99252</v>
      </c>
      <c r="Z41" s="2">
        <v>3559638</v>
      </c>
      <c r="AA41" s="2">
        <v>108870</v>
      </c>
      <c r="AB41" s="2">
        <v>113867</v>
      </c>
      <c r="AC41" s="2">
        <v>2767313</v>
      </c>
      <c r="AD41" s="2">
        <v>2734832</v>
      </c>
      <c r="AE41" s="2">
        <v>32481</v>
      </c>
      <c r="AF41" s="2">
        <v>111117</v>
      </c>
      <c r="AG41" s="2">
        <v>329327</v>
      </c>
      <c r="AH41" s="2">
        <v>0</v>
      </c>
      <c r="AI41" s="42" t="s">
        <v>358</v>
      </c>
      <c r="AJ41" s="43"/>
      <c r="AK41" s="44"/>
      <c r="AL41" s="45" t="s">
        <v>357</v>
      </c>
      <c r="AM41" s="46"/>
      <c r="AN41" s="2">
        <v>0</v>
      </c>
      <c r="AO41" s="2">
        <v>365065</v>
      </c>
      <c r="AP41" s="2">
        <v>111277</v>
      </c>
      <c r="AQ41" s="2">
        <v>27622</v>
      </c>
      <c r="AR41" s="2">
        <v>0</v>
      </c>
      <c r="AS41" s="2">
        <v>0</v>
      </c>
      <c r="AT41" s="2">
        <v>0</v>
      </c>
      <c r="AU41" s="2">
        <v>78977</v>
      </c>
      <c r="AV41" s="2">
        <v>0</v>
      </c>
      <c r="AW41" s="2">
        <v>4678</v>
      </c>
      <c r="AX41" s="2">
        <v>10169</v>
      </c>
      <c r="AY41" s="2">
        <v>80171</v>
      </c>
      <c r="AZ41" s="2">
        <v>89914</v>
      </c>
      <c r="BA41" s="47" t="s">
        <v>358</v>
      </c>
      <c r="BB41" s="46"/>
      <c r="BC41" s="44"/>
      <c r="BD41" s="45" t="s">
        <v>357</v>
      </c>
      <c r="BE41" s="46"/>
      <c r="BF41" s="2">
        <v>0</v>
      </c>
      <c r="BG41" s="2">
        <v>1258938</v>
      </c>
      <c r="BH41" s="2">
        <v>0</v>
      </c>
      <c r="BI41" s="2">
        <v>0</v>
      </c>
      <c r="BJ41" s="2">
        <v>0</v>
      </c>
      <c r="BK41" s="2">
        <v>22065</v>
      </c>
      <c r="BL41" s="2">
        <v>65136</v>
      </c>
      <c r="BM41" s="2">
        <v>122210</v>
      </c>
      <c r="BN41" s="2">
        <v>3859514</v>
      </c>
      <c r="BO41" s="2">
        <v>3595992</v>
      </c>
      <c r="BP41" s="2">
        <v>263522</v>
      </c>
      <c r="BQ41" s="2">
        <v>0</v>
      </c>
      <c r="BR41" s="2">
        <v>13073843</v>
      </c>
      <c r="BS41" s="47" t="s">
        <v>358</v>
      </c>
      <c r="BT41" s="46"/>
      <c r="BU41" s="44"/>
      <c r="BV41" s="45" t="s">
        <v>357</v>
      </c>
      <c r="BW41" s="48"/>
      <c r="BX41" s="2">
        <v>9141</v>
      </c>
      <c r="BY41" s="2">
        <v>93658</v>
      </c>
      <c r="BZ41" s="2">
        <v>0</v>
      </c>
      <c r="CA41" s="2">
        <v>93658</v>
      </c>
      <c r="CB41" s="2">
        <v>179920</v>
      </c>
      <c r="CC41" s="2">
        <v>1830</v>
      </c>
      <c r="CD41" s="2">
        <v>0</v>
      </c>
      <c r="CE41" s="2">
        <v>1830</v>
      </c>
      <c r="CF41" s="2">
        <v>0</v>
      </c>
      <c r="CG41" s="2">
        <v>13349</v>
      </c>
      <c r="CH41" s="2">
        <v>0</v>
      </c>
      <c r="CI41" s="2">
        <v>164741</v>
      </c>
      <c r="CJ41" s="47" t="s">
        <v>358</v>
      </c>
      <c r="CK41" s="46"/>
      <c r="CL41" s="44"/>
      <c r="CM41" s="45" t="s">
        <v>357</v>
      </c>
      <c r="CN41" s="46"/>
      <c r="CO41" s="2">
        <v>40828</v>
      </c>
      <c r="CP41" s="2">
        <v>5250</v>
      </c>
      <c r="CQ41" s="2">
        <v>35578</v>
      </c>
      <c r="CR41" s="2">
        <v>6372281</v>
      </c>
      <c r="CS41" s="2">
        <v>0</v>
      </c>
      <c r="CT41" s="2">
        <v>883287</v>
      </c>
      <c r="CU41" s="2">
        <v>700043</v>
      </c>
      <c r="CV41" s="2">
        <v>529220</v>
      </c>
      <c r="CW41" s="2">
        <v>643192</v>
      </c>
      <c r="CX41" s="2">
        <v>0</v>
      </c>
      <c r="CY41" s="2">
        <v>67803</v>
      </c>
      <c r="CZ41" s="2">
        <v>0</v>
      </c>
      <c r="DA41" s="2">
        <v>0</v>
      </c>
      <c r="DB41" s="47" t="s">
        <v>358</v>
      </c>
      <c r="DC41" s="46"/>
      <c r="DD41" s="44"/>
      <c r="DE41" s="45" t="s">
        <v>357</v>
      </c>
      <c r="DF41" s="46"/>
      <c r="DG41" s="2">
        <v>17641</v>
      </c>
      <c r="DH41" s="2">
        <v>0</v>
      </c>
      <c r="DI41" s="2">
        <v>0</v>
      </c>
      <c r="DJ41" s="2">
        <v>17641</v>
      </c>
      <c r="DK41" s="2">
        <v>0</v>
      </c>
      <c r="DL41" s="2">
        <v>130258</v>
      </c>
      <c r="DM41" s="2">
        <v>0</v>
      </c>
      <c r="DN41" s="2">
        <v>299360</v>
      </c>
      <c r="DO41" s="2">
        <v>1028022</v>
      </c>
      <c r="DP41" s="2">
        <v>1205156</v>
      </c>
      <c r="DQ41" s="2">
        <v>868299</v>
      </c>
      <c r="DR41" s="2">
        <v>0</v>
      </c>
      <c r="DS41" s="47" t="s">
        <v>358</v>
      </c>
      <c r="DT41" s="46"/>
      <c r="DU41" s="44"/>
      <c r="DV41" s="45" t="s">
        <v>357</v>
      </c>
      <c r="DW41" s="46"/>
      <c r="DX41" s="2">
        <v>1929596</v>
      </c>
      <c r="DY41" s="2">
        <v>1231391</v>
      </c>
      <c r="DZ41" s="2">
        <v>294706</v>
      </c>
      <c r="EA41" s="2">
        <v>254102</v>
      </c>
      <c r="EB41" s="2">
        <v>140520</v>
      </c>
      <c r="EC41" s="2">
        <v>90851</v>
      </c>
      <c r="ED41" s="2">
        <v>0</v>
      </c>
      <c r="EE41" s="2">
        <v>26020</v>
      </c>
      <c r="EF41" s="2">
        <v>0</v>
      </c>
      <c r="EG41" s="2">
        <v>0</v>
      </c>
      <c r="EH41" s="2">
        <v>26020</v>
      </c>
      <c r="EI41" s="2">
        <v>3250</v>
      </c>
      <c r="EJ41" s="47" t="s">
        <v>358</v>
      </c>
      <c r="EK41" s="46"/>
      <c r="EL41" s="44"/>
      <c r="EM41" s="45" t="s">
        <v>357</v>
      </c>
      <c r="EN41" s="46"/>
      <c r="EO41" s="2">
        <v>5228</v>
      </c>
      <c r="EP41" s="2">
        <v>416714</v>
      </c>
      <c r="EQ41" s="2">
        <v>698205</v>
      </c>
      <c r="ER41" s="2">
        <v>14790</v>
      </c>
      <c r="ES41" s="2">
        <v>0</v>
      </c>
      <c r="ET41" s="2">
        <v>0</v>
      </c>
      <c r="EU41" s="2">
        <v>683415</v>
      </c>
      <c r="EV41" s="2">
        <v>19252</v>
      </c>
      <c r="EW41" s="2">
        <v>17830</v>
      </c>
      <c r="EX41" s="2">
        <v>1422</v>
      </c>
      <c r="EY41" s="2">
        <v>1422</v>
      </c>
      <c r="EZ41" s="2">
        <v>0</v>
      </c>
      <c r="FA41" s="2">
        <v>0</v>
      </c>
      <c r="FB41" s="47" t="s">
        <v>358</v>
      </c>
      <c r="FC41" s="46"/>
      <c r="FD41" s="44"/>
      <c r="FE41" s="45" t="s">
        <v>357</v>
      </c>
      <c r="FF41" s="46"/>
      <c r="FG41" s="2">
        <v>21511</v>
      </c>
      <c r="FH41" s="2">
        <v>18481</v>
      </c>
      <c r="FI41" s="2">
        <v>0</v>
      </c>
      <c r="FJ41" s="2">
        <v>3030</v>
      </c>
      <c r="FK41" s="2">
        <v>19460</v>
      </c>
      <c r="FL41" s="2">
        <v>0</v>
      </c>
      <c r="FM41" s="2">
        <v>0</v>
      </c>
      <c r="FN41" s="2">
        <v>2957</v>
      </c>
      <c r="FO41" s="2">
        <v>2957</v>
      </c>
      <c r="FP41" s="2">
        <v>166715</v>
      </c>
      <c r="FQ41" s="2">
        <v>160704</v>
      </c>
      <c r="FR41" s="2">
        <v>6011</v>
      </c>
      <c r="FS41" s="47" t="s">
        <v>358</v>
      </c>
      <c r="FT41" s="46"/>
      <c r="FU41" s="44"/>
      <c r="FV41" s="45" t="s">
        <v>357</v>
      </c>
      <c r="FW41" s="46"/>
      <c r="FX41" s="2">
        <v>192547</v>
      </c>
      <c r="FY41" s="2">
        <v>8350</v>
      </c>
      <c r="FZ41" s="2">
        <v>32</v>
      </c>
      <c r="GA41" s="2">
        <v>0</v>
      </c>
      <c r="GB41" s="2">
        <v>144</v>
      </c>
      <c r="GC41" s="2">
        <v>0</v>
      </c>
      <c r="GD41" s="2">
        <v>0</v>
      </c>
      <c r="GE41" s="2">
        <v>0</v>
      </c>
      <c r="GF41" s="2">
        <v>0</v>
      </c>
      <c r="GG41" s="2">
        <v>184021</v>
      </c>
      <c r="GH41" s="2">
        <v>0</v>
      </c>
      <c r="GI41" s="2">
        <v>184021</v>
      </c>
      <c r="GJ41" s="47" t="s">
        <v>358</v>
      </c>
      <c r="GK41" s="46"/>
      <c r="GL41" s="44"/>
      <c r="GM41" s="45" t="s">
        <v>357</v>
      </c>
      <c r="GN41" s="46"/>
      <c r="GO41" s="2">
        <v>1081600</v>
      </c>
      <c r="GP41" s="11">
        <v>89200</v>
      </c>
      <c r="GQ41" s="2">
        <v>0</v>
      </c>
      <c r="GR41" s="2">
        <v>0</v>
      </c>
      <c r="GS41" s="2">
        <v>0</v>
      </c>
      <c r="GT41" s="9">
        <v>70200</v>
      </c>
      <c r="GU41" s="2">
        <v>51900</v>
      </c>
      <c r="GV41" s="9">
        <v>0</v>
      </c>
      <c r="GW41" s="9">
        <v>0</v>
      </c>
      <c r="GX41" s="2">
        <v>0</v>
      </c>
      <c r="GY41" s="9">
        <v>0</v>
      </c>
      <c r="GZ41" s="2">
        <v>25100</v>
      </c>
      <c r="HA41" s="47" t="s">
        <v>358</v>
      </c>
      <c r="HB41" s="46"/>
      <c r="HC41" s="44"/>
      <c r="HD41" s="45" t="s">
        <v>357</v>
      </c>
      <c r="HE41" s="46"/>
      <c r="HF41" s="9">
        <v>0</v>
      </c>
      <c r="HG41" s="2">
        <v>845200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23200352</v>
      </c>
      <c r="HO41" s="2">
        <v>8188340</v>
      </c>
      <c r="HP41" s="10">
        <v>15012012</v>
      </c>
      <c r="HQ41" s="2">
        <v>8408896</v>
      </c>
      <c r="HR41" s="10">
        <v>14791456</v>
      </c>
      <c r="HS41" s="179" t="s">
        <v>358</v>
      </c>
      <c r="HT41" s="135"/>
      <c r="HU41" s="180">
        <v>2823509</v>
      </c>
      <c r="HV41" s="180">
        <v>2239694</v>
      </c>
      <c r="HW41" s="180">
        <v>5585387</v>
      </c>
      <c r="HX41" s="180">
        <v>12551762</v>
      </c>
      <c r="HY41" s="67"/>
    </row>
    <row r="42" spans="1:233" s="181" customFormat="1" ht="18" x14ac:dyDescent="0.45">
      <c r="A42" s="64"/>
      <c r="B42" s="64"/>
      <c r="C42" s="4">
        <v>11620178</v>
      </c>
      <c r="D42" s="176"/>
      <c r="E42" s="177" t="s">
        <v>359</v>
      </c>
      <c r="F42" s="178"/>
      <c r="G42" s="9">
        <v>21547054</v>
      </c>
      <c r="H42" s="2">
        <v>21119573</v>
      </c>
      <c r="I42" s="2">
        <v>427481</v>
      </c>
      <c r="J42" s="9">
        <v>7943</v>
      </c>
      <c r="K42" s="2">
        <v>419538</v>
      </c>
      <c r="L42" s="41">
        <v>3.6</v>
      </c>
      <c r="M42" s="2">
        <v>46187</v>
      </c>
      <c r="N42" s="2">
        <v>273658</v>
      </c>
      <c r="O42" s="2">
        <v>0</v>
      </c>
      <c r="P42" s="2">
        <v>0</v>
      </c>
      <c r="Q42" s="2">
        <v>319845</v>
      </c>
      <c r="R42" s="42" t="s">
        <v>360</v>
      </c>
      <c r="S42" s="43"/>
      <c r="T42" s="44"/>
      <c r="U42" s="45" t="s">
        <v>359</v>
      </c>
      <c r="V42" s="46"/>
      <c r="W42" s="2">
        <v>5391389</v>
      </c>
      <c r="X42" s="2">
        <v>2599148</v>
      </c>
      <c r="Y42" s="2">
        <v>88642</v>
      </c>
      <c r="Z42" s="2">
        <v>2288902</v>
      </c>
      <c r="AA42" s="2">
        <v>80284</v>
      </c>
      <c r="AB42" s="2">
        <v>141320</v>
      </c>
      <c r="AC42" s="2">
        <v>1981303</v>
      </c>
      <c r="AD42" s="2">
        <v>1932646</v>
      </c>
      <c r="AE42" s="2">
        <v>48657</v>
      </c>
      <c r="AF42" s="2">
        <v>149526</v>
      </c>
      <c r="AG42" s="2">
        <v>266595</v>
      </c>
      <c r="AH42" s="2">
        <v>0</v>
      </c>
      <c r="AI42" s="42" t="s">
        <v>360</v>
      </c>
      <c r="AJ42" s="43"/>
      <c r="AK42" s="44"/>
      <c r="AL42" s="45" t="s">
        <v>359</v>
      </c>
      <c r="AM42" s="46"/>
      <c r="AN42" s="2">
        <v>0</v>
      </c>
      <c r="AO42" s="2">
        <v>394817</v>
      </c>
      <c r="AP42" s="2">
        <v>115453</v>
      </c>
      <c r="AQ42" s="2">
        <v>28294</v>
      </c>
      <c r="AR42" s="2">
        <v>0</v>
      </c>
      <c r="AS42" s="2">
        <v>0</v>
      </c>
      <c r="AT42" s="2">
        <v>0</v>
      </c>
      <c r="AU42" s="2">
        <v>80898</v>
      </c>
      <c r="AV42" s="2">
        <v>0</v>
      </c>
      <c r="AW42" s="2">
        <v>6261</v>
      </c>
      <c r="AX42" s="2">
        <v>6969</v>
      </c>
      <c r="AY42" s="2">
        <v>54912</v>
      </c>
      <c r="AZ42" s="2">
        <v>61549</v>
      </c>
      <c r="BA42" s="47" t="s">
        <v>360</v>
      </c>
      <c r="BB42" s="46"/>
      <c r="BC42" s="44"/>
      <c r="BD42" s="45" t="s">
        <v>359</v>
      </c>
      <c r="BE42" s="46"/>
      <c r="BF42" s="2">
        <v>0</v>
      </c>
      <c r="BG42" s="2">
        <v>1100137</v>
      </c>
      <c r="BH42" s="2">
        <v>1633</v>
      </c>
      <c r="BI42" s="2">
        <v>0</v>
      </c>
      <c r="BJ42" s="2">
        <v>0</v>
      </c>
      <c r="BK42" s="2">
        <v>22576</v>
      </c>
      <c r="BL42" s="2">
        <v>44206</v>
      </c>
      <c r="BM42" s="2">
        <v>82873</v>
      </c>
      <c r="BN42" s="2">
        <v>5069612</v>
      </c>
      <c r="BO42" s="2">
        <v>4768240</v>
      </c>
      <c r="BP42" s="2">
        <v>301372</v>
      </c>
      <c r="BQ42" s="2">
        <v>0</v>
      </c>
      <c r="BR42" s="2">
        <v>11951309</v>
      </c>
      <c r="BS42" s="47" t="s">
        <v>360</v>
      </c>
      <c r="BT42" s="46"/>
      <c r="BU42" s="44"/>
      <c r="BV42" s="45" t="s">
        <v>359</v>
      </c>
      <c r="BW42" s="48"/>
      <c r="BX42" s="2">
        <v>6274</v>
      </c>
      <c r="BY42" s="2">
        <v>3586</v>
      </c>
      <c r="BZ42" s="2">
        <v>0</v>
      </c>
      <c r="CA42" s="2">
        <v>3586</v>
      </c>
      <c r="CB42" s="2">
        <v>116981</v>
      </c>
      <c r="CC42" s="2">
        <v>0</v>
      </c>
      <c r="CD42" s="2">
        <v>0</v>
      </c>
      <c r="CE42" s="2">
        <v>0</v>
      </c>
      <c r="CF42" s="2">
        <v>0</v>
      </c>
      <c r="CG42" s="2">
        <v>28839</v>
      </c>
      <c r="CH42" s="2">
        <v>0</v>
      </c>
      <c r="CI42" s="2">
        <v>88142</v>
      </c>
      <c r="CJ42" s="47" t="s">
        <v>360</v>
      </c>
      <c r="CK42" s="46"/>
      <c r="CL42" s="44"/>
      <c r="CM42" s="45" t="s">
        <v>359</v>
      </c>
      <c r="CN42" s="46"/>
      <c r="CO42" s="2">
        <v>85532</v>
      </c>
      <c r="CP42" s="2">
        <v>6883</v>
      </c>
      <c r="CQ42" s="2">
        <v>78649</v>
      </c>
      <c r="CR42" s="2">
        <v>5316340</v>
      </c>
      <c r="CS42" s="2">
        <v>0</v>
      </c>
      <c r="CT42" s="2">
        <v>766078</v>
      </c>
      <c r="CU42" s="2">
        <v>453589</v>
      </c>
      <c r="CV42" s="2">
        <v>616929</v>
      </c>
      <c r="CW42" s="2">
        <v>439474</v>
      </c>
      <c r="CX42" s="2">
        <v>0</v>
      </c>
      <c r="CY42" s="2">
        <v>222162</v>
      </c>
      <c r="CZ42" s="2">
        <v>0</v>
      </c>
      <c r="DA42" s="2">
        <v>0</v>
      </c>
      <c r="DB42" s="47" t="s">
        <v>360</v>
      </c>
      <c r="DC42" s="46"/>
      <c r="DD42" s="44"/>
      <c r="DE42" s="45" t="s">
        <v>359</v>
      </c>
      <c r="DF42" s="46"/>
      <c r="DG42" s="2">
        <v>18266</v>
      </c>
      <c r="DH42" s="2">
        <v>0</v>
      </c>
      <c r="DI42" s="2">
        <v>0</v>
      </c>
      <c r="DJ42" s="2">
        <v>18266</v>
      </c>
      <c r="DK42" s="2">
        <v>0</v>
      </c>
      <c r="DL42" s="2">
        <v>14242</v>
      </c>
      <c r="DM42" s="2">
        <v>1821</v>
      </c>
      <c r="DN42" s="2">
        <v>429851</v>
      </c>
      <c r="DO42" s="2">
        <v>683556</v>
      </c>
      <c r="DP42" s="2">
        <v>1218508</v>
      </c>
      <c r="DQ42" s="2">
        <v>451864</v>
      </c>
      <c r="DR42" s="2">
        <v>0</v>
      </c>
      <c r="DS42" s="47" t="s">
        <v>360</v>
      </c>
      <c r="DT42" s="46"/>
      <c r="DU42" s="44"/>
      <c r="DV42" s="45" t="s">
        <v>359</v>
      </c>
      <c r="DW42" s="46"/>
      <c r="DX42" s="2">
        <v>1637563</v>
      </c>
      <c r="DY42" s="2">
        <v>903727</v>
      </c>
      <c r="DZ42" s="2">
        <v>160956</v>
      </c>
      <c r="EA42" s="2">
        <v>323662</v>
      </c>
      <c r="EB42" s="2">
        <v>102636</v>
      </c>
      <c r="EC42" s="2">
        <v>81753</v>
      </c>
      <c r="ED42" s="2">
        <v>0</v>
      </c>
      <c r="EE42" s="2">
        <v>23006</v>
      </c>
      <c r="EF42" s="2">
        <v>0</v>
      </c>
      <c r="EG42" s="2">
        <v>0</v>
      </c>
      <c r="EH42" s="2">
        <v>23006</v>
      </c>
      <c r="EI42" s="2">
        <v>0</v>
      </c>
      <c r="EJ42" s="47" t="s">
        <v>360</v>
      </c>
      <c r="EK42" s="46"/>
      <c r="EL42" s="44"/>
      <c r="EM42" s="45" t="s">
        <v>359</v>
      </c>
      <c r="EN42" s="46"/>
      <c r="EO42" s="2">
        <v>6931</v>
      </c>
      <c r="EP42" s="2">
        <v>204783</v>
      </c>
      <c r="EQ42" s="2">
        <v>733836</v>
      </c>
      <c r="ER42" s="2">
        <v>41068</v>
      </c>
      <c r="ES42" s="2">
        <v>0</v>
      </c>
      <c r="ET42" s="2">
        <v>0</v>
      </c>
      <c r="EU42" s="2">
        <v>692768</v>
      </c>
      <c r="EV42" s="2">
        <v>57209</v>
      </c>
      <c r="EW42" s="2">
        <v>4655</v>
      </c>
      <c r="EX42" s="2">
        <v>52554</v>
      </c>
      <c r="EY42" s="2">
        <v>51101</v>
      </c>
      <c r="EZ42" s="2">
        <v>0</v>
      </c>
      <c r="FA42" s="2">
        <v>1453</v>
      </c>
      <c r="FB42" s="47" t="s">
        <v>360</v>
      </c>
      <c r="FC42" s="46"/>
      <c r="FD42" s="44"/>
      <c r="FE42" s="45" t="s">
        <v>359</v>
      </c>
      <c r="FF42" s="46"/>
      <c r="FG42" s="2">
        <v>567016</v>
      </c>
      <c r="FH42" s="2">
        <v>565231</v>
      </c>
      <c r="FI42" s="2">
        <v>0</v>
      </c>
      <c r="FJ42" s="2">
        <v>1785</v>
      </c>
      <c r="FK42" s="2">
        <v>437275</v>
      </c>
      <c r="FL42" s="2">
        <v>0</v>
      </c>
      <c r="FM42" s="2">
        <v>0</v>
      </c>
      <c r="FN42" s="2">
        <v>437136</v>
      </c>
      <c r="FO42" s="2">
        <v>437136</v>
      </c>
      <c r="FP42" s="2">
        <v>427007</v>
      </c>
      <c r="FQ42" s="2">
        <v>373351</v>
      </c>
      <c r="FR42" s="2">
        <v>53656</v>
      </c>
      <c r="FS42" s="47" t="s">
        <v>360</v>
      </c>
      <c r="FT42" s="46"/>
      <c r="FU42" s="44"/>
      <c r="FV42" s="45" t="s">
        <v>359</v>
      </c>
      <c r="FW42" s="46"/>
      <c r="FX42" s="2">
        <v>151941</v>
      </c>
      <c r="FY42" s="2">
        <v>5713</v>
      </c>
      <c r="FZ42" s="2">
        <v>0</v>
      </c>
      <c r="GA42" s="2">
        <v>0</v>
      </c>
      <c r="GB42" s="2">
        <v>0</v>
      </c>
      <c r="GC42" s="2">
        <v>60</v>
      </c>
      <c r="GD42" s="2">
        <v>0</v>
      </c>
      <c r="GE42" s="2">
        <v>60</v>
      </c>
      <c r="GF42" s="2">
        <v>0</v>
      </c>
      <c r="GG42" s="2">
        <v>146168</v>
      </c>
      <c r="GH42" s="2">
        <v>0</v>
      </c>
      <c r="GI42" s="2">
        <v>146168</v>
      </c>
      <c r="GJ42" s="47" t="s">
        <v>360</v>
      </c>
      <c r="GK42" s="46"/>
      <c r="GL42" s="44"/>
      <c r="GM42" s="45" t="s">
        <v>359</v>
      </c>
      <c r="GN42" s="46"/>
      <c r="GO42" s="2">
        <v>789021</v>
      </c>
      <c r="GP42" s="11">
        <v>0</v>
      </c>
      <c r="GQ42" s="2">
        <v>0</v>
      </c>
      <c r="GR42" s="2">
        <v>0</v>
      </c>
      <c r="GS42" s="2">
        <v>0</v>
      </c>
      <c r="GT42" s="9">
        <v>122600</v>
      </c>
      <c r="GU42" s="2">
        <v>122400</v>
      </c>
      <c r="GV42" s="9">
        <v>0</v>
      </c>
      <c r="GW42" s="9">
        <v>0</v>
      </c>
      <c r="GX42" s="2">
        <v>0</v>
      </c>
      <c r="GY42" s="9">
        <v>0</v>
      </c>
      <c r="GZ42" s="2">
        <v>0</v>
      </c>
      <c r="HA42" s="47" t="s">
        <v>360</v>
      </c>
      <c r="HB42" s="46"/>
      <c r="HC42" s="44"/>
      <c r="HD42" s="45" t="s">
        <v>359</v>
      </c>
      <c r="HE42" s="46"/>
      <c r="HF42" s="9">
        <v>3900</v>
      </c>
      <c r="HG42" s="2">
        <v>491673</v>
      </c>
      <c r="HH42" s="2">
        <v>0</v>
      </c>
      <c r="HI42" s="2">
        <v>1848</v>
      </c>
      <c r="HJ42" s="2">
        <v>46600</v>
      </c>
      <c r="HK42" s="2">
        <v>0</v>
      </c>
      <c r="HL42" s="2">
        <v>0</v>
      </c>
      <c r="HM42" s="2">
        <v>0</v>
      </c>
      <c r="HN42" s="2">
        <v>21547054</v>
      </c>
      <c r="HO42" s="2">
        <v>7237936</v>
      </c>
      <c r="HP42" s="10">
        <v>14309118</v>
      </c>
      <c r="HQ42" s="2">
        <v>7976121</v>
      </c>
      <c r="HR42" s="10">
        <v>13570933</v>
      </c>
      <c r="HS42" s="179" t="s">
        <v>360</v>
      </c>
      <c r="HT42" s="135"/>
      <c r="HU42" s="180">
        <v>3743021</v>
      </c>
      <c r="HV42" s="180">
        <v>2247519</v>
      </c>
      <c r="HW42" s="180">
        <v>4233100</v>
      </c>
      <c r="HX42" s="180">
        <v>11323414</v>
      </c>
      <c r="HY42" s="67"/>
    </row>
    <row r="43" spans="1:233" s="181" customFormat="1" ht="18" x14ac:dyDescent="0.45">
      <c r="A43" s="64"/>
      <c r="B43" s="64"/>
      <c r="C43" s="182"/>
      <c r="D43" s="176"/>
      <c r="E43" s="177"/>
      <c r="F43" s="178"/>
      <c r="G43" s="9"/>
      <c r="H43" s="2"/>
      <c r="I43" s="2"/>
      <c r="J43" s="9"/>
      <c r="K43" s="2"/>
      <c r="L43" s="41"/>
      <c r="M43" s="2"/>
      <c r="N43" s="2"/>
      <c r="O43" s="2"/>
      <c r="P43" s="2"/>
      <c r="Q43" s="2"/>
      <c r="R43" s="42"/>
      <c r="S43" s="43"/>
      <c r="T43" s="44"/>
      <c r="U43" s="45"/>
      <c r="V43" s="46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42"/>
      <c r="AJ43" s="43"/>
      <c r="AK43" s="44"/>
      <c r="AL43" s="45"/>
      <c r="AM43" s="46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47"/>
      <c r="BB43" s="46"/>
      <c r="BC43" s="44"/>
      <c r="BD43" s="45"/>
      <c r="BE43" s="46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47"/>
      <c r="BT43" s="46"/>
      <c r="BU43" s="44"/>
      <c r="BV43" s="45"/>
      <c r="BW43" s="48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47"/>
      <c r="CK43" s="46"/>
      <c r="CL43" s="44"/>
      <c r="CM43" s="45"/>
      <c r="CN43" s="46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47"/>
      <c r="DC43" s="46"/>
      <c r="DD43" s="44"/>
      <c r="DE43" s="45"/>
      <c r="DF43" s="46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47"/>
      <c r="DT43" s="46"/>
      <c r="DU43" s="44"/>
      <c r="DV43" s="45"/>
      <c r="DW43" s="46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7"/>
      <c r="EK43" s="46"/>
      <c r="EL43" s="44"/>
      <c r="EM43" s="45"/>
      <c r="EN43" s="46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47"/>
      <c r="FC43" s="46"/>
      <c r="FD43" s="44"/>
      <c r="FE43" s="45"/>
      <c r="FF43" s="46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47"/>
      <c r="FT43" s="46"/>
      <c r="FU43" s="44"/>
      <c r="FV43" s="45"/>
      <c r="FW43" s="46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47"/>
      <c r="GK43" s="46"/>
      <c r="GL43" s="44"/>
      <c r="GM43" s="45"/>
      <c r="GN43" s="46"/>
      <c r="GO43" s="50"/>
      <c r="GP43" s="11"/>
      <c r="GQ43" s="2"/>
      <c r="GR43" s="2"/>
      <c r="GS43" s="2"/>
      <c r="GT43" s="9"/>
      <c r="GU43" s="2"/>
      <c r="GV43" s="9"/>
      <c r="GW43" s="9"/>
      <c r="GX43" s="2"/>
      <c r="GY43" s="9"/>
      <c r="GZ43" s="2"/>
      <c r="HA43" s="47"/>
      <c r="HB43" s="46"/>
      <c r="HC43" s="44"/>
      <c r="HD43" s="45"/>
      <c r="HE43" s="46"/>
      <c r="HF43" s="9"/>
      <c r="HG43" s="2"/>
      <c r="HH43" s="2"/>
      <c r="HI43" s="2"/>
      <c r="HJ43" s="2"/>
      <c r="HK43" s="2"/>
      <c r="HL43" s="2"/>
      <c r="HM43" s="2"/>
      <c r="HN43" s="2"/>
      <c r="HO43" s="2"/>
      <c r="HP43" s="10"/>
      <c r="HQ43" s="2"/>
      <c r="HR43" s="10"/>
      <c r="HS43" s="179"/>
      <c r="HT43" s="135"/>
      <c r="HU43" s="180"/>
      <c r="HV43" s="180"/>
      <c r="HW43" s="180"/>
      <c r="HX43" s="180"/>
      <c r="HY43" s="67"/>
    </row>
    <row r="44" spans="1:233" s="181" customFormat="1" ht="39.6" x14ac:dyDescent="0.45">
      <c r="A44" s="64"/>
      <c r="B44" s="64"/>
      <c r="C44" s="182">
        <v>1127894852</v>
      </c>
      <c r="D44" s="176"/>
      <c r="E44" s="183" t="s">
        <v>750</v>
      </c>
      <c r="F44" s="178"/>
      <c r="G44" s="9">
        <v>2301933309</v>
      </c>
      <c r="H44" s="9">
        <v>2251348471</v>
      </c>
      <c r="I44" s="9">
        <v>50584838</v>
      </c>
      <c r="J44" s="9">
        <v>13214682</v>
      </c>
      <c r="K44" s="9">
        <v>37370156</v>
      </c>
      <c r="L44" s="41">
        <v>3.3132659426306166</v>
      </c>
      <c r="M44" s="2">
        <v>12646347</v>
      </c>
      <c r="N44" s="2">
        <v>26983056</v>
      </c>
      <c r="O44" s="2">
        <v>3573467</v>
      </c>
      <c r="P44" s="2">
        <v>4799380</v>
      </c>
      <c r="Q44" s="2">
        <v>38403490</v>
      </c>
      <c r="R44" s="51" t="s">
        <v>751</v>
      </c>
      <c r="S44" s="43"/>
      <c r="T44" s="44"/>
      <c r="U44" s="183" t="s">
        <v>750</v>
      </c>
      <c r="V44" s="46"/>
      <c r="W44" s="2">
        <v>764259666</v>
      </c>
      <c r="X44" s="2">
        <v>339781685</v>
      </c>
      <c r="Y44" s="2">
        <v>8458269</v>
      </c>
      <c r="Z44" s="2">
        <v>285652691</v>
      </c>
      <c r="AA44" s="2">
        <v>13957845</v>
      </c>
      <c r="AB44" s="2">
        <v>31712880</v>
      </c>
      <c r="AC44" s="2">
        <v>311190982</v>
      </c>
      <c r="AD44" s="2">
        <v>305934374</v>
      </c>
      <c r="AE44" s="2">
        <v>5256608</v>
      </c>
      <c r="AF44" s="2">
        <v>7818508</v>
      </c>
      <c r="AG44" s="2">
        <v>33084084</v>
      </c>
      <c r="AH44" s="2">
        <v>0</v>
      </c>
      <c r="AI44" s="51" t="s">
        <v>751</v>
      </c>
      <c r="AJ44" s="43"/>
      <c r="AK44" s="44"/>
      <c r="AL44" s="183" t="s">
        <v>750</v>
      </c>
      <c r="AM44" s="46"/>
      <c r="AN44" s="2">
        <v>7790223</v>
      </c>
      <c r="AO44" s="2">
        <v>64225311</v>
      </c>
      <c r="AP44" s="2">
        <v>10515208</v>
      </c>
      <c r="AQ44" s="2">
        <v>2166619</v>
      </c>
      <c r="AR44" s="2">
        <v>0</v>
      </c>
      <c r="AS44" s="2">
        <v>106861</v>
      </c>
      <c r="AT44" s="2">
        <v>0</v>
      </c>
      <c r="AU44" s="2">
        <v>6194743</v>
      </c>
      <c r="AV44" s="2">
        <v>1580242</v>
      </c>
      <c r="AW44" s="2">
        <v>466743</v>
      </c>
      <c r="AX44" s="2">
        <v>834191</v>
      </c>
      <c r="AY44" s="2">
        <v>6594935</v>
      </c>
      <c r="AZ44" s="2">
        <v>7413233</v>
      </c>
      <c r="BA44" s="52" t="s">
        <v>751</v>
      </c>
      <c r="BB44" s="46"/>
      <c r="BC44" s="44"/>
      <c r="BD44" s="183" t="s">
        <v>750</v>
      </c>
      <c r="BE44" s="46"/>
      <c r="BF44" s="2">
        <v>0</v>
      </c>
      <c r="BG44" s="2">
        <v>112594388</v>
      </c>
      <c r="BH44" s="2">
        <v>647124</v>
      </c>
      <c r="BI44" s="2">
        <v>0</v>
      </c>
      <c r="BJ44" s="2">
        <v>0</v>
      </c>
      <c r="BK44" s="2">
        <v>1728963</v>
      </c>
      <c r="BL44" s="2">
        <v>8548285</v>
      </c>
      <c r="BM44" s="2">
        <v>11311737</v>
      </c>
      <c r="BN44" s="2">
        <v>239823235</v>
      </c>
      <c r="BO44" s="2">
        <v>228460248</v>
      </c>
      <c r="BP44" s="2">
        <v>11362840</v>
      </c>
      <c r="BQ44" s="2">
        <v>147</v>
      </c>
      <c r="BR44" s="2">
        <v>1164270965</v>
      </c>
      <c r="BS44" s="52" t="s">
        <v>751</v>
      </c>
      <c r="BT44" s="46"/>
      <c r="BU44" s="44"/>
      <c r="BV44" s="183" t="s">
        <v>750</v>
      </c>
      <c r="BW44" s="48"/>
      <c r="BX44" s="2">
        <v>691117</v>
      </c>
      <c r="BY44" s="2">
        <v>11589050</v>
      </c>
      <c r="BZ44" s="2">
        <v>2499923</v>
      </c>
      <c r="CA44" s="2">
        <v>9089127</v>
      </c>
      <c r="CB44" s="2">
        <v>20287004</v>
      </c>
      <c r="CC44" s="2">
        <v>133069</v>
      </c>
      <c r="CD44" s="2">
        <v>106238</v>
      </c>
      <c r="CE44" s="2">
        <v>26823</v>
      </c>
      <c r="CF44" s="2">
        <v>8</v>
      </c>
      <c r="CG44" s="2">
        <v>1729003</v>
      </c>
      <c r="CH44" s="2">
        <v>4165887</v>
      </c>
      <c r="CI44" s="2">
        <v>14259045</v>
      </c>
      <c r="CJ44" s="52" t="s">
        <v>751</v>
      </c>
      <c r="CK44" s="46"/>
      <c r="CL44" s="44"/>
      <c r="CM44" s="183" t="s">
        <v>750</v>
      </c>
      <c r="CN44" s="46"/>
      <c r="CO44" s="2">
        <v>7729248</v>
      </c>
      <c r="CP44" s="2">
        <v>536478</v>
      </c>
      <c r="CQ44" s="2">
        <v>7192770</v>
      </c>
      <c r="CR44" s="2">
        <v>654778857</v>
      </c>
      <c r="CS44" s="2">
        <v>0</v>
      </c>
      <c r="CT44" s="2">
        <v>147515848</v>
      </c>
      <c r="CU44" s="2">
        <v>52416347</v>
      </c>
      <c r="CV44" s="2">
        <v>66589667</v>
      </c>
      <c r="CW44" s="2">
        <v>57653115</v>
      </c>
      <c r="CX44" s="2">
        <v>0</v>
      </c>
      <c r="CY44" s="2">
        <v>18728050</v>
      </c>
      <c r="CZ44" s="2">
        <v>12849</v>
      </c>
      <c r="DA44" s="2">
        <v>0</v>
      </c>
      <c r="DB44" s="52" t="s">
        <v>751</v>
      </c>
      <c r="DC44" s="46"/>
      <c r="DD44" s="44"/>
      <c r="DE44" s="183" t="s">
        <v>750</v>
      </c>
      <c r="DF44" s="46"/>
      <c r="DG44" s="2">
        <v>2112349</v>
      </c>
      <c r="DH44" s="2">
        <v>616039</v>
      </c>
      <c r="DI44" s="2">
        <v>0</v>
      </c>
      <c r="DJ44" s="2">
        <v>1496310</v>
      </c>
      <c r="DK44" s="2">
        <v>1034359</v>
      </c>
      <c r="DL44" s="2">
        <v>20466237</v>
      </c>
      <c r="DM44" s="2">
        <v>544060</v>
      </c>
      <c r="DN44" s="2">
        <v>30739610</v>
      </c>
      <c r="DO44" s="2">
        <v>77703328</v>
      </c>
      <c r="DP44" s="2">
        <v>112712208</v>
      </c>
      <c r="DQ44" s="2">
        <v>66550830</v>
      </c>
      <c r="DR44" s="2">
        <v>268033</v>
      </c>
      <c r="DS44" s="52" t="s">
        <v>751</v>
      </c>
      <c r="DT44" s="46"/>
      <c r="DU44" s="44"/>
      <c r="DV44" s="183" t="s">
        <v>750</v>
      </c>
      <c r="DW44" s="46"/>
      <c r="DX44" s="2">
        <v>162327418</v>
      </c>
      <c r="DY44" s="2">
        <v>109206220</v>
      </c>
      <c r="DZ44" s="2">
        <v>24453693</v>
      </c>
      <c r="EA44" s="2">
        <v>31890202</v>
      </c>
      <c r="EB44" s="2">
        <v>11523440</v>
      </c>
      <c r="EC44" s="2">
        <v>2008643</v>
      </c>
      <c r="ED44" s="2">
        <v>215000</v>
      </c>
      <c r="EE44" s="2">
        <v>8643346</v>
      </c>
      <c r="EF44" s="2">
        <v>7375208</v>
      </c>
      <c r="EG44" s="2">
        <v>1996</v>
      </c>
      <c r="EH44" s="2">
        <v>1266142</v>
      </c>
      <c r="EI44" s="2">
        <v>91352</v>
      </c>
      <c r="EJ44" s="52" t="s">
        <v>751</v>
      </c>
      <c r="EK44" s="46"/>
      <c r="EL44" s="44"/>
      <c r="EM44" s="183" t="s">
        <v>750</v>
      </c>
      <c r="EN44" s="46"/>
      <c r="EO44" s="2">
        <v>1777513</v>
      </c>
      <c r="EP44" s="2">
        <v>28603031</v>
      </c>
      <c r="EQ44" s="2">
        <v>53121198</v>
      </c>
      <c r="ER44" s="2">
        <v>2920717</v>
      </c>
      <c r="ES44" s="2">
        <v>0</v>
      </c>
      <c r="ET44" s="2">
        <v>218741</v>
      </c>
      <c r="EU44" s="2">
        <v>49981740</v>
      </c>
      <c r="EV44" s="2">
        <v>11090962</v>
      </c>
      <c r="EW44" s="2">
        <v>2566685</v>
      </c>
      <c r="EX44" s="2">
        <v>8524277</v>
      </c>
      <c r="EY44" s="2">
        <v>8014157</v>
      </c>
      <c r="EZ44" s="2">
        <v>4770</v>
      </c>
      <c r="FA44" s="2">
        <v>505350</v>
      </c>
      <c r="FB44" s="52" t="s">
        <v>751</v>
      </c>
      <c r="FC44" s="46"/>
      <c r="FD44" s="44"/>
      <c r="FE44" s="183" t="s">
        <v>750</v>
      </c>
      <c r="FF44" s="46"/>
      <c r="FG44" s="2">
        <v>25458602</v>
      </c>
      <c r="FH44" s="2">
        <v>23252093</v>
      </c>
      <c r="FI44" s="2">
        <v>291961</v>
      </c>
      <c r="FJ44" s="2">
        <v>1914548</v>
      </c>
      <c r="FK44" s="2">
        <v>34973018</v>
      </c>
      <c r="FL44" s="2">
        <v>4799380</v>
      </c>
      <c r="FM44" s="2">
        <v>4720454</v>
      </c>
      <c r="FN44" s="2">
        <v>23895928</v>
      </c>
      <c r="FO44" s="2">
        <v>33415762</v>
      </c>
      <c r="FP44" s="2">
        <v>39217953</v>
      </c>
      <c r="FQ44" s="2">
        <v>20508607</v>
      </c>
      <c r="FR44" s="2">
        <v>18709346</v>
      </c>
      <c r="FS44" s="52" t="s">
        <v>751</v>
      </c>
      <c r="FT44" s="46"/>
      <c r="FU44" s="44"/>
      <c r="FV44" s="183" t="s">
        <v>750</v>
      </c>
      <c r="FW44" s="46"/>
      <c r="FX44" s="2">
        <v>42070427</v>
      </c>
      <c r="FY44" s="2">
        <v>737867</v>
      </c>
      <c r="FZ44" s="2">
        <v>5003</v>
      </c>
      <c r="GA44" s="2">
        <v>680</v>
      </c>
      <c r="GB44" s="2">
        <v>7726881</v>
      </c>
      <c r="GC44" s="2">
        <v>30993</v>
      </c>
      <c r="GD44" s="2">
        <v>7794</v>
      </c>
      <c r="GE44" s="2">
        <v>23199</v>
      </c>
      <c r="GF44" s="2">
        <v>10826965</v>
      </c>
      <c r="GG44" s="2">
        <v>22742038</v>
      </c>
      <c r="GH44" s="2">
        <v>131704</v>
      </c>
      <c r="GI44" s="2">
        <v>22610334</v>
      </c>
      <c r="GJ44" s="52" t="s">
        <v>751</v>
      </c>
      <c r="GK44" s="46"/>
      <c r="GL44" s="44"/>
      <c r="GM44" s="183" t="s">
        <v>750</v>
      </c>
      <c r="GN44" s="46"/>
      <c r="GO44" s="2">
        <v>127180655</v>
      </c>
      <c r="GP44" s="2">
        <v>10090000</v>
      </c>
      <c r="GQ44" s="2">
        <v>6280600</v>
      </c>
      <c r="GR44" s="2">
        <v>2941700</v>
      </c>
      <c r="GS44" s="2">
        <v>43100</v>
      </c>
      <c r="GT44" s="9">
        <v>10485100</v>
      </c>
      <c r="GU44" s="2">
        <v>29100600</v>
      </c>
      <c r="GV44" s="9">
        <v>0</v>
      </c>
      <c r="GW44" s="9">
        <v>1870800</v>
      </c>
      <c r="GX44" s="2">
        <v>0</v>
      </c>
      <c r="GY44" s="9">
        <v>163000</v>
      </c>
      <c r="GZ44" s="2">
        <v>5357400</v>
      </c>
      <c r="HA44" s="52" t="s">
        <v>751</v>
      </c>
      <c r="HB44" s="46"/>
      <c r="HC44" s="44"/>
      <c r="HD44" s="183" t="s">
        <v>750</v>
      </c>
      <c r="HE44" s="46"/>
      <c r="HF44" s="9">
        <v>3900</v>
      </c>
      <c r="HG44" s="9">
        <v>58497507</v>
      </c>
      <c r="HH44" s="9">
        <v>0</v>
      </c>
      <c r="HI44" s="9">
        <v>1848</v>
      </c>
      <c r="HJ44" s="9">
        <v>1369900</v>
      </c>
      <c r="HK44" s="9">
        <v>0</v>
      </c>
      <c r="HL44" s="9">
        <v>0</v>
      </c>
      <c r="HM44" s="9">
        <v>975200</v>
      </c>
      <c r="HN44" s="9">
        <v>2301933309</v>
      </c>
      <c r="HO44" s="2">
        <v>956675930</v>
      </c>
      <c r="HP44" s="10">
        <v>1345257379</v>
      </c>
      <c r="HQ44" s="9">
        <v>955623749</v>
      </c>
      <c r="HR44" s="2">
        <v>1346309560</v>
      </c>
      <c r="HS44" s="184" t="s">
        <v>751</v>
      </c>
      <c r="HT44" s="135"/>
      <c r="HU44" s="180">
        <v>389247644</v>
      </c>
      <c r="HV44" s="180">
        <v>247648941</v>
      </c>
      <c r="HW44" s="180">
        <v>566376105</v>
      </c>
      <c r="HX44" s="180">
        <v>1098660619</v>
      </c>
      <c r="HY44" s="67"/>
    </row>
    <row r="45" spans="1:233" s="181" customFormat="1" ht="18" x14ac:dyDescent="0.45">
      <c r="A45" s="64"/>
      <c r="B45" s="64"/>
      <c r="C45" s="182"/>
      <c r="D45" s="176"/>
      <c r="E45" s="183"/>
      <c r="F45" s="178"/>
      <c r="G45" s="9"/>
      <c r="H45" s="2"/>
      <c r="I45" s="2"/>
      <c r="J45" s="9"/>
      <c r="K45" s="2"/>
      <c r="L45" s="41"/>
      <c r="M45" s="2"/>
      <c r="N45" s="2"/>
      <c r="O45" s="2"/>
      <c r="P45" s="2"/>
      <c r="Q45" s="2"/>
      <c r="R45" s="42"/>
      <c r="S45" s="43"/>
      <c r="T45" s="44"/>
      <c r="U45" s="53"/>
      <c r="V45" s="4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42"/>
      <c r="AJ45" s="43"/>
      <c r="AK45" s="44"/>
      <c r="AL45" s="53"/>
      <c r="AM45" s="46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47"/>
      <c r="BB45" s="46"/>
      <c r="BC45" s="44"/>
      <c r="BD45" s="53"/>
      <c r="BE45" s="46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47"/>
      <c r="BT45" s="46"/>
      <c r="BU45" s="44"/>
      <c r="BV45" s="53"/>
      <c r="BW45" s="48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47"/>
      <c r="CK45" s="46"/>
      <c r="CL45" s="44"/>
      <c r="CM45" s="53"/>
      <c r="CN45" s="46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47"/>
      <c r="DC45" s="46"/>
      <c r="DD45" s="44"/>
      <c r="DE45" s="53"/>
      <c r="DF45" s="46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47"/>
      <c r="DT45" s="46"/>
      <c r="DU45" s="44"/>
      <c r="DV45" s="53"/>
      <c r="DW45" s="46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7"/>
      <c r="EK45" s="46"/>
      <c r="EL45" s="44"/>
      <c r="EM45" s="53"/>
      <c r="EN45" s="46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47"/>
      <c r="FC45" s="46"/>
      <c r="FD45" s="44"/>
      <c r="FE45" s="53"/>
      <c r="FF45" s="46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47"/>
      <c r="FT45" s="46"/>
      <c r="FU45" s="44"/>
      <c r="FV45" s="53"/>
      <c r="FW45" s="46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47"/>
      <c r="GK45" s="46"/>
      <c r="GL45" s="44"/>
      <c r="GM45" s="53"/>
      <c r="GN45" s="46"/>
      <c r="GO45" s="50"/>
      <c r="GP45" s="11"/>
      <c r="GQ45" s="2"/>
      <c r="GR45" s="2"/>
      <c r="GS45" s="2"/>
      <c r="GT45" s="9"/>
      <c r="GU45" s="2"/>
      <c r="GV45" s="9"/>
      <c r="GW45" s="9"/>
      <c r="GX45" s="2"/>
      <c r="GY45" s="9"/>
      <c r="GZ45" s="2"/>
      <c r="HA45" s="47"/>
      <c r="HB45" s="46"/>
      <c r="HC45" s="44"/>
      <c r="HD45" s="53"/>
      <c r="HE45" s="46"/>
      <c r="HF45" s="9"/>
      <c r="HG45" s="2"/>
      <c r="HH45" s="2"/>
      <c r="HI45" s="2"/>
      <c r="HJ45" s="2"/>
      <c r="HK45" s="2"/>
      <c r="HL45" s="2"/>
      <c r="HM45" s="2"/>
      <c r="HN45" s="2"/>
      <c r="HO45" s="2"/>
      <c r="HP45" s="10"/>
      <c r="HQ45" s="2"/>
      <c r="HR45" s="10"/>
      <c r="HS45" s="179"/>
      <c r="HT45" s="135"/>
      <c r="HU45" s="180"/>
      <c r="HV45" s="180"/>
      <c r="HW45" s="180"/>
      <c r="HX45" s="180"/>
      <c r="HY45" s="67"/>
    </row>
    <row r="46" spans="1:233" s="181" customFormat="1" ht="18" x14ac:dyDescent="0.45">
      <c r="A46" s="64"/>
      <c r="B46" s="64"/>
      <c r="C46" s="4">
        <v>7681280</v>
      </c>
      <c r="D46" s="176"/>
      <c r="E46" s="177" t="s">
        <v>361</v>
      </c>
      <c r="F46" s="178"/>
      <c r="G46" s="9">
        <v>14044562</v>
      </c>
      <c r="H46" s="2">
        <v>13661952</v>
      </c>
      <c r="I46" s="2">
        <v>382610</v>
      </c>
      <c r="J46" s="9">
        <v>102628</v>
      </c>
      <c r="K46" s="2">
        <v>279982</v>
      </c>
      <c r="L46" s="41">
        <v>3.6</v>
      </c>
      <c r="M46" s="2">
        <v>226956</v>
      </c>
      <c r="N46" s="2">
        <v>238614</v>
      </c>
      <c r="O46" s="2">
        <v>0</v>
      </c>
      <c r="P46" s="2">
        <v>38299</v>
      </c>
      <c r="Q46" s="2">
        <v>427271</v>
      </c>
      <c r="R46" s="42" t="s">
        <v>362</v>
      </c>
      <c r="S46" s="43"/>
      <c r="T46" s="44"/>
      <c r="U46" s="45" t="s">
        <v>361</v>
      </c>
      <c r="V46" s="46"/>
      <c r="W46" s="2">
        <v>5028272</v>
      </c>
      <c r="X46" s="2">
        <v>2481929</v>
      </c>
      <c r="Y46" s="2">
        <v>56286</v>
      </c>
      <c r="Z46" s="2">
        <v>1807192</v>
      </c>
      <c r="AA46" s="2">
        <v>57420</v>
      </c>
      <c r="AB46" s="2">
        <v>561031</v>
      </c>
      <c r="AC46" s="2">
        <v>2005387</v>
      </c>
      <c r="AD46" s="2">
        <v>1979123</v>
      </c>
      <c r="AE46" s="2">
        <v>26264</v>
      </c>
      <c r="AF46" s="2">
        <v>34863</v>
      </c>
      <c r="AG46" s="2">
        <v>115183</v>
      </c>
      <c r="AH46" s="2">
        <v>0</v>
      </c>
      <c r="AI46" s="42" t="s">
        <v>362</v>
      </c>
      <c r="AJ46" s="43"/>
      <c r="AK46" s="44"/>
      <c r="AL46" s="45" t="s">
        <v>361</v>
      </c>
      <c r="AM46" s="46"/>
      <c r="AN46" s="2">
        <v>0</v>
      </c>
      <c r="AO46" s="2">
        <v>390910</v>
      </c>
      <c r="AP46" s="2">
        <v>55929</v>
      </c>
      <c r="AQ46" s="2">
        <v>13558</v>
      </c>
      <c r="AR46" s="2">
        <v>0</v>
      </c>
      <c r="AS46" s="2">
        <v>0</v>
      </c>
      <c r="AT46" s="2">
        <v>0</v>
      </c>
      <c r="AU46" s="2">
        <v>38765</v>
      </c>
      <c r="AV46" s="2">
        <v>0</v>
      </c>
      <c r="AW46" s="2">
        <v>3606</v>
      </c>
      <c r="AX46" s="2">
        <v>5107</v>
      </c>
      <c r="AY46" s="2">
        <v>40376</v>
      </c>
      <c r="AZ46" s="2">
        <v>45388</v>
      </c>
      <c r="BA46" s="47" t="s">
        <v>362</v>
      </c>
      <c r="BB46" s="46"/>
      <c r="BC46" s="44"/>
      <c r="BD46" s="45" t="s">
        <v>361</v>
      </c>
      <c r="BE46" s="46"/>
      <c r="BF46" s="2">
        <v>0</v>
      </c>
      <c r="BG46" s="2">
        <v>624546</v>
      </c>
      <c r="BH46" s="2">
        <v>42930</v>
      </c>
      <c r="BI46" s="2">
        <v>0</v>
      </c>
      <c r="BJ46" s="2">
        <v>0</v>
      </c>
      <c r="BK46" s="2">
        <v>10828</v>
      </c>
      <c r="BL46" s="2">
        <v>100300</v>
      </c>
      <c r="BM46" s="2">
        <v>63218</v>
      </c>
      <c r="BN46" s="2">
        <v>2052273</v>
      </c>
      <c r="BO46" s="2">
        <v>1900232</v>
      </c>
      <c r="BP46" s="2">
        <v>152041</v>
      </c>
      <c r="BQ46" s="2">
        <v>0</v>
      </c>
      <c r="BR46" s="2">
        <v>8069167</v>
      </c>
      <c r="BS46" s="47" t="s">
        <v>362</v>
      </c>
      <c r="BT46" s="46"/>
      <c r="BU46" s="44"/>
      <c r="BV46" s="45" t="s">
        <v>361</v>
      </c>
      <c r="BW46" s="48"/>
      <c r="BX46" s="2">
        <v>2714</v>
      </c>
      <c r="BY46" s="2">
        <v>76586</v>
      </c>
      <c r="BZ46" s="2">
        <v>0</v>
      </c>
      <c r="CA46" s="2">
        <v>76586</v>
      </c>
      <c r="CB46" s="2">
        <v>172776</v>
      </c>
      <c r="CC46" s="2">
        <v>224</v>
      </c>
      <c r="CD46" s="2">
        <v>0</v>
      </c>
      <c r="CE46" s="2">
        <v>224</v>
      </c>
      <c r="CF46" s="2">
        <v>0</v>
      </c>
      <c r="CG46" s="2">
        <v>36435</v>
      </c>
      <c r="CH46" s="2">
        <v>61873</v>
      </c>
      <c r="CI46" s="2">
        <v>74244</v>
      </c>
      <c r="CJ46" s="47" t="s">
        <v>362</v>
      </c>
      <c r="CK46" s="46"/>
      <c r="CL46" s="44"/>
      <c r="CM46" s="45" t="s">
        <v>361</v>
      </c>
      <c r="CN46" s="46"/>
      <c r="CO46" s="2">
        <v>36061</v>
      </c>
      <c r="CP46" s="2">
        <v>2317</v>
      </c>
      <c r="CQ46" s="2">
        <v>33744</v>
      </c>
      <c r="CR46" s="2">
        <v>3096434</v>
      </c>
      <c r="CS46" s="2">
        <v>0</v>
      </c>
      <c r="CT46" s="2">
        <v>192979</v>
      </c>
      <c r="CU46" s="2">
        <v>416587</v>
      </c>
      <c r="CV46" s="2">
        <v>318087</v>
      </c>
      <c r="CW46" s="2">
        <v>379047</v>
      </c>
      <c r="CX46" s="2">
        <v>0</v>
      </c>
      <c r="CY46" s="2">
        <v>313873</v>
      </c>
      <c r="CZ46" s="2">
        <v>0</v>
      </c>
      <c r="DA46" s="2">
        <v>0</v>
      </c>
      <c r="DB46" s="47" t="s">
        <v>362</v>
      </c>
      <c r="DC46" s="46"/>
      <c r="DD46" s="44"/>
      <c r="DE46" s="45" t="s">
        <v>361</v>
      </c>
      <c r="DF46" s="46"/>
      <c r="DG46" s="2">
        <v>6266</v>
      </c>
      <c r="DH46" s="2">
        <v>0</v>
      </c>
      <c r="DI46" s="2">
        <v>0</v>
      </c>
      <c r="DJ46" s="2">
        <v>6266</v>
      </c>
      <c r="DK46" s="2">
        <v>0</v>
      </c>
      <c r="DL46" s="2">
        <v>12923</v>
      </c>
      <c r="DM46" s="2">
        <v>0</v>
      </c>
      <c r="DN46" s="2">
        <v>140725</v>
      </c>
      <c r="DO46" s="2">
        <v>501260</v>
      </c>
      <c r="DP46" s="2">
        <v>259530</v>
      </c>
      <c r="DQ46" s="2">
        <v>555157</v>
      </c>
      <c r="DR46" s="2">
        <v>0</v>
      </c>
      <c r="DS46" s="47" t="s">
        <v>362</v>
      </c>
      <c r="DT46" s="46"/>
      <c r="DU46" s="44"/>
      <c r="DV46" s="45" t="s">
        <v>361</v>
      </c>
      <c r="DW46" s="46"/>
      <c r="DX46" s="2">
        <v>888062</v>
      </c>
      <c r="DY46" s="2">
        <v>548982</v>
      </c>
      <c r="DZ46" s="2">
        <v>176026</v>
      </c>
      <c r="EA46" s="2">
        <v>147448</v>
      </c>
      <c r="EB46" s="2">
        <v>80922</v>
      </c>
      <c r="EC46" s="2">
        <v>12675</v>
      </c>
      <c r="ED46" s="2">
        <v>0</v>
      </c>
      <c r="EE46" s="2">
        <v>11070</v>
      </c>
      <c r="EF46" s="2">
        <v>0</v>
      </c>
      <c r="EG46" s="2">
        <v>0</v>
      </c>
      <c r="EH46" s="2">
        <v>11070</v>
      </c>
      <c r="EI46" s="2">
        <v>0</v>
      </c>
      <c r="EJ46" s="47" t="s">
        <v>362</v>
      </c>
      <c r="EK46" s="46"/>
      <c r="EL46" s="44"/>
      <c r="EM46" s="45" t="s">
        <v>361</v>
      </c>
      <c r="EN46" s="46"/>
      <c r="EO46" s="2">
        <v>4696</v>
      </c>
      <c r="EP46" s="2">
        <v>116145</v>
      </c>
      <c r="EQ46" s="2">
        <v>339080</v>
      </c>
      <c r="ER46" s="2">
        <v>250</v>
      </c>
      <c r="ES46" s="2">
        <v>0</v>
      </c>
      <c r="ET46" s="2">
        <v>0</v>
      </c>
      <c r="EU46" s="2">
        <v>338830</v>
      </c>
      <c r="EV46" s="2">
        <v>20617</v>
      </c>
      <c r="EW46" s="2">
        <v>3388</v>
      </c>
      <c r="EX46" s="2">
        <v>17229</v>
      </c>
      <c r="EY46" s="2">
        <v>17106</v>
      </c>
      <c r="EZ46" s="2">
        <v>0</v>
      </c>
      <c r="FA46" s="2">
        <v>123</v>
      </c>
      <c r="FB46" s="47" t="s">
        <v>362</v>
      </c>
      <c r="FC46" s="46"/>
      <c r="FD46" s="44"/>
      <c r="FE46" s="45" t="s">
        <v>361</v>
      </c>
      <c r="FF46" s="46"/>
      <c r="FG46" s="2">
        <v>133168</v>
      </c>
      <c r="FH46" s="2">
        <v>129024</v>
      </c>
      <c r="FI46" s="2">
        <v>0</v>
      </c>
      <c r="FJ46" s="2">
        <v>4144</v>
      </c>
      <c r="FK46" s="2">
        <v>112465</v>
      </c>
      <c r="FL46" s="2">
        <v>38299</v>
      </c>
      <c r="FM46" s="2">
        <v>0</v>
      </c>
      <c r="FN46" s="2">
        <v>20638</v>
      </c>
      <c r="FO46" s="2">
        <v>58937</v>
      </c>
      <c r="FP46" s="2">
        <v>84935</v>
      </c>
      <c r="FQ46" s="2">
        <v>53026</v>
      </c>
      <c r="FR46" s="2">
        <v>31909</v>
      </c>
      <c r="FS46" s="47" t="s">
        <v>362</v>
      </c>
      <c r="FT46" s="46"/>
      <c r="FU46" s="44"/>
      <c r="FV46" s="45" t="s">
        <v>361</v>
      </c>
      <c r="FW46" s="46"/>
      <c r="FX46" s="2">
        <v>111526</v>
      </c>
      <c r="FY46" s="2">
        <v>4728</v>
      </c>
      <c r="FZ46" s="2">
        <v>0</v>
      </c>
      <c r="GA46" s="2">
        <v>0</v>
      </c>
      <c r="GB46" s="2">
        <v>12737</v>
      </c>
      <c r="GC46" s="2">
        <v>0</v>
      </c>
      <c r="GD46" s="2">
        <v>0</v>
      </c>
      <c r="GE46" s="2">
        <v>0</v>
      </c>
      <c r="GF46" s="2">
        <v>0</v>
      </c>
      <c r="GG46" s="2">
        <v>94061</v>
      </c>
      <c r="GH46" s="2">
        <v>0</v>
      </c>
      <c r="GI46" s="2">
        <v>94061</v>
      </c>
      <c r="GJ46" s="47" t="s">
        <v>362</v>
      </c>
      <c r="GK46" s="46"/>
      <c r="GL46" s="44"/>
      <c r="GM46" s="45" t="s">
        <v>361</v>
      </c>
      <c r="GN46" s="46"/>
      <c r="GO46" s="2">
        <v>1240051</v>
      </c>
      <c r="GP46" s="11">
        <v>2200</v>
      </c>
      <c r="GQ46" s="2">
        <v>154100</v>
      </c>
      <c r="GR46" s="2">
        <v>0</v>
      </c>
      <c r="GS46" s="2">
        <v>0</v>
      </c>
      <c r="GT46" s="9">
        <v>281500</v>
      </c>
      <c r="GU46" s="2">
        <v>243900</v>
      </c>
      <c r="GV46" s="9">
        <v>0</v>
      </c>
      <c r="GW46" s="9">
        <v>0</v>
      </c>
      <c r="GX46" s="2">
        <v>0</v>
      </c>
      <c r="GY46" s="9">
        <v>0</v>
      </c>
      <c r="GZ46" s="2">
        <v>1700</v>
      </c>
      <c r="HA46" s="47" t="s">
        <v>362</v>
      </c>
      <c r="HB46" s="46"/>
      <c r="HC46" s="44"/>
      <c r="HD46" s="45" t="s">
        <v>361</v>
      </c>
      <c r="HE46" s="46"/>
      <c r="HF46" s="9">
        <v>0</v>
      </c>
      <c r="HG46" s="2">
        <v>556651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14044562</v>
      </c>
      <c r="HO46" s="2">
        <v>5776406</v>
      </c>
      <c r="HP46" s="10">
        <v>8268156</v>
      </c>
      <c r="HQ46" s="2">
        <v>4861218</v>
      </c>
      <c r="HR46" s="10">
        <v>9183344</v>
      </c>
      <c r="HS46" s="179" t="s">
        <v>362</v>
      </c>
      <c r="HT46" s="135"/>
      <c r="HU46" s="180">
        <v>2198502</v>
      </c>
      <c r="HV46" s="180">
        <v>1620594</v>
      </c>
      <c r="HW46" s="180">
        <v>2662716</v>
      </c>
      <c r="HX46" s="180">
        <v>7562750</v>
      </c>
      <c r="HY46" s="67"/>
    </row>
    <row r="47" spans="1:233" s="181" customFormat="1" ht="18" x14ac:dyDescent="0.45">
      <c r="A47" s="64"/>
      <c r="B47" s="64"/>
      <c r="C47" s="4">
        <v>5037579</v>
      </c>
      <c r="D47" s="176"/>
      <c r="E47" s="177" t="s">
        <v>363</v>
      </c>
      <c r="F47" s="178"/>
      <c r="G47" s="9">
        <v>8484819</v>
      </c>
      <c r="H47" s="2">
        <v>7843760</v>
      </c>
      <c r="I47" s="2">
        <v>641059</v>
      </c>
      <c r="J47" s="9">
        <v>235955</v>
      </c>
      <c r="K47" s="2">
        <v>405104</v>
      </c>
      <c r="L47" s="41">
        <v>8</v>
      </c>
      <c r="M47" s="2">
        <v>216995</v>
      </c>
      <c r="N47" s="2">
        <v>195505</v>
      </c>
      <c r="O47" s="2">
        <v>0</v>
      </c>
      <c r="P47" s="2">
        <v>300000</v>
      </c>
      <c r="Q47" s="2">
        <v>112500</v>
      </c>
      <c r="R47" s="42" t="s">
        <v>364</v>
      </c>
      <c r="S47" s="43"/>
      <c r="T47" s="44"/>
      <c r="U47" s="45" t="s">
        <v>363</v>
      </c>
      <c r="V47" s="46"/>
      <c r="W47" s="2">
        <v>1696049</v>
      </c>
      <c r="X47" s="2">
        <v>1010609</v>
      </c>
      <c r="Y47" s="2">
        <v>34538</v>
      </c>
      <c r="Z47" s="2">
        <v>934415</v>
      </c>
      <c r="AA47" s="2">
        <v>20593</v>
      </c>
      <c r="AB47" s="2">
        <v>21063</v>
      </c>
      <c r="AC47" s="2">
        <v>597636</v>
      </c>
      <c r="AD47" s="2">
        <v>597636</v>
      </c>
      <c r="AE47" s="2">
        <v>0</v>
      </c>
      <c r="AF47" s="2">
        <v>39377</v>
      </c>
      <c r="AG47" s="2">
        <v>48427</v>
      </c>
      <c r="AH47" s="2">
        <v>0</v>
      </c>
      <c r="AI47" s="42" t="s">
        <v>364</v>
      </c>
      <c r="AJ47" s="43"/>
      <c r="AK47" s="44"/>
      <c r="AL47" s="45" t="s">
        <v>363</v>
      </c>
      <c r="AM47" s="46"/>
      <c r="AN47" s="2">
        <v>0</v>
      </c>
      <c r="AO47" s="2">
        <v>0</v>
      </c>
      <c r="AP47" s="2">
        <v>58565</v>
      </c>
      <c r="AQ47" s="2">
        <v>14026</v>
      </c>
      <c r="AR47" s="2">
        <v>0</v>
      </c>
      <c r="AS47" s="2">
        <v>0</v>
      </c>
      <c r="AT47" s="2">
        <v>0</v>
      </c>
      <c r="AU47" s="2">
        <v>40106</v>
      </c>
      <c r="AV47" s="2">
        <v>0</v>
      </c>
      <c r="AW47" s="2">
        <v>4433</v>
      </c>
      <c r="AX47" s="2">
        <v>3008</v>
      </c>
      <c r="AY47" s="2">
        <v>23558</v>
      </c>
      <c r="AZ47" s="2">
        <v>26281</v>
      </c>
      <c r="BA47" s="47" t="s">
        <v>364</v>
      </c>
      <c r="BB47" s="46"/>
      <c r="BC47" s="44"/>
      <c r="BD47" s="45" t="s">
        <v>363</v>
      </c>
      <c r="BE47" s="46"/>
      <c r="BF47" s="2">
        <v>0</v>
      </c>
      <c r="BG47" s="2">
        <v>379451</v>
      </c>
      <c r="BH47" s="2">
        <v>7286</v>
      </c>
      <c r="BI47" s="2">
        <v>0</v>
      </c>
      <c r="BJ47" s="2">
        <v>0</v>
      </c>
      <c r="BK47" s="2">
        <v>11200</v>
      </c>
      <c r="BL47" s="2">
        <v>7039</v>
      </c>
      <c r="BM47" s="2">
        <v>19528</v>
      </c>
      <c r="BN47" s="2">
        <v>2831294</v>
      </c>
      <c r="BO47" s="2">
        <v>2594494</v>
      </c>
      <c r="BP47" s="2">
        <v>236800</v>
      </c>
      <c r="BQ47" s="2">
        <v>0</v>
      </c>
      <c r="BR47" s="2">
        <v>5063259</v>
      </c>
      <c r="BS47" s="47" t="s">
        <v>364</v>
      </c>
      <c r="BT47" s="46"/>
      <c r="BU47" s="44"/>
      <c r="BV47" s="45" t="s">
        <v>363</v>
      </c>
      <c r="BW47" s="48"/>
      <c r="BX47" s="2">
        <v>2756</v>
      </c>
      <c r="BY47" s="2">
        <v>44244</v>
      </c>
      <c r="BZ47" s="2">
        <v>29791</v>
      </c>
      <c r="CA47" s="2">
        <v>14453</v>
      </c>
      <c r="CB47" s="2">
        <v>38095</v>
      </c>
      <c r="CC47" s="2">
        <v>424</v>
      </c>
      <c r="CD47" s="2">
        <v>0</v>
      </c>
      <c r="CE47" s="2">
        <v>424</v>
      </c>
      <c r="CF47" s="2">
        <v>0</v>
      </c>
      <c r="CG47" s="2">
        <v>0</v>
      </c>
      <c r="CH47" s="2">
        <v>299</v>
      </c>
      <c r="CI47" s="2">
        <v>37372</v>
      </c>
      <c r="CJ47" s="47" t="s">
        <v>364</v>
      </c>
      <c r="CK47" s="46"/>
      <c r="CL47" s="44"/>
      <c r="CM47" s="45" t="s">
        <v>363</v>
      </c>
      <c r="CN47" s="46"/>
      <c r="CO47" s="2">
        <v>12086</v>
      </c>
      <c r="CP47" s="2">
        <v>1508</v>
      </c>
      <c r="CQ47" s="2">
        <v>10578</v>
      </c>
      <c r="CR47" s="2">
        <v>1409928</v>
      </c>
      <c r="CS47" s="2">
        <v>0</v>
      </c>
      <c r="CT47" s="2">
        <v>0</v>
      </c>
      <c r="CU47" s="2">
        <v>3800</v>
      </c>
      <c r="CV47" s="2">
        <v>168996</v>
      </c>
      <c r="CW47" s="2">
        <v>105484</v>
      </c>
      <c r="CX47" s="2">
        <v>0</v>
      </c>
      <c r="CY47" s="2">
        <v>21301</v>
      </c>
      <c r="CZ47" s="2">
        <v>5493</v>
      </c>
      <c r="DA47" s="2">
        <v>0</v>
      </c>
      <c r="DB47" s="47" t="s">
        <v>364</v>
      </c>
      <c r="DC47" s="46"/>
      <c r="DD47" s="44"/>
      <c r="DE47" s="45" t="s">
        <v>363</v>
      </c>
      <c r="DF47" s="46"/>
      <c r="DG47" s="2">
        <v>4133</v>
      </c>
      <c r="DH47" s="2">
        <v>0</v>
      </c>
      <c r="DI47" s="2">
        <v>0</v>
      </c>
      <c r="DJ47" s="2">
        <v>4133</v>
      </c>
      <c r="DK47" s="2">
        <v>0</v>
      </c>
      <c r="DL47" s="2">
        <v>47833</v>
      </c>
      <c r="DM47" s="2">
        <v>0</v>
      </c>
      <c r="DN47" s="2">
        <v>203827</v>
      </c>
      <c r="DO47" s="2">
        <v>156359</v>
      </c>
      <c r="DP47" s="2">
        <v>603948</v>
      </c>
      <c r="DQ47" s="2">
        <v>88754</v>
      </c>
      <c r="DR47" s="2">
        <v>0</v>
      </c>
      <c r="DS47" s="47" t="s">
        <v>364</v>
      </c>
      <c r="DT47" s="46"/>
      <c r="DU47" s="44"/>
      <c r="DV47" s="45" t="s">
        <v>363</v>
      </c>
      <c r="DW47" s="46"/>
      <c r="DX47" s="2">
        <v>483879</v>
      </c>
      <c r="DY47" s="2">
        <v>218947</v>
      </c>
      <c r="DZ47" s="2">
        <v>1819</v>
      </c>
      <c r="EA47" s="2">
        <v>80931</v>
      </c>
      <c r="EB47" s="2">
        <v>22546</v>
      </c>
      <c r="EC47" s="2">
        <v>0</v>
      </c>
      <c r="ED47" s="2">
        <v>31388</v>
      </c>
      <c r="EE47" s="2">
        <v>10933</v>
      </c>
      <c r="EF47" s="2">
        <v>0</v>
      </c>
      <c r="EG47" s="2">
        <v>0</v>
      </c>
      <c r="EH47" s="2">
        <v>10933</v>
      </c>
      <c r="EI47" s="2">
        <v>0</v>
      </c>
      <c r="EJ47" s="47" t="s">
        <v>364</v>
      </c>
      <c r="EK47" s="46"/>
      <c r="EL47" s="44"/>
      <c r="EM47" s="45" t="s">
        <v>363</v>
      </c>
      <c r="EN47" s="46"/>
      <c r="EO47" s="2">
        <v>0</v>
      </c>
      <c r="EP47" s="2">
        <v>71330</v>
      </c>
      <c r="EQ47" s="2">
        <v>264932</v>
      </c>
      <c r="ER47" s="2">
        <v>0</v>
      </c>
      <c r="ES47" s="2">
        <v>0</v>
      </c>
      <c r="ET47" s="2">
        <v>0</v>
      </c>
      <c r="EU47" s="2">
        <v>264932</v>
      </c>
      <c r="EV47" s="2">
        <v>4916</v>
      </c>
      <c r="EW47" s="2">
        <v>4916</v>
      </c>
      <c r="EX47" s="2">
        <v>0</v>
      </c>
      <c r="EY47" s="2">
        <v>0</v>
      </c>
      <c r="EZ47" s="2">
        <v>0</v>
      </c>
      <c r="FA47" s="2">
        <v>0</v>
      </c>
      <c r="FB47" s="47" t="s">
        <v>364</v>
      </c>
      <c r="FC47" s="46"/>
      <c r="FD47" s="44"/>
      <c r="FE47" s="45" t="s">
        <v>363</v>
      </c>
      <c r="FF47" s="46"/>
      <c r="FG47" s="2">
        <v>25432</v>
      </c>
      <c r="FH47" s="2">
        <v>25305</v>
      </c>
      <c r="FI47" s="2">
        <v>0</v>
      </c>
      <c r="FJ47" s="2">
        <v>127</v>
      </c>
      <c r="FK47" s="2">
        <v>375552</v>
      </c>
      <c r="FL47" s="2">
        <v>300000</v>
      </c>
      <c r="FM47" s="2">
        <v>0</v>
      </c>
      <c r="FN47" s="2">
        <v>75552</v>
      </c>
      <c r="FO47" s="2">
        <v>375552</v>
      </c>
      <c r="FP47" s="2">
        <v>288199</v>
      </c>
      <c r="FQ47" s="2">
        <v>188109</v>
      </c>
      <c r="FR47" s="2">
        <v>100090</v>
      </c>
      <c r="FS47" s="47" t="s">
        <v>364</v>
      </c>
      <c r="FT47" s="46"/>
      <c r="FU47" s="44"/>
      <c r="FV47" s="45" t="s">
        <v>363</v>
      </c>
      <c r="FW47" s="46"/>
      <c r="FX47" s="2">
        <v>86087</v>
      </c>
      <c r="FY47" s="2">
        <v>1377</v>
      </c>
      <c r="FZ47" s="2">
        <v>1</v>
      </c>
      <c r="GA47" s="2">
        <v>0</v>
      </c>
      <c r="GB47" s="2">
        <v>5375</v>
      </c>
      <c r="GC47" s="2">
        <v>0</v>
      </c>
      <c r="GD47" s="2">
        <v>0</v>
      </c>
      <c r="GE47" s="2">
        <v>0</v>
      </c>
      <c r="GF47" s="2">
        <v>0</v>
      </c>
      <c r="GG47" s="2">
        <v>79334</v>
      </c>
      <c r="GH47" s="2">
        <v>0</v>
      </c>
      <c r="GI47" s="2">
        <v>79334</v>
      </c>
      <c r="GJ47" s="47" t="s">
        <v>364</v>
      </c>
      <c r="GK47" s="46"/>
      <c r="GL47" s="44"/>
      <c r="GM47" s="45" t="s">
        <v>363</v>
      </c>
      <c r="GN47" s="46"/>
      <c r="GO47" s="2">
        <v>650386</v>
      </c>
      <c r="GP47" s="11">
        <v>28800</v>
      </c>
      <c r="GQ47" s="2">
        <v>3200</v>
      </c>
      <c r="GR47" s="2">
        <v>0</v>
      </c>
      <c r="GS47" s="2">
        <v>21700</v>
      </c>
      <c r="GT47" s="9">
        <v>28100</v>
      </c>
      <c r="GU47" s="2">
        <v>282500</v>
      </c>
      <c r="GV47" s="9">
        <v>0</v>
      </c>
      <c r="GW47" s="9">
        <v>0</v>
      </c>
      <c r="GX47" s="2">
        <v>0</v>
      </c>
      <c r="GY47" s="9">
        <v>0</v>
      </c>
      <c r="GZ47" s="2">
        <v>4500</v>
      </c>
      <c r="HA47" s="47" t="s">
        <v>364</v>
      </c>
      <c r="HB47" s="46"/>
      <c r="HC47" s="44"/>
      <c r="HD47" s="45" t="s">
        <v>363</v>
      </c>
      <c r="HE47" s="46"/>
      <c r="HF47" s="9">
        <v>0</v>
      </c>
      <c r="HG47" s="2">
        <v>275886</v>
      </c>
      <c r="HH47" s="2">
        <v>0</v>
      </c>
      <c r="HI47" s="2">
        <v>0</v>
      </c>
      <c r="HJ47" s="2">
        <v>5700</v>
      </c>
      <c r="HK47" s="2">
        <v>0</v>
      </c>
      <c r="HL47" s="2">
        <v>0</v>
      </c>
      <c r="HM47" s="2">
        <v>0</v>
      </c>
      <c r="HN47" s="2">
        <v>8484819</v>
      </c>
      <c r="HO47" s="2">
        <v>2570660</v>
      </c>
      <c r="HP47" s="10">
        <v>5914159</v>
      </c>
      <c r="HQ47" s="2">
        <v>2244159</v>
      </c>
      <c r="HR47" s="10">
        <v>6240660</v>
      </c>
      <c r="HS47" s="179" t="s">
        <v>364</v>
      </c>
      <c r="HT47" s="135"/>
      <c r="HU47" s="180">
        <v>1324479</v>
      </c>
      <c r="HV47" s="180">
        <v>1406831</v>
      </c>
      <c r="HW47" s="180">
        <v>919680</v>
      </c>
      <c r="HX47" s="180">
        <v>4833829</v>
      </c>
      <c r="HY47" s="67"/>
    </row>
    <row r="48" spans="1:233" s="181" customFormat="1" ht="18" x14ac:dyDescent="0.45">
      <c r="A48" s="64"/>
      <c r="B48" s="64"/>
      <c r="C48" s="4">
        <v>3735822</v>
      </c>
      <c r="D48" s="176"/>
      <c r="E48" s="177" t="s">
        <v>365</v>
      </c>
      <c r="F48" s="178"/>
      <c r="G48" s="9">
        <v>6246187</v>
      </c>
      <c r="H48" s="2">
        <v>5865440</v>
      </c>
      <c r="I48" s="2">
        <v>380747</v>
      </c>
      <c r="J48" s="9">
        <v>67785</v>
      </c>
      <c r="K48" s="2">
        <v>312962</v>
      </c>
      <c r="L48" s="41">
        <v>8.4</v>
      </c>
      <c r="M48" s="2">
        <v>142157</v>
      </c>
      <c r="N48" s="2">
        <v>380210</v>
      </c>
      <c r="O48" s="2">
        <v>0</v>
      </c>
      <c r="P48" s="2">
        <v>200000</v>
      </c>
      <c r="Q48" s="2">
        <v>322367</v>
      </c>
      <c r="R48" s="42" t="s">
        <v>366</v>
      </c>
      <c r="S48" s="43"/>
      <c r="T48" s="44"/>
      <c r="U48" s="45" t="s">
        <v>365</v>
      </c>
      <c r="V48" s="46"/>
      <c r="W48" s="2">
        <v>1074771</v>
      </c>
      <c r="X48" s="2">
        <v>423534</v>
      </c>
      <c r="Y48" s="2">
        <v>16977</v>
      </c>
      <c r="Z48" s="2">
        <v>364261</v>
      </c>
      <c r="AA48" s="2">
        <v>21674</v>
      </c>
      <c r="AB48" s="2">
        <v>20622</v>
      </c>
      <c r="AC48" s="2">
        <v>551075</v>
      </c>
      <c r="AD48" s="2">
        <v>551017</v>
      </c>
      <c r="AE48" s="2">
        <v>58</v>
      </c>
      <c r="AF48" s="2">
        <v>43803</v>
      </c>
      <c r="AG48" s="2">
        <v>53133</v>
      </c>
      <c r="AH48" s="2">
        <v>0</v>
      </c>
      <c r="AI48" s="42" t="s">
        <v>366</v>
      </c>
      <c r="AJ48" s="43"/>
      <c r="AK48" s="44"/>
      <c r="AL48" s="45" t="s">
        <v>365</v>
      </c>
      <c r="AM48" s="46"/>
      <c r="AN48" s="2">
        <v>0</v>
      </c>
      <c r="AO48" s="2">
        <v>0</v>
      </c>
      <c r="AP48" s="2">
        <v>69529</v>
      </c>
      <c r="AQ48" s="2">
        <v>15360</v>
      </c>
      <c r="AR48" s="2">
        <v>0</v>
      </c>
      <c r="AS48" s="2">
        <v>0</v>
      </c>
      <c r="AT48" s="2">
        <v>0</v>
      </c>
      <c r="AU48" s="2">
        <v>43921</v>
      </c>
      <c r="AV48" s="2">
        <v>0</v>
      </c>
      <c r="AW48" s="2">
        <v>10248</v>
      </c>
      <c r="AX48" s="2">
        <v>1129</v>
      </c>
      <c r="AY48" s="2">
        <v>8898</v>
      </c>
      <c r="AZ48" s="2">
        <v>9965</v>
      </c>
      <c r="BA48" s="47" t="s">
        <v>366</v>
      </c>
      <c r="BB48" s="46"/>
      <c r="BC48" s="44"/>
      <c r="BD48" s="45" t="s">
        <v>365</v>
      </c>
      <c r="BE48" s="46"/>
      <c r="BF48" s="2">
        <v>0</v>
      </c>
      <c r="BG48" s="2">
        <v>217001</v>
      </c>
      <c r="BH48" s="2">
        <v>21145</v>
      </c>
      <c r="BI48" s="2">
        <v>0</v>
      </c>
      <c r="BJ48" s="2">
        <v>0</v>
      </c>
      <c r="BK48" s="2">
        <v>12235</v>
      </c>
      <c r="BL48" s="2">
        <v>11226</v>
      </c>
      <c r="BM48" s="2">
        <v>29834</v>
      </c>
      <c r="BN48" s="2">
        <v>2427177</v>
      </c>
      <c r="BO48" s="2">
        <v>2145753</v>
      </c>
      <c r="BP48" s="2">
        <v>281424</v>
      </c>
      <c r="BQ48" s="2">
        <v>0</v>
      </c>
      <c r="BR48" s="2">
        <v>3882910</v>
      </c>
      <c r="BS48" s="47" t="s">
        <v>366</v>
      </c>
      <c r="BT48" s="46"/>
      <c r="BU48" s="44"/>
      <c r="BV48" s="45" t="s">
        <v>365</v>
      </c>
      <c r="BW48" s="48"/>
      <c r="BX48" s="2">
        <v>1615</v>
      </c>
      <c r="BY48" s="2">
        <v>9709</v>
      </c>
      <c r="BZ48" s="2">
        <v>9491</v>
      </c>
      <c r="CA48" s="2">
        <v>218</v>
      </c>
      <c r="CB48" s="2">
        <v>36455</v>
      </c>
      <c r="CC48" s="2">
        <v>0</v>
      </c>
      <c r="CD48" s="2">
        <v>0</v>
      </c>
      <c r="CE48" s="2">
        <v>0</v>
      </c>
      <c r="CF48" s="2">
        <v>0</v>
      </c>
      <c r="CG48" s="2">
        <v>4325</v>
      </c>
      <c r="CH48" s="2">
        <v>1576</v>
      </c>
      <c r="CI48" s="2">
        <v>30554</v>
      </c>
      <c r="CJ48" s="47" t="s">
        <v>366</v>
      </c>
      <c r="CK48" s="46"/>
      <c r="CL48" s="44"/>
      <c r="CM48" s="45" t="s">
        <v>365</v>
      </c>
      <c r="CN48" s="46"/>
      <c r="CO48" s="2">
        <v>34419</v>
      </c>
      <c r="CP48" s="2">
        <v>0</v>
      </c>
      <c r="CQ48" s="2">
        <v>34419</v>
      </c>
      <c r="CR48" s="2">
        <v>715304</v>
      </c>
      <c r="CS48" s="2">
        <v>0</v>
      </c>
      <c r="CT48" s="2">
        <v>0</v>
      </c>
      <c r="CU48" s="2">
        <v>0</v>
      </c>
      <c r="CV48" s="2">
        <v>123097</v>
      </c>
      <c r="CW48" s="2">
        <v>56589</v>
      </c>
      <c r="CX48" s="2">
        <v>0</v>
      </c>
      <c r="CY48" s="2">
        <v>0</v>
      </c>
      <c r="CZ48" s="2">
        <v>1105</v>
      </c>
      <c r="DA48" s="2">
        <v>0</v>
      </c>
      <c r="DB48" s="47" t="s">
        <v>366</v>
      </c>
      <c r="DC48" s="46"/>
      <c r="DD48" s="44"/>
      <c r="DE48" s="45" t="s">
        <v>365</v>
      </c>
      <c r="DF48" s="46"/>
      <c r="DG48" s="2">
        <v>4240</v>
      </c>
      <c r="DH48" s="2">
        <v>0</v>
      </c>
      <c r="DI48" s="2">
        <v>0</v>
      </c>
      <c r="DJ48" s="2">
        <v>4240</v>
      </c>
      <c r="DK48" s="2">
        <v>0</v>
      </c>
      <c r="DL48" s="2">
        <v>32062</v>
      </c>
      <c r="DM48" s="2">
        <v>9190</v>
      </c>
      <c r="DN48" s="2">
        <v>123314</v>
      </c>
      <c r="DO48" s="2">
        <v>177263</v>
      </c>
      <c r="DP48" s="2">
        <v>108222</v>
      </c>
      <c r="DQ48" s="2">
        <v>80222</v>
      </c>
      <c r="DR48" s="2">
        <v>0</v>
      </c>
      <c r="DS48" s="47" t="s">
        <v>366</v>
      </c>
      <c r="DT48" s="46"/>
      <c r="DU48" s="44"/>
      <c r="DV48" s="45" t="s">
        <v>365</v>
      </c>
      <c r="DW48" s="46"/>
      <c r="DX48" s="2">
        <v>386854</v>
      </c>
      <c r="DY48" s="2">
        <v>147306</v>
      </c>
      <c r="DZ48" s="2">
        <v>0</v>
      </c>
      <c r="EA48" s="2">
        <v>58289</v>
      </c>
      <c r="EB48" s="2">
        <v>13132</v>
      </c>
      <c r="EC48" s="2">
        <v>0</v>
      </c>
      <c r="ED48" s="2">
        <v>0</v>
      </c>
      <c r="EE48" s="2">
        <v>7349</v>
      </c>
      <c r="EF48" s="2">
        <v>0</v>
      </c>
      <c r="EG48" s="2">
        <v>0</v>
      </c>
      <c r="EH48" s="2">
        <v>7349</v>
      </c>
      <c r="EI48" s="2">
        <v>0</v>
      </c>
      <c r="EJ48" s="47" t="s">
        <v>366</v>
      </c>
      <c r="EK48" s="46"/>
      <c r="EL48" s="44"/>
      <c r="EM48" s="45" t="s">
        <v>365</v>
      </c>
      <c r="EN48" s="46"/>
      <c r="EO48" s="2">
        <v>12378</v>
      </c>
      <c r="EP48" s="2">
        <v>56158</v>
      </c>
      <c r="EQ48" s="2">
        <v>239548</v>
      </c>
      <c r="ER48" s="2">
        <v>0</v>
      </c>
      <c r="ES48" s="2">
        <v>0</v>
      </c>
      <c r="ET48" s="2">
        <v>1066</v>
      </c>
      <c r="EU48" s="2">
        <v>238482</v>
      </c>
      <c r="EV48" s="2">
        <v>7181</v>
      </c>
      <c r="EW48" s="2">
        <v>6981</v>
      </c>
      <c r="EX48" s="2">
        <v>200</v>
      </c>
      <c r="EY48" s="2">
        <v>0</v>
      </c>
      <c r="EZ48" s="2">
        <v>0</v>
      </c>
      <c r="FA48" s="2">
        <v>200</v>
      </c>
      <c r="FB48" s="47" t="s">
        <v>366</v>
      </c>
      <c r="FC48" s="46"/>
      <c r="FD48" s="44"/>
      <c r="FE48" s="45" t="s">
        <v>365</v>
      </c>
      <c r="FF48" s="46"/>
      <c r="FG48" s="2">
        <v>16535</v>
      </c>
      <c r="FH48" s="2">
        <v>16535</v>
      </c>
      <c r="FI48" s="2">
        <v>0</v>
      </c>
      <c r="FJ48" s="2">
        <v>0</v>
      </c>
      <c r="FK48" s="2">
        <v>282951</v>
      </c>
      <c r="FL48" s="2">
        <v>200000</v>
      </c>
      <c r="FM48" s="2">
        <v>0</v>
      </c>
      <c r="FN48" s="2">
        <v>74583</v>
      </c>
      <c r="FO48" s="2">
        <v>274583</v>
      </c>
      <c r="FP48" s="2">
        <v>365138</v>
      </c>
      <c r="FQ48" s="2">
        <v>170805</v>
      </c>
      <c r="FR48" s="2">
        <v>194333</v>
      </c>
      <c r="FS48" s="47" t="s">
        <v>366</v>
      </c>
      <c r="FT48" s="46"/>
      <c r="FU48" s="44"/>
      <c r="FV48" s="45" t="s">
        <v>365</v>
      </c>
      <c r="FW48" s="46"/>
      <c r="FX48" s="2">
        <v>36838</v>
      </c>
      <c r="FY48" s="2">
        <v>1405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35433</v>
      </c>
      <c r="GH48" s="2">
        <v>0</v>
      </c>
      <c r="GI48" s="2">
        <v>35433</v>
      </c>
      <c r="GJ48" s="47" t="s">
        <v>366</v>
      </c>
      <c r="GK48" s="46"/>
      <c r="GL48" s="44"/>
      <c r="GM48" s="45" t="s">
        <v>365</v>
      </c>
      <c r="GN48" s="46"/>
      <c r="GO48" s="2">
        <v>470278</v>
      </c>
      <c r="GP48" s="11">
        <v>8200</v>
      </c>
      <c r="GQ48" s="2">
        <v>0</v>
      </c>
      <c r="GR48" s="2">
        <v>0</v>
      </c>
      <c r="GS48" s="2">
        <v>600</v>
      </c>
      <c r="GT48" s="9">
        <v>0</v>
      </c>
      <c r="GU48" s="2">
        <v>324300</v>
      </c>
      <c r="GV48" s="9">
        <v>0</v>
      </c>
      <c r="GW48" s="9">
        <v>0</v>
      </c>
      <c r="GX48" s="2">
        <v>0</v>
      </c>
      <c r="GY48" s="9">
        <v>0</v>
      </c>
      <c r="GZ48" s="2">
        <v>6400</v>
      </c>
      <c r="HA48" s="47" t="s">
        <v>366</v>
      </c>
      <c r="HB48" s="46"/>
      <c r="HC48" s="44"/>
      <c r="HD48" s="45" t="s">
        <v>365</v>
      </c>
      <c r="HE48" s="46"/>
      <c r="HF48" s="9">
        <v>0</v>
      </c>
      <c r="HG48" s="2">
        <v>122878</v>
      </c>
      <c r="HH48" s="2">
        <v>0</v>
      </c>
      <c r="HI48" s="2">
        <v>0</v>
      </c>
      <c r="HJ48" s="2">
        <v>7900</v>
      </c>
      <c r="HK48" s="2">
        <v>0</v>
      </c>
      <c r="HL48" s="2">
        <v>0</v>
      </c>
      <c r="HM48" s="2">
        <v>0</v>
      </c>
      <c r="HN48" s="2">
        <v>6246187</v>
      </c>
      <c r="HO48" s="2">
        <v>1863997</v>
      </c>
      <c r="HP48" s="10">
        <v>4382190</v>
      </c>
      <c r="HQ48" s="2">
        <v>1470546</v>
      </c>
      <c r="HR48" s="10">
        <v>4775641</v>
      </c>
      <c r="HS48" s="179" t="s">
        <v>366</v>
      </c>
      <c r="HT48" s="135"/>
      <c r="HU48" s="180">
        <v>863685</v>
      </c>
      <c r="HV48" s="180">
        <v>1150379</v>
      </c>
      <c r="HW48" s="180">
        <v>606861</v>
      </c>
      <c r="HX48" s="180">
        <v>3625262</v>
      </c>
      <c r="HY48" s="67"/>
    </row>
    <row r="49" spans="1:233" s="181" customFormat="1" ht="18" x14ac:dyDescent="0.45">
      <c r="A49" s="64"/>
      <c r="B49" s="64"/>
      <c r="C49" s="4">
        <v>4543273</v>
      </c>
      <c r="D49" s="176"/>
      <c r="E49" s="177" t="s">
        <v>367</v>
      </c>
      <c r="F49" s="178"/>
      <c r="G49" s="9">
        <v>8062512</v>
      </c>
      <c r="H49" s="2">
        <v>7496811</v>
      </c>
      <c r="I49" s="2">
        <v>565701</v>
      </c>
      <c r="J49" s="9">
        <v>17658</v>
      </c>
      <c r="K49" s="2">
        <v>548043</v>
      </c>
      <c r="L49" s="41">
        <v>12.1</v>
      </c>
      <c r="M49" s="2">
        <v>537913</v>
      </c>
      <c r="N49" s="2">
        <v>66981</v>
      </c>
      <c r="O49" s="2">
        <v>0</v>
      </c>
      <c r="P49" s="2">
        <v>0</v>
      </c>
      <c r="Q49" s="2">
        <v>604894</v>
      </c>
      <c r="R49" s="42" t="s">
        <v>368</v>
      </c>
      <c r="S49" s="43"/>
      <c r="T49" s="44"/>
      <c r="U49" s="45" t="s">
        <v>367</v>
      </c>
      <c r="V49" s="46"/>
      <c r="W49" s="2">
        <v>2380820</v>
      </c>
      <c r="X49" s="2">
        <v>939685</v>
      </c>
      <c r="Y49" s="2">
        <v>26698</v>
      </c>
      <c r="Z49" s="2">
        <v>733698</v>
      </c>
      <c r="AA49" s="2">
        <v>48691</v>
      </c>
      <c r="AB49" s="2">
        <v>130598</v>
      </c>
      <c r="AC49" s="2">
        <v>1055504</v>
      </c>
      <c r="AD49" s="2">
        <v>1044164</v>
      </c>
      <c r="AE49" s="2">
        <v>11340</v>
      </c>
      <c r="AF49" s="2">
        <v>41301</v>
      </c>
      <c r="AG49" s="2">
        <v>121628</v>
      </c>
      <c r="AH49" s="2">
        <v>0</v>
      </c>
      <c r="AI49" s="42" t="s">
        <v>368</v>
      </c>
      <c r="AJ49" s="43"/>
      <c r="AK49" s="44"/>
      <c r="AL49" s="45" t="s">
        <v>367</v>
      </c>
      <c r="AM49" s="46"/>
      <c r="AN49" s="2">
        <v>0</v>
      </c>
      <c r="AO49" s="2">
        <v>222702</v>
      </c>
      <c r="AP49" s="2">
        <v>34505</v>
      </c>
      <c r="AQ49" s="2">
        <v>8588</v>
      </c>
      <c r="AR49" s="2">
        <v>0</v>
      </c>
      <c r="AS49" s="2">
        <v>0</v>
      </c>
      <c r="AT49" s="2">
        <v>0</v>
      </c>
      <c r="AU49" s="2">
        <v>24555</v>
      </c>
      <c r="AV49" s="2">
        <v>0</v>
      </c>
      <c r="AW49" s="2">
        <v>1362</v>
      </c>
      <c r="AX49" s="2">
        <v>2139</v>
      </c>
      <c r="AY49" s="2">
        <v>16880</v>
      </c>
      <c r="AZ49" s="2">
        <v>18944</v>
      </c>
      <c r="BA49" s="47" t="s">
        <v>368</v>
      </c>
      <c r="BB49" s="46"/>
      <c r="BC49" s="44"/>
      <c r="BD49" s="45" t="s">
        <v>367</v>
      </c>
      <c r="BE49" s="46"/>
      <c r="BF49" s="2">
        <v>0</v>
      </c>
      <c r="BG49" s="2">
        <v>377326</v>
      </c>
      <c r="BH49" s="2">
        <v>0</v>
      </c>
      <c r="BI49" s="2">
        <v>0</v>
      </c>
      <c r="BJ49" s="2">
        <v>0</v>
      </c>
      <c r="BK49" s="2">
        <v>6854</v>
      </c>
      <c r="BL49" s="2">
        <v>30797</v>
      </c>
      <c r="BM49" s="2">
        <v>41422</v>
      </c>
      <c r="BN49" s="2">
        <v>2003715</v>
      </c>
      <c r="BO49" s="2">
        <v>1766322</v>
      </c>
      <c r="BP49" s="2">
        <v>237393</v>
      </c>
      <c r="BQ49" s="2">
        <v>0</v>
      </c>
      <c r="BR49" s="2">
        <v>4913402</v>
      </c>
      <c r="BS49" s="47" t="s">
        <v>368</v>
      </c>
      <c r="BT49" s="46"/>
      <c r="BU49" s="44"/>
      <c r="BV49" s="45" t="s">
        <v>367</v>
      </c>
      <c r="BW49" s="48"/>
      <c r="BX49" s="2">
        <v>3146</v>
      </c>
      <c r="BY49" s="2">
        <v>614</v>
      </c>
      <c r="BZ49" s="2">
        <v>0</v>
      </c>
      <c r="CA49" s="2">
        <v>614</v>
      </c>
      <c r="CB49" s="2">
        <v>52649</v>
      </c>
      <c r="CC49" s="2">
        <v>164</v>
      </c>
      <c r="CD49" s="2">
        <v>0</v>
      </c>
      <c r="CE49" s="2">
        <v>164</v>
      </c>
      <c r="CF49" s="2">
        <v>0</v>
      </c>
      <c r="CG49" s="2">
        <v>11297</v>
      </c>
      <c r="CH49" s="2">
        <v>399</v>
      </c>
      <c r="CI49" s="2">
        <v>40789</v>
      </c>
      <c r="CJ49" s="47" t="s">
        <v>368</v>
      </c>
      <c r="CK49" s="46"/>
      <c r="CL49" s="44"/>
      <c r="CM49" s="45" t="s">
        <v>367</v>
      </c>
      <c r="CN49" s="46"/>
      <c r="CO49" s="2">
        <v>42234</v>
      </c>
      <c r="CP49" s="2">
        <v>1922</v>
      </c>
      <c r="CQ49" s="2">
        <v>40312</v>
      </c>
      <c r="CR49" s="2">
        <v>1450608</v>
      </c>
      <c r="CS49" s="2">
        <v>0</v>
      </c>
      <c r="CT49" s="2">
        <v>0</v>
      </c>
      <c r="CU49" s="2">
        <v>112856</v>
      </c>
      <c r="CV49" s="2">
        <v>171306</v>
      </c>
      <c r="CW49" s="2">
        <v>174986</v>
      </c>
      <c r="CX49" s="2">
        <v>0</v>
      </c>
      <c r="CY49" s="2">
        <v>173259</v>
      </c>
      <c r="CZ49" s="2">
        <v>0</v>
      </c>
      <c r="DA49" s="2">
        <v>0</v>
      </c>
      <c r="DB49" s="47" t="s">
        <v>368</v>
      </c>
      <c r="DC49" s="46"/>
      <c r="DD49" s="44"/>
      <c r="DE49" s="45" t="s">
        <v>367</v>
      </c>
      <c r="DF49" s="46"/>
      <c r="DG49" s="2">
        <v>4887</v>
      </c>
      <c r="DH49" s="2">
        <v>0</v>
      </c>
      <c r="DI49" s="2">
        <v>0</v>
      </c>
      <c r="DJ49" s="2">
        <v>4887</v>
      </c>
      <c r="DK49" s="2">
        <v>0</v>
      </c>
      <c r="DL49" s="2">
        <v>6239</v>
      </c>
      <c r="DM49" s="2">
        <v>1239</v>
      </c>
      <c r="DN49" s="2">
        <v>131257</v>
      </c>
      <c r="DO49" s="2">
        <v>268487</v>
      </c>
      <c r="DP49" s="2">
        <v>213272</v>
      </c>
      <c r="DQ49" s="2">
        <v>192820</v>
      </c>
      <c r="DR49" s="2">
        <v>0</v>
      </c>
      <c r="DS49" s="47" t="s">
        <v>368</v>
      </c>
      <c r="DT49" s="46"/>
      <c r="DU49" s="44"/>
      <c r="DV49" s="45" t="s">
        <v>367</v>
      </c>
      <c r="DW49" s="46"/>
      <c r="DX49" s="2">
        <v>560723</v>
      </c>
      <c r="DY49" s="2">
        <v>305623</v>
      </c>
      <c r="DZ49" s="2">
        <v>52512</v>
      </c>
      <c r="EA49" s="2">
        <v>77579</v>
      </c>
      <c r="EB49" s="2">
        <v>38874</v>
      </c>
      <c r="EC49" s="2">
        <v>0</v>
      </c>
      <c r="ED49" s="2">
        <v>0</v>
      </c>
      <c r="EE49" s="2">
        <v>401</v>
      </c>
      <c r="EF49" s="2">
        <v>0</v>
      </c>
      <c r="EG49" s="2">
        <v>0</v>
      </c>
      <c r="EH49" s="2">
        <v>401</v>
      </c>
      <c r="EI49" s="2">
        <v>0</v>
      </c>
      <c r="EJ49" s="47" t="s">
        <v>368</v>
      </c>
      <c r="EK49" s="46"/>
      <c r="EL49" s="44"/>
      <c r="EM49" s="45" t="s">
        <v>367</v>
      </c>
      <c r="EN49" s="46"/>
      <c r="EO49" s="2">
        <v>920</v>
      </c>
      <c r="EP49" s="2">
        <v>135337</v>
      </c>
      <c r="EQ49" s="2">
        <v>255100</v>
      </c>
      <c r="ER49" s="2">
        <v>29100</v>
      </c>
      <c r="ES49" s="2">
        <v>0</v>
      </c>
      <c r="ET49" s="2">
        <v>0</v>
      </c>
      <c r="EU49" s="2">
        <v>226000</v>
      </c>
      <c r="EV49" s="2">
        <v>33636</v>
      </c>
      <c r="EW49" s="2">
        <v>33636</v>
      </c>
      <c r="EX49" s="2">
        <v>0</v>
      </c>
      <c r="EY49" s="2">
        <v>0</v>
      </c>
      <c r="EZ49" s="2">
        <v>0</v>
      </c>
      <c r="FA49" s="2">
        <v>0</v>
      </c>
      <c r="FB49" s="47" t="s">
        <v>368</v>
      </c>
      <c r="FC49" s="46"/>
      <c r="FD49" s="44"/>
      <c r="FE49" s="45" t="s">
        <v>367</v>
      </c>
      <c r="FF49" s="46"/>
      <c r="FG49" s="2">
        <v>224063</v>
      </c>
      <c r="FH49" s="2">
        <v>223918</v>
      </c>
      <c r="FI49" s="2">
        <v>0</v>
      </c>
      <c r="FJ49" s="2">
        <v>145</v>
      </c>
      <c r="FK49" s="2">
        <v>32054</v>
      </c>
      <c r="FL49" s="2">
        <v>0</v>
      </c>
      <c r="FM49" s="2">
        <v>0</v>
      </c>
      <c r="FN49" s="2">
        <v>32054</v>
      </c>
      <c r="FO49" s="2">
        <v>32054</v>
      </c>
      <c r="FP49" s="2">
        <v>17597</v>
      </c>
      <c r="FQ49" s="2">
        <v>10130</v>
      </c>
      <c r="FR49" s="2">
        <v>7467</v>
      </c>
      <c r="FS49" s="47" t="s">
        <v>368</v>
      </c>
      <c r="FT49" s="46"/>
      <c r="FU49" s="44"/>
      <c r="FV49" s="45" t="s">
        <v>367</v>
      </c>
      <c r="FW49" s="46"/>
      <c r="FX49" s="2">
        <v>105677</v>
      </c>
      <c r="FY49" s="2">
        <v>2140</v>
      </c>
      <c r="FZ49" s="2">
        <v>1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103536</v>
      </c>
      <c r="GH49" s="2">
        <v>0</v>
      </c>
      <c r="GI49" s="2">
        <v>103536</v>
      </c>
      <c r="GJ49" s="47" t="s">
        <v>368</v>
      </c>
      <c r="GK49" s="46"/>
      <c r="GL49" s="44"/>
      <c r="GM49" s="45" t="s">
        <v>367</v>
      </c>
      <c r="GN49" s="46"/>
      <c r="GO49" s="2">
        <v>626109</v>
      </c>
      <c r="GP49" s="11">
        <v>0</v>
      </c>
      <c r="GQ49" s="2">
        <v>0</v>
      </c>
      <c r="GR49" s="2">
        <v>0</v>
      </c>
      <c r="GS49" s="2">
        <v>0</v>
      </c>
      <c r="GT49" s="9">
        <v>184500</v>
      </c>
      <c r="GU49" s="2">
        <v>105800</v>
      </c>
      <c r="GV49" s="9">
        <v>0</v>
      </c>
      <c r="GW49" s="9">
        <v>0</v>
      </c>
      <c r="GX49" s="2">
        <v>0</v>
      </c>
      <c r="GY49" s="9">
        <v>0</v>
      </c>
      <c r="GZ49" s="2">
        <v>33000</v>
      </c>
      <c r="HA49" s="47" t="s">
        <v>368</v>
      </c>
      <c r="HB49" s="46"/>
      <c r="HC49" s="44"/>
      <c r="HD49" s="45" t="s">
        <v>367</v>
      </c>
      <c r="HE49" s="46"/>
      <c r="HF49" s="9">
        <v>0</v>
      </c>
      <c r="HG49" s="2">
        <v>280809</v>
      </c>
      <c r="HH49" s="2">
        <v>0</v>
      </c>
      <c r="HI49" s="2">
        <v>0</v>
      </c>
      <c r="HJ49" s="2">
        <v>22000</v>
      </c>
      <c r="HK49" s="2">
        <v>0</v>
      </c>
      <c r="HL49" s="2">
        <v>0</v>
      </c>
      <c r="HM49" s="2">
        <v>0</v>
      </c>
      <c r="HN49" s="2">
        <v>8062512</v>
      </c>
      <c r="HO49" s="2">
        <v>2889344</v>
      </c>
      <c r="HP49" s="10">
        <v>5173168</v>
      </c>
      <c r="HQ49" s="2">
        <v>2557049</v>
      </c>
      <c r="HR49" s="10">
        <v>5505463</v>
      </c>
      <c r="HS49" s="179" t="s">
        <v>368</v>
      </c>
      <c r="HT49" s="135"/>
      <c r="HU49" s="180">
        <v>1364756</v>
      </c>
      <c r="HV49" s="180">
        <v>1018641</v>
      </c>
      <c r="HW49" s="180">
        <v>1192293</v>
      </c>
      <c r="HX49" s="180">
        <v>4486822</v>
      </c>
      <c r="HY49" s="67"/>
    </row>
    <row r="50" spans="1:233" s="181" customFormat="1" ht="18" x14ac:dyDescent="0.45">
      <c r="A50" s="64"/>
      <c r="B50" s="64"/>
      <c r="C50" s="4">
        <v>9236940</v>
      </c>
      <c r="D50" s="176"/>
      <c r="E50" s="177" t="s">
        <v>369</v>
      </c>
      <c r="F50" s="178"/>
      <c r="G50" s="9">
        <v>18231728</v>
      </c>
      <c r="H50" s="2">
        <v>17355711</v>
      </c>
      <c r="I50" s="2">
        <v>876017</v>
      </c>
      <c r="J50" s="9">
        <v>261738</v>
      </c>
      <c r="K50" s="2">
        <v>614279</v>
      </c>
      <c r="L50" s="41">
        <v>6.7</v>
      </c>
      <c r="M50" s="2">
        <v>563483</v>
      </c>
      <c r="N50" s="2">
        <v>26000</v>
      </c>
      <c r="O50" s="2">
        <v>0</v>
      </c>
      <c r="P50" s="2">
        <v>0</v>
      </c>
      <c r="Q50" s="2">
        <v>589483</v>
      </c>
      <c r="R50" s="42" t="s">
        <v>370</v>
      </c>
      <c r="S50" s="43"/>
      <c r="T50" s="44"/>
      <c r="U50" s="45" t="s">
        <v>369</v>
      </c>
      <c r="V50" s="46"/>
      <c r="W50" s="2">
        <v>4165271</v>
      </c>
      <c r="X50" s="2">
        <v>2290177</v>
      </c>
      <c r="Y50" s="2">
        <v>72530</v>
      </c>
      <c r="Z50" s="2">
        <v>2113235</v>
      </c>
      <c r="AA50" s="2">
        <v>52581</v>
      </c>
      <c r="AB50" s="2">
        <v>51831</v>
      </c>
      <c r="AC50" s="2">
        <v>1579531</v>
      </c>
      <c r="AD50" s="2">
        <v>1567617</v>
      </c>
      <c r="AE50" s="2">
        <v>11914</v>
      </c>
      <c r="AF50" s="2">
        <v>119454</v>
      </c>
      <c r="AG50" s="2">
        <v>176109</v>
      </c>
      <c r="AH50" s="2">
        <v>0</v>
      </c>
      <c r="AI50" s="42" t="s">
        <v>370</v>
      </c>
      <c r="AJ50" s="43"/>
      <c r="AK50" s="44"/>
      <c r="AL50" s="45" t="s">
        <v>369</v>
      </c>
      <c r="AM50" s="46"/>
      <c r="AN50" s="2">
        <v>0</v>
      </c>
      <c r="AO50" s="2">
        <v>0</v>
      </c>
      <c r="AP50" s="2">
        <v>90056</v>
      </c>
      <c r="AQ50" s="2">
        <v>22348</v>
      </c>
      <c r="AR50" s="2">
        <v>0</v>
      </c>
      <c r="AS50" s="2">
        <v>0</v>
      </c>
      <c r="AT50" s="2">
        <v>0</v>
      </c>
      <c r="AU50" s="2">
        <v>63899</v>
      </c>
      <c r="AV50" s="2">
        <v>0</v>
      </c>
      <c r="AW50" s="2">
        <v>3809</v>
      </c>
      <c r="AX50" s="2">
        <v>6440</v>
      </c>
      <c r="AY50" s="2">
        <v>50764</v>
      </c>
      <c r="AZ50" s="2">
        <v>56927</v>
      </c>
      <c r="BA50" s="47" t="s">
        <v>370</v>
      </c>
      <c r="BB50" s="46"/>
      <c r="BC50" s="44"/>
      <c r="BD50" s="45" t="s">
        <v>369</v>
      </c>
      <c r="BE50" s="46"/>
      <c r="BF50" s="2">
        <v>0</v>
      </c>
      <c r="BG50" s="2">
        <v>906329</v>
      </c>
      <c r="BH50" s="2">
        <v>13943</v>
      </c>
      <c r="BI50" s="2">
        <v>0</v>
      </c>
      <c r="BJ50" s="2">
        <v>0</v>
      </c>
      <c r="BK50" s="2">
        <v>17844</v>
      </c>
      <c r="BL50" s="2">
        <v>28467</v>
      </c>
      <c r="BM50" s="2">
        <v>66762</v>
      </c>
      <c r="BN50" s="2">
        <v>3580333</v>
      </c>
      <c r="BO50" s="2">
        <v>3392732</v>
      </c>
      <c r="BP50" s="2">
        <v>187601</v>
      </c>
      <c r="BQ50" s="2">
        <v>0</v>
      </c>
      <c r="BR50" s="2">
        <v>8983136</v>
      </c>
      <c r="BS50" s="47" t="s">
        <v>370</v>
      </c>
      <c r="BT50" s="46"/>
      <c r="BU50" s="44"/>
      <c r="BV50" s="45" t="s">
        <v>369</v>
      </c>
      <c r="BW50" s="48"/>
      <c r="BX50" s="2">
        <v>6210</v>
      </c>
      <c r="BY50" s="2">
        <v>28294</v>
      </c>
      <c r="BZ50" s="2">
        <v>28007</v>
      </c>
      <c r="CA50" s="2">
        <v>287</v>
      </c>
      <c r="CB50" s="2">
        <v>181690</v>
      </c>
      <c r="CC50" s="2">
        <v>0</v>
      </c>
      <c r="CD50" s="2">
        <v>0</v>
      </c>
      <c r="CE50" s="2">
        <v>0</v>
      </c>
      <c r="CF50" s="2">
        <v>0</v>
      </c>
      <c r="CG50" s="2">
        <v>78773</v>
      </c>
      <c r="CH50" s="2">
        <v>25957</v>
      </c>
      <c r="CI50" s="2">
        <v>76960</v>
      </c>
      <c r="CJ50" s="47" t="s">
        <v>370</v>
      </c>
      <c r="CK50" s="46"/>
      <c r="CL50" s="44"/>
      <c r="CM50" s="45" t="s">
        <v>369</v>
      </c>
      <c r="CN50" s="46"/>
      <c r="CO50" s="2">
        <v>108849</v>
      </c>
      <c r="CP50" s="2">
        <v>3106</v>
      </c>
      <c r="CQ50" s="2">
        <v>105743</v>
      </c>
      <c r="CR50" s="2">
        <v>4371525</v>
      </c>
      <c r="CS50" s="2">
        <v>0</v>
      </c>
      <c r="CT50" s="2">
        <v>0</v>
      </c>
      <c r="CU50" s="2">
        <v>492521</v>
      </c>
      <c r="CV50" s="2">
        <v>446661</v>
      </c>
      <c r="CW50" s="2">
        <v>466960</v>
      </c>
      <c r="CX50" s="2">
        <v>0</v>
      </c>
      <c r="CY50" s="2">
        <v>133195</v>
      </c>
      <c r="CZ50" s="2">
        <v>0</v>
      </c>
      <c r="DA50" s="2">
        <v>0</v>
      </c>
      <c r="DB50" s="47" t="s">
        <v>370</v>
      </c>
      <c r="DC50" s="46"/>
      <c r="DD50" s="44"/>
      <c r="DE50" s="45" t="s">
        <v>369</v>
      </c>
      <c r="DF50" s="46"/>
      <c r="DG50" s="2">
        <v>13025</v>
      </c>
      <c r="DH50" s="2">
        <v>0</v>
      </c>
      <c r="DI50" s="2">
        <v>0</v>
      </c>
      <c r="DJ50" s="2">
        <v>13025</v>
      </c>
      <c r="DK50" s="2">
        <v>0</v>
      </c>
      <c r="DL50" s="2">
        <v>573269</v>
      </c>
      <c r="DM50" s="2">
        <v>1441</v>
      </c>
      <c r="DN50" s="2">
        <v>289873</v>
      </c>
      <c r="DO50" s="2">
        <v>764898</v>
      </c>
      <c r="DP50" s="2">
        <v>729970</v>
      </c>
      <c r="DQ50" s="2">
        <v>459712</v>
      </c>
      <c r="DR50" s="2">
        <v>0</v>
      </c>
      <c r="DS50" s="47" t="s">
        <v>370</v>
      </c>
      <c r="DT50" s="46"/>
      <c r="DU50" s="44"/>
      <c r="DV50" s="45" t="s">
        <v>369</v>
      </c>
      <c r="DW50" s="46"/>
      <c r="DX50" s="2">
        <v>1319723</v>
      </c>
      <c r="DY50" s="2">
        <v>787470</v>
      </c>
      <c r="DZ50" s="2">
        <v>218230</v>
      </c>
      <c r="EA50" s="2">
        <v>214383</v>
      </c>
      <c r="EB50" s="2">
        <v>103550</v>
      </c>
      <c r="EC50" s="2">
        <v>9098</v>
      </c>
      <c r="ED50" s="2">
        <v>0</v>
      </c>
      <c r="EE50" s="2">
        <v>690</v>
      </c>
      <c r="EF50" s="2">
        <v>0</v>
      </c>
      <c r="EG50" s="2">
        <v>0</v>
      </c>
      <c r="EH50" s="2">
        <v>690</v>
      </c>
      <c r="EI50" s="2">
        <v>0</v>
      </c>
      <c r="EJ50" s="47" t="s">
        <v>370</v>
      </c>
      <c r="EK50" s="46"/>
      <c r="EL50" s="44"/>
      <c r="EM50" s="45" t="s">
        <v>369</v>
      </c>
      <c r="EN50" s="46"/>
      <c r="EO50" s="2">
        <v>10582</v>
      </c>
      <c r="EP50" s="2">
        <v>230937</v>
      </c>
      <c r="EQ50" s="2">
        <v>532253</v>
      </c>
      <c r="ER50" s="2">
        <v>1039</v>
      </c>
      <c r="ES50" s="2">
        <v>0</v>
      </c>
      <c r="ET50" s="2">
        <v>0</v>
      </c>
      <c r="EU50" s="2">
        <v>531214</v>
      </c>
      <c r="EV50" s="2">
        <v>19234</v>
      </c>
      <c r="EW50" s="2">
        <v>11841</v>
      </c>
      <c r="EX50" s="2">
        <v>7393</v>
      </c>
      <c r="EY50" s="2">
        <v>7393</v>
      </c>
      <c r="EZ50" s="2">
        <v>0</v>
      </c>
      <c r="FA50" s="2">
        <v>0</v>
      </c>
      <c r="FB50" s="47" t="s">
        <v>370</v>
      </c>
      <c r="FC50" s="46"/>
      <c r="FD50" s="44"/>
      <c r="FE50" s="45" t="s">
        <v>369</v>
      </c>
      <c r="FF50" s="46"/>
      <c r="FG50" s="2">
        <v>782484</v>
      </c>
      <c r="FH50" s="2">
        <v>780619</v>
      </c>
      <c r="FI50" s="2">
        <v>0</v>
      </c>
      <c r="FJ50" s="2">
        <v>1865</v>
      </c>
      <c r="FK50" s="2">
        <v>89317</v>
      </c>
      <c r="FL50" s="2">
        <v>0</v>
      </c>
      <c r="FM50" s="2">
        <v>0</v>
      </c>
      <c r="FN50" s="2">
        <v>36925</v>
      </c>
      <c r="FO50" s="2">
        <v>36925</v>
      </c>
      <c r="FP50" s="2">
        <v>741537</v>
      </c>
      <c r="FQ50" s="2">
        <v>50796</v>
      </c>
      <c r="FR50" s="2">
        <v>690741</v>
      </c>
      <c r="FS50" s="47" t="s">
        <v>370</v>
      </c>
      <c r="FT50" s="46"/>
      <c r="FU50" s="44"/>
      <c r="FV50" s="45" t="s">
        <v>369</v>
      </c>
      <c r="FW50" s="46"/>
      <c r="FX50" s="2">
        <v>398429</v>
      </c>
      <c r="FY50" s="2">
        <v>3366</v>
      </c>
      <c r="FZ50" s="2">
        <v>1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395062</v>
      </c>
      <c r="GH50" s="2">
        <v>0</v>
      </c>
      <c r="GI50" s="2">
        <v>395062</v>
      </c>
      <c r="GJ50" s="47" t="s">
        <v>370</v>
      </c>
      <c r="GK50" s="46"/>
      <c r="GL50" s="44"/>
      <c r="GM50" s="45" t="s">
        <v>369</v>
      </c>
      <c r="GN50" s="46"/>
      <c r="GO50" s="2">
        <v>1201300</v>
      </c>
      <c r="GP50" s="11">
        <v>1200</v>
      </c>
      <c r="GQ50" s="2">
        <v>165700</v>
      </c>
      <c r="GR50" s="2">
        <v>0</v>
      </c>
      <c r="GS50" s="2">
        <v>0</v>
      </c>
      <c r="GT50" s="9">
        <v>220700</v>
      </c>
      <c r="GU50" s="2">
        <v>140500</v>
      </c>
      <c r="GV50" s="9">
        <v>0</v>
      </c>
      <c r="GW50" s="9">
        <v>0</v>
      </c>
      <c r="GX50" s="2">
        <v>0</v>
      </c>
      <c r="GY50" s="9">
        <v>0</v>
      </c>
      <c r="GZ50" s="2">
        <v>1800</v>
      </c>
      <c r="HA50" s="47" t="s">
        <v>370</v>
      </c>
      <c r="HB50" s="46"/>
      <c r="HC50" s="44"/>
      <c r="HD50" s="45" t="s">
        <v>369</v>
      </c>
      <c r="HE50" s="46"/>
      <c r="HF50" s="9">
        <v>0</v>
      </c>
      <c r="HG50" s="2">
        <v>640000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31400</v>
      </c>
      <c r="HN50" s="2">
        <v>18231728</v>
      </c>
      <c r="HO50" s="2">
        <v>6515105</v>
      </c>
      <c r="HP50" s="10">
        <v>11716623</v>
      </c>
      <c r="HQ50" s="2">
        <v>7405896</v>
      </c>
      <c r="HR50" s="10">
        <v>10825832</v>
      </c>
      <c r="HS50" s="179" t="s">
        <v>370</v>
      </c>
      <c r="HT50" s="135"/>
      <c r="HU50" s="180">
        <v>4175617</v>
      </c>
      <c r="HV50" s="180">
        <v>1882668</v>
      </c>
      <c r="HW50" s="180">
        <v>3230279</v>
      </c>
      <c r="HX50" s="180">
        <v>8943164</v>
      </c>
      <c r="HY50" s="67"/>
    </row>
    <row r="51" spans="1:233" s="181" customFormat="1" ht="18" x14ac:dyDescent="0.45">
      <c r="A51" s="64"/>
      <c r="B51" s="64"/>
      <c r="C51" s="4">
        <v>4006778</v>
      </c>
      <c r="D51" s="176"/>
      <c r="E51" s="177" t="s">
        <v>371</v>
      </c>
      <c r="F51" s="178"/>
      <c r="G51" s="9">
        <v>6694441</v>
      </c>
      <c r="H51" s="2">
        <v>6097947</v>
      </c>
      <c r="I51" s="2">
        <v>596494</v>
      </c>
      <c r="J51" s="9">
        <v>44709</v>
      </c>
      <c r="K51" s="2">
        <v>551785</v>
      </c>
      <c r="L51" s="41">
        <v>13.8</v>
      </c>
      <c r="M51" s="2">
        <v>148940</v>
      </c>
      <c r="N51" s="2">
        <v>507073</v>
      </c>
      <c r="O51" s="2">
        <v>0</v>
      </c>
      <c r="P51" s="2">
        <v>0</v>
      </c>
      <c r="Q51" s="2">
        <v>656013</v>
      </c>
      <c r="R51" s="42" t="s">
        <v>372</v>
      </c>
      <c r="S51" s="43"/>
      <c r="T51" s="44"/>
      <c r="U51" s="45" t="s">
        <v>371</v>
      </c>
      <c r="V51" s="46"/>
      <c r="W51" s="2">
        <v>3906021</v>
      </c>
      <c r="X51" s="2">
        <v>714633</v>
      </c>
      <c r="Y51" s="2">
        <v>13112</v>
      </c>
      <c r="Z51" s="2">
        <v>359482</v>
      </c>
      <c r="AA51" s="2">
        <v>57605</v>
      </c>
      <c r="AB51" s="2">
        <v>284434</v>
      </c>
      <c r="AC51" s="2">
        <v>3085795</v>
      </c>
      <c r="AD51" s="2">
        <v>3065804</v>
      </c>
      <c r="AE51" s="2">
        <v>19991</v>
      </c>
      <c r="AF51" s="2">
        <v>20875</v>
      </c>
      <c r="AG51" s="2">
        <v>84718</v>
      </c>
      <c r="AH51" s="2">
        <v>0</v>
      </c>
      <c r="AI51" s="42" t="s">
        <v>372</v>
      </c>
      <c r="AJ51" s="43"/>
      <c r="AK51" s="44"/>
      <c r="AL51" s="45" t="s">
        <v>371</v>
      </c>
      <c r="AM51" s="46"/>
      <c r="AN51" s="2">
        <v>0</v>
      </c>
      <c r="AO51" s="2">
        <v>0</v>
      </c>
      <c r="AP51" s="2">
        <v>61519</v>
      </c>
      <c r="AQ51" s="2">
        <v>4144</v>
      </c>
      <c r="AR51" s="2">
        <v>0</v>
      </c>
      <c r="AS51" s="2">
        <v>0</v>
      </c>
      <c r="AT51" s="2">
        <v>0</v>
      </c>
      <c r="AU51" s="2">
        <v>11849</v>
      </c>
      <c r="AV51" s="2">
        <v>44849</v>
      </c>
      <c r="AW51" s="2">
        <v>677</v>
      </c>
      <c r="AX51" s="2">
        <v>1180</v>
      </c>
      <c r="AY51" s="2">
        <v>9366</v>
      </c>
      <c r="AZ51" s="2">
        <v>10552</v>
      </c>
      <c r="BA51" s="47" t="s">
        <v>372</v>
      </c>
      <c r="BB51" s="46"/>
      <c r="BC51" s="44"/>
      <c r="BD51" s="45" t="s">
        <v>371</v>
      </c>
      <c r="BE51" s="46"/>
      <c r="BF51" s="2">
        <v>0</v>
      </c>
      <c r="BG51" s="2">
        <v>221404</v>
      </c>
      <c r="BH51" s="2">
        <v>0</v>
      </c>
      <c r="BI51" s="2">
        <v>0</v>
      </c>
      <c r="BJ51" s="2">
        <v>0</v>
      </c>
      <c r="BK51" s="2">
        <v>3305</v>
      </c>
      <c r="BL51" s="2">
        <v>81684</v>
      </c>
      <c r="BM51" s="2">
        <v>63362</v>
      </c>
      <c r="BN51" s="2">
        <v>4992</v>
      </c>
      <c r="BO51" s="2">
        <v>0</v>
      </c>
      <c r="BP51" s="2">
        <v>4992</v>
      </c>
      <c r="BQ51" s="2">
        <v>0</v>
      </c>
      <c r="BR51" s="2">
        <v>4363385</v>
      </c>
      <c r="BS51" s="47" t="s">
        <v>372</v>
      </c>
      <c r="BT51" s="46"/>
      <c r="BU51" s="44"/>
      <c r="BV51" s="45" t="s">
        <v>371</v>
      </c>
      <c r="BW51" s="48"/>
      <c r="BX51" s="2">
        <v>1153</v>
      </c>
      <c r="BY51" s="2">
        <v>0</v>
      </c>
      <c r="BZ51" s="2">
        <v>0</v>
      </c>
      <c r="CA51" s="2">
        <v>0</v>
      </c>
      <c r="CB51" s="2">
        <v>66072</v>
      </c>
      <c r="CC51" s="2">
        <v>0</v>
      </c>
      <c r="CD51" s="2">
        <v>0</v>
      </c>
      <c r="CE51" s="2">
        <v>0</v>
      </c>
      <c r="CF51" s="2">
        <v>0</v>
      </c>
      <c r="CG51" s="2">
        <v>16572</v>
      </c>
      <c r="CH51" s="2">
        <v>31217</v>
      </c>
      <c r="CI51" s="2">
        <v>18283</v>
      </c>
      <c r="CJ51" s="47" t="s">
        <v>372</v>
      </c>
      <c r="CK51" s="46"/>
      <c r="CL51" s="44"/>
      <c r="CM51" s="45" t="s">
        <v>371</v>
      </c>
      <c r="CN51" s="46"/>
      <c r="CO51" s="2">
        <v>24099</v>
      </c>
      <c r="CP51" s="2">
        <v>0</v>
      </c>
      <c r="CQ51" s="2">
        <v>24099</v>
      </c>
      <c r="CR51" s="2">
        <v>879409</v>
      </c>
      <c r="CS51" s="2">
        <v>0</v>
      </c>
      <c r="CT51" s="2">
        <v>0</v>
      </c>
      <c r="CU51" s="2">
        <v>0</v>
      </c>
      <c r="CV51" s="2">
        <v>110468</v>
      </c>
      <c r="CW51" s="2">
        <v>83722</v>
      </c>
      <c r="CX51" s="2">
        <v>0</v>
      </c>
      <c r="CY51" s="2">
        <v>10687</v>
      </c>
      <c r="CZ51" s="2">
        <v>0</v>
      </c>
      <c r="DA51" s="2">
        <v>0</v>
      </c>
      <c r="DB51" s="47" t="s">
        <v>372</v>
      </c>
      <c r="DC51" s="46"/>
      <c r="DD51" s="44"/>
      <c r="DE51" s="45" t="s">
        <v>371</v>
      </c>
      <c r="DF51" s="46"/>
      <c r="DG51" s="2">
        <v>2217</v>
      </c>
      <c r="DH51" s="2">
        <v>0</v>
      </c>
      <c r="DI51" s="2">
        <v>0</v>
      </c>
      <c r="DJ51" s="2">
        <v>2217</v>
      </c>
      <c r="DK51" s="2">
        <v>0</v>
      </c>
      <c r="DL51" s="2">
        <v>60275</v>
      </c>
      <c r="DM51" s="2">
        <v>1162</v>
      </c>
      <c r="DN51" s="2">
        <v>26658</v>
      </c>
      <c r="DO51" s="2">
        <v>154543</v>
      </c>
      <c r="DP51" s="2">
        <v>318727</v>
      </c>
      <c r="DQ51" s="2">
        <v>110950</v>
      </c>
      <c r="DR51" s="2">
        <v>0</v>
      </c>
      <c r="DS51" s="47" t="s">
        <v>372</v>
      </c>
      <c r="DT51" s="46"/>
      <c r="DU51" s="44"/>
      <c r="DV51" s="45" t="s">
        <v>371</v>
      </c>
      <c r="DW51" s="46"/>
      <c r="DX51" s="2">
        <v>282171</v>
      </c>
      <c r="DY51" s="2">
        <v>127677</v>
      </c>
      <c r="DZ51" s="2">
        <v>0</v>
      </c>
      <c r="EA51" s="2">
        <v>53999</v>
      </c>
      <c r="EB51" s="2">
        <v>18336</v>
      </c>
      <c r="EC51" s="2">
        <v>0</v>
      </c>
      <c r="ED51" s="2">
        <v>0</v>
      </c>
      <c r="EE51" s="2">
        <v>178</v>
      </c>
      <c r="EF51" s="2">
        <v>0</v>
      </c>
      <c r="EG51" s="2">
        <v>0</v>
      </c>
      <c r="EH51" s="2">
        <v>178</v>
      </c>
      <c r="EI51" s="2">
        <v>0</v>
      </c>
      <c r="EJ51" s="47" t="s">
        <v>372</v>
      </c>
      <c r="EK51" s="46"/>
      <c r="EL51" s="44"/>
      <c r="EM51" s="45" t="s">
        <v>371</v>
      </c>
      <c r="EN51" s="46"/>
      <c r="EO51" s="2">
        <v>263</v>
      </c>
      <c r="EP51" s="2">
        <v>54901</v>
      </c>
      <c r="EQ51" s="2">
        <v>154494</v>
      </c>
      <c r="ER51" s="2">
        <v>10471</v>
      </c>
      <c r="ES51" s="2">
        <v>0</v>
      </c>
      <c r="ET51" s="2">
        <v>0</v>
      </c>
      <c r="EU51" s="2">
        <v>144023</v>
      </c>
      <c r="EV51" s="2">
        <v>2851</v>
      </c>
      <c r="EW51" s="2">
        <v>2851</v>
      </c>
      <c r="EX51" s="2">
        <v>0</v>
      </c>
      <c r="EY51" s="2">
        <v>0</v>
      </c>
      <c r="EZ51" s="2">
        <v>0</v>
      </c>
      <c r="FA51" s="2">
        <v>0</v>
      </c>
      <c r="FB51" s="47" t="s">
        <v>372</v>
      </c>
      <c r="FC51" s="46"/>
      <c r="FD51" s="44"/>
      <c r="FE51" s="45" t="s">
        <v>371</v>
      </c>
      <c r="FF51" s="46"/>
      <c r="FG51" s="2">
        <v>42043</v>
      </c>
      <c r="FH51" s="2">
        <v>37756</v>
      </c>
      <c r="FI51" s="2">
        <v>0</v>
      </c>
      <c r="FJ51" s="2">
        <v>4287</v>
      </c>
      <c r="FK51" s="2">
        <v>512193</v>
      </c>
      <c r="FL51" s="2">
        <v>0</v>
      </c>
      <c r="FM51" s="2">
        <v>0</v>
      </c>
      <c r="FN51" s="2">
        <v>512193</v>
      </c>
      <c r="FO51" s="2">
        <v>512193</v>
      </c>
      <c r="FP51" s="2">
        <v>424435</v>
      </c>
      <c r="FQ51" s="2">
        <v>402845</v>
      </c>
      <c r="FR51" s="2">
        <v>21590</v>
      </c>
      <c r="FS51" s="47" t="s">
        <v>372</v>
      </c>
      <c r="FT51" s="46"/>
      <c r="FU51" s="44"/>
      <c r="FV51" s="45" t="s">
        <v>371</v>
      </c>
      <c r="FW51" s="46"/>
      <c r="FX51" s="2">
        <v>96630</v>
      </c>
      <c r="FY51" s="2">
        <v>696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95934</v>
      </c>
      <c r="GH51" s="2">
        <v>0</v>
      </c>
      <c r="GI51" s="2">
        <v>95934</v>
      </c>
      <c r="GJ51" s="47" t="s">
        <v>372</v>
      </c>
      <c r="GK51" s="46"/>
      <c r="GL51" s="44"/>
      <c r="GM51" s="45" t="s">
        <v>371</v>
      </c>
      <c r="GN51" s="46"/>
      <c r="GO51" s="2">
        <v>0</v>
      </c>
      <c r="GP51" s="11">
        <v>0</v>
      </c>
      <c r="GQ51" s="2">
        <v>0</v>
      </c>
      <c r="GR51" s="2">
        <v>0</v>
      </c>
      <c r="GS51" s="2">
        <v>0</v>
      </c>
      <c r="GT51" s="9">
        <v>0</v>
      </c>
      <c r="GU51" s="2">
        <v>0</v>
      </c>
      <c r="GV51" s="9">
        <v>0</v>
      </c>
      <c r="GW51" s="9">
        <v>0</v>
      </c>
      <c r="GX51" s="2">
        <v>0</v>
      </c>
      <c r="GY51" s="9">
        <v>0</v>
      </c>
      <c r="GZ51" s="2">
        <v>0</v>
      </c>
      <c r="HA51" s="47" t="s">
        <v>372</v>
      </c>
      <c r="HB51" s="46"/>
      <c r="HC51" s="44"/>
      <c r="HD51" s="45" t="s">
        <v>371</v>
      </c>
      <c r="HE51" s="46"/>
      <c r="HF51" s="9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6694441</v>
      </c>
      <c r="HO51" s="2">
        <v>5074344</v>
      </c>
      <c r="HP51" s="10">
        <v>1620097</v>
      </c>
      <c r="HQ51" s="2">
        <v>1820453</v>
      </c>
      <c r="HR51" s="10">
        <v>4873988</v>
      </c>
      <c r="HS51" s="179" t="s">
        <v>372</v>
      </c>
      <c r="HT51" s="135"/>
      <c r="HU51" s="180">
        <v>1164509</v>
      </c>
      <c r="HV51" s="180">
        <v>504327</v>
      </c>
      <c r="HW51" s="180">
        <v>655944</v>
      </c>
      <c r="HX51" s="180">
        <v>4369661</v>
      </c>
      <c r="HY51" s="67"/>
    </row>
    <row r="52" spans="1:233" s="181" customFormat="1" ht="18" x14ac:dyDescent="0.45">
      <c r="A52" s="64"/>
      <c r="B52" s="64"/>
      <c r="C52" s="4">
        <v>4703294</v>
      </c>
      <c r="D52" s="176"/>
      <c r="E52" s="177" t="s">
        <v>373</v>
      </c>
      <c r="F52" s="178"/>
      <c r="G52" s="9">
        <v>7944031</v>
      </c>
      <c r="H52" s="2">
        <v>7845986</v>
      </c>
      <c r="I52" s="2">
        <v>98045</v>
      </c>
      <c r="J52" s="9">
        <v>26262</v>
      </c>
      <c r="K52" s="2">
        <v>71783</v>
      </c>
      <c r="L52" s="41">
        <v>1.5</v>
      </c>
      <c r="M52" s="2">
        <v>4362</v>
      </c>
      <c r="N52" s="2">
        <v>96029</v>
      </c>
      <c r="O52" s="2">
        <v>0</v>
      </c>
      <c r="P52" s="2">
        <v>0</v>
      </c>
      <c r="Q52" s="2">
        <v>100391</v>
      </c>
      <c r="R52" s="42" t="s">
        <v>374</v>
      </c>
      <c r="S52" s="43"/>
      <c r="T52" s="44"/>
      <c r="U52" s="45" t="s">
        <v>373</v>
      </c>
      <c r="V52" s="46"/>
      <c r="W52" s="2">
        <v>1937937</v>
      </c>
      <c r="X52" s="2">
        <v>721437</v>
      </c>
      <c r="Y52" s="2">
        <v>25386</v>
      </c>
      <c r="Z52" s="2">
        <v>621960</v>
      </c>
      <c r="AA52" s="2">
        <v>30636</v>
      </c>
      <c r="AB52" s="2">
        <v>43455</v>
      </c>
      <c r="AC52" s="2">
        <v>1096171</v>
      </c>
      <c r="AD52" s="2">
        <v>1092683</v>
      </c>
      <c r="AE52" s="2">
        <v>3488</v>
      </c>
      <c r="AF52" s="2">
        <v>46449</v>
      </c>
      <c r="AG52" s="2">
        <v>73880</v>
      </c>
      <c r="AH52" s="2">
        <v>0</v>
      </c>
      <c r="AI52" s="42" t="s">
        <v>374</v>
      </c>
      <c r="AJ52" s="43"/>
      <c r="AK52" s="44"/>
      <c r="AL52" s="45" t="s">
        <v>373</v>
      </c>
      <c r="AM52" s="46"/>
      <c r="AN52" s="2">
        <v>0</v>
      </c>
      <c r="AO52" s="2">
        <v>0</v>
      </c>
      <c r="AP52" s="2">
        <v>49161</v>
      </c>
      <c r="AQ52" s="2">
        <v>11677</v>
      </c>
      <c r="AR52" s="2">
        <v>0</v>
      </c>
      <c r="AS52" s="2">
        <v>0</v>
      </c>
      <c r="AT52" s="2">
        <v>0</v>
      </c>
      <c r="AU52" s="2">
        <v>33391</v>
      </c>
      <c r="AV52" s="2">
        <v>0</v>
      </c>
      <c r="AW52" s="2">
        <v>4093</v>
      </c>
      <c r="AX52" s="2">
        <v>1894</v>
      </c>
      <c r="AY52" s="2">
        <v>14948</v>
      </c>
      <c r="AZ52" s="2">
        <v>16769</v>
      </c>
      <c r="BA52" s="47" t="s">
        <v>374</v>
      </c>
      <c r="BB52" s="46"/>
      <c r="BC52" s="44"/>
      <c r="BD52" s="45" t="s">
        <v>373</v>
      </c>
      <c r="BE52" s="46"/>
      <c r="BF52" s="2">
        <v>0</v>
      </c>
      <c r="BG52" s="2">
        <v>328937</v>
      </c>
      <c r="BH52" s="2">
        <v>52035</v>
      </c>
      <c r="BI52" s="2">
        <v>0</v>
      </c>
      <c r="BJ52" s="2">
        <v>0</v>
      </c>
      <c r="BK52" s="2">
        <v>9320</v>
      </c>
      <c r="BL52" s="2">
        <v>14439</v>
      </c>
      <c r="BM52" s="2">
        <v>37859</v>
      </c>
      <c r="BN52" s="2">
        <v>2419975</v>
      </c>
      <c r="BO52" s="2">
        <v>2171711</v>
      </c>
      <c r="BP52" s="2">
        <v>248264</v>
      </c>
      <c r="BQ52" s="2">
        <v>0</v>
      </c>
      <c r="BR52" s="2">
        <v>4883274</v>
      </c>
      <c r="BS52" s="47" t="s">
        <v>374</v>
      </c>
      <c r="BT52" s="46"/>
      <c r="BU52" s="44"/>
      <c r="BV52" s="45" t="s">
        <v>373</v>
      </c>
      <c r="BW52" s="48"/>
      <c r="BX52" s="2">
        <v>2009</v>
      </c>
      <c r="BY52" s="2">
        <v>20328</v>
      </c>
      <c r="BZ52" s="2">
        <v>10232</v>
      </c>
      <c r="CA52" s="2">
        <v>10096</v>
      </c>
      <c r="CB52" s="2">
        <v>91263</v>
      </c>
      <c r="CC52" s="2">
        <v>0</v>
      </c>
      <c r="CD52" s="2">
        <v>0</v>
      </c>
      <c r="CE52" s="2">
        <v>0</v>
      </c>
      <c r="CF52" s="2">
        <v>0</v>
      </c>
      <c r="CG52" s="2">
        <v>9443</v>
      </c>
      <c r="CH52" s="2">
        <v>48305</v>
      </c>
      <c r="CI52" s="2">
        <v>33515</v>
      </c>
      <c r="CJ52" s="47" t="s">
        <v>374</v>
      </c>
      <c r="CK52" s="46"/>
      <c r="CL52" s="44"/>
      <c r="CM52" s="45" t="s">
        <v>373</v>
      </c>
      <c r="CN52" s="46"/>
      <c r="CO52" s="2">
        <v>16015</v>
      </c>
      <c r="CP52" s="2">
        <v>2618</v>
      </c>
      <c r="CQ52" s="2">
        <v>13397</v>
      </c>
      <c r="CR52" s="2">
        <v>1330770</v>
      </c>
      <c r="CS52" s="2">
        <v>0</v>
      </c>
      <c r="CT52" s="2">
        <v>0</v>
      </c>
      <c r="CU52" s="2">
        <v>26056</v>
      </c>
      <c r="CV52" s="2">
        <v>235772</v>
      </c>
      <c r="CW52" s="2">
        <v>101443</v>
      </c>
      <c r="CX52" s="2">
        <v>0</v>
      </c>
      <c r="CY52" s="2">
        <v>17764</v>
      </c>
      <c r="CZ52" s="2">
        <v>0</v>
      </c>
      <c r="DA52" s="2">
        <v>0</v>
      </c>
      <c r="DB52" s="47" t="s">
        <v>374</v>
      </c>
      <c r="DC52" s="46"/>
      <c r="DD52" s="44"/>
      <c r="DE52" s="45" t="s">
        <v>373</v>
      </c>
      <c r="DF52" s="46"/>
      <c r="DG52" s="2">
        <v>16735</v>
      </c>
      <c r="DH52" s="2">
        <v>0</v>
      </c>
      <c r="DI52" s="2">
        <v>0</v>
      </c>
      <c r="DJ52" s="2">
        <v>16735</v>
      </c>
      <c r="DK52" s="2">
        <v>0</v>
      </c>
      <c r="DL52" s="2">
        <v>99273</v>
      </c>
      <c r="DM52" s="2">
        <v>5877</v>
      </c>
      <c r="DN52" s="2">
        <v>126690</v>
      </c>
      <c r="DO52" s="2">
        <v>167337</v>
      </c>
      <c r="DP52" s="2">
        <v>385148</v>
      </c>
      <c r="DQ52" s="2">
        <v>148675</v>
      </c>
      <c r="DR52" s="2">
        <v>0</v>
      </c>
      <c r="DS52" s="47" t="s">
        <v>374</v>
      </c>
      <c r="DT52" s="46"/>
      <c r="DU52" s="44"/>
      <c r="DV52" s="45" t="s">
        <v>373</v>
      </c>
      <c r="DW52" s="46"/>
      <c r="DX52" s="2">
        <v>541145</v>
      </c>
      <c r="DY52" s="2">
        <v>254350</v>
      </c>
      <c r="DZ52" s="2">
        <v>12342</v>
      </c>
      <c r="EA52" s="2">
        <v>118556</v>
      </c>
      <c r="EB52" s="2">
        <v>22784</v>
      </c>
      <c r="EC52" s="2">
        <v>3962</v>
      </c>
      <c r="ED52" s="2">
        <v>0</v>
      </c>
      <c r="EE52" s="2">
        <v>14562</v>
      </c>
      <c r="EF52" s="2">
        <v>0</v>
      </c>
      <c r="EG52" s="2">
        <v>0</v>
      </c>
      <c r="EH52" s="2">
        <v>14562</v>
      </c>
      <c r="EI52" s="2">
        <v>0</v>
      </c>
      <c r="EJ52" s="47" t="s">
        <v>374</v>
      </c>
      <c r="EK52" s="46"/>
      <c r="EL52" s="44"/>
      <c r="EM52" s="45" t="s">
        <v>373</v>
      </c>
      <c r="EN52" s="46"/>
      <c r="EO52" s="2">
        <v>1824</v>
      </c>
      <c r="EP52" s="2">
        <v>80320</v>
      </c>
      <c r="EQ52" s="2">
        <v>286795</v>
      </c>
      <c r="ER52" s="2">
        <v>802</v>
      </c>
      <c r="ES52" s="2">
        <v>12059</v>
      </c>
      <c r="ET52" s="2">
        <v>0</v>
      </c>
      <c r="EU52" s="2">
        <v>273934</v>
      </c>
      <c r="EV52" s="2">
        <v>48400</v>
      </c>
      <c r="EW52" s="2">
        <v>44385</v>
      </c>
      <c r="EX52" s="2">
        <v>4015</v>
      </c>
      <c r="EY52" s="2">
        <v>3410</v>
      </c>
      <c r="EZ52" s="2">
        <v>0</v>
      </c>
      <c r="FA52" s="2">
        <v>605</v>
      </c>
      <c r="FB52" s="47" t="s">
        <v>374</v>
      </c>
      <c r="FC52" s="46"/>
      <c r="FD52" s="44"/>
      <c r="FE52" s="45" t="s">
        <v>373</v>
      </c>
      <c r="FF52" s="46"/>
      <c r="FG52" s="2">
        <v>11436</v>
      </c>
      <c r="FH52" s="2">
        <v>10019</v>
      </c>
      <c r="FI52" s="2">
        <v>0</v>
      </c>
      <c r="FJ52" s="2">
        <v>1417</v>
      </c>
      <c r="FK52" s="2">
        <v>158005</v>
      </c>
      <c r="FL52" s="2">
        <v>0</v>
      </c>
      <c r="FM52" s="2">
        <v>0</v>
      </c>
      <c r="FN52" s="2">
        <v>106745</v>
      </c>
      <c r="FO52" s="2">
        <v>106745</v>
      </c>
      <c r="FP52" s="2">
        <v>129256</v>
      </c>
      <c r="FQ52" s="2">
        <v>67421</v>
      </c>
      <c r="FR52" s="2">
        <v>61835</v>
      </c>
      <c r="FS52" s="47" t="s">
        <v>374</v>
      </c>
      <c r="FT52" s="46"/>
      <c r="FU52" s="44"/>
      <c r="FV52" s="45" t="s">
        <v>373</v>
      </c>
      <c r="FW52" s="46"/>
      <c r="FX52" s="2">
        <v>154606</v>
      </c>
      <c r="FY52" s="2">
        <v>808</v>
      </c>
      <c r="FZ52" s="2">
        <v>4</v>
      </c>
      <c r="GA52" s="2">
        <v>20016</v>
      </c>
      <c r="GB52" s="2">
        <v>537</v>
      </c>
      <c r="GC52" s="2">
        <v>0</v>
      </c>
      <c r="GD52" s="2">
        <v>0</v>
      </c>
      <c r="GE52" s="2">
        <v>0</v>
      </c>
      <c r="GF52" s="2">
        <v>0</v>
      </c>
      <c r="GG52" s="2">
        <v>133241</v>
      </c>
      <c r="GH52" s="2">
        <v>0</v>
      </c>
      <c r="GI52" s="2">
        <v>133241</v>
      </c>
      <c r="GJ52" s="47" t="s">
        <v>374</v>
      </c>
      <c r="GK52" s="46"/>
      <c r="GL52" s="44"/>
      <c r="GM52" s="45" t="s">
        <v>373</v>
      </c>
      <c r="GN52" s="46"/>
      <c r="GO52" s="2">
        <v>557524</v>
      </c>
      <c r="GP52" s="11">
        <v>19800</v>
      </c>
      <c r="GQ52" s="2">
        <v>9200</v>
      </c>
      <c r="GR52" s="2">
        <v>0</v>
      </c>
      <c r="GS52" s="2">
        <v>0</v>
      </c>
      <c r="GT52" s="9">
        <v>0</v>
      </c>
      <c r="GU52" s="2">
        <v>88800</v>
      </c>
      <c r="GV52" s="9">
        <v>143100</v>
      </c>
      <c r="GW52" s="9">
        <v>0</v>
      </c>
      <c r="GX52" s="2">
        <v>0</v>
      </c>
      <c r="GY52" s="9">
        <v>0</v>
      </c>
      <c r="GZ52" s="2">
        <v>15700</v>
      </c>
      <c r="HA52" s="47" t="s">
        <v>374</v>
      </c>
      <c r="HB52" s="46"/>
      <c r="HC52" s="44"/>
      <c r="HD52" s="45" t="s">
        <v>373</v>
      </c>
      <c r="HE52" s="46"/>
      <c r="HF52" s="9">
        <v>0</v>
      </c>
      <c r="HG52" s="2">
        <v>280224</v>
      </c>
      <c r="HH52" s="2">
        <v>0</v>
      </c>
      <c r="HI52" s="2">
        <v>0</v>
      </c>
      <c r="HJ52" s="2">
        <v>700</v>
      </c>
      <c r="HK52" s="2">
        <v>0</v>
      </c>
      <c r="HL52" s="2">
        <v>0</v>
      </c>
      <c r="HM52" s="2">
        <v>0</v>
      </c>
      <c r="HN52" s="2">
        <v>7944031</v>
      </c>
      <c r="HO52" s="2">
        <v>2567246</v>
      </c>
      <c r="HP52" s="10">
        <v>5376785</v>
      </c>
      <c r="HQ52" s="2">
        <v>2385021</v>
      </c>
      <c r="HR52" s="10">
        <v>5559010</v>
      </c>
      <c r="HS52" s="179" t="s">
        <v>374</v>
      </c>
      <c r="HT52" s="135"/>
      <c r="HU52" s="180">
        <v>1232862</v>
      </c>
      <c r="HV52" s="180">
        <v>890947</v>
      </c>
      <c r="HW52" s="180">
        <v>1152159</v>
      </c>
      <c r="HX52" s="180">
        <v>4668063</v>
      </c>
      <c r="HY52" s="67"/>
    </row>
    <row r="53" spans="1:233" s="181" customFormat="1" ht="18" x14ac:dyDescent="0.45">
      <c r="A53" s="64"/>
      <c r="B53" s="64"/>
      <c r="C53" s="4">
        <v>3517157</v>
      </c>
      <c r="D53" s="176"/>
      <c r="E53" s="177" t="s">
        <v>375</v>
      </c>
      <c r="F53" s="178"/>
      <c r="G53" s="9">
        <v>6480563</v>
      </c>
      <c r="H53" s="2">
        <v>6272491</v>
      </c>
      <c r="I53" s="2">
        <v>208072</v>
      </c>
      <c r="J53" s="9">
        <v>26673</v>
      </c>
      <c r="K53" s="2">
        <v>181399</v>
      </c>
      <c r="L53" s="41">
        <v>5.2</v>
      </c>
      <c r="M53" s="2">
        <v>126953</v>
      </c>
      <c r="N53" s="2">
        <v>27704</v>
      </c>
      <c r="O53" s="2">
        <v>0</v>
      </c>
      <c r="P53" s="2">
        <v>0</v>
      </c>
      <c r="Q53" s="2">
        <v>154657</v>
      </c>
      <c r="R53" s="42" t="s">
        <v>376</v>
      </c>
      <c r="S53" s="43"/>
      <c r="T53" s="44"/>
      <c r="U53" s="45" t="s">
        <v>375</v>
      </c>
      <c r="V53" s="46"/>
      <c r="W53" s="2">
        <v>1356383</v>
      </c>
      <c r="X53" s="2">
        <v>689612</v>
      </c>
      <c r="Y53" s="2">
        <v>22663</v>
      </c>
      <c r="Z53" s="2">
        <v>629107</v>
      </c>
      <c r="AA53" s="2">
        <v>23406</v>
      </c>
      <c r="AB53" s="2">
        <v>14436</v>
      </c>
      <c r="AC53" s="2">
        <v>488189</v>
      </c>
      <c r="AD53" s="2">
        <v>488189</v>
      </c>
      <c r="AE53" s="2">
        <v>0</v>
      </c>
      <c r="AF53" s="2">
        <v>40811</v>
      </c>
      <c r="AG53" s="2">
        <v>137383</v>
      </c>
      <c r="AH53" s="2">
        <v>0</v>
      </c>
      <c r="AI53" s="42" t="s">
        <v>376</v>
      </c>
      <c r="AJ53" s="43"/>
      <c r="AK53" s="44"/>
      <c r="AL53" s="45" t="s">
        <v>375</v>
      </c>
      <c r="AM53" s="46"/>
      <c r="AN53" s="2">
        <v>0</v>
      </c>
      <c r="AO53" s="2">
        <v>0</v>
      </c>
      <c r="AP53" s="2">
        <v>37129</v>
      </c>
      <c r="AQ53" s="2">
        <v>9220</v>
      </c>
      <c r="AR53" s="2">
        <v>0</v>
      </c>
      <c r="AS53" s="2">
        <v>0</v>
      </c>
      <c r="AT53" s="2">
        <v>0</v>
      </c>
      <c r="AU53" s="2">
        <v>26365</v>
      </c>
      <c r="AV53" s="2">
        <v>0</v>
      </c>
      <c r="AW53" s="2">
        <v>1544</v>
      </c>
      <c r="AX53" s="2">
        <v>1881</v>
      </c>
      <c r="AY53" s="2">
        <v>14849</v>
      </c>
      <c r="AZ53" s="2">
        <v>16673</v>
      </c>
      <c r="BA53" s="47" t="s">
        <v>376</v>
      </c>
      <c r="BB53" s="46"/>
      <c r="BC53" s="44"/>
      <c r="BD53" s="45" t="s">
        <v>375</v>
      </c>
      <c r="BE53" s="46"/>
      <c r="BF53" s="2">
        <v>0</v>
      </c>
      <c r="BG53" s="2">
        <v>278858</v>
      </c>
      <c r="BH53" s="2">
        <v>16711</v>
      </c>
      <c r="BI53" s="2">
        <v>0</v>
      </c>
      <c r="BJ53" s="2">
        <v>0</v>
      </c>
      <c r="BK53" s="2">
        <v>7360</v>
      </c>
      <c r="BL53" s="2">
        <v>8823</v>
      </c>
      <c r="BM53" s="2">
        <v>26729</v>
      </c>
      <c r="BN53" s="2">
        <v>1867031</v>
      </c>
      <c r="BO53" s="2">
        <v>1633034</v>
      </c>
      <c r="BP53" s="2">
        <v>233997</v>
      </c>
      <c r="BQ53" s="2">
        <v>0</v>
      </c>
      <c r="BR53" s="2">
        <v>3632427</v>
      </c>
      <c r="BS53" s="47" t="s">
        <v>376</v>
      </c>
      <c r="BT53" s="46"/>
      <c r="BU53" s="44"/>
      <c r="BV53" s="45" t="s">
        <v>375</v>
      </c>
      <c r="BW53" s="48"/>
      <c r="BX53" s="2">
        <v>2064</v>
      </c>
      <c r="BY53" s="2">
        <v>30884</v>
      </c>
      <c r="BZ53" s="2">
        <v>6299</v>
      </c>
      <c r="CA53" s="2">
        <v>24585</v>
      </c>
      <c r="CB53" s="2">
        <v>29739</v>
      </c>
      <c r="CC53" s="2">
        <v>631</v>
      </c>
      <c r="CD53" s="2">
        <v>0</v>
      </c>
      <c r="CE53" s="2">
        <v>631</v>
      </c>
      <c r="CF53" s="2">
        <v>0</v>
      </c>
      <c r="CG53" s="2">
        <v>0</v>
      </c>
      <c r="CH53" s="2">
        <v>0</v>
      </c>
      <c r="CI53" s="2">
        <v>29108</v>
      </c>
      <c r="CJ53" s="47" t="s">
        <v>376</v>
      </c>
      <c r="CK53" s="46"/>
      <c r="CL53" s="44"/>
      <c r="CM53" s="45" t="s">
        <v>375</v>
      </c>
      <c r="CN53" s="46"/>
      <c r="CO53" s="2">
        <v>25838</v>
      </c>
      <c r="CP53" s="2">
        <v>0</v>
      </c>
      <c r="CQ53" s="2">
        <v>25838</v>
      </c>
      <c r="CR53" s="2">
        <v>1195644</v>
      </c>
      <c r="CS53" s="2">
        <v>0</v>
      </c>
      <c r="CT53" s="2">
        <v>0</v>
      </c>
      <c r="CU53" s="2">
        <v>154706</v>
      </c>
      <c r="CV53" s="2">
        <v>132964</v>
      </c>
      <c r="CW53" s="2">
        <v>125039</v>
      </c>
      <c r="CX53" s="2">
        <v>0</v>
      </c>
      <c r="CY53" s="2">
        <v>22239</v>
      </c>
      <c r="CZ53" s="2">
        <v>0</v>
      </c>
      <c r="DA53" s="2">
        <v>0</v>
      </c>
      <c r="DB53" s="47" t="s">
        <v>376</v>
      </c>
      <c r="DC53" s="46"/>
      <c r="DD53" s="44"/>
      <c r="DE53" s="45" t="s">
        <v>375</v>
      </c>
      <c r="DF53" s="46"/>
      <c r="DG53" s="2">
        <v>3793</v>
      </c>
      <c r="DH53" s="2">
        <v>0</v>
      </c>
      <c r="DI53" s="2">
        <v>0</v>
      </c>
      <c r="DJ53" s="2">
        <v>3793</v>
      </c>
      <c r="DK53" s="2">
        <v>0</v>
      </c>
      <c r="DL53" s="2">
        <v>11573</v>
      </c>
      <c r="DM53" s="2">
        <v>0</v>
      </c>
      <c r="DN53" s="2">
        <v>104130</v>
      </c>
      <c r="DO53" s="2">
        <v>204112</v>
      </c>
      <c r="DP53" s="2">
        <v>286009</v>
      </c>
      <c r="DQ53" s="2">
        <v>151079</v>
      </c>
      <c r="DR53" s="2">
        <v>0</v>
      </c>
      <c r="DS53" s="47" t="s">
        <v>376</v>
      </c>
      <c r="DT53" s="46"/>
      <c r="DU53" s="44"/>
      <c r="DV53" s="45" t="s">
        <v>375</v>
      </c>
      <c r="DW53" s="46"/>
      <c r="DX53" s="2">
        <v>505189</v>
      </c>
      <c r="DY53" s="2">
        <v>305376</v>
      </c>
      <c r="DZ53" s="2">
        <v>64104</v>
      </c>
      <c r="EA53" s="2">
        <v>79030</v>
      </c>
      <c r="EB53" s="2">
        <v>28324</v>
      </c>
      <c r="EC53" s="2">
        <v>668</v>
      </c>
      <c r="ED53" s="2">
        <v>0</v>
      </c>
      <c r="EE53" s="2">
        <v>9994</v>
      </c>
      <c r="EF53" s="2">
        <v>0</v>
      </c>
      <c r="EG53" s="2">
        <v>0</v>
      </c>
      <c r="EH53" s="2">
        <v>9994</v>
      </c>
      <c r="EI53" s="2">
        <v>0</v>
      </c>
      <c r="EJ53" s="47" t="s">
        <v>376</v>
      </c>
      <c r="EK53" s="46"/>
      <c r="EL53" s="44"/>
      <c r="EM53" s="45" t="s">
        <v>375</v>
      </c>
      <c r="EN53" s="46"/>
      <c r="EO53" s="2">
        <v>725</v>
      </c>
      <c r="EP53" s="2">
        <v>122531</v>
      </c>
      <c r="EQ53" s="2">
        <v>199813</v>
      </c>
      <c r="ER53" s="2">
        <v>20270</v>
      </c>
      <c r="ES53" s="2">
        <v>0</v>
      </c>
      <c r="ET53" s="2">
        <v>0</v>
      </c>
      <c r="EU53" s="2">
        <v>179543</v>
      </c>
      <c r="EV53" s="2">
        <v>2885</v>
      </c>
      <c r="EW53" s="2">
        <v>1971</v>
      </c>
      <c r="EX53" s="2">
        <v>914</v>
      </c>
      <c r="EY53" s="2">
        <v>914</v>
      </c>
      <c r="EZ53" s="2">
        <v>0</v>
      </c>
      <c r="FA53" s="2">
        <v>0</v>
      </c>
      <c r="FB53" s="47" t="s">
        <v>376</v>
      </c>
      <c r="FC53" s="46"/>
      <c r="FD53" s="44"/>
      <c r="FE53" s="45" t="s">
        <v>375</v>
      </c>
      <c r="FF53" s="46"/>
      <c r="FG53" s="2">
        <v>116839</v>
      </c>
      <c r="FH53" s="2">
        <v>111839</v>
      </c>
      <c r="FI53" s="2">
        <v>0</v>
      </c>
      <c r="FJ53" s="2">
        <v>5000</v>
      </c>
      <c r="FK53" s="2">
        <v>301233</v>
      </c>
      <c r="FL53" s="2">
        <v>0</v>
      </c>
      <c r="FM53" s="2">
        <v>0</v>
      </c>
      <c r="FN53" s="2">
        <v>301233</v>
      </c>
      <c r="FO53" s="2">
        <v>301233</v>
      </c>
      <c r="FP53" s="2">
        <v>68077</v>
      </c>
      <c r="FQ53" s="2">
        <v>54446</v>
      </c>
      <c r="FR53" s="2">
        <v>13631</v>
      </c>
      <c r="FS53" s="47" t="s">
        <v>376</v>
      </c>
      <c r="FT53" s="46"/>
      <c r="FU53" s="44"/>
      <c r="FV53" s="45" t="s">
        <v>375</v>
      </c>
      <c r="FW53" s="46"/>
      <c r="FX53" s="2">
        <v>53839</v>
      </c>
      <c r="FY53" s="2">
        <v>1040</v>
      </c>
      <c r="FZ53" s="2">
        <v>5</v>
      </c>
      <c r="GA53" s="2">
        <v>0</v>
      </c>
      <c r="GB53" s="2">
        <v>0</v>
      </c>
      <c r="GC53" s="2">
        <v>6262</v>
      </c>
      <c r="GD53" s="2">
        <v>6262</v>
      </c>
      <c r="GE53" s="2">
        <v>0</v>
      </c>
      <c r="GF53" s="2">
        <v>0</v>
      </c>
      <c r="GG53" s="2">
        <v>46532</v>
      </c>
      <c r="GH53" s="2">
        <v>0</v>
      </c>
      <c r="GI53" s="2">
        <v>46532</v>
      </c>
      <c r="GJ53" s="47" t="s">
        <v>376</v>
      </c>
      <c r="GK53" s="46"/>
      <c r="GL53" s="44"/>
      <c r="GM53" s="45" t="s">
        <v>375</v>
      </c>
      <c r="GN53" s="46"/>
      <c r="GO53" s="2">
        <v>515905</v>
      </c>
      <c r="GP53" s="11">
        <v>2000</v>
      </c>
      <c r="GQ53" s="2">
        <v>34900</v>
      </c>
      <c r="GR53" s="2">
        <v>0</v>
      </c>
      <c r="GS53" s="2">
        <v>0</v>
      </c>
      <c r="GT53" s="9">
        <v>0</v>
      </c>
      <c r="GU53" s="2">
        <v>329100</v>
      </c>
      <c r="GV53" s="9">
        <v>0</v>
      </c>
      <c r="GW53" s="9">
        <v>0</v>
      </c>
      <c r="GX53" s="2">
        <v>0</v>
      </c>
      <c r="GY53" s="9">
        <v>0</v>
      </c>
      <c r="GZ53" s="2">
        <v>1600</v>
      </c>
      <c r="HA53" s="47" t="s">
        <v>376</v>
      </c>
      <c r="HB53" s="46"/>
      <c r="HC53" s="44"/>
      <c r="HD53" s="45" t="s">
        <v>375</v>
      </c>
      <c r="HE53" s="46"/>
      <c r="HF53" s="9">
        <v>0</v>
      </c>
      <c r="HG53" s="2">
        <v>148305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6480563</v>
      </c>
      <c r="HO53" s="2">
        <v>1985717</v>
      </c>
      <c r="HP53" s="10">
        <v>4494846</v>
      </c>
      <c r="HQ53" s="2">
        <v>2464007</v>
      </c>
      <c r="HR53" s="10">
        <v>4016556</v>
      </c>
      <c r="HS53" s="179" t="s">
        <v>376</v>
      </c>
      <c r="HT53" s="135"/>
      <c r="HU53" s="180">
        <v>1460869</v>
      </c>
      <c r="HV53" s="180">
        <v>605126</v>
      </c>
      <c r="HW53" s="180">
        <v>1003138</v>
      </c>
      <c r="HX53" s="180">
        <v>3411430</v>
      </c>
      <c r="HY53" s="67"/>
    </row>
    <row r="54" spans="1:233" s="181" customFormat="1" ht="18" x14ac:dyDescent="0.45">
      <c r="A54" s="64"/>
      <c r="B54" s="64"/>
      <c r="C54" s="4">
        <v>4395026</v>
      </c>
      <c r="D54" s="176"/>
      <c r="E54" s="177" t="s">
        <v>377</v>
      </c>
      <c r="F54" s="178"/>
      <c r="G54" s="9">
        <v>6949224</v>
      </c>
      <c r="H54" s="2">
        <v>6766335</v>
      </c>
      <c r="I54" s="2">
        <v>182889</v>
      </c>
      <c r="J54" s="9">
        <v>6001</v>
      </c>
      <c r="K54" s="2">
        <v>176888</v>
      </c>
      <c r="L54" s="41">
        <v>4</v>
      </c>
      <c r="M54" s="2">
        <v>56047</v>
      </c>
      <c r="N54" s="2">
        <v>281</v>
      </c>
      <c r="O54" s="2">
        <v>0</v>
      </c>
      <c r="P54" s="2">
        <v>0</v>
      </c>
      <c r="Q54" s="2">
        <v>56328</v>
      </c>
      <c r="R54" s="42" t="s">
        <v>378</v>
      </c>
      <c r="S54" s="43"/>
      <c r="T54" s="44"/>
      <c r="U54" s="45" t="s">
        <v>377</v>
      </c>
      <c r="V54" s="46"/>
      <c r="W54" s="2">
        <v>1485491</v>
      </c>
      <c r="X54" s="2">
        <v>773206</v>
      </c>
      <c r="Y54" s="2">
        <v>26285</v>
      </c>
      <c r="Z54" s="2">
        <v>695831</v>
      </c>
      <c r="AA54" s="2">
        <v>28748</v>
      </c>
      <c r="AB54" s="2">
        <v>22342</v>
      </c>
      <c r="AC54" s="2">
        <v>565493</v>
      </c>
      <c r="AD54" s="2">
        <v>565493</v>
      </c>
      <c r="AE54" s="2">
        <v>0</v>
      </c>
      <c r="AF54" s="2">
        <v>53175</v>
      </c>
      <c r="AG54" s="2">
        <v>93335</v>
      </c>
      <c r="AH54" s="2">
        <v>0</v>
      </c>
      <c r="AI54" s="42" t="s">
        <v>378</v>
      </c>
      <c r="AJ54" s="43"/>
      <c r="AK54" s="44"/>
      <c r="AL54" s="45" t="s">
        <v>377</v>
      </c>
      <c r="AM54" s="46"/>
      <c r="AN54" s="2">
        <v>0</v>
      </c>
      <c r="AO54" s="2">
        <v>0</v>
      </c>
      <c r="AP54" s="2">
        <v>48894</v>
      </c>
      <c r="AQ54" s="2">
        <v>11610</v>
      </c>
      <c r="AR54" s="2">
        <v>0</v>
      </c>
      <c r="AS54" s="2">
        <v>0</v>
      </c>
      <c r="AT54" s="2">
        <v>0</v>
      </c>
      <c r="AU54" s="2">
        <v>33198</v>
      </c>
      <c r="AV54" s="2">
        <v>0</v>
      </c>
      <c r="AW54" s="2">
        <v>4086</v>
      </c>
      <c r="AX54" s="2">
        <v>2171</v>
      </c>
      <c r="AY54" s="2">
        <v>17094</v>
      </c>
      <c r="AZ54" s="2">
        <v>19149</v>
      </c>
      <c r="BA54" s="47" t="s">
        <v>378</v>
      </c>
      <c r="BB54" s="46"/>
      <c r="BC54" s="44"/>
      <c r="BD54" s="45" t="s">
        <v>377</v>
      </c>
      <c r="BE54" s="46"/>
      <c r="BF54" s="2">
        <v>0</v>
      </c>
      <c r="BG54" s="2">
        <v>343174</v>
      </c>
      <c r="BH54" s="2">
        <v>53203</v>
      </c>
      <c r="BI54" s="2">
        <v>0</v>
      </c>
      <c r="BJ54" s="2">
        <v>0</v>
      </c>
      <c r="BK54" s="2">
        <v>9267</v>
      </c>
      <c r="BL54" s="2">
        <v>14651</v>
      </c>
      <c r="BM54" s="2">
        <v>21087</v>
      </c>
      <c r="BN54" s="2">
        <v>2408234</v>
      </c>
      <c r="BO54" s="2">
        <v>2247223</v>
      </c>
      <c r="BP54" s="2">
        <v>161011</v>
      </c>
      <c r="BQ54" s="2">
        <v>0</v>
      </c>
      <c r="BR54" s="2">
        <v>4422415</v>
      </c>
      <c r="BS54" s="47" t="s">
        <v>378</v>
      </c>
      <c r="BT54" s="46"/>
      <c r="BU54" s="44"/>
      <c r="BV54" s="45" t="s">
        <v>377</v>
      </c>
      <c r="BW54" s="48"/>
      <c r="BX54" s="2">
        <v>2173</v>
      </c>
      <c r="BY54" s="2">
        <v>2712</v>
      </c>
      <c r="BZ54" s="2">
        <v>0</v>
      </c>
      <c r="CA54" s="2">
        <v>2712</v>
      </c>
      <c r="CB54" s="2">
        <v>54513</v>
      </c>
      <c r="CC54" s="2">
        <v>0</v>
      </c>
      <c r="CD54" s="2">
        <v>0</v>
      </c>
      <c r="CE54" s="2">
        <v>0</v>
      </c>
      <c r="CF54" s="2">
        <v>0</v>
      </c>
      <c r="CG54" s="2">
        <v>21201</v>
      </c>
      <c r="CH54" s="2">
        <v>0</v>
      </c>
      <c r="CI54" s="2">
        <v>33312</v>
      </c>
      <c r="CJ54" s="47" t="s">
        <v>378</v>
      </c>
      <c r="CK54" s="46"/>
      <c r="CL54" s="44"/>
      <c r="CM54" s="45" t="s">
        <v>377</v>
      </c>
      <c r="CN54" s="46"/>
      <c r="CO54" s="2">
        <v>55123</v>
      </c>
      <c r="CP54" s="2">
        <v>1955</v>
      </c>
      <c r="CQ54" s="2">
        <v>53168</v>
      </c>
      <c r="CR54" s="2">
        <v>1298680</v>
      </c>
      <c r="CS54" s="2">
        <v>0</v>
      </c>
      <c r="CT54" s="2">
        <v>0</v>
      </c>
      <c r="CU54" s="2">
        <v>543</v>
      </c>
      <c r="CV54" s="2">
        <v>266061</v>
      </c>
      <c r="CW54" s="2">
        <v>142108</v>
      </c>
      <c r="CX54" s="2">
        <v>0</v>
      </c>
      <c r="CY54" s="2">
        <v>35025</v>
      </c>
      <c r="CZ54" s="2">
        <v>0</v>
      </c>
      <c r="DA54" s="2">
        <v>0</v>
      </c>
      <c r="DB54" s="47" t="s">
        <v>378</v>
      </c>
      <c r="DC54" s="46"/>
      <c r="DD54" s="44"/>
      <c r="DE54" s="45" t="s">
        <v>377</v>
      </c>
      <c r="DF54" s="46"/>
      <c r="DG54" s="2">
        <v>5973</v>
      </c>
      <c r="DH54" s="2">
        <v>0</v>
      </c>
      <c r="DI54" s="2">
        <v>0</v>
      </c>
      <c r="DJ54" s="2">
        <v>5973</v>
      </c>
      <c r="DK54" s="2">
        <v>0</v>
      </c>
      <c r="DL54" s="2">
        <v>6068</v>
      </c>
      <c r="DM54" s="2">
        <v>0</v>
      </c>
      <c r="DN54" s="2">
        <v>123459</v>
      </c>
      <c r="DO54" s="2">
        <v>204136</v>
      </c>
      <c r="DP54" s="2">
        <v>346486</v>
      </c>
      <c r="DQ54" s="2">
        <v>168821</v>
      </c>
      <c r="DR54" s="2">
        <v>0</v>
      </c>
      <c r="DS54" s="47" t="s">
        <v>378</v>
      </c>
      <c r="DT54" s="46"/>
      <c r="DU54" s="44"/>
      <c r="DV54" s="45" t="s">
        <v>377</v>
      </c>
      <c r="DW54" s="46"/>
      <c r="DX54" s="2">
        <v>536997</v>
      </c>
      <c r="DY54" s="2">
        <v>310123</v>
      </c>
      <c r="DZ54" s="2">
        <v>44584</v>
      </c>
      <c r="EA54" s="2">
        <v>131780</v>
      </c>
      <c r="EB54" s="2">
        <v>32140</v>
      </c>
      <c r="EC54" s="2">
        <v>277</v>
      </c>
      <c r="ED54" s="2">
        <v>0</v>
      </c>
      <c r="EE54" s="2">
        <v>11676</v>
      </c>
      <c r="EF54" s="2">
        <v>0</v>
      </c>
      <c r="EG54" s="2">
        <v>0</v>
      </c>
      <c r="EH54" s="2">
        <v>11676</v>
      </c>
      <c r="EI54" s="2">
        <v>0</v>
      </c>
      <c r="EJ54" s="47" t="s">
        <v>378</v>
      </c>
      <c r="EK54" s="46"/>
      <c r="EL54" s="44"/>
      <c r="EM54" s="45" t="s">
        <v>377</v>
      </c>
      <c r="EN54" s="46"/>
      <c r="EO54" s="2">
        <v>1141</v>
      </c>
      <c r="EP54" s="2">
        <v>88525</v>
      </c>
      <c r="EQ54" s="2">
        <v>226874</v>
      </c>
      <c r="ER54" s="2">
        <v>4252</v>
      </c>
      <c r="ES54" s="2">
        <v>0</v>
      </c>
      <c r="ET54" s="2">
        <v>458</v>
      </c>
      <c r="EU54" s="2">
        <v>222164</v>
      </c>
      <c r="EV54" s="2">
        <v>11321</v>
      </c>
      <c r="EW54" s="2">
        <v>3357</v>
      </c>
      <c r="EX54" s="2">
        <v>7964</v>
      </c>
      <c r="EY54" s="2">
        <v>7964</v>
      </c>
      <c r="EZ54" s="2">
        <v>0</v>
      </c>
      <c r="FA54" s="2">
        <v>0</v>
      </c>
      <c r="FB54" s="47" t="s">
        <v>378</v>
      </c>
      <c r="FC54" s="46"/>
      <c r="FD54" s="44"/>
      <c r="FE54" s="45" t="s">
        <v>377</v>
      </c>
      <c r="FF54" s="46"/>
      <c r="FG54" s="2">
        <v>25471</v>
      </c>
      <c r="FH54" s="2">
        <v>20441</v>
      </c>
      <c r="FI54" s="2">
        <v>0</v>
      </c>
      <c r="FJ54" s="2">
        <v>5030</v>
      </c>
      <c r="FK54" s="2">
        <v>18656</v>
      </c>
      <c r="FL54" s="2">
        <v>0</v>
      </c>
      <c r="FM54" s="2">
        <v>0</v>
      </c>
      <c r="FN54" s="2">
        <v>17517</v>
      </c>
      <c r="FO54" s="2">
        <v>17517</v>
      </c>
      <c r="FP54" s="2">
        <v>55865</v>
      </c>
      <c r="FQ54" s="2">
        <v>55841</v>
      </c>
      <c r="FR54" s="2">
        <v>24</v>
      </c>
      <c r="FS54" s="47" t="s">
        <v>378</v>
      </c>
      <c r="FT54" s="46"/>
      <c r="FU54" s="44"/>
      <c r="FV54" s="45" t="s">
        <v>377</v>
      </c>
      <c r="FW54" s="46"/>
      <c r="FX54" s="2">
        <v>82298</v>
      </c>
      <c r="FY54" s="2">
        <v>1448</v>
      </c>
      <c r="FZ54" s="2">
        <v>84</v>
      </c>
      <c r="GA54" s="2">
        <v>0</v>
      </c>
      <c r="GB54" s="2">
        <v>1000</v>
      </c>
      <c r="GC54" s="2">
        <v>5760</v>
      </c>
      <c r="GD54" s="2">
        <v>5760</v>
      </c>
      <c r="GE54" s="2">
        <v>0</v>
      </c>
      <c r="GF54" s="2">
        <v>0</v>
      </c>
      <c r="GG54" s="2">
        <v>74006</v>
      </c>
      <c r="GH54" s="2">
        <v>0</v>
      </c>
      <c r="GI54" s="2">
        <v>74006</v>
      </c>
      <c r="GJ54" s="47" t="s">
        <v>378</v>
      </c>
      <c r="GK54" s="46"/>
      <c r="GL54" s="44"/>
      <c r="GM54" s="45" t="s">
        <v>377</v>
      </c>
      <c r="GN54" s="46"/>
      <c r="GO54" s="2">
        <v>383000</v>
      </c>
      <c r="GP54" s="11">
        <v>4200</v>
      </c>
      <c r="GQ54" s="2">
        <v>12800</v>
      </c>
      <c r="GR54" s="2">
        <v>0</v>
      </c>
      <c r="GS54" s="2">
        <v>0</v>
      </c>
      <c r="GT54" s="9">
        <v>12700</v>
      </c>
      <c r="GU54" s="2">
        <v>253800</v>
      </c>
      <c r="GV54" s="9">
        <v>0</v>
      </c>
      <c r="GW54" s="9">
        <v>0</v>
      </c>
      <c r="GX54" s="2">
        <v>0</v>
      </c>
      <c r="GY54" s="9">
        <v>0</v>
      </c>
      <c r="GZ54" s="2">
        <v>3100</v>
      </c>
      <c r="HA54" s="47" t="s">
        <v>378</v>
      </c>
      <c r="HB54" s="46"/>
      <c r="HC54" s="44"/>
      <c r="HD54" s="45" t="s">
        <v>377</v>
      </c>
      <c r="HE54" s="46"/>
      <c r="HF54" s="9">
        <v>0</v>
      </c>
      <c r="HG54" s="2">
        <v>96400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6949224</v>
      </c>
      <c r="HO54" s="2">
        <v>1791450</v>
      </c>
      <c r="HP54" s="10">
        <v>5157774</v>
      </c>
      <c r="HQ54" s="2">
        <v>2124709</v>
      </c>
      <c r="HR54" s="10">
        <v>4824515</v>
      </c>
      <c r="HS54" s="179" t="s">
        <v>378</v>
      </c>
      <c r="HT54" s="135"/>
      <c r="HU54" s="180">
        <v>1124303</v>
      </c>
      <c r="HV54" s="180">
        <v>539123</v>
      </c>
      <c r="HW54" s="180">
        <v>1000406</v>
      </c>
      <c r="HX54" s="180">
        <v>4285392</v>
      </c>
      <c r="HY54" s="67"/>
    </row>
    <row r="55" spans="1:233" s="181" customFormat="1" ht="18" x14ac:dyDescent="0.45">
      <c r="A55" s="64"/>
      <c r="B55" s="64"/>
      <c r="C55" s="4">
        <v>2253111</v>
      </c>
      <c r="D55" s="176"/>
      <c r="E55" s="177" t="s">
        <v>379</v>
      </c>
      <c r="F55" s="178"/>
      <c r="G55" s="9">
        <v>3463339</v>
      </c>
      <c r="H55" s="2">
        <v>3343672</v>
      </c>
      <c r="I55" s="2">
        <v>119667</v>
      </c>
      <c r="J55" s="9">
        <v>13953</v>
      </c>
      <c r="K55" s="2">
        <v>105714</v>
      </c>
      <c r="L55" s="41">
        <v>4.7</v>
      </c>
      <c r="M55" s="2">
        <v>83405</v>
      </c>
      <c r="N55" s="2">
        <v>153021</v>
      </c>
      <c r="O55" s="2">
        <v>0</v>
      </c>
      <c r="P55" s="2">
        <v>0</v>
      </c>
      <c r="Q55" s="2">
        <v>236426</v>
      </c>
      <c r="R55" s="42" t="s">
        <v>380</v>
      </c>
      <c r="S55" s="43"/>
      <c r="T55" s="44"/>
      <c r="U55" s="45" t="s">
        <v>379</v>
      </c>
      <c r="V55" s="46"/>
      <c r="W55" s="2">
        <v>489847</v>
      </c>
      <c r="X55" s="2">
        <v>223030</v>
      </c>
      <c r="Y55" s="2">
        <v>7830</v>
      </c>
      <c r="Z55" s="2">
        <v>185419</v>
      </c>
      <c r="AA55" s="2">
        <v>14307</v>
      </c>
      <c r="AB55" s="2">
        <v>15474</v>
      </c>
      <c r="AC55" s="2">
        <v>246090</v>
      </c>
      <c r="AD55" s="2">
        <v>246090</v>
      </c>
      <c r="AE55" s="2">
        <v>0</v>
      </c>
      <c r="AF55" s="2">
        <v>19472</v>
      </c>
      <c r="AG55" s="2">
        <v>1255</v>
      </c>
      <c r="AH55" s="2">
        <v>0</v>
      </c>
      <c r="AI55" s="42" t="s">
        <v>380</v>
      </c>
      <c r="AJ55" s="43"/>
      <c r="AK55" s="44"/>
      <c r="AL55" s="45" t="s">
        <v>379</v>
      </c>
      <c r="AM55" s="46"/>
      <c r="AN55" s="2">
        <v>0</v>
      </c>
      <c r="AO55" s="2">
        <v>0</v>
      </c>
      <c r="AP55" s="2">
        <v>27437</v>
      </c>
      <c r="AQ55" s="2">
        <v>4536</v>
      </c>
      <c r="AR55" s="2">
        <v>0</v>
      </c>
      <c r="AS55" s="2">
        <v>0</v>
      </c>
      <c r="AT55" s="2">
        <v>0</v>
      </c>
      <c r="AU55" s="2">
        <v>12972</v>
      </c>
      <c r="AV55" s="2">
        <v>0</v>
      </c>
      <c r="AW55" s="2">
        <v>9929</v>
      </c>
      <c r="AX55" s="2">
        <v>581</v>
      </c>
      <c r="AY55" s="2">
        <v>4568</v>
      </c>
      <c r="AZ55" s="2">
        <v>5101</v>
      </c>
      <c r="BA55" s="47" t="s">
        <v>380</v>
      </c>
      <c r="BB55" s="46"/>
      <c r="BC55" s="44"/>
      <c r="BD55" s="45" t="s">
        <v>379</v>
      </c>
      <c r="BE55" s="46"/>
      <c r="BF55" s="2">
        <v>0</v>
      </c>
      <c r="BG55" s="2">
        <v>116373</v>
      </c>
      <c r="BH55" s="2">
        <v>32353</v>
      </c>
      <c r="BI55" s="2">
        <v>0</v>
      </c>
      <c r="BJ55" s="2">
        <v>0</v>
      </c>
      <c r="BK55" s="2">
        <v>3618</v>
      </c>
      <c r="BL55" s="2">
        <v>7539</v>
      </c>
      <c r="BM55" s="2">
        <v>4550</v>
      </c>
      <c r="BN55" s="2">
        <v>1714002</v>
      </c>
      <c r="BO55" s="2">
        <v>1534029</v>
      </c>
      <c r="BP55" s="2">
        <v>179973</v>
      </c>
      <c r="BQ55" s="2">
        <v>0</v>
      </c>
      <c r="BR55" s="2">
        <v>2405969</v>
      </c>
      <c r="BS55" s="47" t="s">
        <v>380</v>
      </c>
      <c r="BT55" s="46"/>
      <c r="BU55" s="44"/>
      <c r="BV55" s="45" t="s">
        <v>379</v>
      </c>
      <c r="BW55" s="48"/>
      <c r="BX55" s="2">
        <v>761</v>
      </c>
      <c r="BY55" s="2">
        <v>1476</v>
      </c>
      <c r="BZ55" s="2">
        <v>0</v>
      </c>
      <c r="CA55" s="2">
        <v>1476</v>
      </c>
      <c r="CB55" s="2">
        <v>9342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9342</v>
      </c>
      <c r="CJ55" s="47" t="s">
        <v>380</v>
      </c>
      <c r="CK55" s="46"/>
      <c r="CL55" s="44"/>
      <c r="CM55" s="45" t="s">
        <v>379</v>
      </c>
      <c r="CN55" s="46"/>
      <c r="CO55" s="2">
        <v>12949</v>
      </c>
      <c r="CP55" s="2">
        <v>1040</v>
      </c>
      <c r="CQ55" s="2">
        <v>11909</v>
      </c>
      <c r="CR55" s="2">
        <v>492408</v>
      </c>
      <c r="CS55" s="2">
        <v>0</v>
      </c>
      <c r="CT55" s="2">
        <v>0</v>
      </c>
      <c r="CU55" s="2">
        <v>0</v>
      </c>
      <c r="CV55" s="2">
        <v>50072</v>
      </c>
      <c r="CW55" s="2">
        <v>34316</v>
      </c>
      <c r="CX55" s="2">
        <v>0</v>
      </c>
      <c r="CY55" s="2">
        <v>0</v>
      </c>
      <c r="CZ55" s="2">
        <v>0</v>
      </c>
      <c r="DA55" s="2">
        <v>0</v>
      </c>
      <c r="DB55" s="47" t="s">
        <v>380</v>
      </c>
      <c r="DC55" s="46"/>
      <c r="DD55" s="44"/>
      <c r="DE55" s="45" t="s">
        <v>379</v>
      </c>
      <c r="DF55" s="46"/>
      <c r="DG55" s="2">
        <v>1937</v>
      </c>
      <c r="DH55" s="2">
        <v>0</v>
      </c>
      <c r="DI55" s="2">
        <v>0</v>
      </c>
      <c r="DJ55" s="2">
        <v>1937</v>
      </c>
      <c r="DK55" s="2">
        <v>0</v>
      </c>
      <c r="DL55" s="2">
        <v>9929</v>
      </c>
      <c r="DM55" s="2">
        <v>0</v>
      </c>
      <c r="DN55" s="2">
        <v>94171</v>
      </c>
      <c r="DO55" s="2">
        <v>50770</v>
      </c>
      <c r="DP55" s="2">
        <v>144931</v>
      </c>
      <c r="DQ55" s="2">
        <v>106282</v>
      </c>
      <c r="DR55" s="2">
        <v>0</v>
      </c>
      <c r="DS55" s="47" t="s">
        <v>380</v>
      </c>
      <c r="DT55" s="46"/>
      <c r="DU55" s="44"/>
      <c r="DV55" s="45" t="s">
        <v>379</v>
      </c>
      <c r="DW55" s="46"/>
      <c r="DX55" s="2">
        <v>223821</v>
      </c>
      <c r="DY55" s="2">
        <v>94999</v>
      </c>
      <c r="DZ55" s="2">
        <v>0</v>
      </c>
      <c r="EA55" s="2">
        <v>24133</v>
      </c>
      <c r="EB55" s="2">
        <v>7837</v>
      </c>
      <c r="EC55" s="2">
        <v>0</v>
      </c>
      <c r="ED55" s="2">
        <v>0</v>
      </c>
      <c r="EE55" s="2">
        <v>606</v>
      </c>
      <c r="EF55" s="2">
        <v>0</v>
      </c>
      <c r="EG55" s="2">
        <v>0</v>
      </c>
      <c r="EH55" s="2">
        <v>606</v>
      </c>
      <c r="EI55" s="2">
        <v>0</v>
      </c>
      <c r="EJ55" s="47" t="s">
        <v>380</v>
      </c>
      <c r="EK55" s="46"/>
      <c r="EL55" s="44"/>
      <c r="EM55" s="45" t="s">
        <v>379</v>
      </c>
      <c r="EN55" s="46"/>
      <c r="EO55" s="2">
        <v>0</v>
      </c>
      <c r="EP55" s="2">
        <v>62423</v>
      </c>
      <c r="EQ55" s="2">
        <v>128822</v>
      </c>
      <c r="ER55" s="2">
        <v>2310</v>
      </c>
      <c r="ES55" s="2">
        <v>0</v>
      </c>
      <c r="ET55" s="2">
        <v>0</v>
      </c>
      <c r="EU55" s="2">
        <v>126512</v>
      </c>
      <c r="EV55" s="2">
        <v>2872</v>
      </c>
      <c r="EW55" s="2">
        <v>2485</v>
      </c>
      <c r="EX55" s="2">
        <v>387</v>
      </c>
      <c r="EY55" s="2">
        <v>0</v>
      </c>
      <c r="EZ55" s="2">
        <v>0</v>
      </c>
      <c r="FA55" s="2">
        <v>387</v>
      </c>
      <c r="FB55" s="47" t="s">
        <v>380</v>
      </c>
      <c r="FC55" s="46"/>
      <c r="FD55" s="44"/>
      <c r="FE55" s="45" t="s">
        <v>379</v>
      </c>
      <c r="FF55" s="46"/>
      <c r="FG55" s="2">
        <v>11400</v>
      </c>
      <c r="FH55" s="2">
        <v>6300</v>
      </c>
      <c r="FI55" s="2">
        <v>0</v>
      </c>
      <c r="FJ55" s="2">
        <v>5100</v>
      </c>
      <c r="FK55" s="2">
        <v>39193</v>
      </c>
      <c r="FL55" s="2">
        <v>0</v>
      </c>
      <c r="FM55" s="2">
        <v>0</v>
      </c>
      <c r="FN55" s="2">
        <v>39193</v>
      </c>
      <c r="FO55" s="2">
        <v>39193</v>
      </c>
      <c r="FP55" s="2">
        <v>33401</v>
      </c>
      <c r="FQ55" s="2">
        <v>22309</v>
      </c>
      <c r="FR55" s="2">
        <v>11092</v>
      </c>
      <c r="FS55" s="47" t="s">
        <v>380</v>
      </c>
      <c r="FT55" s="46"/>
      <c r="FU55" s="44"/>
      <c r="FV55" s="45" t="s">
        <v>379</v>
      </c>
      <c r="FW55" s="46"/>
      <c r="FX55" s="2">
        <v>71747</v>
      </c>
      <c r="FY55" s="2">
        <v>108</v>
      </c>
      <c r="FZ55" s="2">
        <v>15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71624</v>
      </c>
      <c r="GH55" s="2">
        <v>0</v>
      </c>
      <c r="GI55" s="2">
        <v>71624</v>
      </c>
      <c r="GJ55" s="47" t="s">
        <v>380</v>
      </c>
      <c r="GK55" s="46"/>
      <c r="GL55" s="44"/>
      <c r="GM55" s="45" t="s">
        <v>379</v>
      </c>
      <c r="GN55" s="46"/>
      <c r="GO55" s="2">
        <v>158000</v>
      </c>
      <c r="GP55" s="11">
        <v>0</v>
      </c>
      <c r="GQ55" s="2">
        <v>0</v>
      </c>
      <c r="GR55" s="2">
        <v>0</v>
      </c>
      <c r="GS55" s="2">
        <v>0</v>
      </c>
      <c r="GT55" s="9">
        <v>0</v>
      </c>
      <c r="GU55" s="2">
        <v>42500</v>
      </c>
      <c r="GV55" s="9">
        <v>109000</v>
      </c>
      <c r="GW55" s="9">
        <v>0</v>
      </c>
      <c r="GX55" s="2">
        <v>0</v>
      </c>
      <c r="GY55" s="9">
        <v>0</v>
      </c>
      <c r="GZ55" s="2">
        <v>0</v>
      </c>
      <c r="HA55" s="47" t="s">
        <v>380</v>
      </c>
      <c r="HB55" s="46"/>
      <c r="HC55" s="44"/>
      <c r="HD55" s="45" t="s">
        <v>379</v>
      </c>
      <c r="HE55" s="46"/>
      <c r="HF55" s="9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6500</v>
      </c>
      <c r="HN55" s="2">
        <v>3463339</v>
      </c>
      <c r="HO55" s="2">
        <v>672227</v>
      </c>
      <c r="HP55" s="10">
        <v>2791112</v>
      </c>
      <c r="HQ55" s="2">
        <v>901551</v>
      </c>
      <c r="HR55" s="10">
        <v>2561788</v>
      </c>
      <c r="HS55" s="179" t="s">
        <v>380</v>
      </c>
      <c r="HT55" s="135"/>
      <c r="HU55" s="180">
        <v>491412</v>
      </c>
      <c r="HV55" s="180">
        <v>329501</v>
      </c>
      <c r="HW55" s="180">
        <v>410139</v>
      </c>
      <c r="HX55" s="180">
        <v>2232287</v>
      </c>
      <c r="HY55" s="67"/>
    </row>
    <row r="56" spans="1:233" s="181" customFormat="1" ht="18" x14ac:dyDescent="0.45">
      <c r="A56" s="64"/>
      <c r="B56" s="64"/>
      <c r="C56" s="182"/>
      <c r="D56" s="176"/>
      <c r="E56" s="177"/>
      <c r="F56" s="178"/>
      <c r="G56" s="9"/>
      <c r="H56" s="2"/>
      <c r="I56" s="2"/>
      <c r="J56" s="9"/>
      <c r="K56" s="2"/>
      <c r="L56" s="41"/>
      <c r="M56" s="2"/>
      <c r="N56" s="2"/>
      <c r="O56" s="2"/>
      <c r="P56" s="2"/>
      <c r="Q56" s="2"/>
      <c r="R56" s="42"/>
      <c r="S56" s="43"/>
      <c r="T56" s="44"/>
      <c r="U56" s="45"/>
      <c r="V56" s="46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42"/>
      <c r="AJ56" s="43"/>
      <c r="AK56" s="44"/>
      <c r="AL56" s="45"/>
      <c r="AM56" s="46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47"/>
      <c r="BB56" s="46"/>
      <c r="BC56" s="44"/>
      <c r="BD56" s="45"/>
      <c r="BE56" s="46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47"/>
      <c r="BT56" s="46"/>
      <c r="BU56" s="44"/>
      <c r="BV56" s="45"/>
      <c r="BW56" s="48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47"/>
      <c r="CK56" s="46"/>
      <c r="CL56" s="44"/>
      <c r="CM56" s="45"/>
      <c r="CN56" s="46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47"/>
      <c r="DC56" s="46"/>
      <c r="DD56" s="44"/>
      <c r="DE56" s="45"/>
      <c r="DF56" s="46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47"/>
      <c r="DT56" s="46"/>
      <c r="DU56" s="44"/>
      <c r="DV56" s="45"/>
      <c r="DW56" s="46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7"/>
      <c r="EK56" s="46"/>
      <c r="EL56" s="44"/>
      <c r="EM56" s="45"/>
      <c r="EN56" s="46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47"/>
      <c r="FC56" s="46"/>
      <c r="FD56" s="44"/>
      <c r="FE56" s="45"/>
      <c r="FF56" s="46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47"/>
      <c r="FT56" s="46"/>
      <c r="FU56" s="44"/>
      <c r="FV56" s="45"/>
      <c r="FW56" s="46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47"/>
      <c r="GK56" s="46"/>
      <c r="GL56" s="44"/>
      <c r="GM56" s="45"/>
      <c r="GN56" s="46"/>
      <c r="GO56" s="50"/>
      <c r="GP56" s="11"/>
      <c r="GQ56" s="2"/>
      <c r="GR56" s="2"/>
      <c r="GS56" s="2"/>
      <c r="GT56" s="9"/>
      <c r="GU56" s="2"/>
      <c r="GV56" s="9"/>
      <c r="GW56" s="9"/>
      <c r="GX56" s="2"/>
      <c r="GY56" s="9"/>
      <c r="GZ56" s="2"/>
      <c r="HA56" s="47"/>
      <c r="HB56" s="46"/>
      <c r="HC56" s="44"/>
      <c r="HD56" s="45"/>
      <c r="HE56" s="46"/>
      <c r="HF56" s="9"/>
      <c r="HG56" s="2"/>
      <c r="HH56" s="2"/>
      <c r="HI56" s="2"/>
      <c r="HJ56" s="2"/>
      <c r="HK56" s="2"/>
      <c r="HL56" s="2"/>
      <c r="HM56" s="2"/>
      <c r="HN56" s="2"/>
      <c r="HO56" s="2"/>
      <c r="HP56" s="10"/>
      <c r="HQ56" s="2"/>
      <c r="HR56" s="10"/>
      <c r="HS56" s="179"/>
      <c r="HT56" s="135"/>
      <c r="HU56" s="180"/>
      <c r="HV56" s="180"/>
      <c r="HW56" s="180"/>
      <c r="HX56" s="180"/>
      <c r="HY56" s="67"/>
    </row>
    <row r="57" spans="1:233" s="181" customFormat="1" ht="16.5" customHeight="1" x14ac:dyDescent="0.45">
      <c r="A57" s="64"/>
      <c r="B57" s="65"/>
      <c r="C57" s="182">
        <v>49110260</v>
      </c>
      <c r="D57" s="176"/>
      <c r="E57" s="177" t="s">
        <v>381</v>
      </c>
      <c r="F57" s="178"/>
      <c r="G57" s="9">
        <v>86601406</v>
      </c>
      <c r="H57" s="9">
        <v>82550105</v>
      </c>
      <c r="I57" s="9">
        <v>4051301</v>
      </c>
      <c r="J57" s="9">
        <v>803362</v>
      </c>
      <c r="K57" s="9">
        <v>3247939</v>
      </c>
      <c r="L57" s="41">
        <v>6.6</v>
      </c>
      <c r="M57" s="2">
        <v>2107211</v>
      </c>
      <c r="N57" s="2">
        <v>1691418</v>
      </c>
      <c r="O57" s="2">
        <v>0</v>
      </c>
      <c r="P57" s="2">
        <v>538299</v>
      </c>
      <c r="Q57" s="2">
        <v>3260330</v>
      </c>
      <c r="R57" s="42" t="s">
        <v>752</v>
      </c>
      <c r="S57" s="43"/>
      <c r="T57" s="44"/>
      <c r="U57" s="45" t="s">
        <v>381</v>
      </c>
      <c r="V57" s="46"/>
      <c r="W57" s="2">
        <v>23520862</v>
      </c>
      <c r="X57" s="2">
        <v>10267852</v>
      </c>
      <c r="Y57" s="2">
        <v>302305</v>
      </c>
      <c r="Z57" s="2">
        <v>8444600</v>
      </c>
      <c r="AA57" s="2">
        <v>355661</v>
      </c>
      <c r="AB57" s="2">
        <v>1165286</v>
      </c>
      <c r="AC57" s="2">
        <v>11270871</v>
      </c>
      <c r="AD57" s="2">
        <v>11197816</v>
      </c>
      <c r="AE57" s="2">
        <v>73055</v>
      </c>
      <c r="AF57" s="2">
        <v>459580</v>
      </c>
      <c r="AG57" s="2">
        <v>905051</v>
      </c>
      <c r="AH57" s="2">
        <v>0</v>
      </c>
      <c r="AI57" s="42" t="s">
        <v>752</v>
      </c>
      <c r="AJ57" s="43"/>
      <c r="AK57" s="44"/>
      <c r="AL57" s="45" t="s">
        <v>381</v>
      </c>
      <c r="AM57" s="46"/>
      <c r="AN57" s="2">
        <v>0</v>
      </c>
      <c r="AO57" s="2">
        <v>613612</v>
      </c>
      <c r="AP57" s="2">
        <v>532724</v>
      </c>
      <c r="AQ57" s="2">
        <v>115067</v>
      </c>
      <c r="AR57" s="2">
        <v>0</v>
      </c>
      <c r="AS57" s="2">
        <v>0</v>
      </c>
      <c r="AT57" s="2">
        <v>0</v>
      </c>
      <c r="AU57" s="2">
        <v>329021</v>
      </c>
      <c r="AV57" s="2">
        <v>44849</v>
      </c>
      <c r="AW57" s="2">
        <v>43787</v>
      </c>
      <c r="AX57" s="2">
        <v>25530</v>
      </c>
      <c r="AY57" s="2">
        <v>201301</v>
      </c>
      <c r="AZ57" s="2">
        <v>225749</v>
      </c>
      <c r="BA57" s="54" t="s">
        <v>752</v>
      </c>
      <c r="BB57" s="46"/>
      <c r="BC57" s="44"/>
      <c r="BD57" s="45" t="s">
        <v>381</v>
      </c>
      <c r="BE57" s="46"/>
      <c r="BF57" s="2">
        <v>0</v>
      </c>
      <c r="BG57" s="2">
        <v>3793399</v>
      </c>
      <c r="BH57" s="2">
        <v>239606</v>
      </c>
      <c r="BI57" s="2">
        <v>0</v>
      </c>
      <c r="BJ57" s="2">
        <v>0</v>
      </c>
      <c r="BK57" s="2">
        <v>91831</v>
      </c>
      <c r="BL57" s="2">
        <v>304965</v>
      </c>
      <c r="BM57" s="2">
        <v>374351</v>
      </c>
      <c r="BN57" s="2">
        <v>21309026</v>
      </c>
      <c r="BO57" s="2">
        <v>19385530</v>
      </c>
      <c r="BP57" s="2">
        <v>1923496</v>
      </c>
      <c r="BQ57" s="2">
        <v>0</v>
      </c>
      <c r="BR57" s="2">
        <v>50619344</v>
      </c>
      <c r="BS57" s="54" t="s">
        <v>752</v>
      </c>
      <c r="BT57" s="46"/>
      <c r="BU57" s="44"/>
      <c r="BV57" s="45" t="s">
        <v>381</v>
      </c>
      <c r="BW57" s="48"/>
      <c r="BX57" s="2">
        <v>24601</v>
      </c>
      <c r="BY57" s="2">
        <v>214847</v>
      </c>
      <c r="BZ57" s="2">
        <v>83820</v>
      </c>
      <c r="CA57" s="2">
        <v>131027</v>
      </c>
      <c r="CB57" s="2">
        <v>732594</v>
      </c>
      <c r="CC57" s="2">
        <v>1443</v>
      </c>
      <c r="CD57" s="2">
        <v>0</v>
      </c>
      <c r="CE57" s="2">
        <v>1443</v>
      </c>
      <c r="CF57" s="2">
        <v>0</v>
      </c>
      <c r="CG57" s="2">
        <v>178046</v>
      </c>
      <c r="CH57" s="2">
        <v>169626</v>
      </c>
      <c r="CI57" s="2">
        <v>383479</v>
      </c>
      <c r="CJ57" s="54" t="s">
        <v>752</v>
      </c>
      <c r="CK57" s="46"/>
      <c r="CL57" s="44"/>
      <c r="CM57" s="45" t="s">
        <v>381</v>
      </c>
      <c r="CN57" s="46"/>
      <c r="CO57" s="2">
        <v>367673</v>
      </c>
      <c r="CP57" s="2">
        <v>14466</v>
      </c>
      <c r="CQ57" s="2">
        <v>353207</v>
      </c>
      <c r="CR57" s="2">
        <v>16240710</v>
      </c>
      <c r="CS57" s="2">
        <v>0</v>
      </c>
      <c r="CT57" s="2">
        <v>192979</v>
      </c>
      <c r="CU57" s="2">
        <v>1207069</v>
      </c>
      <c r="CV57" s="2">
        <v>2023484</v>
      </c>
      <c r="CW57" s="2">
        <v>1669694</v>
      </c>
      <c r="CX57" s="2">
        <v>0</v>
      </c>
      <c r="CY57" s="2">
        <v>727343</v>
      </c>
      <c r="CZ57" s="2">
        <v>6598</v>
      </c>
      <c r="DA57" s="2">
        <v>0</v>
      </c>
      <c r="DB57" s="54" t="s">
        <v>752</v>
      </c>
      <c r="DC57" s="46"/>
      <c r="DD57" s="44"/>
      <c r="DE57" s="45" t="s">
        <v>381</v>
      </c>
      <c r="DF57" s="46"/>
      <c r="DG57" s="2">
        <v>63206</v>
      </c>
      <c r="DH57" s="2">
        <v>0</v>
      </c>
      <c r="DI57" s="2">
        <v>0</v>
      </c>
      <c r="DJ57" s="2">
        <v>63206</v>
      </c>
      <c r="DK57" s="2">
        <v>0</v>
      </c>
      <c r="DL57" s="2">
        <v>859444</v>
      </c>
      <c r="DM57" s="2">
        <v>18909</v>
      </c>
      <c r="DN57" s="2">
        <v>1364104</v>
      </c>
      <c r="DO57" s="2">
        <v>2649165</v>
      </c>
      <c r="DP57" s="2">
        <v>3396243</v>
      </c>
      <c r="DQ57" s="2">
        <v>2062472</v>
      </c>
      <c r="DR57" s="2">
        <v>0</v>
      </c>
      <c r="DS57" s="54" t="s">
        <v>752</v>
      </c>
      <c r="DT57" s="46"/>
      <c r="DU57" s="44"/>
      <c r="DV57" s="45" t="s">
        <v>381</v>
      </c>
      <c r="DW57" s="46"/>
      <c r="DX57" s="2">
        <v>5728564</v>
      </c>
      <c r="DY57" s="2">
        <v>3100853</v>
      </c>
      <c r="DZ57" s="2">
        <v>569617</v>
      </c>
      <c r="EA57" s="2">
        <v>986128</v>
      </c>
      <c r="EB57" s="2">
        <v>368445</v>
      </c>
      <c r="EC57" s="2">
        <v>26680</v>
      </c>
      <c r="ED57" s="2">
        <v>31388</v>
      </c>
      <c r="EE57" s="2">
        <v>67459</v>
      </c>
      <c r="EF57" s="2">
        <v>0</v>
      </c>
      <c r="EG57" s="2">
        <v>0</v>
      </c>
      <c r="EH57" s="2">
        <v>67459</v>
      </c>
      <c r="EI57" s="2">
        <v>0</v>
      </c>
      <c r="EJ57" s="54" t="s">
        <v>752</v>
      </c>
      <c r="EK57" s="46"/>
      <c r="EL57" s="44"/>
      <c r="EM57" s="45" t="s">
        <v>381</v>
      </c>
      <c r="EN57" s="46"/>
      <c r="EO57" s="2">
        <v>32529</v>
      </c>
      <c r="EP57" s="2">
        <v>1018607</v>
      </c>
      <c r="EQ57" s="2">
        <v>2627711</v>
      </c>
      <c r="ER57" s="2">
        <v>68494</v>
      </c>
      <c r="ES57" s="2">
        <v>12059</v>
      </c>
      <c r="ET57" s="2">
        <v>1524</v>
      </c>
      <c r="EU57" s="2">
        <v>2545634</v>
      </c>
      <c r="EV57" s="2">
        <v>153913</v>
      </c>
      <c r="EW57" s="2">
        <v>115811</v>
      </c>
      <c r="EX57" s="2">
        <v>38102</v>
      </c>
      <c r="EY57" s="2">
        <v>36787</v>
      </c>
      <c r="EZ57" s="2">
        <v>0</v>
      </c>
      <c r="FA57" s="2">
        <v>1315</v>
      </c>
      <c r="FB57" s="54" t="s">
        <v>752</v>
      </c>
      <c r="FC57" s="46"/>
      <c r="FD57" s="44"/>
      <c r="FE57" s="45" t="s">
        <v>381</v>
      </c>
      <c r="FF57" s="46"/>
      <c r="FG57" s="2">
        <v>1388871</v>
      </c>
      <c r="FH57" s="2">
        <v>1361756</v>
      </c>
      <c r="FI57" s="2">
        <v>0</v>
      </c>
      <c r="FJ57" s="2">
        <v>27115</v>
      </c>
      <c r="FK57" s="2">
        <v>1921619</v>
      </c>
      <c r="FL57" s="2">
        <v>538299</v>
      </c>
      <c r="FM57" s="2">
        <v>0</v>
      </c>
      <c r="FN57" s="2">
        <v>1216633</v>
      </c>
      <c r="FO57" s="2">
        <v>1754932</v>
      </c>
      <c r="FP57" s="2">
        <v>2208440</v>
      </c>
      <c r="FQ57" s="2">
        <v>1075728</v>
      </c>
      <c r="FR57" s="2">
        <v>1132712</v>
      </c>
      <c r="FS57" s="54" t="s">
        <v>752</v>
      </c>
      <c r="FT57" s="46"/>
      <c r="FU57" s="44"/>
      <c r="FV57" s="45" t="s">
        <v>381</v>
      </c>
      <c r="FW57" s="46"/>
      <c r="FX57" s="2">
        <v>1197677</v>
      </c>
      <c r="FY57" s="2">
        <v>17116</v>
      </c>
      <c r="FZ57" s="2">
        <v>111</v>
      </c>
      <c r="GA57" s="2">
        <v>20016</v>
      </c>
      <c r="GB57" s="2">
        <v>19649</v>
      </c>
      <c r="GC57" s="2">
        <v>12022</v>
      </c>
      <c r="GD57" s="2">
        <v>12022</v>
      </c>
      <c r="GE57" s="2">
        <v>0</v>
      </c>
      <c r="GF57" s="2">
        <v>0</v>
      </c>
      <c r="GG57" s="2">
        <v>1128763</v>
      </c>
      <c r="GH57" s="2">
        <v>0</v>
      </c>
      <c r="GI57" s="2">
        <v>1128763</v>
      </c>
      <c r="GJ57" s="54" t="s">
        <v>752</v>
      </c>
      <c r="GK57" s="46"/>
      <c r="GL57" s="44"/>
      <c r="GM57" s="45" t="s">
        <v>381</v>
      </c>
      <c r="GN57" s="46"/>
      <c r="GO57" s="2">
        <v>5802553</v>
      </c>
      <c r="GP57" s="2">
        <v>66400</v>
      </c>
      <c r="GQ57" s="2">
        <v>379900</v>
      </c>
      <c r="GR57" s="2">
        <v>0</v>
      </c>
      <c r="GS57" s="2">
        <v>22300</v>
      </c>
      <c r="GT57" s="9">
        <v>727500</v>
      </c>
      <c r="GU57" s="2">
        <v>1811200</v>
      </c>
      <c r="GV57" s="9">
        <v>252100</v>
      </c>
      <c r="GW57" s="9">
        <v>0</v>
      </c>
      <c r="GX57" s="2">
        <v>0</v>
      </c>
      <c r="GY57" s="9">
        <v>0</v>
      </c>
      <c r="GZ57" s="2">
        <v>67800</v>
      </c>
      <c r="HA57" s="54" t="s">
        <v>752</v>
      </c>
      <c r="HB57" s="46"/>
      <c r="HC57" s="44"/>
      <c r="HD57" s="45" t="s">
        <v>381</v>
      </c>
      <c r="HE57" s="46"/>
      <c r="HF57" s="9">
        <v>0</v>
      </c>
      <c r="HG57" s="9">
        <v>2401153</v>
      </c>
      <c r="HH57" s="9">
        <v>0</v>
      </c>
      <c r="HI57" s="9">
        <v>0</v>
      </c>
      <c r="HJ57" s="9">
        <v>36300</v>
      </c>
      <c r="HK57" s="9">
        <v>0</v>
      </c>
      <c r="HL57" s="9">
        <v>0</v>
      </c>
      <c r="HM57" s="9">
        <v>37900</v>
      </c>
      <c r="HN57" s="9">
        <v>86601406</v>
      </c>
      <c r="HO57" s="2">
        <v>31706496</v>
      </c>
      <c r="HP57" s="10">
        <v>54894910</v>
      </c>
      <c r="HQ57" s="2">
        <v>28234609</v>
      </c>
      <c r="HR57" s="2">
        <v>58366797</v>
      </c>
      <c r="HS57" s="179" t="s">
        <v>752</v>
      </c>
      <c r="HT57" s="135"/>
      <c r="HU57" s="180">
        <v>15400994</v>
      </c>
      <c r="HV57" s="180">
        <v>9948137</v>
      </c>
      <c r="HW57" s="180">
        <v>12833615</v>
      </c>
      <c r="HX57" s="180">
        <v>48418660</v>
      </c>
      <c r="HY57" s="67"/>
    </row>
    <row r="58" spans="1:233" s="181" customFormat="1" ht="16.5" customHeight="1" x14ac:dyDescent="0.45">
      <c r="A58" s="64"/>
      <c r="B58" s="65"/>
      <c r="C58" s="182"/>
      <c r="D58" s="176"/>
      <c r="E58" s="177"/>
      <c r="F58" s="178"/>
      <c r="G58" s="9"/>
      <c r="H58" s="2"/>
      <c r="I58" s="2"/>
      <c r="J58" s="9"/>
      <c r="K58" s="2"/>
      <c r="L58" s="41"/>
      <c r="M58" s="2"/>
      <c r="N58" s="2"/>
      <c r="O58" s="2"/>
      <c r="P58" s="2"/>
      <c r="Q58" s="2"/>
      <c r="R58" s="42"/>
      <c r="S58" s="43"/>
      <c r="T58" s="44"/>
      <c r="U58" s="45"/>
      <c r="V58" s="46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42"/>
      <c r="AJ58" s="43"/>
      <c r="AK58" s="44"/>
      <c r="AL58" s="45"/>
      <c r="AM58" s="46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54"/>
      <c r="BB58" s="46"/>
      <c r="BC58" s="44"/>
      <c r="BD58" s="45"/>
      <c r="BE58" s="46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54"/>
      <c r="BT58" s="46"/>
      <c r="BU58" s="44"/>
      <c r="BV58" s="45"/>
      <c r="BW58" s="48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54"/>
      <c r="CK58" s="46"/>
      <c r="CL58" s="44"/>
      <c r="CM58" s="45"/>
      <c r="CN58" s="46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54"/>
      <c r="DC58" s="46"/>
      <c r="DD58" s="44"/>
      <c r="DE58" s="45"/>
      <c r="DF58" s="46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54"/>
      <c r="DT58" s="46"/>
      <c r="DU58" s="44"/>
      <c r="DV58" s="45"/>
      <c r="DW58" s="46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54"/>
      <c r="EK58" s="46"/>
      <c r="EL58" s="44"/>
      <c r="EM58" s="45"/>
      <c r="EN58" s="46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54"/>
      <c r="FC58" s="46"/>
      <c r="FD58" s="44"/>
      <c r="FE58" s="45"/>
      <c r="FF58" s="46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54"/>
      <c r="FT58" s="46"/>
      <c r="FU58" s="44"/>
      <c r="FV58" s="45"/>
      <c r="FW58" s="46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54"/>
      <c r="GK58" s="46"/>
      <c r="GL58" s="44"/>
      <c r="GM58" s="45"/>
      <c r="GN58" s="46"/>
      <c r="GO58" s="50"/>
      <c r="GP58" s="11"/>
      <c r="GQ58" s="2"/>
      <c r="GR58" s="2"/>
      <c r="GS58" s="2"/>
      <c r="GT58" s="9"/>
      <c r="GU58" s="2"/>
      <c r="GV58" s="9"/>
      <c r="GW58" s="9"/>
      <c r="GX58" s="2"/>
      <c r="GY58" s="9"/>
      <c r="GZ58" s="2"/>
      <c r="HA58" s="54"/>
      <c r="HB58" s="46"/>
      <c r="HC58" s="44"/>
      <c r="HD58" s="45"/>
      <c r="HE58" s="46"/>
      <c r="HF58" s="9"/>
      <c r="HG58" s="2"/>
      <c r="HH58" s="2"/>
      <c r="HI58" s="2"/>
      <c r="HJ58" s="2"/>
      <c r="HK58" s="2"/>
      <c r="HL58" s="2"/>
      <c r="HM58" s="2"/>
      <c r="HN58" s="2"/>
      <c r="HO58" s="2"/>
      <c r="HP58" s="10"/>
      <c r="HQ58" s="2"/>
      <c r="HR58" s="10"/>
      <c r="HS58" s="179"/>
      <c r="HT58" s="135"/>
      <c r="HU58" s="180"/>
      <c r="HV58" s="180"/>
      <c r="HW58" s="180"/>
      <c r="HX58" s="180"/>
      <c r="HY58" s="67"/>
    </row>
    <row r="59" spans="1:233" s="181" customFormat="1" ht="39.6" x14ac:dyDescent="0.45">
      <c r="A59" s="64"/>
      <c r="B59" s="65"/>
      <c r="C59" s="182">
        <v>1177005112</v>
      </c>
      <c r="D59" s="176"/>
      <c r="E59" s="183" t="s">
        <v>382</v>
      </c>
      <c r="F59" s="178"/>
      <c r="G59" s="9">
        <v>2388534715</v>
      </c>
      <c r="H59" s="9">
        <v>2333898576</v>
      </c>
      <c r="I59" s="9">
        <v>54636139</v>
      </c>
      <c r="J59" s="9">
        <v>14018044</v>
      </c>
      <c r="K59" s="9">
        <v>40618095</v>
      </c>
      <c r="L59" s="41">
        <v>3.5</v>
      </c>
      <c r="M59" s="2">
        <v>14753558</v>
      </c>
      <c r="N59" s="2">
        <v>28674474</v>
      </c>
      <c r="O59" s="2">
        <v>3573467</v>
      </c>
      <c r="P59" s="2">
        <v>5337679</v>
      </c>
      <c r="Q59" s="2">
        <v>41663820</v>
      </c>
      <c r="R59" s="51" t="s">
        <v>753</v>
      </c>
      <c r="S59" s="43"/>
      <c r="T59" s="44"/>
      <c r="U59" s="53" t="s">
        <v>382</v>
      </c>
      <c r="V59" s="46"/>
      <c r="W59" s="2">
        <v>787780528</v>
      </c>
      <c r="X59" s="2">
        <v>350049537</v>
      </c>
      <c r="Y59" s="2">
        <v>8760574</v>
      </c>
      <c r="Z59" s="2">
        <v>294097291</v>
      </c>
      <c r="AA59" s="2">
        <v>14313506</v>
      </c>
      <c r="AB59" s="2">
        <v>32878166</v>
      </c>
      <c r="AC59" s="2">
        <v>322461853</v>
      </c>
      <c r="AD59" s="2">
        <v>317132190</v>
      </c>
      <c r="AE59" s="2">
        <v>5329663</v>
      </c>
      <c r="AF59" s="2">
        <v>8278088</v>
      </c>
      <c r="AG59" s="2">
        <v>33989135</v>
      </c>
      <c r="AH59" s="2">
        <v>0</v>
      </c>
      <c r="AI59" s="51" t="s">
        <v>753</v>
      </c>
      <c r="AJ59" s="43"/>
      <c r="AK59" s="44"/>
      <c r="AL59" s="53" t="s">
        <v>382</v>
      </c>
      <c r="AM59" s="46"/>
      <c r="AN59" s="2">
        <v>7790223</v>
      </c>
      <c r="AO59" s="2">
        <v>64838923</v>
      </c>
      <c r="AP59" s="2">
        <v>11047932</v>
      </c>
      <c r="AQ59" s="2">
        <v>2281686</v>
      </c>
      <c r="AR59" s="2">
        <v>0</v>
      </c>
      <c r="AS59" s="2">
        <v>106861</v>
      </c>
      <c r="AT59" s="2">
        <v>0</v>
      </c>
      <c r="AU59" s="2">
        <v>6523764</v>
      </c>
      <c r="AV59" s="2">
        <v>1625091</v>
      </c>
      <c r="AW59" s="2">
        <v>510530</v>
      </c>
      <c r="AX59" s="2">
        <v>859721</v>
      </c>
      <c r="AY59" s="2">
        <v>6796236</v>
      </c>
      <c r="AZ59" s="2">
        <v>7638982</v>
      </c>
      <c r="BA59" s="55" t="s">
        <v>753</v>
      </c>
      <c r="BB59" s="46"/>
      <c r="BC59" s="44"/>
      <c r="BD59" s="53" t="s">
        <v>382</v>
      </c>
      <c r="BE59" s="46"/>
      <c r="BF59" s="2">
        <v>0</v>
      </c>
      <c r="BG59" s="2">
        <v>116387787</v>
      </c>
      <c r="BH59" s="2">
        <v>886730</v>
      </c>
      <c r="BI59" s="2">
        <v>0</v>
      </c>
      <c r="BJ59" s="2">
        <v>0</v>
      </c>
      <c r="BK59" s="2">
        <v>1820794</v>
      </c>
      <c r="BL59" s="2">
        <v>8853250</v>
      </c>
      <c r="BM59" s="2">
        <v>11686088</v>
      </c>
      <c r="BN59" s="2">
        <v>261132261</v>
      </c>
      <c r="BO59" s="2">
        <v>247845778</v>
      </c>
      <c r="BP59" s="2">
        <v>13286336</v>
      </c>
      <c r="BQ59" s="2">
        <v>147</v>
      </c>
      <c r="BR59" s="2">
        <v>1214890309</v>
      </c>
      <c r="BS59" s="55" t="s">
        <v>753</v>
      </c>
      <c r="BT59" s="46"/>
      <c r="BU59" s="44"/>
      <c r="BV59" s="53" t="s">
        <v>382</v>
      </c>
      <c r="BW59" s="48"/>
      <c r="BX59" s="2">
        <v>715718</v>
      </c>
      <c r="BY59" s="2">
        <v>11803897</v>
      </c>
      <c r="BZ59" s="2">
        <v>2583743</v>
      </c>
      <c r="CA59" s="2">
        <v>9220154</v>
      </c>
      <c r="CB59" s="2">
        <v>21019598</v>
      </c>
      <c r="CC59" s="2">
        <v>134512</v>
      </c>
      <c r="CD59" s="2">
        <v>106238</v>
      </c>
      <c r="CE59" s="2">
        <v>28266</v>
      </c>
      <c r="CF59" s="2">
        <v>8</v>
      </c>
      <c r="CG59" s="2">
        <v>1907049</v>
      </c>
      <c r="CH59" s="2">
        <v>4335513</v>
      </c>
      <c r="CI59" s="2">
        <v>14642524</v>
      </c>
      <c r="CJ59" s="55" t="s">
        <v>753</v>
      </c>
      <c r="CK59" s="46"/>
      <c r="CL59" s="44"/>
      <c r="CM59" s="53" t="s">
        <v>382</v>
      </c>
      <c r="CN59" s="46"/>
      <c r="CO59" s="2">
        <v>8096921</v>
      </c>
      <c r="CP59" s="2">
        <v>550944</v>
      </c>
      <c r="CQ59" s="2">
        <v>7545977</v>
      </c>
      <c r="CR59" s="2">
        <v>671019567</v>
      </c>
      <c r="CS59" s="2">
        <v>0</v>
      </c>
      <c r="CT59" s="2">
        <v>147708827</v>
      </c>
      <c r="CU59" s="2">
        <v>53623416</v>
      </c>
      <c r="CV59" s="2">
        <v>68613151</v>
      </c>
      <c r="CW59" s="2">
        <v>59322809</v>
      </c>
      <c r="CX59" s="2">
        <v>0</v>
      </c>
      <c r="CY59" s="2">
        <v>19455393</v>
      </c>
      <c r="CZ59" s="2">
        <v>19447</v>
      </c>
      <c r="DA59" s="2">
        <v>0</v>
      </c>
      <c r="DB59" s="55" t="s">
        <v>753</v>
      </c>
      <c r="DC59" s="46"/>
      <c r="DD59" s="44"/>
      <c r="DE59" s="53" t="s">
        <v>382</v>
      </c>
      <c r="DF59" s="46"/>
      <c r="DG59" s="2">
        <v>2175555</v>
      </c>
      <c r="DH59" s="2">
        <v>616039</v>
      </c>
      <c r="DI59" s="2">
        <v>0</v>
      </c>
      <c r="DJ59" s="2">
        <v>1559516</v>
      </c>
      <c r="DK59" s="2">
        <v>1034359</v>
      </c>
      <c r="DL59" s="2">
        <v>21325681</v>
      </c>
      <c r="DM59" s="2">
        <v>562969</v>
      </c>
      <c r="DN59" s="2">
        <v>32103714</v>
      </c>
      <c r="DO59" s="2">
        <v>80352493</v>
      </c>
      <c r="DP59" s="2">
        <v>116108451</v>
      </c>
      <c r="DQ59" s="2">
        <v>68613302</v>
      </c>
      <c r="DR59" s="2">
        <v>268033</v>
      </c>
      <c r="DS59" s="55" t="s">
        <v>753</v>
      </c>
      <c r="DT59" s="46"/>
      <c r="DU59" s="44"/>
      <c r="DV59" s="53" t="s">
        <v>382</v>
      </c>
      <c r="DW59" s="46"/>
      <c r="DX59" s="2">
        <v>168055982</v>
      </c>
      <c r="DY59" s="2">
        <v>112307073</v>
      </c>
      <c r="DZ59" s="2">
        <v>25023310</v>
      </c>
      <c r="EA59" s="2">
        <v>32876330</v>
      </c>
      <c r="EB59" s="2">
        <v>11891885</v>
      </c>
      <c r="EC59" s="2">
        <v>2035323</v>
      </c>
      <c r="ED59" s="2">
        <v>246388</v>
      </c>
      <c r="EE59" s="2">
        <v>8710805</v>
      </c>
      <c r="EF59" s="2">
        <v>7375208</v>
      </c>
      <c r="EG59" s="2">
        <v>1996</v>
      </c>
      <c r="EH59" s="2">
        <v>1333601</v>
      </c>
      <c r="EI59" s="2">
        <v>91352</v>
      </c>
      <c r="EJ59" s="55" t="s">
        <v>753</v>
      </c>
      <c r="EK59" s="46"/>
      <c r="EL59" s="44"/>
      <c r="EM59" s="53" t="s">
        <v>382</v>
      </c>
      <c r="EN59" s="46"/>
      <c r="EO59" s="2">
        <v>1810042</v>
      </c>
      <c r="EP59" s="2">
        <v>29621638</v>
      </c>
      <c r="EQ59" s="2">
        <v>55748909</v>
      </c>
      <c r="ER59" s="2">
        <v>2989211</v>
      </c>
      <c r="ES59" s="2">
        <v>12059</v>
      </c>
      <c r="ET59" s="2">
        <v>220265</v>
      </c>
      <c r="EU59" s="2">
        <v>52527374</v>
      </c>
      <c r="EV59" s="2">
        <v>11244875</v>
      </c>
      <c r="EW59" s="2">
        <v>2682496</v>
      </c>
      <c r="EX59" s="2">
        <v>8562379</v>
      </c>
      <c r="EY59" s="2">
        <v>8050944</v>
      </c>
      <c r="EZ59" s="2">
        <v>4770</v>
      </c>
      <c r="FA59" s="2">
        <v>506665</v>
      </c>
      <c r="FB59" s="55" t="s">
        <v>753</v>
      </c>
      <c r="FC59" s="46"/>
      <c r="FD59" s="44"/>
      <c r="FE59" s="53" t="s">
        <v>382</v>
      </c>
      <c r="FF59" s="46"/>
      <c r="FG59" s="2">
        <v>26847473</v>
      </c>
      <c r="FH59" s="2">
        <v>24613849</v>
      </c>
      <c r="FI59" s="2">
        <v>291961</v>
      </c>
      <c r="FJ59" s="2">
        <v>1941663</v>
      </c>
      <c r="FK59" s="2">
        <v>36894637</v>
      </c>
      <c r="FL59" s="2">
        <v>5337679</v>
      </c>
      <c r="FM59" s="2">
        <v>4720454</v>
      </c>
      <c r="FN59" s="2">
        <v>25112561</v>
      </c>
      <c r="FO59" s="2">
        <v>35170694</v>
      </c>
      <c r="FP59" s="2">
        <v>41426393</v>
      </c>
      <c r="FQ59" s="2">
        <v>21584335</v>
      </c>
      <c r="FR59" s="2">
        <v>19842058</v>
      </c>
      <c r="FS59" s="55" t="s">
        <v>753</v>
      </c>
      <c r="FT59" s="46"/>
      <c r="FU59" s="44"/>
      <c r="FV59" s="53" t="s">
        <v>382</v>
      </c>
      <c r="FW59" s="46"/>
      <c r="FX59" s="2">
        <v>43268104</v>
      </c>
      <c r="FY59" s="2">
        <v>754983</v>
      </c>
      <c r="FZ59" s="2">
        <v>5114</v>
      </c>
      <c r="GA59" s="2">
        <v>20696</v>
      </c>
      <c r="GB59" s="2">
        <v>7746530</v>
      </c>
      <c r="GC59" s="2">
        <v>43015</v>
      </c>
      <c r="GD59" s="2">
        <v>19816</v>
      </c>
      <c r="GE59" s="2">
        <v>23199</v>
      </c>
      <c r="GF59" s="2">
        <v>10826965</v>
      </c>
      <c r="GG59" s="2">
        <v>23870801</v>
      </c>
      <c r="GH59" s="2">
        <v>131704</v>
      </c>
      <c r="GI59" s="2">
        <v>23739097</v>
      </c>
      <c r="GJ59" s="55" t="s">
        <v>753</v>
      </c>
      <c r="GK59" s="46"/>
      <c r="GL59" s="44"/>
      <c r="GM59" s="53" t="s">
        <v>382</v>
      </c>
      <c r="GN59" s="46"/>
      <c r="GO59" s="2">
        <v>132983208</v>
      </c>
      <c r="GP59" s="2">
        <v>10156400</v>
      </c>
      <c r="GQ59" s="2">
        <v>6660500</v>
      </c>
      <c r="GR59" s="2">
        <v>2941700</v>
      </c>
      <c r="GS59" s="2">
        <v>65400</v>
      </c>
      <c r="GT59" s="9">
        <v>11212600</v>
      </c>
      <c r="GU59" s="2">
        <v>30911800</v>
      </c>
      <c r="GV59" s="9">
        <v>252100</v>
      </c>
      <c r="GW59" s="9">
        <v>1870800</v>
      </c>
      <c r="GX59" s="2">
        <v>0</v>
      </c>
      <c r="GY59" s="9">
        <v>163000</v>
      </c>
      <c r="GZ59" s="2">
        <v>5425200</v>
      </c>
      <c r="HA59" s="55" t="s">
        <v>753</v>
      </c>
      <c r="HB59" s="46"/>
      <c r="HC59" s="44"/>
      <c r="HD59" s="53" t="s">
        <v>382</v>
      </c>
      <c r="HE59" s="46"/>
      <c r="HF59" s="9">
        <v>3900</v>
      </c>
      <c r="HG59" s="9">
        <v>60898660</v>
      </c>
      <c r="HH59" s="9">
        <v>0</v>
      </c>
      <c r="HI59" s="9">
        <v>1848</v>
      </c>
      <c r="HJ59" s="9">
        <v>1406200</v>
      </c>
      <c r="HK59" s="9">
        <v>0</v>
      </c>
      <c r="HL59" s="9">
        <v>0</v>
      </c>
      <c r="HM59" s="9">
        <v>1013100</v>
      </c>
      <c r="HN59" s="9">
        <v>2388534715</v>
      </c>
      <c r="HO59" s="2">
        <v>988382426</v>
      </c>
      <c r="HP59" s="10">
        <v>1400152289</v>
      </c>
      <c r="HQ59" s="2">
        <v>983858358</v>
      </c>
      <c r="HR59" s="2">
        <v>1404676357</v>
      </c>
      <c r="HS59" s="184" t="s">
        <v>753</v>
      </c>
      <c r="HT59" s="135"/>
      <c r="HU59" s="180">
        <v>404648638</v>
      </c>
      <c r="HV59" s="180">
        <v>257597078</v>
      </c>
      <c r="HW59" s="180">
        <v>579209720</v>
      </c>
      <c r="HX59" s="180">
        <v>1147079279</v>
      </c>
      <c r="HY59" s="67"/>
    </row>
    <row r="60" spans="1:233" s="181" customFormat="1" ht="18" x14ac:dyDescent="0.45">
      <c r="A60" s="64"/>
      <c r="B60" s="65"/>
      <c r="C60" s="182"/>
      <c r="D60" s="176"/>
      <c r="E60" s="183"/>
      <c r="F60" s="178"/>
      <c r="G60" s="9"/>
      <c r="H60" s="2"/>
      <c r="I60" s="2"/>
      <c r="J60" s="9"/>
      <c r="K60" s="2"/>
      <c r="L60" s="41"/>
      <c r="M60" s="2"/>
      <c r="N60" s="2"/>
      <c r="O60" s="2"/>
      <c r="P60" s="2"/>
      <c r="Q60" s="2"/>
      <c r="R60" s="42"/>
      <c r="S60" s="43"/>
      <c r="T60" s="44"/>
      <c r="U60" s="53"/>
      <c r="V60" s="46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42"/>
      <c r="AJ60" s="43"/>
      <c r="AK60" s="44"/>
      <c r="AL60" s="53"/>
      <c r="AM60" s="46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54"/>
      <c r="BB60" s="46"/>
      <c r="BC60" s="44"/>
      <c r="BD60" s="53"/>
      <c r="BE60" s="46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54"/>
      <c r="BT60" s="46"/>
      <c r="BU60" s="44"/>
      <c r="BV60" s="53"/>
      <c r="BW60" s="48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54"/>
      <c r="CK60" s="46"/>
      <c r="CL60" s="44"/>
      <c r="CM60" s="53"/>
      <c r="CN60" s="46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54"/>
      <c r="DC60" s="46"/>
      <c r="DD60" s="44"/>
      <c r="DE60" s="53"/>
      <c r="DF60" s="46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54"/>
      <c r="DT60" s="46"/>
      <c r="DU60" s="44"/>
      <c r="DV60" s="53"/>
      <c r="DW60" s="46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54"/>
      <c r="EK60" s="46"/>
      <c r="EL60" s="44"/>
      <c r="EM60" s="53"/>
      <c r="EN60" s="46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54"/>
      <c r="FC60" s="46"/>
      <c r="FD60" s="44"/>
      <c r="FE60" s="53"/>
      <c r="FF60" s="46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54"/>
      <c r="FT60" s="46"/>
      <c r="FU60" s="44"/>
      <c r="FV60" s="53"/>
      <c r="FW60" s="46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54"/>
      <c r="GK60" s="46"/>
      <c r="GL60" s="44"/>
      <c r="GM60" s="53"/>
      <c r="GN60" s="46"/>
      <c r="GO60" s="50"/>
      <c r="GP60" s="11"/>
      <c r="GQ60" s="2"/>
      <c r="GR60" s="2"/>
      <c r="GS60" s="2"/>
      <c r="GT60" s="9"/>
      <c r="GU60" s="2"/>
      <c r="GV60" s="9"/>
      <c r="GW60" s="9"/>
      <c r="GX60" s="2"/>
      <c r="GY60" s="9"/>
      <c r="GZ60" s="2"/>
      <c r="HA60" s="54"/>
      <c r="HB60" s="46"/>
      <c r="HC60" s="44"/>
      <c r="HD60" s="53"/>
      <c r="HE60" s="46"/>
      <c r="HF60" s="9"/>
      <c r="HG60" s="2"/>
      <c r="HH60" s="2"/>
      <c r="HI60" s="2"/>
      <c r="HJ60" s="2"/>
      <c r="HK60" s="2"/>
      <c r="HL60" s="2"/>
      <c r="HM60" s="2"/>
      <c r="HN60" s="2"/>
      <c r="HO60" s="2"/>
      <c r="HP60" s="10"/>
      <c r="HQ60" s="2"/>
      <c r="HR60" s="10"/>
      <c r="HS60" s="179"/>
      <c r="HT60" s="135"/>
      <c r="HU60" s="180"/>
      <c r="HV60" s="180"/>
      <c r="HW60" s="180"/>
      <c r="HX60" s="180"/>
      <c r="HY60" s="67"/>
    </row>
    <row r="61" spans="1:233" s="181" customFormat="1" ht="16.5" customHeight="1" x14ac:dyDescent="0.45">
      <c r="A61" s="64"/>
      <c r="B61" s="65"/>
      <c r="C61" s="182">
        <v>2312597812</v>
      </c>
      <c r="D61" s="176"/>
      <c r="E61" s="177" t="s">
        <v>383</v>
      </c>
      <c r="F61" s="178"/>
      <c r="G61" s="9">
        <v>4861702315</v>
      </c>
      <c r="H61" s="9">
        <v>4757281422</v>
      </c>
      <c r="I61" s="9">
        <v>104420893</v>
      </c>
      <c r="J61" s="9">
        <v>25714154</v>
      </c>
      <c r="K61" s="9">
        <v>78706739</v>
      </c>
      <c r="L61" s="41">
        <v>3.4</v>
      </c>
      <c r="M61" s="2">
        <v>38371337</v>
      </c>
      <c r="N61" s="2">
        <v>85621582</v>
      </c>
      <c r="O61" s="2">
        <v>3573467</v>
      </c>
      <c r="P61" s="2">
        <v>8328839</v>
      </c>
      <c r="Q61" s="2">
        <v>119237547</v>
      </c>
      <c r="R61" s="42" t="s">
        <v>4</v>
      </c>
      <c r="S61" s="43"/>
      <c r="T61" s="44"/>
      <c r="U61" s="45" t="s">
        <v>383</v>
      </c>
      <c r="V61" s="46"/>
      <c r="W61" s="2">
        <v>1689449417</v>
      </c>
      <c r="X61" s="2">
        <v>747084961</v>
      </c>
      <c r="Y61" s="2">
        <v>14770979</v>
      </c>
      <c r="Z61" s="2">
        <v>567959100</v>
      </c>
      <c r="AA61" s="2">
        <v>36341713</v>
      </c>
      <c r="AB61" s="2">
        <v>128013169</v>
      </c>
      <c r="AC61" s="2">
        <v>684261715</v>
      </c>
      <c r="AD61" s="2">
        <v>677777068</v>
      </c>
      <c r="AE61" s="2">
        <v>6484647</v>
      </c>
      <c r="AF61" s="2">
        <v>11684812</v>
      </c>
      <c r="AG61" s="2">
        <v>67509543</v>
      </c>
      <c r="AH61" s="2">
        <v>0</v>
      </c>
      <c r="AI61" s="42" t="s">
        <v>4</v>
      </c>
      <c r="AJ61" s="43"/>
      <c r="AK61" s="44"/>
      <c r="AL61" s="45" t="s">
        <v>383</v>
      </c>
      <c r="AM61" s="46"/>
      <c r="AN61" s="2">
        <v>41771762</v>
      </c>
      <c r="AO61" s="2">
        <v>136634433</v>
      </c>
      <c r="AP61" s="2">
        <v>19122662</v>
      </c>
      <c r="AQ61" s="2">
        <v>5341572</v>
      </c>
      <c r="AR61" s="2">
        <v>0</v>
      </c>
      <c r="AS61" s="2">
        <v>485181</v>
      </c>
      <c r="AT61" s="2">
        <v>58463</v>
      </c>
      <c r="AU61" s="2">
        <v>10797508</v>
      </c>
      <c r="AV61" s="2">
        <v>1625091</v>
      </c>
      <c r="AW61" s="2">
        <v>814847</v>
      </c>
      <c r="AX61" s="2">
        <v>1443156</v>
      </c>
      <c r="AY61" s="2">
        <v>11421646</v>
      </c>
      <c r="AZ61" s="2">
        <v>12849953</v>
      </c>
      <c r="BA61" s="54" t="s">
        <v>4</v>
      </c>
      <c r="BB61" s="46"/>
      <c r="BC61" s="44"/>
      <c r="BD61" s="45" t="s">
        <v>383</v>
      </c>
      <c r="BE61" s="46"/>
      <c r="BF61" s="2">
        <v>620025</v>
      </c>
      <c r="BG61" s="2">
        <v>207454973</v>
      </c>
      <c r="BH61" s="2">
        <v>1023956</v>
      </c>
      <c r="BI61" s="2">
        <v>0</v>
      </c>
      <c r="BJ61" s="2">
        <v>17220842</v>
      </c>
      <c r="BK61" s="2">
        <v>3816958</v>
      </c>
      <c r="BL61" s="2">
        <v>28231344</v>
      </c>
      <c r="BM61" s="2">
        <v>27487758</v>
      </c>
      <c r="BN61" s="2">
        <v>377006355</v>
      </c>
      <c r="BO61" s="2">
        <v>361458724</v>
      </c>
      <c r="BP61" s="2">
        <v>15547286</v>
      </c>
      <c r="BQ61" s="2">
        <v>345</v>
      </c>
      <c r="BR61" s="2">
        <v>2397149045</v>
      </c>
      <c r="BS61" s="54" t="s">
        <v>4</v>
      </c>
      <c r="BT61" s="46"/>
      <c r="BU61" s="44"/>
      <c r="BV61" s="45" t="s">
        <v>383</v>
      </c>
      <c r="BW61" s="48"/>
      <c r="BX61" s="2">
        <v>1788285</v>
      </c>
      <c r="BY61" s="2">
        <v>19550463</v>
      </c>
      <c r="BZ61" s="2">
        <v>4455962</v>
      </c>
      <c r="CA61" s="2">
        <v>15094501</v>
      </c>
      <c r="CB61" s="2">
        <v>85146332</v>
      </c>
      <c r="CC61" s="2">
        <v>1539654</v>
      </c>
      <c r="CD61" s="2">
        <v>1463070</v>
      </c>
      <c r="CE61" s="2">
        <v>28433</v>
      </c>
      <c r="CF61" s="2">
        <v>48151</v>
      </c>
      <c r="CG61" s="2">
        <v>2643014</v>
      </c>
      <c r="CH61" s="2">
        <v>46012059</v>
      </c>
      <c r="CI61" s="2">
        <v>34951605</v>
      </c>
      <c r="CJ61" s="54" t="s">
        <v>4</v>
      </c>
      <c r="CK61" s="46"/>
      <c r="CL61" s="44"/>
      <c r="CM61" s="45" t="s">
        <v>383</v>
      </c>
      <c r="CN61" s="46"/>
      <c r="CO61" s="2">
        <v>17509979</v>
      </c>
      <c r="CP61" s="2">
        <v>1133333</v>
      </c>
      <c r="CQ61" s="2">
        <v>16376646</v>
      </c>
      <c r="CR61" s="2">
        <v>1410536680</v>
      </c>
      <c r="CS61" s="2">
        <v>36406192</v>
      </c>
      <c r="CT61" s="2">
        <v>378023456</v>
      </c>
      <c r="CU61" s="2">
        <v>126644485</v>
      </c>
      <c r="CV61" s="2">
        <v>140645443</v>
      </c>
      <c r="CW61" s="2">
        <v>94056276</v>
      </c>
      <c r="CX61" s="2">
        <v>0</v>
      </c>
      <c r="CY61" s="2">
        <v>47141482</v>
      </c>
      <c r="CZ61" s="2">
        <v>19447</v>
      </c>
      <c r="DA61" s="2">
        <v>0</v>
      </c>
      <c r="DB61" s="54" t="s">
        <v>4</v>
      </c>
      <c r="DC61" s="46"/>
      <c r="DD61" s="44"/>
      <c r="DE61" s="45" t="s">
        <v>383</v>
      </c>
      <c r="DF61" s="46"/>
      <c r="DG61" s="2">
        <v>3613735</v>
      </c>
      <c r="DH61" s="2">
        <v>683478</v>
      </c>
      <c r="DI61" s="2">
        <v>0</v>
      </c>
      <c r="DJ61" s="2">
        <v>2930257</v>
      </c>
      <c r="DK61" s="2">
        <v>1468161</v>
      </c>
      <c r="DL61" s="2">
        <v>60096974</v>
      </c>
      <c r="DM61" s="2">
        <v>613582</v>
      </c>
      <c r="DN61" s="2">
        <v>59966126</v>
      </c>
      <c r="DO61" s="2">
        <v>125672749</v>
      </c>
      <c r="DP61" s="2">
        <v>230060542</v>
      </c>
      <c r="DQ61" s="2">
        <v>106108030</v>
      </c>
      <c r="DR61" s="2">
        <v>277651</v>
      </c>
      <c r="DS61" s="54" t="s">
        <v>4</v>
      </c>
      <c r="DT61" s="46"/>
      <c r="DU61" s="44"/>
      <c r="DV61" s="45" t="s">
        <v>383</v>
      </c>
      <c r="DW61" s="46"/>
      <c r="DX61" s="2">
        <v>295229598</v>
      </c>
      <c r="DY61" s="2">
        <v>203662048</v>
      </c>
      <c r="DZ61" s="2">
        <v>30306386</v>
      </c>
      <c r="EA61" s="2">
        <v>64911462</v>
      </c>
      <c r="EB61" s="2">
        <v>19431535</v>
      </c>
      <c r="EC61" s="2">
        <v>2657245</v>
      </c>
      <c r="ED61" s="2">
        <v>246388</v>
      </c>
      <c r="EE61" s="2">
        <v>8730134</v>
      </c>
      <c r="EF61" s="2">
        <v>7375208</v>
      </c>
      <c r="EG61" s="2">
        <v>1996</v>
      </c>
      <c r="EH61" s="2">
        <v>1352930</v>
      </c>
      <c r="EI61" s="2">
        <v>191864</v>
      </c>
      <c r="EJ61" s="54" t="s">
        <v>4</v>
      </c>
      <c r="EK61" s="46"/>
      <c r="EL61" s="44"/>
      <c r="EM61" s="45" t="s">
        <v>383</v>
      </c>
      <c r="EN61" s="46"/>
      <c r="EO61" s="2">
        <v>16672967</v>
      </c>
      <c r="EP61" s="2">
        <v>60514067</v>
      </c>
      <c r="EQ61" s="2">
        <v>91567550</v>
      </c>
      <c r="ER61" s="2">
        <v>3218610</v>
      </c>
      <c r="ES61" s="2">
        <v>12059</v>
      </c>
      <c r="ET61" s="2">
        <v>224144</v>
      </c>
      <c r="EU61" s="2">
        <v>88112737</v>
      </c>
      <c r="EV61" s="2">
        <v>42330592</v>
      </c>
      <c r="EW61" s="2">
        <v>18250369</v>
      </c>
      <c r="EX61" s="2">
        <v>24080223</v>
      </c>
      <c r="EY61" s="2">
        <v>22830933</v>
      </c>
      <c r="EZ61" s="2">
        <v>4770</v>
      </c>
      <c r="FA61" s="2">
        <v>1244520</v>
      </c>
      <c r="FB61" s="54" t="s">
        <v>4</v>
      </c>
      <c r="FC61" s="46"/>
      <c r="FD61" s="44"/>
      <c r="FE61" s="45" t="s">
        <v>383</v>
      </c>
      <c r="FF61" s="46"/>
      <c r="FG61" s="2">
        <v>27935171</v>
      </c>
      <c r="FH61" s="2">
        <v>24998274</v>
      </c>
      <c r="FI61" s="2">
        <v>291961</v>
      </c>
      <c r="FJ61" s="2">
        <v>2644936</v>
      </c>
      <c r="FK61" s="2">
        <v>45149395</v>
      </c>
      <c r="FL61" s="2">
        <v>8328839</v>
      </c>
      <c r="FM61" s="2">
        <v>4724630</v>
      </c>
      <c r="FN61" s="2">
        <v>27844500</v>
      </c>
      <c r="FO61" s="2">
        <v>40897969</v>
      </c>
      <c r="FP61" s="2">
        <v>71809842</v>
      </c>
      <c r="FQ61" s="2">
        <v>36055341</v>
      </c>
      <c r="FR61" s="2">
        <v>35754501</v>
      </c>
      <c r="FS61" s="54" t="s">
        <v>4</v>
      </c>
      <c r="FT61" s="46"/>
      <c r="FU61" s="44"/>
      <c r="FV61" s="45" t="s">
        <v>383</v>
      </c>
      <c r="FW61" s="46"/>
      <c r="FX61" s="2">
        <v>115280074</v>
      </c>
      <c r="FY61" s="2">
        <v>1415309</v>
      </c>
      <c r="FZ61" s="2">
        <v>8569</v>
      </c>
      <c r="GA61" s="2">
        <v>20696</v>
      </c>
      <c r="GB61" s="2">
        <v>16485920</v>
      </c>
      <c r="GC61" s="2">
        <v>592567</v>
      </c>
      <c r="GD61" s="2">
        <v>29551</v>
      </c>
      <c r="GE61" s="2">
        <v>563016</v>
      </c>
      <c r="GF61" s="2">
        <v>22353207</v>
      </c>
      <c r="GG61" s="2">
        <v>74403806</v>
      </c>
      <c r="GH61" s="2">
        <v>131704</v>
      </c>
      <c r="GI61" s="2">
        <v>74272102</v>
      </c>
      <c r="GJ61" s="54" t="s">
        <v>4</v>
      </c>
      <c r="GK61" s="46"/>
      <c r="GL61" s="44"/>
      <c r="GM61" s="45" t="s">
        <v>383</v>
      </c>
      <c r="GN61" s="46"/>
      <c r="GO61" s="2">
        <v>332009208</v>
      </c>
      <c r="GP61" s="2">
        <v>34361000</v>
      </c>
      <c r="GQ61" s="2">
        <v>11096300</v>
      </c>
      <c r="GR61" s="2">
        <v>17635000</v>
      </c>
      <c r="GS61" s="2">
        <v>117400</v>
      </c>
      <c r="GT61" s="9">
        <v>20168100</v>
      </c>
      <c r="GU61" s="2">
        <v>60704300</v>
      </c>
      <c r="GV61" s="9">
        <v>252100</v>
      </c>
      <c r="GW61" s="9">
        <v>2896400</v>
      </c>
      <c r="GX61" s="2">
        <v>0</v>
      </c>
      <c r="GY61" s="9">
        <v>238800</v>
      </c>
      <c r="GZ61" s="2">
        <v>18838100</v>
      </c>
      <c r="HA61" s="54" t="s">
        <v>4</v>
      </c>
      <c r="HB61" s="46"/>
      <c r="HC61" s="44"/>
      <c r="HD61" s="45" t="s">
        <v>383</v>
      </c>
      <c r="HE61" s="46"/>
      <c r="HF61" s="9">
        <v>3900</v>
      </c>
      <c r="HG61" s="9">
        <v>156913660</v>
      </c>
      <c r="HH61" s="9">
        <v>0</v>
      </c>
      <c r="HI61" s="9">
        <v>1848</v>
      </c>
      <c r="HJ61" s="9">
        <v>1406200</v>
      </c>
      <c r="HK61" s="9">
        <v>0</v>
      </c>
      <c r="HL61" s="9">
        <v>0</v>
      </c>
      <c r="HM61" s="9">
        <v>7376100</v>
      </c>
      <c r="HN61" s="9">
        <v>4861702315</v>
      </c>
      <c r="HO61" s="2">
        <v>2114161265</v>
      </c>
      <c r="HP61" s="10">
        <v>2747541050</v>
      </c>
      <c r="HQ61" s="2">
        <v>2062117105</v>
      </c>
      <c r="HR61" s="2">
        <v>2799585210</v>
      </c>
      <c r="HS61" s="179" t="s">
        <v>4</v>
      </c>
      <c r="HT61" s="135"/>
      <c r="HU61" s="180">
        <v>796018545</v>
      </c>
      <c r="HV61" s="180">
        <v>524750486</v>
      </c>
      <c r="HW61" s="180">
        <v>1266098560</v>
      </c>
      <c r="HX61" s="180">
        <v>2274834724</v>
      </c>
      <c r="HY61" s="67"/>
    </row>
    <row r="62" spans="1:233" ht="7.5" customHeight="1" x14ac:dyDescent="0.45">
      <c r="B62" s="65"/>
      <c r="C62" s="167"/>
      <c r="D62" s="138"/>
      <c r="E62" s="68"/>
      <c r="F62" s="94"/>
      <c r="G62" s="185"/>
      <c r="H62" s="186"/>
      <c r="I62" s="185"/>
      <c r="J62" s="187"/>
      <c r="K62" s="185"/>
      <c r="L62" s="188"/>
      <c r="M62" s="185"/>
      <c r="N62" s="185"/>
      <c r="O62" s="185"/>
      <c r="P62" s="185"/>
      <c r="Q62" s="185"/>
      <c r="R62" s="71"/>
      <c r="S62" s="171"/>
      <c r="T62" s="138"/>
      <c r="U62" s="68"/>
      <c r="V62" s="189"/>
      <c r="W62" s="185"/>
      <c r="X62" s="185"/>
      <c r="Y62" s="185"/>
      <c r="Z62" s="185"/>
      <c r="AA62" s="185"/>
      <c r="AB62" s="185"/>
      <c r="AC62" s="185"/>
      <c r="AD62" s="185"/>
      <c r="AE62" s="185"/>
      <c r="AF62" s="190"/>
      <c r="AG62" s="190"/>
      <c r="AH62" s="190"/>
      <c r="AI62" s="71"/>
      <c r="AJ62" s="191"/>
      <c r="AK62" s="138"/>
      <c r="AL62" s="68"/>
      <c r="AM62" s="68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85"/>
      <c r="BB62" s="65"/>
      <c r="BC62" s="138"/>
      <c r="BD62" s="68"/>
      <c r="BE62" s="68"/>
      <c r="BF62" s="185"/>
      <c r="BG62" s="185"/>
      <c r="BH62" s="185"/>
      <c r="BI62" s="185"/>
      <c r="BJ62" s="185"/>
      <c r="BK62" s="185"/>
      <c r="BL62" s="192"/>
      <c r="BM62" s="185"/>
      <c r="BN62" s="185"/>
      <c r="BO62" s="185"/>
      <c r="BP62" s="185"/>
      <c r="BQ62" s="185"/>
      <c r="BR62" s="192"/>
      <c r="BT62" s="65"/>
      <c r="BU62" s="138"/>
      <c r="BV62" s="68"/>
      <c r="BW62" s="94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K62" s="65"/>
      <c r="CL62" s="138"/>
      <c r="CM62" s="68"/>
      <c r="CN62" s="68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C62" s="65"/>
      <c r="DD62" s="138"/>
      <c r="DE62" s="68"/>
      <c r="DF62" s="68"/>
      <c r="DG62" s="185"/>
      <c r="DH62" s="185"/>
      <c r="DI62" s="185"/>
      <c r="DJ62" s="185"/>
      <c r="DK62" s="185"/>
      <c r="DL62" s="185"/>
      <c r="DM62" s="185"/>
      <c r="DN62" s="192"/>
      <c r="DO62" s="192"/>
      <c r="DP62" s="192"/>
      <c r="DQ62" s="185"/>
      <c r="DR62" s="185"/>
      <c r="DT62" s="65"/>
      <c r="DU62" s="138"/>
      <c r="DV62" s="68"/>
      <c r="DW62" s="68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K62" s="65"/>
      <c r="EL62" s="138"/>
      <c r="EM62" s="68"/>
      <c r="EN62" s="68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C62" s="65"/>
      <c r="FD62" s="138"/>
      <c r="FE62" s="68"/>
      <c r="FF62" s="68"/>
      <c r="FG62" s="185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T62" s="65"/>
      <c r="FU62" s="138"/>
      <c r="FV62" s="68"/>
      <c r="FW62" s="68"/>
      <c r="FX62" s="185"/>
      <c r="FY62" s="185"/>
      <c r="FZ62" s="185"/>
      <c r="GA62" s="185"/>
      <c r="GB62" s="185"/>
      <c r="GC62" s="185"/>
      <c r="GD62" s="185"/>
      <c r="GE62" s="185"/>
      <c r="GF62" s="185"/>
      <c r="GG62" s="185"/>
      <c r="GH62" s="185"/>
      <c r="GI62" s="185"/>
      <c r="GK62" s="65"/>
      <c r="GL62" s="138"/>
      <c r="GM62" s="68"/>
      <c r="GN62" s="68"/>
      <c r="GO62" s="185"/>
      <c r="GP62" s="186"/>
      <c r="GQ62" s="185"/>
      <c r="GR62" s="185"/>
      <c r="GS62" s="185"/>
      <c r="GT62" s="187"/>
      <c r="GU62" s="185"/>
      <c r="GV62" s="187"/>
      <c r="GW62" s="187"/>
      <c r="GX62" s="185"/>
      <c r="GY62" s="187"/>
      <c r="GZ62" s="185"/>
      <c r="HB62" s="65"/>
      <c r="HC62" s="138"/>
      <c r="HD62" s="68"/>
      <c r="HE62" s="68"/>
      <c r="HF62" s="187"/>
      <c r="HG62" s="185"/>
      <c r="HH62" s="192"/>
      <c r="HI62" s="185"/>
      <c r="HJ62" s="185"/>
      <c r="HK62" s="192"/>
      <c r="HL62" s="192"/>
      <c r="HM62" s="185"/>
      <c r="HN62" s="185"/>
      <c r="HO62" s="185"/>
      <c r="HP62" s="193"/>
      <c r="HQ62" s="185"/>
      <c r="HR62" s="194"/>
      <c r="HT62" s="195"/>
      <c r="HU62" s="195"/>
      <c r="HV62" s="195"/>
      <c r="HW62" s="195"/>
      <c r="HX62" s="195"/>
    </row>
    <row r="63" spans="1:233" s="63" customFormat="1" hidden="1" x14ac:dyDescent="0.45">
      <c r="A63" s="61"/>
      <c r="B63" s="62"/>
      <c r="C63" s="62"/>
      <c r="D63" s="62"/>
      <c r="E63" s="62"/>
      <c r="F63" s="62"/>
      <c r="G63" s="196" t="s">
        <v>811</v>
      </c>
      <c r="H63" s="196" t="s">
        <v>812</v>
      </c>
      <c r="I63" s="196" t="s">
        <v>813</v>
      </c>
      <c r="J63" s="196" t="s">
        <v>814</v>
      </c>
      <c r="K63" s="196" t="s">
        <v>815</v>
      </c>
      <c r="L63" s="196" t="s">
        <v>816</v>
      </c>
      <c r="M63" s="196" t="s">
        <v>817</v>
      </c>
      <c r="N63" s="196" t="s">
        <v>818</v>
      </c>
      <c r="O63" s="196" t="s">
        <v>819</v>
      </c>
      <c r="P63" s="196" t="s">
        <v>820</v>
      </c>
      <c r="Q63" s="197" t="s">
        <v>821</v>
      </c>
      <c r="R63" s="62"/>
      <c r="S63" s="198"/>
      <c r="T63" s="62"/>
      <c r="U63" s="62"/>
      <c r="V63" s="62"/>
      <c r="W63" s="196" t="s">
        <v>822</v>
      </c>
      <c r="X63" s="196" t="s">
        <v>823</v>
      </c>
      <c r="Y63" s="196" t="s">
        <v>824</v>
      </c>
      <c r="Z63" s="196" t="s">
        <v>825</v>
      </c>
      <c r="AA63" s="196" t="s">
        <v>826</v>
      </c>
      <c r="AB63" s="196" t="s">
        <v>827</v>
      </c>
      <c r="AC63" s="196" t="s">
        <v>828</v>
      </c>
      <c r="AD63" s="196" t="s">
        <v>829</v>
      </c>
      <c r="AE63" s="196" t="s">
        <v>830</v>
      </c>
      <c r="AF63" s="196" t="s">
        <v>831</v>
      </c>
      <c r="AG63" s="196" t="s">
        <v>832</v>
      </c>
      <c r="AH63" s="196" t="s">
        <v>833</v>
      </c>
      <c r="AI63" s="62"/>
      <c r="AJ63" s="62"/>
      <c r="AK63" s="62"/>
      <c r="AL63" s="62"/>
      <c r="AM63" s="62"/>
      <c r="AN63" s="196" t="s">
        <v>834</v>
      </c>
      <c r="AO63" s="196" t="s">
        <v>835</v>
      </c>
      <c r="AP63" s="196" t="s">
        <v>836</v>
      </c>
      <c r="AQ63" s="196" t="s">
        <v>837</v>
      </c>
      <c r="AR63" s="196" t="s">
        <v>838</v>
      </c>
      <c r="AS63" s="196" t="s">
        <v>839</v>
      </c>
      <c r="AT63" s="196" t="s">
        <v>840</v>
      </c>
      <c r="AU63" s="196" t="s">
        <v>841</v>
      </c>
      <c r="AV63" s="196" t="s">
        <v>842</v>
      </c>
      <c r="AW63" s="196" t="s">
        <v>843</v>
      </c>
      <c r="AX63" s="196" t="s">
        <v>844</v>
      </c>
      <c r="AY63" s="196" t="s">
        <v>845</v>
      </c>
      <c r="AZ63" s="196" t="s">
        <v>846</v>
      </c>
      <c r="BA63" s="62"/>
      <c r="BB63" s="62"/>
      <c r="BC63" s="62"/>
      <c r="BD63" s="62"/>
      <c r="BE63" s="62"/>
      <c r="BF63" s="196" t="s">
        <v>847</v>
      </c>
      <c r="BG63" s="196" t="s">
        <v>848</v>
      </c>
      <c r="BH63" s="196" t="s">
        <v>849</v>
      </c>
      <c r="BI63" s="196" t="s">
        <v>850</v>
      </c>
      <c r="BJ63" s="196" t="s">
        <v>851</v>
      </c>
      <c r="BK63" s="197" t="s">
        <v>852</v>
      </c>
      <c r="BL63" s="197" t="s">
        <v>853</v>
      </c>
      <c r="BM63" s="197" t="s">
        <v>854</v>
      </c>
      <c r="BN63" s="197" t="s">
        <v>855</v>
      </c>
      <c r="BO63" s="197" t="s">
        <v>856</v>
      </c>
      <c r="BP63" s="197" t="s">
        <v>857</v>
      </c>
      <c r="BQ63" s="197" t="s">
        <v>858</v>
      </c>
      <c r="BR63" s="196" t="s">
        <v>859</v>
      </c>
      <c r="BS63" s="62"/>
      <c r="BT63" s="62"/>
      <c r="BU63" s="62"/>
      <c r="BV63" s="62"/>
      <c r="BW63" s="62"/>
      <c r="BX63" s="196" t="s">
        <v>860</v>
      </c>
      <c r="BY63" s="196" t="s">
        <v>861</v>
      </c>
      <c r="BZ63" s="196" t="s">
        <v>862</v>
      </c>
      <c r="CA63" s="196" t="s">
        <v>863</v>
      </c>
      <c r="CB63" s="196" t="s">
        <v>864</v>
      </c>
      <c r="CC63" s="196" t="s">
        <v>865</v>
      </c>
      <c r="CD63" s="196" t="s">
        <v>866</v>
      </c>
      <c r="CE63" s="196" t="s">
        <v>867</v>
      </c>
      <c r="CF63" s="196" t="s">
        <v>868</v>
      </c>
      <c r="CG63" s="196" t="s">
        <v>869</v>
      </c>
      <c r="CH63" s="196" t="s">
        <v>870</v>
      </c>
      <c r="CI63" s="196" t="s">
        <v>871</v>
      </c>
      <c r="CJ63" s="62"/>
      <c r="CK63" s="62"/>
      <c r="CL63" s="62"/>
      <c r="CM63" s="62"/>
      <c r="CN63" s="62"/>
      <c r="CO63" s="196" t="s">
        <v>872</v>
      </c>
      <c r="CP63" s="196" t="s">
        <v>873</v>
      </c>
      <c r="CQ63" s="196" t="s">
        <v>874</v>
      </c>
      <c r="CR63" s="196" t="s">
        <v>875</v>
      </c>
      <c r="CS63" s="196" t="s">
        <v>876</v>
      </c>
      <c r="CT63" s="196" t="s">
        <v>877</v>
      </c>
      <c r="CU63" s="196" t="s">
        <v>878</v>
      </c>
      <c r="CV63" s="196" t="s">
        <v>879</v>
      </c>
      <c r="CW63" s="196" t="s">
        <v>880</v>
      </c>
      <c r="CX63" s="196" t="s">
        <v>881</v>
      </c>
      <c r="CY63" s="196" t="s">
        <v>882</v>
      </c>
      <c r="CZ63" s="196" t="s">
        <v>883</v>
      </c>
      <c r="DA63" s="196" t="s">
        <v>884</v>
      </c>
      <c r="DB63" s="62"/>
      <c r="DC63" s="62"/>
      <c r="DD63" s="62"/>
      <c r="DE63" s="62"/>
      <c r="DF63" s="62"/>
      <c r="DG63" s="196" t="s">
        <v>885</v>
      </c>
      <c r="DH63" s="196" t="s">
        <v>886</v>
      </c>
      <c r="DI63" s="196" t="s">
        <v>887</v>
      </c>
      <c r="DJ63" s="196" t="s">
        <v>888</v>
      </c>
      <c r="DK63" s="196" t="s">
        <v>889</v>
      </c>
      <c r="DL63" s="196" t="s">
        <v>890</v>
      </c>
      <c r="DM63" s="196" t="s">
        <v>891</v>
      </c>
      <c r="DN63" s="196" t="s">
        <v>892</v>
      </c>
      <c r="DO63" s="196" t="s">
        <v>893</v>
      </c>
      <c r="DP63" s="196" t="s">
        <v>894</v>
      </c>
      <c r="DQ63" s="197" t="s">
        <v>895</v>
      </c>
      <c r="DR63" s="197" t="s">
        <v>896</v>
      </c>
      <c r="DS63" s="62"/>
      <c r="DT63" s="62"/>
      <c r="DU63" s="62"/>
      <c r="DV63" s="62"/>
      <c r="DW63" s="62"/>
      <c r="DX63" s="196" t="s">
        <v>897</v>
      </c>
      <c r="DY63" s="196" t="s">
        <v>898</v>
      </c>
      <c r="DZ63" s="196" t="s">
        <v>899</v>
      </c>
      <c r="EA63" s="196" t="s">
        <v>900</v>
      </c>
      <c r="EB63" s="196" t="s">
        <v>901</v>
      </c>
      <c r="EC63" s="196" t="s">
        <v>902</v>
      </c>
      <c r="ED63" s="196" t="s">
        <v>903</v>
      </c>
      <c r="EE63" s="196" t="s">
        <v>904</v>
      </c>
      <c r="EF63" s="196" t="s">
        <v>905</v>
      </c>
      <c r="EG63" s="196" t="s">
        <v>906</v>
      </c>
      <c r="EH63" s="196" t="s">
        <v>907</v>
      </c>
      <c r="EI63" s="196" t="s">
        <v>908</v>
      </c>
      <c r="EJ63" s="62"/>
      <c r="EK63" s="62"/>
      <c r="EL63" s="62"/>
      <c r="EM63" s="62"/>
      <c r="EN63" s="62"/>
      <c r="EO63" s="196" t="s">
        <v>909</v>
      </c>
      <c r="EP63" s="196" t="s">
        <v>910</v>
      </c>
      <c r="EQ63" s="196" t="s">
        <v>911</v>
      </c>
      <c r="ER63" s="196" t="s">
        <v>912</v>
      </c>
      <c r="ES63" s="196" t="s">
        <v>913</v>
      </c>
      <c r="ET63" s="196" t="s">
        <v>914</v>
      </c>
      <c r="EU63" s="196" t="s">
        <v>915</v>
      </c>
      <c r="EV63" s="196" t="s">
        <v>916</v>
      </c>
      <c r="EW63" s="196" t="s">
        <v>917</v>
      </c>
      <c r="EX63" s="196" t="s">
        <v>918</v>
      </c>
      <c r="EY63" s="196" t="s">
        <v>919</v>
      </c>
      <c r="EZ63" s="196" t="s">
        <v>920</v>
      </c>
      <c r="FA63" s="196" t="s">
        <v>921</v>
      </c>
      <c r="FB63" s="62"/>
      <c r="FC63" s="62"/>
      <c r="FD63" s="62"/>
      <c r="FE63" s="62"/>
      <c r="FF63" s="62"/>
      <c r="FG63" s="196" t="s">
        <v>922</v>
      </c>
      <c r="FH63" s="196" t="s">
        <v>923</v>
      </c>
      <c r="FI63" s="196" t="s">
        <v>924</v>
      </c>
      <c r="FJ63" s="196" t="s">
        <v>925</v>
      </c>
      <c r="FK63" s="196" t="s">
        <v>926</v>
      </c>
      <c r="FL63" s="196" t="s">
        <v>927</v>
      </c>
      <c r="FM63" s="196" t="s">
        <v>928</v>
      </c>
      <c r="FN63" s="196" t="s">
        <v>929</v>
      </c>
      <c r="FO63" s="196" t="s">
        <v>930</v>
      </c>
      <c r="FP63" s="196" t="s">
        <v>931</v>
      </c>
      <c r="FQ63" s="196" t="s">
        <v>932</v>
      </c>
      <c r="FR63" s="196" t="s">
        <v>933</v>
      </c>
      <c r="FS63" s="62"/>
      <c r="FT63" s="62"/>
      <c r="FU63" s="62"/>
      <c r="FV63" s="62"/>
      <c r="FW63" s="62"/>
      <c r="FX63" s="196" t="s">
        <v>934</v>
      </c>
      <c r="FY63" s="196" t="s">
        <v>935</v>
      </c>
      <c r="FZ63" s="196" t="s">
        <v>936</v>
      </c>
      <c r="GA63" s="196" t="s">
        <v>937</v>
      </c>
      <c r="GB63" s="196" t="s">
        <v>938</v>
      </c>
      <c r="GC63" s="196" t="s">
        <v>939</v>
      </c>
      <c r="GD63" s="196" t="s">
        <v>940</v>
      </c>
      <c r="GE63" s="196" t="s">
        <v>941</v>
      </c>
      <c r="GF63" s="196" t="s">
        <v>942</v>
      </c>
      <c r="GG63" s="196" t="s">
        <v>943</v>
      </c>
      <c r="GH63" s="196" t="s">
        <v>944</v>
      </c>
      <c r="GI63" s="196" t="s">
        <v>945</v>
      </c>
      <c r="GJ63" s="62"/>
      <c r="GK63" s="62"/>
      <c r="GL63" s="62"/>
      <c r="GM63" s="62"/>
      <c r="GN63" s="62"/>
      <c r="GO63" s="196" t="s">
        <v>946</v>
      </c>
      <c r="GP63" s="196" t="s">
        <v>947</v>
      </c>
      <c r="GQ63" s="196" t="s">
        <v>948</v>
      </c>
      <c r="GR63" s="196" t="s">
        <v>949</v>
      </c>
      <c r="GS63" s="196" t="s">
        <v>950</v>
      </c>
      <c r="GT63" s="197" t="s">
        <v>951</v>
      </c>
      <c r="GU63" s="197" t="s">
        <v>952</v>
      </c>
      <c r="GV63" s="197" t="s">
        <v>953</v>
      </c>
      <c r="GW63" s="197" t="s">
        <v>954</v>
      </c>
      <c r="GX63" s="197" t="s">
        <v>955</v>
      </c>
      <c r="GY63" s="197" t="s">
        <v>956</v>
      </c>
      <c r="GZ63" s="197" t="s">
        <v>957</v>
      </c>
      <c r="HA63" s="62"/>
      <c r="HB63" s="62"/>
      <c r="HC63" s="62"/>
      <c r="HD63" s="62"/>
      <c r="HE63" s="62"/>
      <c r="HF63" s="197" t="s">
        <v>958</v>
      </c>
      <c r="HG63" s="197" t="s">
        <v>959</v>
      </c>
      <c r="HH63" s="197" t="s">
        <v>960</v>
      </c>
      <c r="HI63" s="197" t="s">
        <v>961</v>
      </c>
      <c r="HJ63" s="197" t="s">
        <v>962</v>
      </c>
      <c r="HK63" s="197" t="s">
        <v>963</v>
      </c>
      <c r="HL63" s="197" t="s">
        <v>964</v>
      </c>
      <c r="HM63" s="197" t="s">
        <v>965</v>
      </c>
      <c r="HN63" s="196" t="s">
        <v>859</v>
      </c>
      <c r="HO63" s="196" t="s">
        <v>859</v>
      </c>
      <c r="HP63" s="196" t="s">
        <v>859</v>
      </c>
      <c r="HQ63" s="196" t="s">
        <v>859</v>
      </c>
      <c r="HR63" s="196" t="s">
        <v>859</v>
      </c>
      <c r="HS63" s="62"/>
      <c r="HT63" s="199"/>
      <c r="HU63" s="199"/>
      <c r="HV63" s="199"/>
      <c r="HW63" s="199"/>
      <c r="HX63" s="199"/>
    </row>
    <row r="64" spans="1:233" s="63" customFormat="1" x14ac:dyDescent="0.45">
      <c r="A64" s="64"/>
      <c r="B64" s="65"/>
      <c r="C64" s="65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198"/>
      <c r="R64" s="62"/>
      <c r="S64" s="198"/>
      <c r="T64" s="62"/>
      <c r="U64" s="62"/>
      <c r="V64" s="62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196"/>
      <c r="BG64" s="196"/>
      <c r="BH64" s="196"/>
      <c r="BI64" s="196"/>
      <c r="BJ64" s="196"/>
      <c r="BK64" s="197"/>
      <c r="BL64" s="197"/>
      <c r="BM64" s="197"/>
      <c r="BN64" s="197"/>
      <c r="BO64" s="197"/>
      <c r="BP64" s="197"/>
      <c r="BQ64" s="197"/>
      <c r="BR64" s="196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198"/>
      <c r="DR64" s="198"/>
      <c r="DS64" s="62"/>
      <c r="DT64" s="62"/>
      <c r="DU64" s="62"/>
      <c r="DV64" s="62"/>
      <c r="DW64" s="62"/>
      <c r="DX64" s="196"/>
      <c r="DY64" s="196"/>
      <c r="DZ64" s="196"/>
      <c r="EA64" s="196"/>
      <c r="EB64" s="196"/>
      <c r="EC64" s="196"/>
      <c r="ED64" s="196"/>
      <c r="EE64" s="196"/>
      <c r="EF64" s="196"/>
      <c r="EG64" s="196"/>
      <c r="EH64" s="196"/>
      <c r="EI64" s="196"/>
      <c r="EJ64" s="62"/>
      <c r="EK64" s="62"/>
      <c r="EL64" s="62"/>
      <c r="EM64" s="62"/>
      <c r="EN64" s="62"/>
      <c r="EO64" s="196"/>
      <c r="EP64" s="196"/>
      <c r="EQ64" s="196"/>
      <c r="ER64" s="196"/>
      <c r="ES64" s="196"/>
      <c r="ET64" s="196"/>
      <c r="EU64" s="196"/>
      <c r="EV64" s="196"/>
      <c r="EW64" s="196"/>
      <c r="EX64" s="196"/>
      <c r="EY64" s="196"/>
      <c r="EZ64" s="196"/>
      <c r="FA64" s="196"/>
      <c r="FB64" s="62"/>
      <c r="FC64" s="62"/>
      <c r="FD64" s="62"/>
      <c r="FE64" s="62"/>
      <c r="FF64" s="62"/>
      <c r="FG64" s="196"/>
      <c r="FH64" s="196"/>
      <c r="FI64" s="196"/>
      <c r="FJ64" s="196"/>
      <c r="FK64" s="196"/>
      <c r="FL64" s="196"/>
      <c r="FM64" s="196"/>
      <c r="FN64" s="196"/>
      <c r="FO64" s="196"/>
      <c r="FP64" s="196"/>
      <c r="FQ64" s="196"/>
      <c r="FR64" s="196"/>
      <c r="FS64" s="62"/>
      <c r="FT64" s="62"/>
      <c r="FU64" s="62"/>
      <c r="FV64" s="62"/>
      <c r="FW64" s="62"/>
      <c r="FX64" s="196"/>
      <c r="FY64" s="196"/>
      <c r="FZ64" s="196"/>
      <c r="GA64" s="196"/>
      <c r="GB64" s="196"/>
      <c r="GC64" s="196"/>
      <c r="GD64" s="196"/>
      <c r="GE64" s="196"/>
      <c r="GF64" s="196"/>
      <c r="GG64" s="196"/>
      <c r="GH64" s="196"/>
      <c r="GI64" s="196"/>
      <c r="GJ64" s="62"/>
      <c r="GK64" s="62"/>
      <c r="GL64" s="62"/>
      <c r="GM64" s="62"/>
      <c r="GN64" s="62"/>
      <c r="GO64" s="196"/>
      <c r="GP64" s="196"/>
      <c r="GQ64" s="196"/>
      <c r="GR64" s="196"/>
      <c r="GS64" s="197"/>
      <c r="GT64" s="197"/>
      <c r="GU64" s="197"/>
      <c r="GV64" s="197"/>
      <c r="GW64" s="197"/>
      <c r="GX64" s="197"/>
      <c r="GY64" s="197"/>
      <c r="GZ64" s="197"/>
      <c r="HA64" s="62"/>
      <c r="HB64" s="62"/>
      <c r="HC64" s="62"/>
      <c r="HD64" s="62"/>
      <c r="HE64" s="62"/>
      <c r="HF64" s="198"/>
      <c r="HG64" s="198"/>
      <c r="HH64" s="198"/>
      <c r="HI64" s="198"/>
      <c r="HJ64" s="198"/>
      <c r="HK64" s="198"/>
      <c r="HL64" s="198"/>
      <c r="HM64" s="198"/>
      <c r="HN64" s="62"/>
      <c r="HO64" s="62"/>
      <c r="HP64" s="62"/>
      <c r="HQ64" s="62"/>
      <c r="HR64" s="62"/>
      <c r="HS64" s="62"/>
      <c r="HT64" s="67"/>
      <c r="HU64" s="67"/>
      <c r="HV64" s="67"/>
      <c r="HW64" s="67"/>
      <c r="HX64" s="67"/>
      <c r="HY64" s="67"/>
    </row>
    <row r="65" spans="2:206" x14ac:dyDescent="0.45">
      <c r="B65" s="65"/>
      <c r="C65" s="65"/>
      <c r="D65" s="65"/>
      <c r="F65" s="65"/>
      <c r="G65" s="66"/>
      <c r="H65" s="66"/>
      <c r="I65" s="66"/>
      <c r="J65" s="66"/>
      <c r="K65" s="66"/>
      <c r="L65" s="65"/>
      <c r="M65" s="66"/>
      <c r="N65" s="66"/>
      <c r="O65" s="66"/>
      <c r="P65" s="66"/>
      <c r="Q65" s="66"/>
      <c r="S65" s="66"/>
      <c r="T65" s="65"/>
      <c r="V65" s="65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J65" s="66"/>
      <c r="AK65" s="65"/>
      <c r="AM65" s="65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5"/>
      <c r="AY65" s="66"/>
      <c r="AZ65" s="66"/>
      <c r="BB65" s="65"/>
      <c r="BC65" s="65"/>
      <c r="BE65" s="65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T65" s="65"/>
      <c r="BU65" s="65"/>
      <c r="BW65" s="65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K65" s="65"/>
      <c r="CL65" s="65"/>
      <c r="CN65" s="65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C65" s="65"/>
      <c r="DD65" s="65"/>
      <c r="DF65" s="65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T65" s="65"/>
      <c r="DU65" s="65"/>
      <c r="DW65" s="65"/>
      <c r="DX65" s="200"/>
      <c r="DY65" s="200"/>
      <c r="DZ65" s="200"/>
      <c r="EA65" s="200"/>
      <c r="EB65" s="200"/>
      <c r="EC65" s="200"/>
      <c r="ED65" s="200"/>
      <c r="EE65" s="200"/>
      <c r="EF65" s="200"/>
      <c r="EG65" s="200"/>
      <c r="EH65" s="200"/>
      <c r="EI65" s="200"/>
      <c r="EK65" s="65"/>
      <c r="EL65" s="65"/>
      <c r="EN65" s="65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C65" s="65"/>
      <c r="FD65" s="65"/>
      <c r="FF65" s="65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T65" s="65"/>
      <c r="FU65" s="65"/>
      <c r="FW65" s="65"/>
      <c r="FX65" s="200"/>
      <c r="FY65" s="200"/>
      <c r="FZ65" s="200"/>
      <c r="GA65" s="200"/>
      <c r="GB65" s="200"/>
      <c r="GC65" s="200"/>
      <c r="GD65" s="200"/>
      <c r="GE65" s="200"/>
      <c r="GF65" s="200"/>
      <c r="GG65" s="200"/>
      <c r="GH65" s="200"/>
      <c r="GI65" s="200"/>
      <c r="GK65" s="65"/>
      <c r="GL65" s="65"/>
      <c r="GN65" s="65"/>
      <c r="GO65" s="66"/>
      <c r="GP65" s="66"/>
      <c r="GQ65" s="66"/>
      <c r="GR65" s="66"/>
      <c r="GS65" s="66"/>
      <c r="GT65" s="66"/>
      <c r="GU65" s="66"/>
      <c r="GV65" s="66"/>
      <c r="GW65" s="66"/>
      <c r="GX65" s="66"/>
    </row>
    <row r="66" spans="2:206" x14ac:dyDescent="0.45">
      <c r="D66" s="65"/>
      <c r="F66" s="65"/>
      <c r="G66" s="66"/>
      <c r="H66" s="66"/>
      <c r="I66" s="66"/>
      <c r="J66" s="66"/>
      <c r="K66" s="66"/>
      <c r="L66" s="65"/>
      <c r="M66" s="66"/>
      <c r="N66" s="66"/>
      <c r="O66" s="66"/>
      <c r="P66" s="66"/>
      <c r="Q66" s="66"/>
      <c r="S66" s="66"/>
      <c r="T66" s="65"/>
      <c r="V66" s="65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J66" s="66"/>
      <c r="AK66" s="65"/>
      <c r="AM66" s="65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5"/>
      <c r="AY66" s="66"/>
      <c r="AZ66" s="66"/>
      <c r="BB66" s="65"/>
      <c r="BC66" s="65"/>
      <c r="BE66" s="65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T66" s="65"/>
      <c r="BU66" s="65"/>
      <c r="BW66" s="65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K66" s="65"/>
      <c r="CL66" s="65"/>
      <c r="CN66" s="65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C66" s="65"/>
      <c r="DD66" s="65"/>
      <c r="DF66" s="65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T66" s="65"/>
      <c r="DU66" s="65"/>
      <c r="DW66" s="65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K66" s="65"/>
      <c r="EL66" s="65"/>
      <c r="EN66" s="65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C66" s="65"/>
      <c r="FD66" s="65"/>
      <c r="FF66" s="65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T66" s="65"/>
      <c r="FU66" s="65"/>
      <c r="FW66" s="65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K66" s="65"/>
      <c r="GL66" s="65"/>
      <c r="GN66" s="65"/>
      <c r="GO66" s="66"/>
      <c r="GP66" s="66"/>
      <c r="GQ66" s="66"/>
      <c r="GR66" s="66"/>
      <c r="GS66" s="66"/>
      <c r="GT66" s="66"/>
      <c r="GU66" s="66"/>
      <c r="GV66" s="66"/>
      <c r="GW66" s="66"/>
      <c r="GX66" s="66"/>
    </row>
  </sheetData>
  <mergeCells count="94">
    <mergeCell ref="FP6:FP7"/>
    <mergeCell ref="FX6:FX7"/>
    <mergeCell ref="GE6:GE7"/>
    <mergeCell ref="GI6:GI7"/>
    <mergeCell ref="GO6:GO7"/>
    <mergeCell ref="FK6:FK7"/>
    <mergeCell ref="DJ6:DJ7"/>
    <mergeCell ref="DX6:DX7"/>
    <mergeCell ref="EE6:EE7"/>
    <mergeCell ref="EF6:EH6"/>
    <mergeCell ref="EP6:EP7"/>
    <mergeCell ref="EU6:EU7"/>
    <mergeCell ref="DR5:DR6"/>
    <mergeCell ref="EV6:EV7"/>
    <mergeCell ref="EY6:EY7"/>
    <mergeCell ref="EZ6:EZ7"/>
    <mergeCell ref="FA6:FA7"/>
    <mergeCell ref="FG6:FG7"/>
    <mergeCell ref="HN5:HN6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BL5:BL6"/>
    <mergeCell ref="BM5:BM6"/>
    <mergeCell ref="BN5:BN6"/>
    <mergeCell ref="CD5:CF5"/>
    <mergeCell ref="DH5:DJ5"/>
    <mergeCell ref="AX6:AX7"/>
    <mergeCell ref="CO6:CO7"/>
    <mergeCell ref="CR6:CR7"/>
    <mergeCell ref="DH6:DH7"/>
    <mergeCell ref="DI6:DI7"/>
    <mergeCell ref="GP4:GZ4"/>
    <mergeCell ref="GH5:GI5"/>
    <mergeCell ref="EO4:EU4"/>
    <mergeCell ref="EV4:EV5"/>
    <mergeCell ref="EW4:FA4"/>
    <mergeCell ref="FG4:FG5"/>
    <mergeCell ref="FH4:FJ4"/>
    <mergeCell ref="FK4:FK5"/>
    <mergeCell ref="EO5:EP5"/>
    <mergeCell ref="ER5:EU5"/>
    <mergeCell ref="EY5:FA5"/>
    <mergeCell ref="CO4:CO5"/>
    <mergeCell ref="HF4:HM4"/>
    <mergeCell ref="HO4:HP4"/>
    <mergeCell ref="HQ4:HR4"/>
    <mergeCell ref="I5:I6"/>
    <mergeCell ref="K5:K6"/>
    <mergeCell ref="Q5:Q6"/>
    <mergeCell ref="Y5:AB5"/>
    <mergeCell ref="AD5:AE5"/>
    <mergeCell ref="AY5:AY7"/>
    <mergeCell ref="FL4:FO4"/>
    <mergeCell ref="FP4:FP5"/>
    <mergeCell ref="FQ4:FR4"/>
    <mergeCell ref="FX4:FX5"/>
    <mergeCell ref="FY4:GI4"/>
    <mergeCell ref="GO4:GO5"/>
    <mergeCell ref="GD5:GE5"/>
    <mergeCell ref="CP4:CQ4"/>
    <mergeCell ref="CR4:CR5"/>
    <mergeCell ref="CS4:DA4"/>
    <mergeCell ref="DG4:DQ4"/>
    <mergeCell ref="DY4:EI4"/>
    <mergeCell ref="DZ5:EI5"/>
    <mergeCell ref="AQ4:AW4"/>
    <mergeCell ref="BO4:BQ4"/>
    <mergeCell ref="BR4:BR5"/>
    <mergeCell ref="BZ4:CA4"/>
    <mergeCell ref="CB4:CB5"/>
    <mergeCell ref="CC4:CI4"/>
    <mergeCell ref="AZ5:AZ6"/>
    <mergeCell ref="BF5:BF6"/>
    <mergeCell ref="BG5:BG6"/>
    <mergeCell ref="BJ5:BJ6"/>
    <mergeCell ref="CF6:CF7"/>
    <mergeCell ref="BR6:BR7"/>
    <mergeCell ref="CB6:CB7"/>
    <mergeCell ref="CD6:CD7"/>
    <mergeCell ref="CE6:CE7"/>
    <mergeCell ref="AP4:AP5"/>
    <mergeCell ref="AP6:AP7"/>
    <mergeCell ref="E4:F4"/>
    <mergeCell ref="J4:J6"/>
    <mergeCell ref="W4:W5"/>
    <mergeCell ref="X4:AH4"/>
    <mergeCell ref="AN4:AO4"/>
  </mergeCells>
  <phoneticPr fontId="3"/>
  <pageMargins left="0.51181102362204722" right="0.39370078740157483" top="0.43307086614173229" bottom="0.35433070866141736" header="0.31496062992125984" footer="0.23622047244094491"/>
  <pageSetup paperSize="9" scale="46" fitToWidth="0" orientation="landscape" horizontalDpi="300" verticalDpi="300" r:id="rId1"/>
  <headerFooter alignWithMargins="0"/>
  <colBreaks count="1" manualBreakCount="1">
    <brk id="18" max="6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8390-EAC3-49E6-A049-FE59A698D9C1}">
  <sheetPr>
    <tabColor theme="8"/>
    <pageSetUpPr fitToPage="1"/>
  </sheetPr>
  <dimension ref="A1:IM68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15.59765625" defaultRowHeight="16.2" x14ac:dyDescent="0.45"/>
  <cols>
    <col min="1" max="1" width="2.3984375" style="378" customWidth="1"/>
    <col min="2" max="2" width="1.59765625" style="287" customWidth="1"/>
    <col min="3" max="4" width="1.59765625" style="286" customWidth="1"/>
    <col min="5" max="5" width="11.59765625" style="286" customWidth="1"/>
    <col min="6" max="6" width="1.59765625" style="286" customWidth="1"/>
    <col min="7" max="16" width="22.09765625" style="286" customWidth="1"/>
    <col min="17" max="17" width="11" style="379" customWidth="1"/>
    <col min="18" max="18" width="8.8984375" style="286" customWidth="1"/>
    <col min="19" max="19" width="1.5" style="286" customWidth="1"/>
    <col min="20" max="20" width="11.59765625" style="286" customWidth="1"/>
    <col min="21" max="21" width="1.5" style="286" customWidth="1"/>
    <col min="22" max="32" width="20.09765625" style="286" customWidth="1"/>
    <col min="33" max="33" width="11" style="379" customWidth="1"/>
    <col min="34" max="34" width="9" style="286" customWidth="1"/>
    <col min="35" max="35" width="1.3984375" style="286" customWidth="1"/>
    <col min="36" max="36" width="11.59765625" style="286" customWidth="1"/>
    <col min="37" max="37" width="1.5" style="286" customWidth="1"/>
    <col min="38" max="47" width="22.09765625" style="286" customWidth="1"/>
    <col min="48" max="48" width="11" style="379" customWidth="1"/>
    <col min="49" max="49" width="8.8984375" style="286" customWidth="1"/>
    <col min="50" max="50" width="1.5" style="286" customWidth="1"/>
    <col min="51" max="51" width="11.59765625" style="286" customWidth="1"/>
    <col min="52" max="52" width="1.5" style="286" customWidth="1"/>
    <col min="53" max="62" width="22.09765625" style="286" customWidth="1"/>
    <col min="63" max="63" width="11" style="379" customWidth="1"/>
    <col min="64" max="64" width="8.8984375" style="286" customWidth="1"/>
    <col min="65" max="65" width="1.5" style="286" customWidth="1"/>
    <col min="66" max="66" width="11.59765625" style="286" customWidth="1"/>
    <col min="67" max="67" width="1.5" style="286" customWidth="1"/>
    <col min="68" max="78" width="21.59765625" style="286" customWidth="1"/>
    <col min="79" max="79" width="11" style="379" customWidth="1"/>
    <col min="80" max="80" width="8.8984375" style="286" customWidth="1"/>
    <col min="81" max="81" width="1.5" style="286" customWidth="1"/>
    <col min="82" max="82" width="11.59765625" style="286" customWidth="1"/>
    <col min="83" max="83" width="1.5" style="286" customWidth="1"/>
    <col min="84" max="93" width="21.59765625" style="286" customWidth="1"/>
    <col min="94" max="94" width="11" style="379" customWidth="1"/>
    <col min="95" max="95" width="8.8984375" style="286" customWidth="1"/>
    <col min="96" max="96" width="1.5" style="286" customWidth="1"/>
    <col min="97" max="97" width="11.59765625" style="286" customWidth="1"/>
    <col min="98" max="98" width="1.5" style="286" customWidth="1"/>
    <col min="99" max="108" width="22.09765625" style="286" customWidth="1"/>
    <col min="109" max="109" width="11" style="379" customWidth="1"/>
    <col min="110" max="110" width="8.8984375" style="286" customWidth="1"/>
    <col min="111" max="111" width="1.5" style="286" customWidth="1"/>
    <col min="112" max="112" width="11.59765625" style="286" customWidth="1"/>
    <col min="113" max="113" width="1.5" style="286" customWidth="1"/>
    <col min="114" max="123" width="22.09765625" style="286" customWidth="1"/>
    <col min="124" max="124" width="11" style="379" customWidth="1"/>
    <col min="125" max="125" width="8.8984375" style="286" customWidth="1"/>
    <col min="126" max="126" width="1.5" style="286" customWidth="1"/>
    <col min="127" max="127" width="11.59765625" style="286" customWidth="1"/>
    <col min="128" max="128" width="1.5" style="286" customWidth="1"/>
    <col min="129" max="138" width="22.09765625" style="286" customWidth="1"/>
    <col min="139" max="139" width="11" style="379" customWidth="1"/>
    <col min="140" max="140" width="8.8984375" style="286" customWidth="1"/>
    <col min="141" max="141" width="1.5" style="286" customWidth="1"/>
    <col min="142" max="142" width="11.59765625" style="286" customWidth="1"/>
    <col min="143" max="143" width="1.5" style="286" customWidth="1"/>
    <col min="144" max="154" width="20.09765625" style="286" customWidth="1"/>
    <col min="155" max="155" width="11" style="379" customWidth="1"/>
    <col min="156" max="156" width="9" style="286" customWidth="1"/>
    <col min="157" max="157" width="1.5" style="286" customWidth="1"/>
    <col min="158" max="158" width="11.59765625" style="286" customWidth="1"/>
    <col min="159" max="159" width="1.5" style="286" customWidth="1"/>
    <col min="160" max="169" width="22.09765625" style="286" customWidth="1"/>
    <col min="170" max="170" width="11" style="379" customWidth="1"/>
    <col min="171" max="171" width="9" style="286" customWidth="1"/>
    <col min="172" max="172" width="1.5" style="286" customWidth="1"/>
    <col min="173" max="173" width="11.59765625" style="286" customWidth="1"/>
    <col min="174" max="174" width="1.5" style="286" customWidth="1"/>
    <col min="175" max="186" width="18.59765625" style="286" customWidth="1"/>
    <col min="187" max="187" width="11" style="379" customWidth="1"/>
    <col min="188" max="188" width="9" style="286" customWidth="1"/>
    <col min="189" max="189" width="1.5" style="286" customWidth="1"/>
    <col min="190" max="190" width="11.59765625" style="286" customWidth="1"/>
    <col min="191" max="191" width="1.5" style="286" customWidth="1"/>
    <col min="192" max="204" width="17.09765625" style="286" customWidth="1"/>
    <col min="205" max="205" width="11" style="379" customWidth="1"/>
    <col min="206" max="206" width="9" style="286" customWidth="1"/>
    <col min="207" max="207" width="1.5" style="286" customWidth="1"/>
    <col min="208" max="208" width="11.59765625" style="286" customWidth="1"/>
    <col min="209" max="209" width="1.5" style="286" customWidth="1"/>
    <col min="210" max="218" width="23.59765625" style="286" customWidth="1"/>
    <col min="219" max="219" width="11" style="379" customWidth="1"/>
    <col min="220" max="220" width="9" style="286" customWidth="1"/>
    <col min="221" max="221" width="1.5" style="286" customWidth="1"/>
    <col min="222" max="222" width="11.59765625" style="286" customWidth="1"/>
    <col min="223" max="223" width="1.5" style="286" customWidth="1"/>
    <col min="224" max="232" width="23.59765625" style="286" customWidth="1"/>
    <col min="233" max="233" width="11" style="379" customWidth="1"/>
    <col min="234" max="234" width="9" style="286" customWidth="1"/>
    <col min="235" max="235" width="1.5" style="286" customWidth="1"/>
    <col min="236" max="236" width="11.59765625" style="286" customWidth="1"/>
    <col min="237" max="237" width="1.5" style="286" customWidth="1"/>
    <col min="238" max="246" width="22.09765625" style="286" customWidth="1"/>
    <col min="247" max="247" width="11" style="286" bestFit="1" customWidth="1"/>
    <col min="248" max="248" width="15.59765625" style="286" customWidth="1"/>
    <col min="249" max="249" width="1.5" style="286" customWidth="1"/>
    <col min="250" max="250" width="10.5" style="286" customWidth="1"/>
    <col min="251" max="251" width="1.5" style="286" customWidth="1"/>
    <col min="252" max="16384" width="15.59765625" style="286"/>
  </cols>
  <sheetData>
    <row r="1" spans="1:247" s="561" customFormat="1" x14ac:dyDescent="0.45">
      <c r="A1" s="568"/>
      <c r="B1" s="560"/>
      <c r="Q1" s="569"/>
      <c r="AG1" s="569"/>
      <c r="AV1" s="569"/>
      <c r="BK1" s="569"/>
      <c r="CA1" s="569"/>
      <c r="CP1" s="569"/>
      <c r="DE1" s="569"/>
      <c r="DS1" s="559"/>
      <c r="DT1" s="569"/>
      <c r="DY1" s="559"/>
      <c r="DZ1" s="559"/>
      <c r="EA1" s="559"/>
      <c r="EB1" s="559"/>
      <c r="EC1" s="559"/>
      <c r="ED1" s="559"/>
      <c r="EE1" s="559"/>
      <c r="EF1" s="559"/>
      <c r="EG1" s="559"/>
      <c r="EH1" s="559"/>
      <c r="EI1" s="570"/>
      <c r="EJ1" s="559"/>
      <c r="EK1" s="559"/>
      <c r="EL1" s="559"/>
      <c r="EM1" s="559"/>
      <c r="EN1" s="559"/>
      <c r="EO1" s="559"/>
      <c r="EP1" s="559"/>
      <c r="EQ1" s="559"/>
      <c r="ER1" s="559"/>
      <c r="ES1" s="559"/>
      <c r="ET1" s="559"/>
      <c r="EU1" s="559"/>
      <c r="EV1" s="559"/>
      <c r="EW1" s="559"/>
      <c r="EX1" s="559"/>
      <c r="EY1" s="570"/>
      <c r="EZ1" s="559"/>
      <c r="FA1" s="559"/>
      <c r="FB1" s="559"/>
      <c r="FC1" s="559"/>
      <c r="FD1" s="559"/>
      <c r="FE1" s="559"/>
      <c r="FF1" s="559"/>
      <c r="FG1" s="559"/>
      <c r="FH1" s="559"/>
      <c r="FI1" s="559"/>
      <c r="FJ1" s="559"/>
      <c r="FK1" s="559"/>
      <c r="FL1" s="559"/>
      <c r="FM1" s="559"/>
      <c r="FN1" s="570"/>
      <c r="FO1" s="559"/>
      <c r="FP1" s="559"/>
      <c r="FQ1" s="559"/>
      <c r="FR1" s="559"/>
      <c r="FS1" s="559"/>
      <c r="FT1" s="559"/>
      <c r="FU1" s="559"/>
      <c r="FV1" s="559"/>
      <c r="FW1" s="559"/>
      <c r="FX1" s="559"/>
      <c r="FY1" s="559"/>
      <c r="FZ1" s="559"/>
      <c r="GA1" s="559"/>
      <c r="GB1" s="559"/>
      <c r="GC1" s="559"/>
      <c r="GD1" s="559"/>
      <c r="GE1" s="570"/>
      <c r="GF1" s="559"/>
      <c r="GG1" s="559"/>
      <c r="GH1" s="559"/>
      <c r="GI1" s="559"/>
      <c r="GJ1" s="559"/>
      <c r="GK1" s="559"/>
      <c r="GL1" s="559"/>
      <c r="GM1" s="559"/>
      <c r="GN1" s="559"/>
      <c r="GO1" s="559"/>
      <c r="GP1" s="559"/>
      <c r="GQ1" s="559"/>
      <c r="GR1" s="559"/>
      <c r="GS1" s="559"/>
      <c r="GT1" s="559"/>
      <c r="GU1" s="559"/>
      <c r="GV1" s="559"/>
      <c r="GW1" s="570"/>
      <c r="GX1" s="559"/>
      <c r="GY1" s="559"/>
      <c r="GZ1" s="559"/>
      <c r="HA1" s="559"/>
      <c r="HB1" s="559"/>
      <c r="HC1" s="559"/>
      <c r="HD1" s="559"/>
      <c r="HE1" s="559"/>
      <c r="HF1" s="559"/>
      <c r="HG1" s="559"/>
      <c r="HH1" s="559"/>
      <c r="HI1" s="559"/>
      <c r="HJ1" s="559"/>
      <c r="HK1" s="570"/>
      <c r="HL1" s="559"/>
      <c r="HM1" s="559"/>
      <c r="HN1" s="559"/>
      <c r="HO1" s="559"/>
      <c r="HP1" s="559"/>
      <c r="HQ1" s="559"/>
      <c r="HR1" s="559"/>
      <c r="HS1" s="559"/>
      <c r="HT1" s="559"/>
      <c r="HU1" s="559"/>
      <c r="HV1" s="559"/>
      <c r="HW1" s="559"/>
      <c r="HX1" s="559"/>
      <c r="HY1" s="570"/>
      <c r="HZ1" s="559"/>
      <c r="IA1" s="559"/>
      <c r="IB1" s="559"/>
      <c r="IC1" s="559"/>
      <c r="ID1" s="559"/>
      <c r="IE1" s="559"/>
      <c r="IF1" s="559"/>
      <c r="IG1" s="559"/>
      <c r="IH1" s="559"/>
      <c r="II1" s="559"/>
      <c r="IJ1" s="559"/>
      <c r="IK1" s="559"/>
      <c r="IL1" s="559"/>
      <c r="IM1" s="559"/>
    </row>
    <row r="2" spans="1:247" s="561" customFormat="1" x14ac:dyDescent="0.45">
      <c r="A2" s="568"/>
      <c r="B2" s="560"/>
      <c r="I2" s="563"/>
      <c r="Q2" s="569"/>
      <c r="AG2" s="569"/>
      <c r="AV2" s="569"/>
      <c r="BK2" s="569"/>
      <c r="CA2" s="569"/>
      <c r="CP2" s="569"/>
      <c r="DE2" s="569"/>
      <c r="DS2" s="571" t="s">
        <v>384</v>
      </c>
      <c r="DT2" s="569"/>
      <c r="EI2" s="569"/>
      <c r="EY2" s="569"/>
      <c r="FN2" s="569"/>
      <c r="GE2" s="569"/>
      <c r="GW2" s="569"/>
      <c r="HK2" s="569"/>
      <c r="HY2" s="569"/>
    </row>
    <row r="3" spans="1:247" s="561" customFormat="1" x14ac:dyDescent="0.45">
      <c r="A3" s="568"/>
      <c r="B3" s="560"/>
      <c r="I3" s="572" t="s">
        <v>385</v>
      </c>
      <c r="P3" s="564" t="s">
        <v>6</v>
      </c>
      <c r="Q3" s="569"/>
      <c r="X3" s="563"/>
      <c r="AF3" s="564" t="s">
        <v>6</v>
      </c>
      <c r="AG3" s="569"/>
      <c r="AN3" s="563"/>
      <c r="AU3" s="564" t="s">
        <v>6</v>
      </c>
      <c r="AV3" s="569"/>
      <c r="BC3" s="563"/>
      <c r="BJ3" s="564" t="s">
        <v>6</v>
      </c>
      <c r="BK3" s="569"/>
      <c r="BR3" s="563"/>
      <c r="BY3" s="564"/>
      <c r="BZ3" s="566" t="s">
        <v>6</v>
      </c>
      <c r="CA3" s="569"/>
      <c r="CG3" s="563"/>
      <c r="CO3" s="564" t="s">
        <v>6</v>
      </c>
      <c r="CP3" s="569"/>
      <c r="CW3" s="563"/>
      <c r="DD3" s="564" t="s">
        <v>6</v>
      </c>
      <c r="DE3" s="569"/>
      <c r="DL3" s="563"/>
      <c r="DS3" s="573" t="s">
        <v>386</v>
      </c>
      <c r="DT3" s="569"/>
      <c r="DY3" s="564" t="s">
        <v>387</v>
      </c>
      <c r="EB3" s="563"/>
      <c r="EH3" s="564" t="s">
        <v>6</v>
      </c>
      <c r="EI3" s="569"/>
      <c r="EP3" s="563"/>
      <c r="EX3" s="564" t="s">
        <v>6</v>
      </c>
      <c r="EY3" s="569"/>
      <c r="FF3" s="563"/>
      <c r="FM3" s="564" t="s">
        <v>6</v>
      </c>
      <c r="FN3" s="569"/>
      <c r="FU3" s="563"/>
      <c r="GD3" s="566" t="s">
        <v>6</v>
      </c>
      <c r="GE3" s="569"/>
      <c r="GL3" s="563"/>
      <c r="GV3" s="566" t="s">
        <v>6</v>
      </c>
      <c r="GW3" s="569"/>
      <c r="HD3" s="563"/>
      <c r="HJ3" s="566" t="s">
        <v>6</v>
      </c>
      <c r="HK3" s="569"/>
      <c r="HR3" s="563"/>
      <c r="HX3" s="566" t="s">
        <v>6</v>
      </c>
      <c r="HY3" s="569"/>
      <c r="IF3" s="563"/>
      <c r="IL3" s="566" t="s">
        <v>6</v>
      </c>
    </row>
    <row r="4" spans="1:247" x14ac:dyDescent="0.45">
      <c r="B4" s="285"/>
      <c r="D4" s="381"/>
      <c r="E4" s="383" t="s">
        <v>10</v>
      </c>
      <c r="F4" s="384"/>
      <c r="G4" s="763" t="s">
        <v>388</v>
      </c>
      <c r="H4" s="765"/>
      <c r="I4" s="763" t="s">
        <v>389</v>
      </c>
      <c r="J4" s="765"/>
      <c r="K4" s="763" t="s">
        <v>390</v>
      </c>
      <c r="L4" s="765"/>
      <c r="M4" s="1019" t="s">
        <v>391</v>
      </c>
      <c r="N4" s="1020"/>
      <c r="O4" s="1020"/>
      <c r="P4" s="1021"/>
      <c r="S4" s="381"/>
      <c r="T4" s="383" t="s">
        <v>10</v>
      </c>
      <c r="U4" s="384"/>
      <c r="V4" s="763" t="s">
        <v>392</v>
      </c>
      <c r="W4" s="765"/>
      <c r="X4" s="1022" t="s">
        <v>393</v>
      </c>
      <c r="Y4" s="765"/>
      <c r="Z4" s="763" t="s">
        <v>394</v>
      </c>
      <c r="AA4" s="764"/>
      <c r="AB4" s="764"/>
      <c r="AC4" s="764"/>
      <c r="AD4" s="765"/>
      <c r="AE4" s="763" t="s">
        <v>395</v>
      </c>
      <c r="AF4" s="765"/>
      <c r="AI4" s="381"/>
      <c r="AJ4" s="383" t="s">
        <v>10</v>
      </c>
      <c r="AK4" s="384"/>
      <c r="AL4" s="763" t="s">
        <v>396</v>
      </c>
      <c r="AM4" s="764"/>
      <c r="AN4" s="764"/>
      <c r="AO4" s="765"/>
      <c r="AP4" s="763" t="s">
        <v>397</v>
      </c>
      <c r="AQ4" s="765"/>
      <c r="AR4" s="763" t="s">
        <v>398</v>
      </c>
      <c r="AS4" s="765"/>
      <c r="AT4" s="763" t="s">
        <v>399</v>
      </c>
      <c r="AU4" s="765"/>
      <c r="AX4" s="381"/>
      <c r="AY4" s="383" t="s">
        <v>10</v>
      </c>
      <c r="AZ4" s="384"/>
      <c r="BA4" s="763" t="s">
        <v>400</v>
      </c>
      <c r="BB4" s="764"/>
      <c r="BC4" s="764"/>
      <c r="BD4" s="764"/>
      <c r="BE4" s="765"/>
      <c r="BF4" s="763" t="s">
        <v>401</v>
      </c>
      <c r="BG4" s="765"/>
      <c r="BH4" s="763" t="s">
        <v>402</v>
      </c>
      <c r="BI4" s="765"/>
      <c r="BJ4" s="385" t="s">
        <v>403</v>
      </c>
      <c r="BM4" s="381"/>
      <c r="BN4" s="383" t="s">
        <v>10</v>
      </c>
      <c r="BO4" s="384"/>
      <c r="BP4" s="763" t="s">
        <v>404</v>
      </c>
      <c r="BQ4" s="764"/>
      <c r="BR4" s="764"/>
      <c r="BS4" s="764"/>
      <c r="BT4" s="764"/>
      <c r="BU4" s="764"/>
      <c r="BV4" s="764"/>
      <c r="BW4" s="764"/>
      <c r="BX4" s="764"/>
      <c r="BY4" s="763" t="s">
        <v>405</v>
      </c>
      <c r="BZ4" s="765"/>
      <c r="CC4" s="381"/>
      <c r="CD4" s="383" t="s">
        <v>10</v>
      </c>
      <c r="CE4" s="384"/>
      <c r="CF4" s="763" t="s">
        <v>406</v>
      </c>
      <c r="CG4" s="765"/>
      <c r="CH4" s="763" t="s">
        <v>407</v>
      </c>
      <c r="CI4" s="764"/>
      <c r="CJ4" s="764"/>
      <c r="CK4" s="764"/>
      <c r="CL4" s="764"/>
      <c r="CM4" s="764"/>
      <c r="CN4" s="764"/>
      <c r="CO4" s="765"/>
      <c r="CR4" s="381"/>
      <c r="CS4" s="383" t="s">
        <v>10</v>
      </c>
      <c r="CT4" s="384"/>
      <c r="CU4" s="763" t="s">
        <v>408</v>
      </c>
      <c r="CV4" s="764"/>
      <c r="CW4" s="765"/>
      <c r="CX4" s="763" t="s">
        <v>409</v>
      </c>
      <c r="CY4" s="765"/>
      <c r="CZ4" s="763" t="s">
        <v>410</v>
      </c>
      <c r="DA4" s="764"/>
      <c r="DB4" s="765"/>
      <c r="DC4" s="763" t="s">
        <v>411</v>
      </c>
      <c r="DD4" s="765"/>
      <c r="DG4" s="381"/>
      <c r="DH4" s="383" t="s">
        <v>10</v>
      </c>
      <c r="DI4" s="384"/>
      <c r="DJ4" s="763" t="s">
        <v>412</v>
      </c>
      <c r="DK4" s="765"/>
      <c r="DL4" s="763" t="s">
        <v>413</v>
      </c>
      <c r="DM4" s="764"/>
      <c r="DN4" s="765"/>
      <c r="DO4" s="763" t="s">
        <v>414</v>
      </c>
      <c r="DP4" s="765"/>
      <c r="DQ4" s="763" t="s">
        <v>415</v>
      </c>
      <c r="DR4" s="765"/>
      <c r="DS4" s="386" t="s">
        <v>416</v>
      </c>
      <c r="DV4" s="381"/>
      <c r="DW4" s="383" t="s">
        <v>10</v>
      </c>
      <c r="DX4" s="384"/>
      <c r="DY4" s="387" t="s">
        <v>416</v>
      </c>
      <c r="DZ4" s="763" t="s">
        <v>417</v>
      </c>
      <c r="EA4" s="765"/>
      <c r="EB4" s="763" t="s">
        <v>418</v>
      </c>
      <c r="EC4" s="765"/>
      <c r="ED4" s="763" t="s">
        <v>419</v>
      </c>
      <c r="EE4" s="765"/>
      <c r="EF4" s="763" t="s">
        <v>420</v>
      </c>
      <c r="EG4" s="765"/>
      <c r="EH4" s="385" t="s">
        <v>421</v>
      </c>
      <c r="EK4" s="381"/>
      <c r="EL4" s="383" t="s">
        <v>10</v>
      </c>
      <c r="EM4" s="384"/>
      <c r="EN4" s="388" t="s">
        <v>421</v>
      </c>
      <c r="EO4" s="763" t="s">
        <v>422</v>
      </c>
      <c r="EP4" s="764"/>
      <c r="EQ4" s="764"/>
      <c r="ER4" s="764"/>
      <c r="ES4" s="764"/>
      <c r="ET4" s="764"/>
      <c r="EU4" s="764"/>
      <c r="EV4" s="764"/>
      <c r="EW4" s="764"/>
      <c r="EX4" s="765"/>
      <c r="FA4" s="381"/>
      <c r="FB4" s="383" t="s">
        <v>10</v>
      </c>
      <c r="FC4" s="384"/>
      <c r="FD4" s="763" t="s">
        <v>423</v>
      </c>
      <c r="FE4" s="765"/>
      <c r="FF4" s="763" t="s">
        <v>424</v>
      </c>
      <c r="FG4" s="764"/>
      <c r="FH4" s="764"/>
      <c r="FI4" s="764"/>
      <c r="FJ4" s="764"/>
      <c r="FK4" s="764"/>
      <c r="FL4" s="764"/>
      <c r="FM4" s="765"/>
      <c r="FP4" s="381"/>
      <c r="FQ4" s="383" t="s">
        <v>10</v>
      </c>
      <c r="FR4" s="384"/>
      <c r="FS4" s="763" t="s">
        <v>424</v>
      </c>
      <c r="FT4" s="764"/>
      <c r="FU4" s="764"/>
      <c r="FV4" s="764"/>
      <c r="FW4" s="764"/>
      <c r="FX4" s="764"/>
      <c r="FY4" s="764"/>
      <c r="FZ4" s="765"/>
      <c r="GA4" s="763" t="s">
        <v>425</v>
      </c>
      <c r="GB4" s="765"/>
      <c r="GC4" s="763" t="s">
        <v>426</v>
      </c>
      <c r="GD4" s="765"/>
      <c r="GG4" s="381"/>
      <c r="GH4" s="383" t="s">
        <v>10</v>
      </c>
      <c r="GI4" s="384"/>
      <c r="GJ4" s="763" t="s">
        <v>427</v>
      </c>
      <c r="GK4" s="764"/>
      <c r="GL4" s="764"/>
      <c r="GM4" s="764"/>
      <c r="GN4" s="764"/>
      <c r="GO4" s="764"/>
      <c r="GP4" s="764"/>
      <c r="GQ4" s="764"/>
      <c r="GR4" s="764"/>
      <c r="GS4" s="764"/>
      <c r="GT4" s="764"/>
      <c r="GU4" s="765"/>
      <c r="GV4" s="389" t="s">
        <v>428</v>
      </c>
      <c r="GY4" s="381"/>
      <c r="GZ4" s="383" t="s">
        <v>10</v>
      </c>
      <c r="HA4" s="384"/>
      <c r="HB4" s="388" t="s">
        <v>428</v>
      </c>
      <c r="HC4" s="763" t="s">
        <v>429</v>
      </c>
      <c r="HD4" s="764"/>
      <c r="HE4" s="764"/>
      <c r="HF4" s="765"/>
      <c r="HG4" s="763" t="s">
        <v>430</v>
      </c>
      <c r="HH4" s="765"/>
      <c r="HI4" s="763" t="s">
        <v>431</v>
      </c>
      <c r="HJ4" s="765"/>
      <c r="HM4" s="381"/>
      <c r="HN4" s="383" t="s">
        <v>10</v>
      </c>
      <c r="HO4" s="384"/>
      <c r="HP4" s="763" t="s">
        <v>432</v>
      </c>
      <c r="HQ4" s="765"/>
      <c r="HR4" s="763" t="s">
        <v>433</v>
      </c>
      <c r="HS4" s="765"/>
      <c r="HT4" s="763" t="s">
        <v>434</v>
      </c>
      <c r="HU4" s="765"/>
      <c r="HV4" s="763" t="s">
        <v>414</v>
      </c>
      <c r="HW4" s="765"/>
      <c r="HX4" s="388" t="s">
        <v>435</v>
      </c>
      <c r="IA4" s="381"/>
      <c r="IB4" s="383" t="s">
        <v>10</v>
      </c>
      <c r="IC4" s="384"/>
      <c r="ID4" s="388" t="s">
        <v>435</v>
      </c>
      <c r="IE4" s="763" t="s">
        <v>436</v>
      </c>
      <c r="IF4" s="764"/>
      <c r="IG4" s="764"/>
      <c r="IH4" s="764"/>
      <c r="II4" s="764"/>
      <c r="IJ4" s="765"/>
      <c r="IK4" s="763" t="s">
        <v>437</v>
      </c>
      <c r="IL4" s="765"/>
    </row>
    <row r="5" spans="1:247" x14ac:dyDescent="0.45">
      <c r="B5" s="285"/>
      <c r="D5" s="390"/>
      <c r="G5" s="1023" t="s">
        <v>438</v>
      </c>
      <c r="H5" s="1023" t="s">
        <v>439</v>
      </c>
      <c r="I5" s="1023" t="s">
        <v>440</v>
      </c>
      <c r="J5" s="1023" t="s">
        <v>441</v>
      </c>
      <c r="K5" s="1023" t="s">
        <v>440</v>
      </c>
      <c r="L5" s="1023" t="s">
        <v>441</v>
      </c>
      <c r="M5" s="304" t="s">
        <v>68</v>
      </c>
      <c r="N5" s="303" t="s">
        <v>442</v>
      </c>
      <c r="O5" s="303" t="s">
        <v>443</v>
      </c>
      <c r="P5" s="303" t="s">
        <v>444</v>
      </c>
      <c r="S5" s="390"/>
      <c r="V5" s="303" t="s">
        <v>445</v>
      </c>
      <c r="W5" s="303" t="s">
        <v>446</v>
      </c>
      <c r="X5" s="1023" t="s">
        <v>440</v>
      </c>
      <c r="Y5" s="1023" t="s">
        <v>441</v>
      </c>
      <c r="Z5" s="303" t="s">
        <v>68</v>
      </c>
      <c r="AA5" s="303" t="s">
        <v>442</v>
      </c>
      <c r="AB5" s="303" t="s">
        <v>443</v>
      </c>
      <c r="AC5" s="303" t="s">
        <v>444</v>
      </c>
      <c r="AD5" s="303" t="s">
        <v>445</v>
      </c>
      <c r="AE5" s="1023" t="s">
        <v>440</v>
      </c>
      <c r="AF5" s="1023" t="s">
        <v>441</v>
      </c>
      <c r="AI5" s="390"/>
      <c r="AL5" s="303" t="s">
        <v>447</v>
      </c>
      <c r="AM5" s="303" t="s">
        <v>442</v>
      </c>
      <c r="AN5" s="303" t="s">
        <v>443</v>
      </c>
      <c r="AO5" s="303" t="s">
        <v>444</v>
      </c>
      <c r="AP5" s="1023" t="s">
        <v>440</v>
      </c>
      <c r="AQ5" s="1023" t="s">
        <v>441</v>
      </c>
      <c r="AR5" s="303" t="s">
        <v>447</v>
      </c>
      <c r="AS5" s="303" t="s">
        <v>442</v>
      </c>
      <c r="AT5" s="1023" t="s">
        <v>440</v>
      </c>
      <c r="AU5" s="1023" t="s">
        <v>441</v>
      </c>
      <c r="AX5" s="390"/>
      <c r="BA5" s="303" t="s">
        <v>447</v>
      </c>
      <c r="BB5" s="303" t="s">
        <v>442</v>
      </c>
      <c r="BC5" s="303" t="s">
        <v>443</v>
      </c>
      <c r="BD5" s="303" t="s">
        <v>444</v>
      </c>
      <c r="BE5" s="303" t="s">
        <v>445</v>
      </c>
      <c r="BF5" s="1023" t="s">
        <v>440</v>
      </c>
      <c r="BG5" s="1023" t="s">
        <v>441</v>
      </c>
      <c r="BH5" s="1023" t="s">
        <v>440</v>
      </c>
      <c r="BI5" s="1023" t="s">
        <v>441</v>
      </c>
      <c r="BJ5" s="303" t="s">
        <v>447</v>
      </c>
      <c r="BM5" s="390"/>
      <c r="BP5" s="303" t="s">
        <v>442</v>
      </c>
      <c r="BQ5" s="303" t="s">
        <v>443</v>
      </c>
      <c r="BR5" s="303" t="s">
        <v>444</v>
      </c>
      <c r="BS5" s="303" t="s">
        <v>445</v>
      </c>
      <c r="BT5" s="763" t="s">
        <v>448</v>
      </c>
      <c r="BU5" s="764"/>
      <c r="BV5" s="764"/>
      <c r="BW5" s="764"/>
      <c r="BX5" s="303" t="s">
        <v>75</v>
      </c>
      <c r="BY5" s="1023" t="s">
        <v>440</v>
      </c>
      <c r="BZ5" s="1023" t="s">
        <v>441</v>
      </c>
      <c r="CC5" s="390"/>
      <c r="CF5" s="1023" t="s">
        <v>440</v>
      </c>
      <c r="CG5" s="1023" t="s">
        <v>441</v>
      </c>
      <c r="CH5" s="303" t="s">
        <v>447</v>
      </c>
      <c r="CI5" s="303" t="s">
        <v>442</v>
      </c>
      <c r="CJ5" s="303" t="s">
        <v>443</v>
      </c>
      <c r="CK5" s="303" t="s">
        <v>444</v>
      </c>
      <c r="CL5" s="303" t="s">
        <v>445</v>
      </c>
      <c r="CM5" s="303" t="s">
        <v>446</v>
      </c>
      <c r="CN5" s="303" t="s">
        <v>449</v>
      </c>
      <c r="CO5" s="303" t="s">
        <v>450</v>
      </c>
      <c r="CR5" s="390"/>
      <c r="CU5" s="763" t="s">
        <v>451</v>
      </c>
      <c r="CV5" s="1025"/>
      <c r="CW5" s="303" t="s">
        <v>452</v>
      </c>
      <c r="CX5" s="1023" t="s">
        <v>440</v>
      </c>
      <c r="CY5" s="1023" t="s">
        <v>441</v>
      </c>
      <c r="CZ5" s="303" t="s">
        <v>447</v>
      </c>
      <c r="DA5" s="303" t="s">
        <v>442</v>
      </c>
      <c r="DB5" s="303" t="s">
        <v>443</v>
      </c>
      <c r="DC5" s="1023" t="s">
        <v>440</v>
      </c>
      <c r="DD5" s="1023" t="s">
        <v>441</v>
      </c>
      <c r="DG5" s="390"/>
      <c r="DJ5" s="1023" t="s">
        <v>440</v>
      </c>
      <c r="DK5" s="1023" t="s">
        <v>441</v>
      </c>
      <c r="DL5" s="303" t="s">
        <v>447</v>
      </c>
      <c r="DM5" s="303" t="s">
        <v>442</v>
      </c>
      <c r="DN5" s="303" t="s">
        <v>443</v>
      </c>
      <c r="DO5" s="1023" t="s">
        <v>440</v>
      </c>
      <c r="DP5" s="1023" t="s">
        <v>441</v>
      </c>
      <c r="DQ5" s="1023" t="s">
        <v>440</v>
      </c>
      <c r="DR5" s="1023" t="s">
        <v>441</v>
      </c>
      <c r="DS5" s="1023" t="s">
        <v>440</v>
      </c>
      <c r="DV5" s="390"/>
      <c r="DY5" s="1023" t="s">
        <v>441</v>
      </c>
      <c r="DZ5" s="763" t="s">
        <v>453</v>
      </c>
      <c r="EA5" s="1025"/>
      <c r="EB5" s="1023" t="s">
        <v>440</v>
      </c>
      <c r="EC5" s="1023" t="s">
        <v>441</v>
      </c>
      <c r="ED5" s="1023" t="s">
        <v>440</v>
      </c>
      <c r="EE5" s="1023" t="s">
        <v>441</v>
      </c>
      <c r="EF5" s="1023" t="s">
        <v>440</v>
      </c>
      <c r="EG5" s="1023" t="s">
        <v>441</v>
      </c>
      <c r="EH5" s="1023" t="s">
        <v>440</v>
      </c>
      <c r="EK5" s="390"/>
      <c r="EN5" s="1023" t="s">
        <v>441</v>
      </c>
      <c r="EO5" s="1026" t="s">
        <v>454</v>
      </c>
      <c r="EP5" s="1025"/>
      <c r="EQ5" s="1026" t="s">
        <v>455</v>
      </c>
      <c r="ER5" s="1025"/>
      <c r="ES5" s="1026" t="s">
        <v>456</v>
      </c>
      <c r="ET5" s="1025"/>
      <c r="EU5" s="1026" t="s">
        <v>457</v>
      </c>
      <c r="EV5" s="1025"/>
      <c r="EW5" s="1026" t="s">
        <v>458</v>
      </c>
      <c r="EX5" s="1025"/>
      <c r="FA5" s="390"/>
      <c r="FD5" s="1023" t="s">
        <v>459</v>
      </c>
      <c r="FE5" s="1023" t="s">
        <v>441</v>
      </c>
      <c r="FF5" s="1026" t="s">
        <v>460</v>
      </c>
      <c r="FG5" s="1025"/>
      <c r="FH5" s="1026" t="s">
        <v>461</v>
      </c>
      <c r="FI5" s="1025"/>
      <c r="FJ5" s="1026" t="s">
        <v>462</v>
      </c>
      <c r="FK5" s="1025"/>
      <c r="FL5" s="1026" t="s">
        <v>463</v>
      </c>
      <c r="FM5" s="1025"/>
      <c r="FP5" s="390"/>
      <c r="FS5" s="1026" t="s">
        <v>464</v>
      </c>
      <c r="FT5" s="1025"/>
      <c r="FU5" s="1026" t="s">
        <v>465</v>
      </c>
      <c r="FV5" s="1025"/>
      <c r="FW5" s="763" t="s">
        <v>466</v>
      </c>
      <c r="FX5" s="1027"/>
      <c r="FY5" s="764"/>
      <c r="FZ5" s="765"/>
      <c r="GA5" s="1019" t="s">
        <v>459</v>
      </c>
      <c r="GB5" s="1023" t="s">
        <v>441</v>
      </c>
      <c r="GC5" s="1026" t="s">
        <v>460</v>
      </c>
      <c r="GD5" s="1025"/>
      <c r="GG5" s="390"/>
      <c r="GJ5" s="1026" t="s">
        <v>461</v>
      </c>
      <c r="GK5" s="1025"/>
      <c r="GL5" s="1026" t="s">
        <v>467</v>
      </c>
      <c r="GM5" s="1025"/>
      <c r="GN5" s="1026" t="s">
        <v>468</v>
      </c>
      <c r="GO5" s="1025"/>
      <c r="GP5" s="1026" t="s">
        <v>469</v>
      </c>
      <c r="GQ5" s="1025"/>
      <c r="GR5" s="763" t="s">
        <v>466</v>
      </c>
      <c r="GS5" s="764"/>
      <c r="GT5" s="764"/>
      <c r="GU5" s="765"/>
      <c r="GV5" s="1023" t="s">
        <v>459</v>
      </c>
      <c r="GY5" s="390"/>
      <c r="HB5" s="1023" t="s">
        <v>441</v>
      </c>
      <c r="HC5" s="1026" t="s">
        <v>460</v>
      </c>
      <c r="HD5" s="765"/>
      <c r="HE5" s="1026" t="s">
        <v>461</v>
      </c>
      <c r="HF5" s="765"/>
      <c r="HG5" s="1023" t="s">
        <v>459</v>
      </c>
      <c r="HH5" s="1023" t="s">
        <v>441</v>
      </c>
      <c r="HI5" s="1023" t="s">
        <v>459</v>
      </c>
      <c r="HJ5" s="1023" t="s">
        <v>441</v>
      </c>
      <c r="HM5" s="390"/>
      <c r="HP5" s="1023" t="s">
        <v>459</v>
      </c>
      <c r="HQ5" s="1023" t="s">
        <v>441</v>
      </c>
      <c r="HR5" s="1023" t="s">
        <v>459</v>
      </c>
      <c r="HS5" s="1023" t="s">
        <v>441</v>
      </c>
      <c r="HT5" s="1023" t="s">
        <v>459</v>
      </c>
      <c r="HU5" s="1023" t="s">
        <v>441</v>
      </c>
      <c r="HV5" s="1023" t="s">
        <v>459</v>
      </c>
      <c r="HW5" s="1023" t="s">
        <v>441</v>
      </c>
      <c r="HX5" s="1023" t="s">
        <v>459</v>
      </c>
      <c r="IA5" s="390"/>
      <c r="ID5" s="1023" t="s">
        <v>441</v>
      </c>
      <c r="IE5" s="1026" t="s">
        <v>470</v>
      </c>
      <c r="IF5" s="765"/>
      <c r="IG5" s="1026" t="s">
        <v>471</v>
      </c>
      <c r="IH5" s="765"/>
      <c r="II5" s="763" t="s">
        <v>786</v>
      </c>
      <c r="IJ5" s="765"/>
      <c r="IK5" s="1023" t="s">
        <v>438</v>
      </c>
      <c r="IL5" s="1023" t="s">
        <v>439</v>
      </c>
    </row>
    <row r="6" spans="1:247" ht="13.5" customHeight="1" x14ac:dyDescent="0.45">
      <c r="B6" s="285"/>
      <c r="D6" s="390"/>
      <c r="G6" s="766"/>
      <c r="H6" s="766"/>
      <c r="I6" s="766"/>
      <c r="J6" s="766"/>
      <c r="K6" s="766"/>
      <c r="L6" s="766"/>
      <c r="M6" s="391"/>
      <c r="N6" s="296"/>
      <c r="O6" s="296"/>
      <c r="P6" s="296"/>
      <c r="S6" s="390"/>
      <c r="V6" s="296"/>
      <c r="W6" s="296"/>
      <c r="X6" s="766"/>
      <c r="Y6" s="766"/>
      <c r="Z6" s="296"/>
      <c r="AA6" s="296"/>
      <c r="AB6" s="296"/>
      <c r="AC6" s="296"/>
      <c r="AD6" s="296"/>
      <c r="AE6" s="766"/>
      <c r="AF6" s="766"/>
      <c r="AI6" s="390"/>
      <c r="AL6" s="296"/>
      <c r="AM6" s="296"/>
      <c r="AN6" s="296"/>
      <c r="AO6" s="296"/>
      <c r="AP6" s="766"/>
      <c r="AQ6" s="766"/>
      <c r="AR6" s="296"/>
      <c r="AS6" s="296"/>
      <c r="AT6" s="766"/>
      <c r="AU6" s="766"/>
      <c r="AX6" s="390"/>
      <c r="BA6" s="296"/>
      <c r="BB6" s="296"/>
      <c r="BC6" s="296"/>
      <c r="BD6" s="296"/>
      <c r="BE6" s="296"/>
      <c r="BF6" s="766"/>
      <c r="BG6" s="766"/>
      <c r="BH6" s="766"/>
      <c r="BI6" s="766"/>
      <c r="BJ6" s="296"/>
      <c r="BM6" s="390"/>
      <c r="BP6" s="296"/>
      <c r="BQ6" s="296"/>
      <c r="BR6" s="296"/>
      <c r="BS6" s="296"/>
      <c r="BT6" s="1023" t="s">
        <v>472</v>
      </c>
      <c r="BU6" s="1023" t="s">
        <v>473</v>
      </c>
      <c r="BV6" s="1023" t="s">
        <v>474</v>
      </c>
      <c r="BW6" s="1023" t="s">
        <v>475</v>
      </c>
      <c r="BX6" s="296"/>
      <c r="BY6" s="766"/>
      <c r="BZ6" s="766"/>
      <c r="CC6" s="390"/>
      <c r="CF6" s="766"/>
      <c r="CG6" s="766"/>
      <c r="CH6" s="296"/>
      <c r="CI6" s="296"/>
      <c r="CJ6" s="296"/>
      <c r="CK6" s="296"/>
      <c r="CL6" s="296"/>
      <c r="CM6" s="296"/>
      <c r="CN6" s="296"/>
      <c r="CO6" s="296"/>
      <c r="CR6" s="390"/>
      <c r="CU6" s="1023" t="s">
        <v>476</v>
      </c>
      <c r="CV6" s="1023" t="s">
        <v>477</v>
      </c>
      <c r="CW6" s="296"/>
      <c r="CX6" s="766"/>
      <c r="CY6" s="766"/>
      <c r="CZ6" s="1030" t="s">
        <v>784</v>
      </c>
      <c r="DA6" s="1030" t="s">
        <v>785</v>
      </c>
      <c r="DB6" s="766" t="s">
        <v>245</v>
      </c>
      <c r="DC6" s="766"/>
      <c r="DD6" s="766"/>
      <c r="DG6" s="390"/>
      <c r="DJ6" s="766"/>
      <c r="DK6" s="766"/>
      <c r="DL6" s="296"/>
      <c r="DM6" s="296"/>
      <c r="DN6" s="296" t="s">
        <v>209</v>
      </c>
      <c r="DO6" s="766"/>
      <c r="DP6" s="766"/>
      <c r="DQ6" s="766"/>
      <c r="DR6" s="766"/>
      <c r="DS6" s="766"/>
      <c r="DV6" s="390"/>
      <c r="DY6" s="766"/>
      <c r="DZ6" s="766" t="s">
        <v>459</v>
      </c>
      <c r="EA6" s="1023" t="s">
        <v>478</v>
      </c>
      <c r="EB6" s="766"/>
      <c r="EC6" s="766"/>
      <c r="ED6" s="766"/>
      <c r="EE6" s="766"/>
      <c r="EF6" s="766"/>
      <c r="EG6" s="766"/>
      <c r="EH6" s="766"/>
      <c r="EK6" s="390"/>
      <c r="EN6" s="766"/>
      <c r="EO6" s="766" t="s">
        <v>459</v>
      </c>
      <c r="EP6" s="1023" t="s">
        <v>478</v>
      </c>
      <c r="EQ6" s="766" t="s">
        <v>459</v>
      </c>
      <c r="ER6" s="1023" t="s">
        <v>478</v>
      </c>
      <c r="ES6" s="766" t="s">
        <v>459</v>
      </c>
      <c r="ET6" s="1023" t="s">
        <v>478</v>
      </c>
      <c r="EU6" s="766" t="s">
        <v>459</v>
      </c>
      <c r="EV6" s="1023" t="s">
        <v>478</v>
      </c>
      <c r="EW6" s="766" t="s">
        <v>459</v>
      </c>
      <c r="EX6" s="1023" t="s">
        <v>478</v>
      </c>
      <c r="FA6" s="390"/>
      <c r="FD6" s="766"/>
      <c r="FE6" s="766"/>
      <c r="FF6" s="766" t="s">
        <v>459</v>
      </c>
      <c r="FG6" s="1023" t="s">
        <v>478</v>
      </c>
      <c r="FH6" s="766" t="s">
        <v>459</v>
      </c>
      <c r="FI6" s="1023" t="s">
        <v>478</v>
      </c>
      <c r="FJ6" s="766" t="s">
        <v>459</v>
      </c>
      <c r="FK6" s="1023" t="s">
        <v>478</v>
      </c>
      <c r="FL6" s="766" t="s">
        <v>459</v>
      </c>
      <c r="FM6" s="1023" t="s">
        <v>478</v>
      </c>
      <c r="FP6" s="390"/>
      <c r="FS6" s="766" t="s">
        <v>459</v>
      </c>
      <c r="FT6" s="1028" t="s">
        <v>479</v>
      </c>
      <c r="FU6" s="766" t="s">
        <v>459</v>
      </c>
      <c r="FV6" s="1028" t="s">
        <v>480</v>
      </c>
      <c r="FW6" s="1019" t="s">
        <v>481</v>
      </c>
      <c r="FX6" s="765"/>
      <c r="FY6" s="763" t="s">
        <v>482</v>
      </c>
      <c r="FZ6" s="765"/>
      <c r="GA6" s="768"/>
      <c r="GB6" s="766"/>
      <c r="GC6" s="766" t="s">
        <v>459</v>
      </c>
      <c r="GD6" s="1023" t="s">
        <v>478</v>
      </c>
      <c r="GG6" s="390"/>
      <c r="GJ6" s="766" t="s">
        <v>459</v>
      </c>
      <c r="GK6" s="1028" t="s">
        <v>480</v>
      </c>
      <c r="GL6" s="766" t="s">
        <v>459</v>
      </c>
      <c r="GM6" s="1028" t="s">
        <v>480</v>
      </c>
      <c r="GN6" s="766" t="s">
        <v>459</v>
      </c>
      <c r="GO6" s="1028" t="s">
        <v>480</v>
      </c>
      <c r="GP6" s="766" t="s">
        <v>459</v>
      </c>
      <c r="GQ6" s="1028" t="s">
        <v>480</v>
      </c>
      <c r="GR6" s="763" t="s">
        <v>483</v>
      </c>
      <c r="GS6" s="765"/>
      <c r="GT6" s="763" t="s">
        <v>482</v>
      </c>
      <c r="GU6" s="765"/>
      <c r="GV6" s="766"/>
      <c r="GY6" s="390"/>
      <c r="HB6" s="766"/>
      <c r="HC6" s="766" t="s">
        <v>459</v>
      </c>
      <c r="HD6" s="1023" t="s">
        <v>484</v>
      </c>
      <c r="HE6" s="766" t="s">
        <v>459</v>
      </c>
      <c r="HF6" s="1023" t="s">
        <v>484</v>
      </c>
      <c r="HG6" s="766"/>
      <c r="HH6" s="766"/>
      <c r="HI6" s="766"/>
      <c r="HJ6" s="766"/>
      <c r="HM6" s="390"/>
      <c r="HP6" s="766"/>
      <c r="HQ6" s="766"/>
      <c r="HR6" s="766"/>
      <c r="HS6" s="766"/>
      <c r="HT6" s="766"/>
      <c r="HU6" s="766"/>
      <c r="HV6" s="766"/>
      <c r="HW6" s="766"/>
      <c r="HX6" s="766"/>
      <c r="IA6" s="390"/>
      <c r="ID6" s="766"/>
      <c r="IE6" s="766" t="s">
        <v>459</v>
      </c>
      <c r="IF6" s="1023" t="s">
        <v>484</v>
      </c>
      <c r="IG6" s="766" t="s">
        <v>459</v>
      </c>
      <c r="IH6" s="1023" t="s">
        <v>484</v>
      </c>
      <c r="II6" s="766" t="s">
        <v>459</v>
      </c>
      <c r="IJ6" s="1023" t="s">
        <v>484</v>
      </c>
      <c r="IK6" s="766"/>
      <c r="IL6" s="766"/>
    </row>
    <row r="7" spans="1:247" x14ac:dyDescent="0.45">
      <c r="B7" s="285"/>
      <c r="D7" s="382" t="s">
        <v>196</v>
      </c>
      <c r="E7" s="289"/>
      <c r="F7" s="289"/>
      <c r="G7" s="1024"/>
      <c r="H7" s="1024"/>
      <c r="I7" s="1024"/>
      <c r="J7" s="1024"/>
      <c r="K7" s="1024"/>
      <c r="L7" s="1024"/>
      <c r="M7" s="392" t="s">
        <v>485</v>
      </c>
      <c r="N7" s="393" t="s">
        <v>486</v>
      </c>
      <c r="O7" s="393" t="s">
        <v>487</v>
      </c>
      <c r="P7" s="393" t="s">
        <v>488</v>
      </c>
      <c r="S7" s="382" t="s">
        <v>196</v>
      </c>
      <c r="T7" s="289"/>
      <c r="U7" s="289"/>
      <c r="V7" s="393" t="s">
        <v>489</v>
      </c>
      <c r="W7" s="393" t="s">
        <v>490</v>
      </c>
      <c r="X7" s="1024"/>
      <c r="Y7" s="1024"/>
      <c r="Z7" s="393" t="s">
        <v>491</v>
      </c>
      <c r="AA7" s="393" t="s">
        <v>492</v>
      </c>
      <c r="AB7" s="393" t="s">
        <v>493</v>
      </c>
      <c r="AC7" s="393" t="s">
        <v>494</v>
      </c>
      <c r="AD7" s="393" t="s">
        <v>495</v>
      </c>
      <c r="AE7" s="1024"/>
      <c r="AF7" s="1024"/>
      <c r="AI7" s="382" t="s">
        <v>196</v>
      </c>
      <c r="AJ7" s="289"/>
      <c r="AK7" s="289"/>
      <c r="AL7" s="296" t="s">
        <v>496</v>
      </c>
      <c r="AM7" s="296" t="s">
        <v>497</v>
      </c>
      <c r="AN7" s="296" t="s">
        <v>498</v>
      </c>
      <c r="AO7" s="296" t="s">
        <v>499</v>
      </c>
      <c r="AP7" s="766"/>
      <c r="AQ7" s="766"/>
      <c r="AR7" s="296" t="s">
        <v>500</v>
      </c>
      <c r="AS7" s="296" t="s">
        <v>501</v>
      </c>
      <c r="AT7" s="766"/>
      <c r="AU7" s="766"/>
      <c r="AX7" s="382" t="s">
        <v>196</v>
      </c>
      <c r="AY7" s="289"/>
      <c r="AZ7" s="289"/>
      <c r="BA7" s="393" t="s">
        <v>502</v>
      </c>
      <c r="BB7" s="393" t="s">
        <v>503</v>
      </c>
      <c r="BC7" s="393" t="s">
        <v>504</v>
      </c>
      <c r="BD7" s="393" t="s">
        <v>505</v>
      </c>
      <c r="BE7" s="393" t="s">
        <v>506</v>
      </c>
      <c r="BF7" s="1024"/>
      <c r="BG7" s="1024"/>
      <c r="BH7" s="1024"/>
      <c r="BI7" s="1024"/>
      <c r="BJ7" s="393" t="s">
        <v>507</v>
      </c>
      <c r="BM7" s="382" t="s">
        <v>196</v>
      </c>
      <c r="BN7" s="289"/>
      <c r="BO7" s="289"/>
      <c r="BP7" s="393" t="s">
        <v>508</v>
      </c>
      <c r="BQ7" s="393" t="s">
        <v>509</v>
      </c>
      <c r="BR7" s="393" t="s">
        <v>510</v>
      </c>
      <c r="BS7" s="393" t="s">
        <v>511</v>
      </c>
      <c r="BT7" s="1024"/>
      <c r="BU7" s="1024"/>
      <c r="BV7" s="1024"/>
      <c r="BW7" s="1024"/>
      <c r="BX7" s="393" t="s">
        <v>512</v>
      </c>
      <c r="BY7" s="1024"/>
      <c r="BZ7" s="1024"/>
      <c r="CC7" s="382" t="s">
        <v>196</v>
      </c>
      <c r="CD7" s="289"/>
      <c r="CE7" s="289"/>
      <c r="CF7" s="1024"/>
      <c r="CG7" s="1024"/>
      <c r="CH7" s="393" t="s">
        <v>513</v>
      </c>
      <c r="CI7" s="393" t="s">
        <v>514</v>
      </c>
      <c r="CJ7" s="393" t="s">
        <v>515</v>
      </c>
      <c r="CK7" s="393" t="s">
        <v>516</v>
      </c>
      <c r="CL7" s="394" t="s">
        <v>517</v>
      </c>
      <c r="CM7" s="393" t="s">
        <v>518</v>
      </c>
      <c r="CN7" s="393" t="s">
        <v>519</v>
      </c>
      <c r="CO7" s="393" t="s">
        <v>520</v>
      </c>
      <c r="CR7" s="382" t="s">
        <v>196</v>
      </c>
      <c r="CS7" s="289"/>
      <c r="CT7" s="289"/>
      <c r="CU7" s="1024"/>
      <c r="CV7" s="1024"/>
      <c r="CW7" s="393" t="s">
        <v>521</v>
      </c>
      <c r="CX7" s="1024"/>
      <c r="CY7" s="1024"/>
      <c r="CZ7" s="1029"/>
      <c r="DA7" s="1029"/>
      <c r="DB7" s="1024"/>
      <c r="DC7" s="1024"/>
      <c r="DD7" s="1024"/>
      <c r="DG7" s="382" t="s">
        <v>196</v>
      </c>
      <c r="DH7" s="289"/>
      <c r="DI7" s="289"/>
      <c r="DJ7" s="1024"/>
      <c r="DK7" s="1024"/>
      <c r="DL7" s="393" t="s">
        <v>522</v>
      </c>
      <c r="DM7" s="393" t="s">
        <v>523</v>
      </c>
      <c r="DN7" s="393" t="s">
        <v>524</v>
      </c>
      <c r="DO7" s="1024"/>
      <c r="DP7" s="1024"/>
      <c r="DQ7" s="1024"/>
      <c r="DR7" s="1024"/>
      <c r="DS7" s="1024"/>
      <c r="DV7" s="382" t="s">
        <v>196</v>
      </c>
      <c r="DW7" s="289"/>
      <c r="DX7" s="289"/>
      <c r="DY7" s="766"/>
      <c r="DZ7" s="766"/>
      <c r="EA7" s="766"/>
      <c r="EB7" s="766"/>
      <c r="EC7" s="766"/>
      <c r="ED7" s="766"/>
      <c r="EE7" s="766"/>
      <c r="EF7" s="766"/>
      <c r="EG7" s="766"/>
      <c r="EH7" s="766"/>
      <c r="EK7" s="382" t="s">
        <v>196</v>
      </c>
      <c r="EL7" s="289"/>
      <c r="EM7" s="289"/>
      <c r="EN7" s="1024"/>
      <c r="EO7" s="1024"/>
      <c r="EP7" s="1024"/>
      <c r="EQ7" s="1024"/>
      <c r="ER7" s="1024"/>
      <c r="ES7" s="1024"/>
      <c r="ET7" s="1024"/>
      <c r="EU7" s="1024"/>
      <c r="EV7" s="1024"/>
      <c r="EW7" s="1024"/>
      <c r="EX7" s="1024"/>
      <c r="FA7" s="382" t="s">
        <v>196</v>
      </c>
      <c r="FB7" s="289"/>
      <c r="FC7" s="289"/>
      <c r="FD7" s="766"/>
      <c r="FE7" s="766"/>
      <c r="FF7" s="766"/>
      <c r="FG7" s="766"/>
      <c r="FH7" s="766"/>
      <c r="FI7" s="766"/>
      <c r="FJ7" s="766"/>
      <c r="FK7" s="766"/>
      <c r="FL7" s="766"/>
      <c r="FM7" s="766"/>
      <c r="FP7" s="382" t="s">
        <v>196</v>
      </c>
      <c r="FQ7" s="289"/>
      <c r="FR7" s="289"/>
      <c r="FS7" s="1024"/>
      <c r="FT7" s="1029"/>
      <c r="FU7" s="1024"/>
      <c r="FV7" s="1031"/>
      <c r="FW7" s="388" t="s">
        <v>440</v>
      </c>
      <c r="FX7" s="386" t="s">
        <v>441</v>
      </c>
      <c r="FY7" s="388" t="s">
        <v>440</v>
      </c>
      <c r="FZ7" s="386" t="s">
        <v>441</v>
      </c>
      <c r="GA7" s="1022"/>
      <c r="GB7" s="1024"/>
      <c r="GC7" s="1024"/>
      <c r="GD7" s="1024"/>
      <c r="GG7" s="382" t="s">
        <v>196</v>
      </c>
      <c r="GH7" s="289"/>
      <c r="GI7" s="289"/>
      <c r="GJ7" s="1024"/>
      <c r="GK7" s="1029"/>
      <c r="GL7" s="1024"/>
      <c r="GM7" s="1031"/>
      <c r="GN7" s="1024"/>
      <c r="GO7" s="1031"/>
      <c r="GP7" s="1024"/>
      <c r="GQ7" s="1031"/>
      <c r="GR7" s="388" t="s">
        <v>440</v>
      </c>
      <c r="GS7" s="395" t="s">
        <v>441</v>
      </c>
      <c r="GT7" s="388" t="s">
        <v>440</v>
      </c>
      <c r="GU7" s="395" t="s">
        <v>441</v>
      </c>
      <c r="GV7" s="1024"/>
      <c r="GY7" s="382" t="s">
        <v>196</v>
      </c>
      <c r="GZ7" s="289"/>
      <c r="HA7" s="289"/>
      <c r="HB7" s="1024"/>
      <c r="HC7" s="1024"/>
      <c r="HD7" s="1024"/>
      <c r="HE7" s="1024"/>
      <c r="HF7" s="1024"/>
      <c r="HG7" s="1024"/>
      <c r="HH7" s="1024"/>
      <c r="HI7" s="1024"/>
      <c r="HJ7" s="1024"/>
      <c r="HM7" s="382" t="s">
        <v>196</v>
      </c>
      <c r="HN7" s="289"/>
      <c r="HO7" s="289"/>
      <c r="HP7" s="1024"/>
      <c r="HQ7" s="1024"/>
      <c r="HR7" s="1024"/>
      <c r="HS7" s="1024"/>
      <c r="HT7" s="1024"/>
      <c r="HU7" s="1024"/>
      <c r="HV7" s="1024"/>
      <c r="HW7" s="1024"/>
      <c r="HX7" s="1024"/>
      <c r="IA7" s="382" t="s">
        <v>196</v>
      </c>
      <c r="IB7" s="289"/>
      <c r="IC7" s="289"/>
      <c r="ID7" s="1024"/>
      <c r="IE7" s="1024"/>
      <c r="IF7" s="1024"/>
      <c r="IG7" s="1024"/>
      <c r="IH7" s="1024"/>
      <c r="II7" s="1024"/>
      <c r="IJ7" s="1024"/>
      <c r="IK7" s="1024"/>
      <c r="IL7" s="1024"/>
    </row>
    <row r="8" spans="1:247" ht="8.1" customHeight="1" x14ac:dyDescent="0.45">
      <c r="B8" s="285"/>
      <c r="D8" s="390"/>
      <c r="G8" s="390"/>
      <c r="H8" s="313"/>
      <c r="I8" s="308"/>
      <c r="J8" s="313"/>
      <c r="K8" s="313"/>
      <c r="L8" s="313"/>
      <c r="M8" s="390"/>
      <c r="N8" s="313"/>
      <c r="O8" s="313"/>
      <c r="P8" s="313"/>
      <c r="S8" s="390"/>
      <c r="V8" s="308"/>
      <c r="W8" s="308"/>
      <c r="X8" s="396"/>
      <c r="Y8" s="381"/>
      <c r="Z8" s="308"/>
      <c r="AA8" s="308"/>
      <c r="AB8" s="308"/>
      <c r="AC8" s="308"/>
      <c r="AD8" s="308"/>
      <c r="AE8" s="308"/>
      <c r="AF8" s="308"/>
      <c r="AI8" s="390"/>
      <c r="AL8" s="308"/>
      <c r="AM8" s="308"/>
      <c r="AN8" s="308"/>
      <c r="AO8" s="308"/>
      <c r="AP8" s="308"/>
      <c r="AQ8" s="308"/>
      <c r="AR8" s="308"/>
      <c r="AS8" s="308"/>
      <c r="AT8" s="308"/>
      <c r="AU8" s="308"/>
      <c r="AX8" s="390"/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M8" s="390"/>
      <c r="BP8" s="308"/>
      <c r="BQ8" s="308"/>
      <c r="BR8" s="308"/>
      <c r="BS8" s="308"/>
      <c r="BT8" s="308"/>
      <c r="BU8" s="308"/>
      <c r="BV8" s="397"/>
      <c r="BW8" s="308"/>
      <c r="BX8" s="308"/>
      <c r="BY8" s="396"/>
      <c r="BZ8" s="308"/>
      <c r="CC8" s="390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R8" s="390"/>
      <c r="CU8" s="308"/>
      <c r="CV8" s="308"/>
      <c r="CW8" s="308"/>
      <c r="CX8" s="308"/>
      <c r="CY8" s="308"/>
      <c r="CZ8" s="308"/>
      <c r="DA8" s="308"/>
      <c r="DB8" s="308"/>
      <c r="DC8" s="308"/>
      <c r="DD8" s="308"/>
      <c r="DG8" s="390"/>
      <c r="DJ8" s="308"/>
      <c r="DK8" s="308"/>
      <c r="DL8" s="308"/>
      <c r="DM8" s="308"/>
      <c r="DN8" s="308"/>
      <c r="DO8" s="308"/>
      <c r="DP8" s="384"/>
      <c r="DQ8" s="308"/>
      <c r="DR8" s="308"/>
      <c r="DS8" s="308"/>
      <c r="DV8" s="390"/>
      <c r="DY8" s="308"/>
      <c r="DZ8" s="308"/>
      <c r="EA8" s="308"/>
      <c r="EB8" s="308"/>
      <c r="EC8" s="308"/>
      <c r="ED8" s="308"/>
      <c r="EE8" s="308"/>
      <c r="EF8" s="308"/>
      <c r="EG8" s="308"/>
      <c r="EH8" s="308"/>
      <c r="EK8" s="390"/>
      <c r="EN8" s="308"/>
      <c r="EO8" s="308"/>
      <c r="EP8" s="308"/>
      <c r="EQ8" s="308"/>
      <c r="ER8" s="308"/>
      <c r="ES8" s="308"/>
      <c r="ET8" s="308"/>
      <c r="EU8" s="308"/>
      <c r="EV8" s="308"/>
      <c r="EW8" s="308"/>
      <c r="EX8" s="308"/>
      <c r="FA8" s="390"/>
      <c r="FD8" s="308"/>
      <c r="FE8" s="308"/>
      <c r="FF8" s="308"/>
      <c r="FG8" s="308"/>
      <c r="FH8" s="308"/>
      <c r="FI8" s="308"/>
      <c r="FJ8" s="308"/>
      <c r="FK8" s="308"/>
      <c r="FL8" s="308"/>
      <c r="FM8" s="308"/>
      <c r="FP8" s="390"/>
      <c r="FS8" s="308"/>
      <c r="FT8" s="366"/>
      <c r="FU8" s="366"/>
      <c r="FV8" s="308"/>
      <c r="FW8" s="398"/>
      <c r="FX8" s="308"/>
      <c r="FY8" s="397"/>
      <c r="FZ8" s="308"/>
      <c r="GA8" s="308"/>
      <c r="GB8" s="308"/>
      <c r="GC8" s="308"/>
      <c r="GD8" s="308"/>
      <c r="GG8" s="390"/>
      <c r="GJ8" s="390"/>
      <c r="GK8" s="313"/>
      <c r="GL8" s="313"/>
      <c r="GM8" s="390"/>
      <c r="GN8" s="296"/>
      <c r="GP8" s="313"/>
      <c r="GQ8" s="313"/>
      <c r="GR8" s="323"/>
      <c r="GS8" s="323"/>
      <c r="GT8" s="323"/>
      <c r="GU8" s="323"/>
      <c r="GV8" s="323"/>
      <c r="GY8" s="390"/>
      <c r="HB8" s="390"/>
      <c r="HC8" s="313"/>
      <c r="HD8" s="313"/>
      <c r="HE8" s="390"/>
      <c r="HF8" s="296"/>
      <c r="HH8" s="313"/>
      <c r="HI8" s="313"/>
      <c r="HJ8" s="323"/>
      <c r="HM8" s="390"/>
      <c r="HP8" s="390"/>
      <c r="HQ8" s="313"/>
      <c r="HR8" s="313"/>
      <c r="HS8" s="390"/>
      <c r="HT8" s="296"/>
      <c r="HV8" s="313"/>
      <c r="HW8" s="313"/>
      <c r="HX8" s="313"/>
      <c r="IA8" s="390"/>
      <c r="ID8" s="390"/>
      <c r="IE8" s="313"/>
      <c r="IF8" s="313"/>
      <c r="IG8" s="390"/>
      <c r="IH8" s="296"/>
      <c r="IJ8" s="313"/>
      <c r="IK8" s="313"/>
      <c r="IL8" s="323"/>
      <c r="IM8" s="379"/>
    </row>
    <row r="9" spans="1:247" ht="18" x14ac:dyDescent="0.45">
      <c r="A9" s="378">
        <v>1</v>
      </c>
      <c r="B9" s="284">
        <v>1</v>
      </c>
      <c r="D9" s="390"/>
      <c r="E9" s="399" t="s">
        <v>298</v>
      </c>
      <c r="G9" s="400">
        <v>201861517</v>
      </c>
      <c r="H9" s="401">
        <v>908375767</v>
      </c>
      <c r="I9" s="401">
        <v>2207606</v>
      </c>
      <c r="J9" s="401">
        <v>2206936</v>
      </c>
      <c r="K9" s="401">
        <v>126509768</v>
      </c>
      <c r="L9" s="401">
        <v>109111635</v>
      </c>
      <c r="M9" s="400">
        <v>108304773</v>
      </c>
      <c r="N9" s="401">
        <v>12963187</v>
      </c>
      <c r="O9" s="401">
        <v>3070352</v>
      </c>
      <c r="P9" s="401">
        <v>1043990</v>
      </c>
      <c r="Q9" s="402" t="s">
        <v>299</v>
      </c>
      <c r="R9" s="403"/>
      <c r="S9" s="404"/>
      <c r="T9" s="405" t="s">
        <v>298</v>
      </c>
      <c r="U9" s="406"/>
      <c r="V9" s="401">
        <v>828340</v>
      </c>
      <c r="W9" s="401">
        <v>299126</v>
      </c>
      <c r="X9" s="401">
        <v>855084247</v>
      </c>
      <c r="Y9" s="400">
        <v>314476521</v>
      </c>
      <c r="Z9" s="401">
        <v>226375057</v>
      </c>
      <c r="AA9" s="401">
        <v>98446919</v>
      </c>
      <c r="AB9" s="401">
        <v>249785467</v>
      </c>
      <c r="AC9" s="401">
        <v>280319574</v>
      </c>
      <c r="AD9" s="401">
        <v>157230</v>
      </c>
      <c r="AE9" s="401">
        <v>157702271</v>
      </c>
      <c r="AF9" s="401">
        <v>91640519</v>
      </c>
      <c r="AG9" s="402" t="s">
        <v>299</v>
      </c>
      <c r="AH9" s="403"/>
      <c r="AI9" s="404"/>
      <c r="AJ9" s="405" t="s">
        <v>298</v>
      </c>
      <c r="AK9" s="406"/>
      <c r="AL9" s="401">
        <v>120318749</v>
      </c>
      <c r="AM9" s="401">
        <v>555153</v>
      </c>
      <c r="AN9" s="401">
        <v>7522963</v>
      </c>
      <c r="AO9" s="401">
        <v>29305406</v>
      </c>
      <c r="AP9" s="401">
        <v>201774</v>
      </c>
      <c r="AQ9" s="401">
        <v>169617</v>
      </c>
      <c r="AR9" s="401">
        <v>0</v>
      </c>
      <c r="AS9" s="401">
        <v>201774</v>
      </c>
      <c r="AT9" s="401">
        <v>97059</v>
      </c>
      <c r="AU9" s="401">
        <v>19438</v>
      </c>
      <c r="AV9" s="402" t="s">
        <v>299</v>
      </c>
      <c r="AW9" s="403"/>
      <c r="AX9" s="404"/>
      <c r="AY9" s="405" t="s">
        <v>298</v>
      </c>
      <c r="AZ9" s="406"/>
      <c r="BA9" s="401">
        <v>77621</v>
      </c>
      <c r="BB9" s="401">
        <v>9069</v>
      </c>
      <c r="BC9" s="401">
        <v>10369</v>
      </c>
      <c r="BD9" s="401">
        <v>0</v>
      </c>
      <c r="BE9" s="401">
        <v>0</v>
      </c>
      <c r="BF9" s="401">
        <v>55739939</v>
      </c>
      <c r="BG9" s="401">
        <v>32487658</v>
      </c>
      <c r="BH9" s="401">
        <v>225830559</v>
      </c>
      <c r="BI9" s="401">
        <v>78756795</v>
      </c>
      <c r="BJ9" s="401">
        <v>3945765</v>
      </c>
      <c r="BK9" s="402" t="s">
        <v>299</v>
      </c>
      <c r="BL9" s="403"/>
      <c r="BM9" s="404"/>
      <c r="BN9" s="405" t="s">
        <v>298</v>
      </c>
      <c r="BO9" s="406"/>
      <c r="BP9" s="401">
        <v>27192534</v>
      </c>
      <c r="BQ9" s="401">
        <v>5654053</v>
      </c>
      <c r="BR9" s="401">
        <v>25529685</v>
      </c>
      <c r="BS9" s="407">
        <v>118944872</v>
      </c>
      <c r="BT9" s="401">
        <v>55220997</v>
      </c>
      <c r="BU9" s="401">
        <v>14948845</v>
      </c>
      <c r="BV9" s="408">
        <v>24221973</v>
      </c>
      <c r="BW9" s="401">
        <v>24553057</v>
      </c>
      <c r="BX9" s="401">
        <v>44563650</v>
      </c>
      <c r="BY9" s="401">
        <v>41017997</v>
      </c>
      <c r="BZ9" s="401">
        <v>36093976</v>
      </c>
      <c r="CA9" s="402" t="s">
        <v>299</v>
      </c>
      <c r="CB9" s="403"/>
      <c r="CC9" s="404"/>
      <c r="CD9" s="405" t="s">
        <v>298</v>
      </c>
      <c r="CE9" s="406"/>
      <c r="CF9" s="401">
        <v>288518277</v>
      </c>
      <c r="CG9" s="401">
        <v>220052331</v>
      </c>
      <c r="CH9" s="401">
        <v>43926229</v>
      </c>
      <c r="CI9" s="401">
        <v>105733766</v>
      </c>
      <c r="CJ9" s="401">
        <v>57576615</v>
      </c>
      <c r="CK9" s="401">
        <v>16386382</v>
      </c>
      <c r="CL9" s="401">
        <v>321</v>
      </c>
      <c r="CM9" s="401">
        <v>3892217</v>
      </c>
      <c r="CN9" s="401">
        <v>23199146</v>
      </c>
      <c r="CO9" s="407">
        <v>18500084</v>
      </c>
      <c r="CP9" s="402" t="s">
        <v>299</v>
      </c>
      <c r="CQ9" s="403"/>
      <c r="CR9" s="404"/>
      <c r="CS9" s="405" t="s">
        <v>298</v>
      </c>
      <c r="CT9" s="406"/>
      <c r="CU9" s="409">
        <v>7246431</v>
      </c>
      <c r="CV9" s="409">
        <v>11253653</v>
      </c>
      <c r="CW9" s="409">
        <v>19303517</v>
      </c>
      <c r="CX9" s="401">
        <v>52410</v>
      </c>
      <c r="CY9" s="401">
        <v>410</v>
      </c>
      <c r="CZ9" s="401">
        <v>0</v>
      </c>
      <c r="DA9" s="401">
        <v>52410</v>
      </c>
      <c r="DB9" s="401">
        <v>0</v>
      </c>
      <c r="DC9" s="401">
        <v>205190942</v>
      </c>
      <c r="DD9" s="401">
        <v>179693788</v>
      </c>
      <c r="DE9" s="402" t="s">
        <v>299</v>
      </c>
      <c r="DF9" s="403"/>
      <c r="DG9" s="404"/>
      <c r="DH9" s="405" t="s">
        <v>298</v>
      </c>
      <c r="DI9" s="406"/>
      <c r="DJ9" s="401">
        <v>4002334</v>
      </c>
      <c r="DK9" s="401">
        <v>4002334</v>
      </c>
      <c r="DL9" s="409">
        <v>0</v>
      </c>
      <c r="DM9" s="409">
        <v>4002334</v>
      </c>
      <c r="DN9" s="409">
        <v>0</v>
      </c>
      <c r="DO9" s="409">
        <v>0</v>
      </c>
      <c r="DP9" s="410">
        <v>0</v>
      </c>
      <c r="DQ9" s="401">
        <v>1962155183</v>
      </c>
      <c r="DR9" s="401">
        <v>1068711958</v>
      </c>
      <c r="DS9" s="401">
        <v>307224797</v>
      </c>
      <c r="DT9" s="402" t="s">
        <v>299</v>
      </c>
      <c r="DU9" s="403"/>
      <c r="DV9" s="404"/>
      <c r="DW9" s="405" t="s">
        <v>298</v>
      </c>
      <c r="DX9" s="406"/>
      <c r="DY9" s="401">
        <v>252539241</v>
      </c>
      <c r="DZ9" s="401">
        <v>222301947</v>
      </c>
      <c r="EA9" s="401">
        <v>182738273</v>
      </c>
      <c r="EB9" s="401">
        <v>161107397</v>
      </c>
      <c r="EC9" s="401">
        <v>98261258</v>
      </c>
      <c r="ED9" s="401">
        <v>20032088</v>
      </c>
      <c r="EE9" s="401">
        <v>13315763</v>
      </c>
      <c r="EF9" s="401">
        <v>675282683</v>
      </c>
      <c r="EG9" s="401">
        <v>168525723</v>
      </c>
      <c r="EH9" s="401">
        <v>191659491</v>
      </c>
      <c r="EI9" s="402" t="s">
        <v>299</v>
      </c>
      <c r="EJ9" s="403"/>
      <c r="EK9" s="404"/>
      <c r="EL9" s="405" t="s">
        <v>298</v>
      </c>
      <c r="EM9" s="406"/>
      <c r="EN9" s="401">
        <v>151333281</v>
      </c>
      <c r="EO9" s="401">
        <v>9001344</v>
      </c>
      <c r="EP9" s="401">
        <v>9001338</v>
      </c>
      <c r="EQ9" s="401">
        <v>8664871</v>
      </c>
      <c r="ER9" s="401">
        <v>5582965</v>
      </c>
      <c r="ES9" s="401">
        <v>5442</v>
      </c>
      <c r="ET9" s="401">
        <v>5442</v>
      </c>
      <c r="EU9" s="401">
        <v>9202769</v>
      </c>
      <c r="EV9" s="401">
        <v>4600790</v>
      </c>
      <c r="EW9" s="401">
        <v>164785065</v>
      </c>
      <c r="EX9" s="401">
        <v>132142746</v>
      </c>
      <c r="EY9" s="402" t="s">
        <v>299</v>
      </c>
      <c r="EZ9" s="403"/>
      <c r="FA9" s="404"/>
      <c r="FB9" s="405" t="s">
        <v>298</v>
      </c>
      <c r="FC9" s="406"/>
      <c r="FD9" s="409">
        <v>213337472</v>
      </c>
      <c r="FE9" s="409">
        <v>56178687</v>
      </c>
      <c r="FF9" s="409">
        <v>115894095</v>
      </c>
      <c r="FG9" s="409">
        <v>4528183</v>
      </c>
      <c r="FH9" s="409">
        <v>92647491</v>
      </c>
      <c r="FI9" s="409">
        <v>51370922</v>
      </c>
      <c r="FJ9" s="409">
        <v>4556582</v>
      </c>
      <c r="FK9" s="409">
        <v>279582</v>
      </c>
      <c r="FL9" s="409">
        <v>0</v>
      </c>
      <c r="FM9" s="409">
        <v>0</v>
      </c>
      <c r="FN9" s="402" t="s">
        <v>299</v>
      </c>
      <c r="FO9" s="403"/>
      <c r="FP9" s="404"/>
      <c r="FQ9" s="405" t="s">
        <v>298</v>
      </c>
      <c r="FR9" s="406"/>
      <c r="FS9" s="401">
        <v>0</v>
      </c>
      <c r="FT9" s="401">
        <v>0</v>
      </c>
      <c r="FU9" s="401">
        <v>239304</v>
      </c>
      <c r="FV9" s="401">
        <v>0</v>
      </c>
      <c r="FW9" s="401">
        <v>0</v>
      </c>
      <c r="FX9" s="401">
        <v>0</v>
      </c>
      <c r="FY9" s="408">
        <v>239304</v>
      </c>
      <c r="FZ9" s="401">
        <v>0</v>
      </c>
      <c r="GA9" s="401">
        <v>52410</v>
      </c>
      <c r="GB9" s="401">
        <v>410</v>
      </c>
      <c r="GC9" s="401">
        <v>0</v>
      </c>
      <c r="GD9" s="401">
        <v>0</v>
      </c>
      <c r="GE9" s="402" t="s">
        <v>299</v>
      </c>
      <c r="GF9" s="403"/>
      <c r="GG9" s="404"/>
      <c r="GH9" s="405" t="s">
        <v>298</v>
      </c>
      <c r="GI9" s="406"/>
      <c r="GJ9" s="400">
        <v>52410</v>
      </c>
      <c r="GK9" s="401">
        <v>410</v>
      </c>
      <c r="GL9" s="401">
        <v>0</v>
      </c>
      <c r="GM9" s="401">
        <v>0</v>
      </c>
      <c r="GN9" s="401">
        <v>0</v>
      </c>
      <c r="GO9" s="410">
        <v>0</v>
      </c>
      <c r="GP9" s="401">
        <v>0</v>
      </c>
      <c r="GQ9" s="401">
        <v>0</v>
      </c>
      <c r="GR9" s="408">
        <v>0</v>
      </c>
      <c r="GS9" s="408">
        <v>0</v>
      </c>
      <c r="GT9" s="408">
        <v>0</v>
      </c>
      <c r="GU9" s="408">
        <v>0</v>
      </c>
      <c r="GV9" s="408">
        <v>0</v>
      </c>
      <c r="GW9" s="402" t="s">
        <v>299</v>
      </c>
      <c r="GX9" s="403"/>
      <c r="GY9" s="404"/>
      <c r="GZ9" s="405" t="s">
        <v>298</v>
      </c>
      <c r="HA9" s="406"/>
      <c r="HB9" s="400">
        <v>0</v>
      </c>
      <c r="HC9" s="401">
        <v>0</v>
      </c>
      <c r="HD9" s="401">
        <v>0</v>
      </c>
      <c r="HE9" s="401">
        <v>0</v>
      </c>
      <c r="HF9" s="401">
        <v>0</v>
      </c>
      <c r="HG9" s="410">
        <v>204626078</v>
      </c>
      <c r="HH9" s="401">
        <v>179128924</v>
      </c>
      <c r="HI9" s="401">
        <v>48016005</v>
      </c>
      <c r="HJ9" s="408">
        <v>44249679</v>
      </c>
      <c r="HK9" s="402" t="s">
        <v>299</v>
      </c>
      <c r="HL9" s="403"/>
      <c r="HM9" s="404"/>
      <c r="HN9" s="405" t="s">
        <v>298</v>
      </c>
      <c r="HO9" s="406"/>
      <c r="HP9" s="400">
        <v>1695851</v>
      </c>
      <c r="HQ9" s="401">
        <v>1022367</v>
      </c>
      <c r="HR9" s="401">
        <v>6303708</v>
      </c>
      <c r="HS9" s="401">
        <v>0</v>
      </c>
      <c r="HT9" s="401">
        <v>132817203</v>
      </c>
      <c r="HU9" s="410">
        <v>104156625</v>
      </c>
      <c r="HV9" s="401">
        <v>0</v>
      </c>
      <c r="HW9" s="401">
        <v>0</v>
      </c>
      <c r="HX9" s="401">
        <v>1962155183</v>
      </c>
      <c r="HY9" s="402" t="s">
        <v>299</v>
      </c>
      <c r="HZ9" s="403"/>
      <c r="IA9" s="404"/>
      <c r="IB9" s="405" t="s">
        <v>298</v>
      </c>
      <c r="IC9" s="406"/>
      <c r="ID9" s="400">
        <v>1068711958</v>
      </c>
      <c r="IE9" s="407">
        <v>1187133558</v>
      </c>
      <c r="IF9" s="407">
        <v>600193888</v>
      </c>
      <c r="IG9" s="407">
        <v>213389882</v>
      </c>
      <c r="IH9" s="407">
        <v>56179097</v>
      </c>
      <c r="II9" s="411">
        <v>561631743</v>
      </c>
      <c r="IJ9" s="407">
        <v>412338973</v>
      </c>
      <c r="IK9" s="401">
        <v>238306238</v>
      </c>
      <c r="IL9" s="408">
        <v>830405720</v>
      </c>
      <c r="IM9" s="379" t="s">
        <v>299</v>
      </c>
    </row>
    <row r="10" spans="1:247" ht="18" x14ac:dyDescent="0.45">
      <c r="A10" s="378">
        <v>2</v>
      </c>
      <c r="B10" s="284">
        <v>2</v>
      </c>
      <c r="D10" s="390"/>
      <c r="E10" s="399" t="s">
        <v>300</v>
      </c>
      <c r="G10" s="400">
        <v>65291891</v>
      </c>
      <c r="H10" s="401">
        <v>219379678</v>
      </c>
      <c r="I10" s="401">
        <v>1175650</v>
      </c>
      <c r="J10" s="401">
        <v>1175515</v>
      </c>
      <c r="K10" s="401">
        <v>42940977</v>
      </c>
      <c r="L10" s="401">
        <v>38718309</v>
      </c>
      <c r="M10" s="400">
        <v>37613251</v>
      </c>
      <c r="N10" s="401">
        <v>2780254</v>
      </c>
      <c r="O10" s="401">
        <v>1956213</v>
      </c>
      <c r="P10" s="401">
        <v>352969</v>
      </c>
      <c r="Q10" s="402" t="s">
        <v>301</v>
      </c>
      <c r="R10" s="403"/>
      <c r="S10" s="404"/>
      <c r="T10" s="405" t="s">
        <v>300</v>
      </c>
      <c r="U10" s="406"/>
      <c r="V10" s="401">
        <v>66373</v>
      </c>
      <c r="W10" s="401">
        <v>171917</v>
      </c>
      <c r="X10" s="401">
        <v>211528953</v>
      </c>
      <c r="Y10" s="400">
        <v>86830000</v>
      </c>
      <c r="Z10" s="401">
        <v>57387127</v>
      </c>
      <c r="AA10" s="401">
        <v>28163967</v>
      </c>
      <c r="AB10" s="401">
        <v>78389930</v>
      </c>
      <c r="AC10" s="401">
        <v>47586982</v>
      </c>
      <c r="AD10" s="401">
        <v>947</v>
      </c>
      <c r="AE10" s="401">
        <v>39002951</v>
      </c>
      <c r="AF10" s="401">
        <v>23135871</v>
      </c>
      <c r="AG10" s="402" t="s">
        <v>301</v>
      </c>
      <c r="AH10" s="403"/>
      <c r="AI10" s="404"/>
      <c r="AJ10" s="405" t="s">
        <v>300</v>
      </c>
      <c r="AK10" s="406"/>
      <c r="AL10" s="401">
        <v>24148414</v>
      </c>
      <c r="AM10" s="401">
        <v>143320</v>
      </c>
      <c r="AN10" s="401">
        <v>3226602</v>
      </c>
      <c r="AO10" s="401">
        <v>11484615</v>
      </c>
      <c r="AP10" s="401">
        <v>632227</v>
      </c>
      <c r="AQ10" s="401">
        <v>503177</v>
      </c>
      <c r="AR10" s="401">
        <v>0</v>
      </c>
      <c r="AS10" s="401">
        <v>632227</v>
      </c>
      <c r="AT10" s="401">
        <v>821000</v>
      </c>
      <c r="AU10" s="401">
        <v>741877</v>
      </c>
      <c r="AV10" s="402" t="s">
        <v>301</v>
      </c>
      <c r="AW10" s="403"/>
      <c r="AX10" s="404"/>
      <c r="AY10" s="405" t="s">
        <v>300</v>
      </c>
      <c r="AZ10" s="406"/>
      <c r="BA10" s="401">
        <v>291491</v>
      </c>
      <c r="BB10" s="401">
        <v>75289</v>
      </c>
      <c r="BC10" s="401">
        <v>374488</v>
      </c>
      <c r="BD10" s="401">
        <v>68102</v>
      </c>
      <c r="BE10" s="401">
        <v>11630</v>
      </c>
      <c r="BF10" s="401">
        <v>3096039</v>
      </c>
      <c r="BG10" s="401">
        <v>2200439</v>
      </c>
      <c r="BH10" s="401">
        <v>44526534</v>
      </c>
      <c r="BI10" s="401">
        <v>26801403</v>
      </c>
      <c r="BJ10" s="401">
        <v>6698211</v>
      </c>
      <c r="BK10" s="402" t="s">
        <v>301</v>
      </c>
      <c r="BL10" s="403"/>
      <c r="BM10" s="404"/>
      <c r="BN10" s="405" t="s">
        <v>300</v>
      </c>
      <c r="BO10" s="406"/>
      <c r="BP10" s="401">
        <v>9412679</v>
      </c>
      <c r="BQ10" s="401">
        <v>764126</v>
      </c>
      <c r="BR10" s="401">
        <v>19218</v>
      </c>
      <c r="BS10" s="407">
        <v>23445377</v>
      </c>
      <c r="BT10" s="401">
        <v>3711781</v>
      </c>
      <c r="BU10" s="401">
        <v>4271859</v>
      </c>
      <c r="BV10" s="408">
        <v>7608255</v>
      </c>
      <c r="BW10" s="401">
        <v>7853482</v>
      </c>
      <c r="BX10" s="401">
        <v>4186923</v>
      </c>
      <c r="BY10" s="401">
        <v>12310071</v>
      </c>
      <c r="BZ10" s="401">
        <v>8558132</v>
      </c>
      <c r="CA10" s="402" t="s">
        <v>301</v>
      </c>
      <c r="CB10" s="403"/>
      <c r="CC10" s="404"/>
      <c r="CD10" s="405" t="s">
        <v>300</v>
      </c>
      <c r="CE10" s="406"/>
      <c r="CF10" s="401">
        <v>65330261</v>
      </c>
      <c r="CG10" s="401">
        <v>48362214</v>
      </c>
      <c r="CH10" s="401">
        <v>8561434</v>
      </c>
      <c r="CI10" s="401">
        <v>27241220</v>
      </c>
      <c r="CJ10" s="401">
        <v>15927786</v>
      </c>
      <c r="CK10" s="401">
        <v>1376769</v>
      </c>
      <c r="CL10" s="401">
        <v>1912817</v>
      </c>
      <c r="CM10" s="401">
        <v>506738</v>
      </c>
      <c r="CN10" s="401">
        <v>4766847</v>
      </c>
      <c r="CO10" s="407">
        <v>5036650</v>
      </c>
      <c r="CP10" s="402" t="s">
        <v>301</v>
      </c>
      <c r="CQ10" s="403"/>
      <c r="CR10" s="404"/>
      <c r="CS10" s="405" t="s">
        <v>300</v>
      </c>
      <c r="CT10" s="406"/>
      <c r="CU10" s="409">
        <v>2216497</v>
      </c>
      <c r="CV10" s="409">
        <v>2820153</v>
      </c>
      <c r="CW10" s="409">
        <v>0</v>
      </c>
      <c r="CX10" s="401">
        <v>14620</v>
      </c>
      <c r="CY10" s="401">
        <v>5460</v>
      </c>
      <c r="CZ10" s="401">
        <v>14620</v>
      </c>
      <c r="DA10" s="401">
        <v>0</v>
      </c>
      <c r="DB10" s="401">
        <v>0</v>
      </c>
      <c r="DC10" s="401">
        <v>39832863</v>
      </c>
      <c r="DD10" s="401">
        <v>39699939</v>
      </c>
      <c r="DE10" s="402" t="s">
        <v>301</v>
      </c>
      <c r="DF10" s="403"/>
      <c r="DG10" s="404"/>
      <c r="DH10" s="405" t="s">
        <v>300</v>
      </c>
      <c r="DI10" s="406"/>
      <c r="DJ10" s="401">
        <v>15517</v>
      </c>
      <c r="DK10" s="401">
        <v>15517</v>
      </c>
      <c r="DL10" s="409">
        <v>0</v>
      </c>
      <c r="DM10" s="409">
        <v>15517</v>
      </c>
      <c r="DN10" s="409">
        <v>0</v>
      </c>
      <c r="DO10" s="409">
        <v>0</v>
      </c>
      <c r="DP10" s="410">
        <v>0</v>
      </c>
      <c r="DQ10" s="401">
        <v>461227663</v>
      </c>
      <c r="DR10" s="401">
        <v>276747853</v>
      </c>
      <c r="DS10" s="401">
        <v>86141854</v>
      </c>
      <c r="DT10" s="402" t="s">
        <v>301</v>
      </c>
      <c r="DU10" s="403"/>
      <c r="DV10" s="404"/>
      <c r="DW10" s="405" t="s">
        <v>300</v>
      </c>
      <c r="DX10" s="406"/>
      <c r="DY10" s="401">
        <v>72725961</v>
      </c>
      <c r="DZ10" s="401">
        <v>60969579</v>
      </c>
      <c r="EA10" s="401">
        <v>48247394</v>
      </c>
      <c r="EB10" s="401">
        <v>51860346</v>
      </c>
      <c r="EC10" s="401">
        <v>36714100</v>
      </c>
      <c r="ED10" s="401">
        <v>5515607</v>
      </c>
      <c r="EE10" s="401">
        <v>4055871</v>
      </c>
      <c r="EF10" s="401">
        <v>159222889</v>
      </c>
      <c r="EG10" s="401">
        <v>42007660</v>
      </c>
      <c r="EH10" s="401">
        <v>24918045</v>
      </c>
      <c r="EI10" s="402" t="s">
        <v>301</v>
      </c>
      <c r="EJ10" s="403"/>
      <c r="EK10" s="404"/>
      <c r="EL10" s="405" t="s">
        <v>300</v>
      </c>
      <c r="EM10" s="406"/>
      <c r="EN10" s="401">
        <v>21718749</v>
      </c>
      <c r="EO10" s="401">
        <v>2431531</v>
      </c>
      <c r="EP10" s="401">
        <v>2431531</v>
      </c>
      <c r="EQ10" s="401">
        <v>610593</v>
      </c>
      <c r="ER10" s="401">
        <v>566854</v>
      </c>
      <c r="ES10" s="401">
        <v>20608</v>
      </c>
      <c r="ET10" s="401">
        <v>13935</v>
      </c>
      <c r="EU10" s="401">
        <v>18748</v>
      </c>
      <c r="EV10" s="401">
        <v>18748</v>
      </c>
      <c r="EW10" s="401">
        <v>21836565</v>
      </c>
      <c r="EX10" s="401">
        <v>18687681</v>
      </c>
      <c r="EY10" s="402" t="s">
        <v>301</v>
      </c>
      <c r="EZ10" s="403"/>
      <c r="FA10" s="404"/>
      <c r="FB10" s="405" t="s">
        <v>300</v>
      </c>
      <c r="FC10" s="406"/>
      <c r="FD10" s="409">
        <v>32412252</v>
      </c>
      <c r="FE10" s="409">
        <v>7066276</v>
      </c>
      <c r="FF10" s="409">
        <v>15967623</v>
      </c>
      <c r="FG10" s="409">
        <v>819391</v>
      </c>
      <c r="FH10" s="409">
        <v>16068220</v>
      </c>
      <c r="FI10" s="409">
        <v>6244966</v>
      </c>
      <c r="FJ10" s="409">
        <v>311819</v>
      </c>
      <c r="FK10" s="409">
        <v>1919</v>
      </c>
      <c r="FL10" s="409">
        <v>0</v>
      </c>
      <c r="FM10" s="409">
        <v>0</v>
      </c>
      <c r="FN10" s="402" t="s">
        <v>301</v>
      </c>
      <c r="FO10" s="403"/>
      <c r="FP10" s="404"/>
      <c r="FQ10" s="405" t="s">
        <v>300</v>
      </c>
      <c r="FR10" s="406"/>
      <c r="FS10" s="401">
        <v>0</v>
      </c>
      <c r="FT10" s="401">
        <v>0</v>
      </c>
      <c r="FU10" s="401">
        <v>64590</v>
      </c>
      <c r="FV10" s="401">
        <v>0</v>
      </c>
      <c r="FW10" s="401">
        <v>0</v>
      </c>
      <c r="FX10" s="401">
        <v>0</v>
      </c>
      <c r="FY10" s="408">
        <v>64590</v>
      </c>
      <c r="FZ10" s="401">
        <v>0</v>
      </c>
      <c r="GA10" s="401">
        <v>14620</v>
      </c>
      <c r="GB10" s="401">
        <v>5460</v>
      </c>
      <c r="GC10" s="401">
        <v>0</v>
      </c>
      <c r="GD10" s="401">
        <v>0</v>
      </c>
      <c r="GE10" s="402" t="s">
        <v>301</v>
      </c>
      <c r="GF10" s="403"/>
      <c r="GG10" s="404"/>
      <c r="GH10" s="405" t="s">
        <v>300</v>
      </c>
      <c r="GI10" s="406"/>
      <c r="GJ10" s="400">
        <v>14620</v>
      </c>
      <c r="GK10" s="401">
        <v>5460</v>
      </c>
      <c r="GL10" s="401">
        <v>0</v>
      </c>
      <c r="GM10" s="401">
        <v>0</v>
      </c>
      <c r="GN10" s="401">
        <v>0</v>
      </c>
      <c r="GO10" s="410">
        <v>0</v>
      </c>
      <c r="GP10" s="401">
        <v>0</v>
      </c>
      <c r="GQ10" s="401">
        <v>0</v>
      </c>
      <c r="GR10" s="408">
        <v>0</v>
      </c>
      <c r="GS10" s="408">
        <v>0</v>
      </c>
      <c r="GT10" s="408">
        <v>0</v>
      </c>
      <c r="GU10" s="408">
        <v>0</v>
      </c>
      <c r="GV10" s="408">
        <v>0</v>
      </c>
      <c r="GW10" s="402" t="s">
        <v>301</v>
      </c>
      <c r="GX10" s="403"/>
      <c r="GY10" s="404"/>
      <c r="GZ10" s="405" t="s">
        <v>300</v>
      </c>
      <c r="HA10" s="406"/>
      <c r="HB10" s="400">
        <v>0</v>
      </c>
      <c r="HC10" s="401">
        <v>0</v>
      </c>
      <c r="HD10" s="401">
        <v>0</v>
      </c>
      <c r="HE10" s="401">
        <v>0</v>
      </c>
      <c r="HF10" s="401">
        <v>0</v>
      </c>
      <c r="HG10" s="410">
        <v>39692617</v>
      </c>
      <c r="HH10" s="401">
        <v>39559693</v>
      </c>
      <c r="HI10" s="401">
        <v>25560260</v>
      </c>
      <c r="HJ10" s="408">
        <v>25206505</v>
      </c>
      <c r="HK10" s="402" t="s">
        <v>301</v>
      </c>
      <c r="HL10" s="403"/>
      <c r="HM10" s="404"/>
      <c r="HN10" s="405" t="s">
        <v>300</v>
      </c>
      <c r="HO10" s="406"/>
      <c r="HP10" s="400">
        <v>77000</v>
      </c>
      <c r="HQ10" s="401">
        <v>7700</v>
      </c>
      <c r="HR10" s="401">
        <v>999131</v>
      </c>
      <c r="HS10" s="401">
        <v>6300</v>
      </c>
      <c r="HT10" s="401">
        <v>34813042</v>
      </c>
      <c r="HU10" s="410">
        <v>27673578</v>
      </c>
      <c r="HV10" s="401">
        <v>0</v>
      </c>
      <c r="HW10" s="401">
        <v>0</v>
      </c>
      <c r="HX10" s="401">
        <v>461227663</v>
      </c>
      <c r="HY10" s="402" t="s">
        <v>301</v>
      </c>
      <c r="HZ10" s="403"/>
      <c r="IA10" s="404"/>
      <c r="IB10" s="405" t="s">
        <v>300</v>
      </c>
      <c r="IC10" s="406"/>
      <c r="ID10" s="400">
        <v>276747853</v>
      </c>
      <c r="IE10" s="407">
        <v>285057360</v>
      </c>
      <c r="IF10" s="407">
        <v>154293314</v>
      </c>
      <c r="IG10" s="407">
        <v>32426872</v>
      </c>
      <c r="IH10" s="407">
        <v>7071736</v>
      </c>
      <c r="II10" s="411">
        <v>143743431</v>
      </c>
      <c r="IJ10" s="407">
        <v>115382803</v>
      </c>
      <c r="IK10" s="401">
        <v>44174627</v>
      </c>
      <c r="IL10" s="408">
        <v>232573226</v>
      </c>
      <c r="IM10" s="379" t="s">
        <v>301</v>
      </c>
    </row>
    <row r="11" spans="1:247" ht="18" x14ac:dyDescent="0.45">
      <c r="B11" s="284"/>
      <c r="D11" s="390"/>
      <c r="E11" s="399"/>
      <c r="G11" s="400"/>
      <c r="H11" s="401"/>
      <c r="I11" s="401"/>
      <c r="J11" s="401"/>
      <c r="K11" s="401"/>
      <c r="L11" s="401"/>
      <c r="M11" s="400"/>
      <c r="N11" s="401"/>
      <c r="O11" s="401"/>
      <c r="P11" s="401"/>
      <c r="Q11" s="402"/>
      <c r="R11" s="403"/>
      <c r="S11" s="404"/>
      <c r="T11" s="405"/>
      <c r="U11" s="406"/>
      <c r="V11" s="401"/>
      <c r="W11" s="401"/>
      <c r="X11" s="401"/>
      <c r="Y11" s="400"/>
      <c r="Z11" s="401"/>
      <c r="AA11" s="401"/>
      <c r="AB11" s="401"/>
      <c r="AC11" s="401"/>
      <c r="AD11" s="401"/>
      <c r="AE11" s="401"/>
      <c r="AF11" s="401"/>
      <c r="AG11" s="402"/>
      <c r="AH11" s="403"/>
      <c r="AI11" s="404"/>
      <c r="AJ11" s="405"/>
      <c r="AK11" s="406"/>
      <c r="AL11" s="401"/>
      <c r="AM11" s="401"/>
      <c r="AN11" s="401"/>
      <c r="AO11" s="401"/>
      <c r="AP11" s="401"/>
      <c r="AQ11" s="401"/>
      <c r="AR11" s="401"/>
      <c r="AS11" s="401"/>
      <c r="AT11" s="401"/>
      <c r="AU11" s="401"/>
      <c r="AV11" s="402"/>
      <c r="AW11" s="403"/>
      <c r="AX11" s="404"/>
      <c r="AY11" s="405"/>
      <c r="AZ11" s="406"/>
      <c r="BA11" s="401"/>
      <c r="BB11" s="401"/>
      <c r="BC11" s="401"/>
      <c r="BD11" s="401"/>
      <c r="BE11" s="401"/>
      <c r="BF11" s="401"/>
      <c r="BG11" s="401"/>
      <c r="BH11" s="401"/>
      <c r="BI11" s="401"/>
      <c r="BJ11" s="401"/>
      <c r="BK11" s="402"/>
      <c r="BL11" s="403"/>
      <c r="BM11" s="404"/>
      <c r="BN11" s="405"/>
      <c r="BO11" s="406"/>
      <c r="BP11" s="401"/>
      <c r="BQ11" s="401"/>
      <c r="BR11" s="401"/>
      <c r="BS11" s="407"/>
      <c r="BT11" s="401"/>
      <c r="BU11" s="401"/>
      <c r="BV11" s="408"/>
      <c r="BW11" s="401"/>
      <c r="BX11" s="401"/>
      <c r="BY11" s="401"/>
      <c r="BZ11" s="401"/>
      <c r="CA11" s="402"/>
      <c r="CB11" s="403"/>
      <c r="CC11" s="404"/>
      <c r="CD11" s="405"/>
      <c r="CE11" s="406"/>
      <c r="CF11" s="401"/>
      <c r="CG11" s="401"/>
      <c r="CH11" s="401"/>
      <c r="CI11" s="401"/>
      <c r="CJ11" s="401"/>
      <c r="CK11" s="401"/>
      <c r="CL11" s="401"/>
      <c r="CM11" s="401"/>
      <c r="CN11" s="401"/>
      <c r="CO11" s="407"/>
      <c r="CP11" s="402"/>
      <c r="CQ11" s="403"/>
      <c r="CR11" s="404"/>
      <c r="CS11" s="405"/>
      <c r="CT11" s="406"/>
      <c r="CU11" s="409"/>
      <c r="CV11" s="409"/>
      <c r="CW11" s="409"/>
      <c r="CX11" s="401"/>
      <c r="CY11" s="401"/>
      <c r="CZ11" s="401"/>
      <c r="DA11" s="401"/>
      <c r="DB11" s="401"/>
      <c r="DC11" s="401"/>
      <c r="DD11" s="401"/>
      <c r="DE11" s="402"/>
      <c r="DF11" s="403"/>
      <c r="DG11" s="404"/>
      <c r="DH11" s="405"/>
      <c r="DI11" s="406"/>
      <c r="DJ11" s="401"/>
      <c r="DK11" s="401"/>
      <c r="DL11" s="409"/>
      <c r="DM11" s="409"/>
      <c r="DN11" s="409"/>
      <c r="DO11" s="409"/>
      <c r="DP11" s="410"/>
      <c r="DQ11" s="401"/>
      <c r="DR11" s="401"/>
      <c r="DS11" s="401"/>
      <c r="DT11" s="402"/>
      <c r="DU11" s="403"/>
      <c r="DV11" s="404"/>
      <c r="DW11" s="405"/>
      <c r="DX11" s="406"/>
      <c r="DY11" s="401"/>
      <c r="DZ11" s="369"/>
      <c r="EA11" s="401"/>
      <c r="EB11" s="401"/>
      <c r="EC11" s="401"/>
      <c r="ED11" s="401"/>
      <c r="EE11" s="401"/>
      <c r="EF11" s="401"/>
      <c r="EG11" s="401"/>
      <c r="EH11" s="401"/>
      <c r="EI11" s="402"/>
      <c r="EJ11" s="403"/>
      <c r="EK11" s="404"/>
      <c r="EL11" s="405"/>
      <c r="EM11" s="406"/>
      <c r="EN11" s="401"/>
      <c r="EO11" s="401"/>
      <c r="EP11" s="401"/>
      <c r="EQ11" s="401"/>
      <c r="ER11" s="401"/>
      <c r="ES11" s="401"/>
      <c r="ET11" s="401"/>
      <c r="EU11" s="401"/>
      <c r="EV11" s="401"/>
      <c r="EW11" s="401"/>
      <c r="EX11" s="369"/>
      <c r="EY11" s="412"/>
      <c r="EZ11" s="403"/>
      <c r="FA11" s="404"/>
      <c r="FB11" s="405"/>
      <c r="FC11" s="406"/>
      <c r="FD11" s="409"/>
      <c r="FE11" s="409"/>
      <c r="FF11" s="409"/>
      <c r="FG11" s="409"/>
      <c r="FH11" s="409"/>
      <c r="FI11" s="409"/>
      <c r="FJ11" s="409"/>
      <c r="FK11" s="409"/>
      <c r="FL11" s="409"/>
      <c r="FM11" s="409"/>
      <c r="FN11" s="402"/>
      <c r="FO11" s="403"/>
      <c r="FP11" s="404"/>
      <c r="FQ11" s="405"/>
      <c r="FR11" s="406"/>
      <c r="FS11" s="401"/>
      <c r="FT11" s="401"/>
      <c r="FU11" s="401"/>
      <c r="FV11" s="401"/>
      <c r="FW11" s="401"/>
      <c r="FX11" s="401"/>
      <c r="FY11" s="408"/>
      <c r="FZ11" s="401"/>
      <c r="GA11" s="401"/>
      <c r="GB11" s="401"/>
      <c r="GC11" s="401"/>
      <c r="GD11" s="401"/>
      <c r="GE11" s="402"/>
      <c r="GF11" s="403"/>
      <c r="GG11" s="404"/>
      <c r="GH11" s="405"/>
      <c r="GI11" s="406"/>
      <c r="GJ11" s="400"/>
      <c r="GK11" s="401"/>
      <c r="GL11" s="401"/>
      <c r="GM11" s="401"/>
      <c r="GN11" s="401"/>
      <c r="GO11" s="410"/>
      <c r="GP11" s="401"/>
      <c r="GQ11" s="401"/>
      <c r="GR11" s="408"/>
      <c r="GS11" s="408"/>
      <c r="GT11" s="408"/>
      <c r="GU11" s="408"/>
      <c r="GV11" s="408"/>
      <c r="GW11" s="402"/>
      <c r="GX11" s="403"/>
      <c r="GY11" s="404"/>
      <c r="GZ11" s="405"/>
      <c r="HA11" s="406"/>
      <c r="HB11" s="400"/>
      <c r="HC11" s="401"/>
      <c r="HD11" s="401"/>
      <c r="HE11" s="401"/>
      <c r="HF11" s="401"/>
      <c r="HG11" s="410"/>
      <c r="HH11" s="401"/>
      <c r="HI11" s="401"/>
      <c r="HJ11" s="408"/>
      <c r="HK11" s="402"/>
      <c r="HL11" s="403"/>
      <c r="HM11" s="404"/>
      <c r="HN11" s="405"/>
      <c r="HO11" s="406"/>
      <c r="HP11" s="400"/>
      <c r="HQ11" s="401"/>
      <c r="HR11" s="401"/>
      <c r="HS11" s="401"/>
      <c r="HT11" s="401"/>
      <c r="HU11" s="410"/>
      <c r="HV11" s="401"/>
      <c r="HW11" s="401"/>
      <c r="HX11" s="401"/>
      <c r="HY11" s="402"/>
      <c r="HZ11" s="403"/>
      <c r="IA11" s="404"/>
      <c r="IB11" s="405"/>
      <c r="IC11" s="406"/>
      <c r="ID11" s="400"/>
      <c r="IE11" s="407"/>
      <c r="IF11" s="407"/>
      <c r="IG11" s="407"/>
      <c r="IH11" s="407"/>
      <c r="II11" s="411"/>
      <c r="IJ11" s="407"/>
      <c r="IK11" s="401"/>
      <c r="IL11" s="408"/>
      <c r="IM11" s="379"/>
    </row>
    <row r="12" spans="1:247" ht="18" x14ac:dyDescent="0.45">
      <c r="A12" s="378">
        <v>11</v>
      </c>
      <c r="B12" s="284">
        <v>3</v>
      </c>
      <c r="D12" s="390"/>
      <c r="E12" s="399" t="s">
        <v>302</v>
      </c>
      <c r="G12" s="400">
        <v>10070507</v>
      </c>
      <c r="H12" s="401">
        <v>43394076</v>
      </c>
      <c r="I12" s="401">
        <v>394525</v>
      </c>
      <c r="J12" s="401">
        <v>394525</v>
      </c>
      <c r="K12" s="401">
        <v>9569930</v>
      </c>
      <c r="L12" s="401">
        <v>7845134</v>
      </c>
      <c r="M12" s="400">
        <v>8376798</v>
      </c>
      <c r="N12" s="401">
        <v>524183</v>
      </c>
      <c r="O12" s="401">
        <v>482114</v>
      </c>
      <c r="P12" s="401">
        <v>122956</v>
      </c>
      <c r="Q12" s="402" t="s">
        <v>747</v>
      </c>
      <c r="R12" s="403"/>
      <c r="S12" s="404"/>
      <c r="T12" s="405" t="s">
        <v>302</v>
      </c>
      <c r="U12" s="406"/>
      <c r="V12" s="401">
        <v>15829</v>
      </c>
      <c r="W12" s="401">
        <v>48050</v>
      </c>
      <c r="X12" s="401">
        <v>43665124</v>
      </c>
      <c r="Y12" s="400">
        <v>16745481</v>
      </c>
      <c r="Z12" s="401">
        <v>11105089</v>
      </c>
      <c r="AA12" s="401">
        <v>5903965</v>
      </c>
      <c r="AB12" s="401">
        <v>16043477</v>
      </c>
      <c r="AC12" s="401">
        <v>10612293</v>
      </c>
      <c r="AD12" s="401">
        <v>300</v>
      </c>
      <c r="AE12" s="401">
        <v>7859381</v>
      </c>
      <c r="AF12" s="401">
        <v>5533527</v>
      </c>
      <c r="AG12" s="402" t="s">
        <v>747</v>
      </c>
      <c r="AH12" s="403"/>
      <c r="AI12" s="404"/>
      <c r="AJ12" s="405" t="s">
        <v>302</v>
      </c>
      <c r="AK12" s="406"/>
      <c r="AL12" s="401">
        <v>4962475</v>
      </c>
      <c r="AM12" s="401">
        <v>22859</v>
      </c>
      <c r="AN12" s="401">
        <v>0</v>
      </c>
      <c r="AO12" s="401">
        <v>2874047</v>
      </c>
      <c r="AP12" s="401">
        <v>39476</v>
      </c>
      <c r="AQ12" s="401">
        <v>38754</v>
      </c>
      <c r="AR12" s="401">
        <v>0</v>
      </c>
      <c r="AS12" s="401">
        <v>39476</v>
      </c>
      <c r="AT12" s="401">
        <v>589182</v>
      </c>
      <c r="AU12" s="401">
        <v>438616</v>
      </c>
      <c r="AV12" s="402" t="s">
        <v>747</v>
      </c>
      <c r="AW12" s="403"/>
      <c r="AX12" s="404"/>
      <c r="AY12" s="405" t="s">
        <v>302</v>
      </c>
      <c r="AZ12" s="406"/>
      <c r="BA12" s="401">
        <v>137272</v>
      </c>
      <c r="BB12" s="401">
        <v>0</v>
      </c>
      <c r="BC12" s="401">
        <v>393946</v>
      </c>
      <c r="BD12" s="401">
        <v>55142</v>
      </c>
      <c r="BE12" s="401">
        <v>2822</v>
      </c>
      <c r="BF12" s="401">
        <v>1222419</v>
      </c>
      <c r="BG12" s="401">
        <v>1135552</v>
      </c>
      <c r="BH12" s="401">
        <v>5709061</v>
      </c>
      <c r="BI12" s="401">
        <v>4281580</v>
      </c>
      <c r="BJ12" s="401">
        <v>13972</v>
      </c>
      <c r="BK12" s="402" t="s">
        <v>747</v>
      </c>
      <c r="BL12" s="403"/>
      <c r="BM12" s="404"/>
      <c r="BN12" s="405" t="s">
        <v>302</v>
      </c>
      <c r="BO12" s="406"/>
      <c r="BP12" s="401">
        <v>1581941</v>
      </c>
      <c r="BQ12" s="401">
        <v>86573</v>
      </c>
      <c r="BR12" s="401">
        <v>30361</v>
      </c>
      <c r="BS12" s="407">
        <v>3761612</v>
      </c>
      <c r="BT12" s="401">
        <v>44166</v>
      </c>
      <c r="BU12" s="401">
        <v>311895</v>
      </c>
      <c r="BV12" s="408">
        <v>2301833</v>
      </c>
      <c r="BW12" s="401">
        <v>1103718</v>
      </c>
      <c r="BX12" s="401">
        <v>234602</v>
      </c>
      <c r="BY12" s="401">
        <v>1840922</v>
      </c>
      <c r="BZ12" s="401">
        <v>1762060</v>
      </c>
      <c r="CA12" s="402" t="s">
        <v>747</v>
      </c>
      <c r="CB12" s="403"/>
      <c r="CC12" s="404"/>
      <c r="CD12" s="405" t="s">
        <v>302</v>
      </c>
      <c r="CE12" s="406"/>
      <c r="CF12" s="401">
        <v>7640191</v>
      </c>
      <c r="CG12" s="401">
        <v>6172013</v>
      </c>
      <c r="CH12" s="401">
        <v>943114</v>
      </c>
      <c r="CI12" s="401">
        <v>1022028</v>
      </c>
      <c r="CJ12" s="401">
        <v>930040</v>
      </c>
      <c r="CK12" s="401">
        <v>666031</v>
      </c>
      <c r="CL12" s="401">
        <v>0</v>
      </c>
      <c r="CM12" s="401">
        <v>1742560</v>
      </c>
      <c r="CN12" s="401">
        <v>863981</v>
      </c>
      <c r="CO12" s="407">
        <v>1472437</v>
      </c>
      <c r="CP12" s="402" t="s">
        <v>747</v>
      </c>
      <c r="CQ12" s="403"/>
      <c r="CR12" s="404"/>
      <c r="CS12" s="405" t="s">
        <v>302</v>
      </c>
      <c r="CT12" s="406"/>
      <c r="CU12" s="409">
        <v>326021</v>
      </c>
      <c r="CV12" s="409">
        <v>1146416</v>
      </c>
      <c r="CW12" s="409">
        <v>0</v>
      </c>
      <c r="CX12" s="401">
        <v>94104</v>
      </c>
      <c r="CY12" s="401">
        <v>12824</v>
      </c>
      <c r="CZ12" s="401">
        <v>94104</v>
      </c>
      <c r="DA12" s="401">
        <v>0</v>
      </c>
      <c r="DB12" s="401">
        <v>0</v>
      </c>
      <c r="DC12" s="401">
        <v>6696131</v>
      </c>
      <c r="DD12" s="401">
        <v>6667195</v>
      </c>
      <c r="DE12" s="402" t="s">
        <v>747</v>
      </c>
      <c r="DF12" s="403"/>
      <c r="DG12" s="404"/>
      <c r="DH12" s="405" t="s">
        <v>302</v>
      </c>
      <c r="DI12" s="406"/>
      <c r="DJ12" s="401">
        <v>0</v>
      </c>
      <c r="DK12" s="401">
        <v>0</v>
      </c>
      <c r="DL12" s="409">
        <v>0</v>
      </c>
      <c r="DM12" s="409">
        <v>0</v>
      </c>
      <c r="DN12" s="409">
        <v>0</v>
      </c>
      <c r="DO12" s="409">
        <v>0</v>
      </c>
      <c r="DP12" s="413">
        <v>0</v>
      </c>
      <c r="DQ12" s="401">
        <v>85320446</v>
      </c>
      <c r="DR12" s="401">
        <v>51027261</v>
      </c>
      <c r="DS12" s="401">
        <v>12453354</v>
      </c>
      <c r="DT12" s="402" t="s">
        <v>747</v>
      </c>
      <c r="DU12" s="403"/>
      <c r="DV12" s="404"/>
      <c r="DW12" s="405" t="s">
        <v>302</v>
      </c>
      <c r="DX12" s="406"/>
      <c r="DY12" s="401">
        <v>11277162</v>
      </c>
      <c r="DZ12" s="401">
        <v>8026766</v>
      </c>
      <c r="EA12" s="401">
        <v>7272091</v>
      </c>
      <c r="EB12" s="401">
        <v>9945169</v>
      </c>
      <c r="EC12" s="401">
        <v>6964999</v>
      </c>
      <c r="ED12" s="401">
        <v>563604</v>
      </c>
      <c r="EE12" s="401">
        <v>495883</v>
      </c>
      <c r="EF12" s="401">
        <v>32284206</v>
      </c>
      <c r="EG12" s="401">
        <v>7534571</v>
      </c>
      <c r="EH12" s="401">
        <v>6884289</v>
      </c>
      <c r="EI12" s="402" t="s">
        <v>747</v>
      </c>
      <c r="EJ12" s="403"/>
      <c r="EK12" s="404"/>
      <c r="EL12" s="405" t="s">
        <v>302</v>
      </c>
      <c r="EM12" s="406"/>
      <c r="EN12" s="401">
        <v>6274883</v>
      </c>
      <c r="EO12" s="401">
        <v>334145</v>
      </c>
      <c r="EP12" s="401">
        <v>334145</v>
      </c>
      <c r="EQ12" s="401">
        <v>59844</v>
      </c>
      <c r="ER12" s="401">
        <v>59698</v>
      </c>
      <c r="ES12" s="401">
        <v>13093</v>
      </c>
      <c r="ET12" s="401">
        <v>10304</v>
      </c>
      <c r="EU12" s="401">
        <v>1187510</v>
      </c>
      <c r="EV12" s="401">
        <v>1187510</v>
      </c>
      <c r="EW12" s="401">
        <v>5289697</v>
      </c>
      <c r="EX12" s="401">
        <v>4683226</v>
      </c>
      <c r="EY12" s="402" t="s">
        <v>747</v>
      </c>
      <c r="EZ12" s="403"/>
      <c r="FA12" s="404"/>
      <c r="FB12" s="405" t="s">
        <v>302</v>
      </c>
      <c r="FC12" s="406"/>
      <c r="FD12" s="409">
        <v>2700537</v>
      </c>
      <c r="FE12" s="409">
        <v>958887</v>
      </c>
      <c r="FF12" s="409">
        <v>1322240</v>
      </c>
      <c r="FG12" s="409">
        <v>74401</v>
      </c>
      <c r="FH12" s="409">
        <v>1277778</v>
      </c>
      <c r="FI12" s="409">
        <v>830737</v>
      </c>
      <c r="FJ12" s="409">
        <v>0</v>
      </c>
      <c r="FK12" s="409">
        <v>0</v>
      </c>
      <c r="FL12" s="409">
        <v>100519</v>
      </c>
      <c r="FM12" s="409">
        <v>53749</v>
      </c>
      <c r="FN12" s="402" t="s">
        <v>747</v>
      </c>
      <c r="FO12" s="403"/>
      <c r="FP12" s="404"/>
      <c r="FQ12" s="405" t="s">
        <v>302</v>
      </c>
      <c r="FR12" s="406"/>
      <c r="FS12" s="401">
        <v>0</v>
      </c>
      <c r="FT12" s="401">
        <v>0</v>
      </c>
      <c r="FU12" s="401">
        <v>0</v>
      </c>
      <c r="FV12" s="401">
        <v>0</v>
      </c>
      <c r="FW12" s="401">
        <v>0</v>
      </c>
      <c r="FX12" s="401">
        <v>0</v>
      </c>
      <c r="FY12" s="408">
        <v>0</v>
      </c>
      <c r="FZ12" s="401">
        <v>0</v>
      </c>
      <c r="GA12" s="401">
        <v>94104</v>
      </c>
      <c r="GB12" s="401">
        <v>12824</v>
      </c>
      <c r="GC12" s="401">
        <v>82185</v>
      </c>
      <c r="GD12" s="401">
        <v>905</v>
      </c>
      <c r="GE12" s="402" t="s">
        <v>747</v>
      </c>
      <c r="GF12" s="403"/>
      <c r="GG12" s="404"/>
      <c r="GH12" s="405" t="s">
        <v>302</v>
      </c>
      <c r="GI12" s="406"/>
      <c r="GJ12" s="400">
        <v>11919</v>
      </c>
      <c r="GK12" s="401">
        <v>11919</v>
      </c>
      <c r="GL12" s="401">
        <v>0</v>
      </c>
      <c r="GM12" s="401">
        <v>0</v>
      </c>
      <c r="GN12" s="401">
        <v>0</v>
      </c>
      <c r="GO12" s="410">
        <v>0</v>
      </c>
      <c r="GP12" s="401">
        <v>0</v>
      </c>
      <c r="GQ12" s="401">
        <v>0</v>
      </c>
      <c r="GR12" s="408">
        <v>0</v>
      </c>
      <c r="GS12" s="408">
        <v>0</v>
      </c>
      <c r="GT12" s="408">
        <v>0</v>
      </c>
      <c r="GU12" s="408">
        <v>0</v>
      </c>
      <c r="GV12" s="408">
        <v>0</v>
      </c>
      <c r="GW12" s="402" t="s">
        <v>747</v>
      </c>
      <c r="GX12" s="403"/>
      <c r="GY12" s="404"/>
      <c r="GZ12" s="405" t="s">
        <v>302</v>
      </c>
      <c r="HA12" s="406"/>
      <c r="HB12" s="400">
        <v>0</v>
      </c>
      <c r="HC12" s="401">
        <v>0</v>
      </c>
      <c r="HD12" s="401">
        <v>0</v>
      </c>
      <c r="HE12" s="401">
        <v>0</v>
      </c>
      <c r="HF12" s="401">
        <v>0</v>
      </c>
      <c r="HG12" s="410">
        <v>6696131</v>
      </c>
      <c r="HH12" s="401">
        <v>6667195</v>
      </c>
      <c r="HI12" s="401">
        <v>5084263</v>
      </c>
      <c r="HJ12" s="408">
        <v>4096235</v>
      </c>
      <c r="HK12" s="402" t="s">
        <v>747</v>
      </c>
      <c r="HL12" s="403"/>
      <c r="HM12" s="404"/>
      <c r="HN12" s="405" t="s">
        <v>302</v>
      </c>
      <c r="HO12" s="406"/>
      <c r="HP12" s="400">
        <v>669168</v>
      </c>
      <c r="HQ12" s="401">
        <v>584168</v>
      </c>
      <c r="HR12" s="401">
        <v>0</v>
      </c>
      <c r="HS12" s="401">
        <v>0</v>
      </c>
      <c r="HT12" s="401">
        <v>7945621</v>
      </c>
      <c r="HU12" s="410">
        <v>6160454</v>
      </c>
      <c r="HV12" s="401">
        <v>0</v>
      </c>
      <c r="HW12" s="401">
        <v>0</v>
      </c>
      <c r="HX12" s="401">
        <v>85320446</v>
      </c>
      <c r="HY12" s="402" t="s">
        <v>747</v>
      </c>
      <c r="HZ12" s="403"/>
      <c r="IA12" s="404"/>
      <c r="IB12" s="405" t="s">
        <v>302</v>
      </c>
      <c r="IC12" s="406"/>
      <c r="ID12" s="400">
        <v>51027261</v>
      </c>
      <c r="IE12" s="407">
        <v>51433691</v>
      </c>
      <c r="IF12" s="407">
        <v>25478928</v>
      </c>
      <c r="IG12" s="407">
        <v>2794641</v>
      </c>
      <c r="IH12" s="407">
        <v>971711</v>
      </c>
      <c r="II12" s="411">
        <v>31092114</v>
      </c>
      <c r="IJ12" s="407">
        <v>24576622</v>
      </c>
      <c r="IK12" s="401">
        <v>9378084</v>
      </c>
      <c r="IL12" s="408">
        <v>41649177</v>
      </c>
      <c r="IM12" s="379" t="s">
        <v>747</v>
      </c>
    </row>
    <row r="13" spans="1:247" ht="18" x14ac:dyDescent="0.45">
      <c r="A13" s="378">
        <v>5</v>
      </c>
      <c r="B13" s="284">
        <v>4</v>
      </c>
      <c r="D13" s="390"/>
      <c r="E13" s="399" t="s">
        <v>303</v>
      </c>
      <c r="G13" s="400">
        <v>23672952</v>
      </c>
      <c r="H13" s="401">
        <v>88130077</v>
      </c>
      <c r="I13" s="401">
        <v>615100</v>
      </c>
      <c r="J13" s="401">
        <v>615061</v>
      </c>
      <c r="K13" s="401">
        <v>21169232</v>
      </c>
      <c r="L13" s="401">
        <v>18611569</v>
      </c>
      <c r="M13" s="400">
        <v>18665948</v>
      </c>
      <c r="N13" s="401">
        <v>1272314</v>
      </c>
      <c r="O13" s="401">
        <v>895218</v>
      </c>
      <c r="P13" s="401">
        <v>224488</v>
      </c>
      <c r="Q13" s="402" t="s">
        <v>304</v>
      </c>
      <c r="R13" s="403"/>
      <c r="S13" s="404"/>
      <c r="T13" s="405" t="s">
        <v>303</v>
      </c>
      <c r="U13" s="406"/>
      <c r="V13" s="401">
        <v>38392</v>
      </c>
      <c r="W13" s="401">
        <v>72872</v>
      </c>
      <c r="X13" s="401">
        <v>93663388</v>
      </c>
      <c r="Y13" s="400">
        <v>38827875</v>
      </c>
      <c r="Z13" s="401">
        <v>24582652</v>
      </c>
      <c r="AA13" s="401">
        <v>11991221</v>
      </c>
      <c r="AB13" s="401">
        <v>38381411</v>
      </c>
      <c r="AC13" s="401">
        <v>18707596</v>
      </c>
      <c r="AD13" s="401">
        <v>508</v>
      </c>
      <c r="AE13" s="401">
        <v>17027812</v>
      </c>
      <c r="AF13" s="401">
        <v>11680897</v>
      </c>
      <c r="AG13" s="402" t="s">
        <v>304</v>
      </c>
      <c r="AH13" s="403"/>
      <c r="AI13" s="404"/>
      <c r="AJ13" s="405" t="s">
        <v>303</v>
      </c>
      <c r="AK13" s="406"/>
      <c r="AL13" s="401">
        <v>12154731</v>
      </c>
      <c r="AM13" s="401">
        <v>0</v>
      </c>
      <c r="AN13" s="401">
        <v>796135</v>
      </c>
      <c r="AO13" s="401">
        <v>4076946</v>
      </c>
      <c r="AP13" s="401">
        <v>255827</v>
      </c>
      <c r="AQ13" s="401">
        <v>170796</v>
      </c>
      <c r="AR13" s="401">
        <v>45394</v>
      </c>
      <c r="AS13" s="401">
        <v>210433</v>
      </c>
      <c r="AT13" s="401">
        <v>43482</v>
      </c>
      <c r="AU13" s="401">
        <v>41844</v>
      </c>
      <c r="AV13" s="402" t="s">
        <v>304</v>
      </c>
      <c r="AW13" s="403"/>
      <c r="AX13" s="404"/>
      <c r="AY13" s="405" t="s">
        <v>303</v>
      </c>
      <c r="AZ13" s="406"/>
      <c r="BA13" s="401">
        <v>43482</v>
      </c>
      <c r="BB13" s="401">
        <v>0</v>
      </c>
      <c r="BC13" s="401">
        <v>0</v>
      </c>
      <c r="BD13" s="401">
        <v>0</v>
      </c>
      <c r="BE13" s="401">
        <v>0</v>
      </c>
      <c r="BF13" s="401">
        <v>2376673</v>
      </c>
      <c r="BG13" s="401">
        <v>2371518</v>
      </c>
      <c r="BH13" s="401">
        <v>10576128</v>
      </c>
      <c r="BI13" s="401">
        <v>8732791</v>
      </c>
      <c r="BJ13" s="401">
        <v>593421</v>
      </c>
      <c r="BK13" s="402" t="s">
        <v>304</v>
      </c>
      <c r="BL13" s="403"/>
      <c r="BM13" s="404"/>
      <c r="BN13" s="405" t="s">
        <v>303</v>
      </c>
      <c r="BO13" s="406"/>
      <c r="BP13" s="401">
        <v>2853190</v>
      </c>
      <c r="BQ13" s="401">
        <v>375538</v>
      </c>
      <c r="BR13" s="401">
        <v>0</v>
      </c>
      <c r="BS13" s="407">
        <v>5012722</v>
      </c>
      <c r="BT13" s="401">
        <v>107269</v>
      </c>
      <c r="BU13" s="401">
        <v>1197676</v>
      </c>
      <c r="BV13" s="408">
        <v>2868703</v>
      </c>
      <c r="BW13" s="401">
        <v>839074</v>
      </c>
      <c r="BX13" s="401">
        <v>1741257</v>
      </c>
      <c r="BY13" s="401">
        <v>4809000</v>
      </c>
      <c r="BZ13" s="401">
        <v>4404478</v>
      </c>
      <c r="CA13" s="402" t="s">
        <v>304</v>
      </c>
      <c r="CB13" s="403"/>
      <c r="CC13" s="404"/>
      <c r="CD13" s="405" t="s">
        <v>303</v>
      </c>
      <c r="CE13" s="406"/>
      <c r="CF13" s="401">
        <v>16572993</v>
      </c>
      <c r="CG13" s="401">
        <v>11028008</v>
      </c>
      <c r="CH13" s="401">
        <v>4318436</v>
      </c>
      <c r="CI13" s="401">
        <v>2911104</v>
      </c>
      <c r="CJ13" s="401">
        <v>1294228</v>
      </c>
      <c r="CK13" s="401">
        <v>0</v>
      </c>
      <c r="CL13" s="401">
        <v>0</v>
      </c>
      <c r="CM13" s="401">
        <v>0</v>
      </c>
      <c r="CN13" s="401">
        <v>3226030</v>
      </c>
      <c r="CO13" s="407">
        <v>4823195</v>
      </c>
      <c r="CP13" s="402" t="s">
        <v>304</v>
      </c>
      <c r="CQ13" s="403"/>
      <c r="CR13" s="404"/>
      <c r="CS13" s="405" t="s">
        <v>303</v>
      </c>
      <c r="CT13" s="406"/>
      <c r="CU13" s="409">
        <v>2017846</v>
      </c>
      <c r="CV13" s="409">
        <v>2805349</v>
      </c>
      <c r="CW13" s="409">
        <v>0</v>
      </c>
      <c r="CX13" s="401">
        <v>0</v>
      </c>
      <c r="CY13" s="401">
        <v>0</v>
      </c>
      <c r="CZ13" s="401">
        <v>0</v>
      </c>
      <c r="DA13" s="401">
        <v>0</v>
      </c>
      <c r="DB13" s="401">
        <v>0</v>
      </c>
      <c r="DC13" s="401">
        <v>9510056</v>
      </c>
      <c r="DD13" s="401">
        <v>9389284</v>
      </c>
      <c r="DE13" s="402" t="s">
        <v>304</v>
      </c>
      <c r="DF13" s="403"/>
      <c r="DG13" s="404"/>
      <c r="DH13" s="405" t="s">
        <v>303</v>
      </c>
      <c r="DI13" s="406"/>
      <c r="DJ13" s="401">
        <v>0</v>
      </c>
      <c r="DK13" s="401">
        <v>0</v>
      </c>
      <c r="DL13" s="409">
        <v>0</v>
      </c>
      <c r="DM13" s="409">
        <v>0</v>
      </c>
      <c r="DN13" s="409">
        <v>0</v>
      </c>
      <c r="DO13" s="409">
        <v>0</v>
      </c>
      <c r="DP13" s="413">
        <v>0</v>
      </c>
      <c r="DQ13" s="401">
        <v>176619691</v>
      </c>
      <c r="DR13" s="401">
        <v>105874121</v>
      </c>
      <c r="DS13" s="401">
        <v>26960905</v>
      </c>
      <c r="DT13" s="402" t="s">
        <v>304</v>
      </c>
      <c r="DU13" s="403"/>
      <c r="DV13" s="404"/>
      <c r="DW13" s="405" t="s">
        <v>303</v>
      </c>
      <c r="DX13" s="406"/>
      <c r="DY13" s="401">
        <v>24808695</v>
      </c>
      <c r="DZ13" s="401">
        <v>16781941</v>
      </c>
      <c r="EA13" s="401">
        <v>15598491</v>
      </c>
      <c r="EB13" s="401">
        <v>24096679</v>
      </c>
      <c r="EC13" s="401">
        <v>16584593</v>
      </c>
      <c r="ED13" s="401">
        <v>1298260</v>
      </c>
      <c r="EE13" s="401">
        <v>1156671</v>
      </c>
      <c r="EF13" s="401">
        <v>65733165</v>
      </c>
      <c r="EG13" s="401">
        <v>17061532</v>
      </c>
      <c r="EH13" s="401">
        <v>14832829</v>
      </c>
      <c r="EI13" s="402" t="s">
        <v>304</v>
      </c>
      <c r="EJ13" s="403"/>
      <c r="EK13" s="404"/>
      <c r="EL13" s="405" t="s">
        <v>303</v>
      </c>
      <c r="EM13" s="406"/>
      <c r="EN13" s="401">
        <v>12532043</v>
      </c>
      <c r="EO13" s="401">
        <v>828153</v>
      </c>
      <c r="EP13" s="401">
        <v>828153</v>
      </c>
      <c r="EQ13" s="401">
        <v>329</v>
      </c>
      <c r="ER13" s="401">
        <v>329</v>
      </c>
      <c r="ES13" s="401">
        <v>32031</v>
      </c>
      <c r="ET13" s="401">
        <v>32031</v>
      </c>
      <c r="EU13" s="401">
        <v>1359197</v>
      </c>
      <c r="EV13" s="401">
        <v>1359197</v>
      </c>
      <c r="EW13" s="401">
        <v>12613119</v>
      </c>
      <c r="EX13" s="401">
        <v>10312333</v>
      </c>
      <c r="EY13" s="402" t="s">
        <v>304</v>
      </c>
      <c r="EZ13" s="403"/>
      <c r="FA13" s="404"/>
      <c r="FB13" s="405" t="s">
        <v>303</v>
      </c>
      <c r="FC13" s="406"/>
      <c r="FD13" s="409">
        <v>10523392</v>
      </c>
      <c r="FE13" s="409">
        <v>4305554</v>
      </c>
      <c r="FF13" s="409">
        <v>4199143</v>
      </c>
      <c r="FG13" s="409">
        <v>776028</v>
      </c>
      <c r="FH13" s="409">
        <v>6324249</v>
      </c>
      <c r="FI13" s="409">
        <v>3529526</v>
      </c>
      <c r="FJ13" s="409">
        <v>0</v>
      </c>
      <c r="FK13" s="409">
        <v>0</v>
      </c>
      <c r="FL13" s="409">
        <v>0</v>
      </c>
      <c r="FM13" s="409">
        <v>0</v>
      </c>
      <c r="FN13" s="402" t="s">
        <v>304</v>
      </c>
      <c r="FO13" s="403"/>
      <c r="FP13" s="404"/>
      <c r="FQ13" s="405" t="s">
        <v>303</v>
      </c>
      <c r="FR13" s="406"/>
      <c r="FS13" s="401">
        <v>0</v>
      </c>
      <c r="FT13" s="401">
        <v>0</v>
      </c>
      <c r="FU13" s="401">
        <v>0</v>
      </c>
      <c r="FV13" s="401">
        <v>0</v>
      </c>
      <c r="FW13" s="401">
        <v>0</v>
      </c>
      <c r="FX13" s="401">
        <v>0</v>
      </c>
      <c r="FY13" s="408">
        <v>0</v>
      </c>
      <c r="FZ13" s="401">
        <v>0</v>
      </c>
      <c r="GA13" s="401">
        <v>0</v>
      </c>
      <c r="GB13" s="401">
        <v>0</v>
      </c>
      <c r="GC13" s="401">
        <v>0</v>
      </c>
      <c r="GD13" s="401">
        <v>0</v>
      </c>
      <c r="GE13" s="402" t="s">
        <v>304</v>
      </c>
      <c r="GF13" s="403"/>
      <c r="GG13" s="404"/>
      <c r="GH13" s="405" t="s">
        <v>303</v>
      </c>
      <c r="GI13" s="406"/>
      <c r="GJ13" s="400">
        <v>0</v>
      </c>
      <c r="GK13" s="401">
        <v>0</v>
      </c>
      <c r="GL13" s="401">
        <v>0</v>
      </c>
      <c r="GM13" s="401">
        <v>0</v>
      </c>
      <c r="GN13" s="401">
        <v>0</v>
      </c>
      <c r="GO13" s="410">
        <v>0</v>
      </c>
      <c r="GP13" s="401">
        <v>0</v>
      </c>
      <c r="GQ13" s="401">
        <v>0</v>
      </c>
      <c r="GR13" s="408">
        <v>0</v>
      </c>
      <c r="GS13" s="408">
        <v>0</v>
      </c>
      <c r="GT13" s="408">
        <v>0</v>
      </c>
      <c r="GU13" s="408">
        <v>0</v>
      </c>
      <c r="GV13" s="408">
        <v>0</v>
      </c>
      <c r="GW13" s="402" t="s">
        <v>304</v>
      </c>
      <c r="GX13" s="403"/>
      <c r="GY13" s="404"/>
      <c r="GZ13" s="405" t="s">
        <v>303</v>
      </c>
      <c r="HA13" s="406"/>
      <c r="HB13" s="400">
        <v>0</v>
      </c>
      <c r="HC13" s="401">
        <v>0</v>
      </c>
      <c r="HD13" s="401">
        <v>0</v>
      </c>
      <c r="HE13" s="401">
        <v>0</v>
      </c>
      <c r="HF13" s="401">
        <v>0</v>
      </c>
      <c r="HG13" s="410">
        <v>9510056</v>
      </c>
      <c r="HH13" s="401">
        <v>9389284</v>
      </c>
      <c r="HI13" s="401">
        <v>8681346</v>
      </c>
      <c r="HJ13" s="408">
        <v>8337709</v>
      </c>
      <c r="HK13" s="402" t="s">
        <v>304</v>
      </c>
      <c r="HL13" s="403"/>
      <c r="HM13" s="404"/>
      <c r="HN13" s="405" t="s">
        <v>303</v>
      </c>
      <c r="HO13" s="406"/>
      <c r="HP13" s="400">
        <v>98600</v>
      </c>
      <c r="HQ13" s="401">
        <v>0</v>
      </c>
      <c r="HR13" s="401">
        <v>79354</v>
      </c>
      <c r="HS13" s="401">
        <v>0</v>
      </c>
      <c r="HT13" s="401">
        <v>14805105</v>
      </c>
      <c r="HU13" s="410">
        <v>11698040</v>
      </c>
      <c r="HV13" s="401">
        <v>0</v>
      </c>
      <c r="HW13" s="401">
        <v>0</v>
      </c>
      <c r="HX13" s="401">
        <v>176619691</v>
      </c>
      <c r="HY13" s="402" t="s">
        <v>304</v>
      </c>
      <c r="HZ13" s="403"/>
      <c r="IA13" s="404"/>
      <c r="IB13" s="405" t="s">
        <v>303</v>
      </c>
      <c r="IC13" s="406"/>
      <c r="ID13" s="400">
        <v>105874121</v>
      </c>
      <c r="IE13" s="407">
        <v>102204126</v>
      </c>
      <c r="IF13" s="407">
        <v>51259511</v>
      </c>
      <c r="IG13" s="407">
        <v>10523392</v>
      </c>
      <c r="IH13" s="407">
        <v>4305554</v>
      </c>
      <c r="II13" s="411">
        <v>63892173</v>
      </c>
      <c r="IJ13" s="407">
        <v>50309056</v>
      </c>
      <c r="IK13" s="401">
        <v>23555020</v>
      </c>
      <c r="IL13" s="408">
        <v>82319101</v>
      </c>
      <c r="IM13" s="379" t="s">
        <v>304</v>
      </c>
    </row>
    <row r="14" spans="1:247" ht="18" x14ac:dyDescent="0.45">
      <c r="A14" s="378">
        <v>21</v>
      </c>
      <c r="B14" s="284">
        <v>5</v>
      </c>
      <c r="D14" s="390"/>
      <c r="E14" s="399" t="s">
        <v>305</v>
      </c>
      <c r="G14" s="400">
        <v>3766995</v>
      </c>
      <c r="H14" s="401">
        <v>23009123</v>
      </c>
      <c r="I14" s="401">
        <v>369065</v>
      </c>
      <c r="J14" s="401">
        <v>369065</v>
      </c>
      <c r="K14" s="401">
        <v>4239027</v>
      </c>
      <c r="L14" s="401">
        <v>2937747</v>
      </c>
      <c r="M14" s="400">
        <v>3319107</v>
      </c>
      <c r="N14" s="401">
        <v>474685</v>
      </c>
      <c r="O14" s="401">
        <v>281606</v>
      </c>
      <c r="P14" s="401">
        <v>110841</v>
      </c>
      <c r="Q14" s="402" t="s">
        <v>306</v>
      </c>
      <c r="R14" s="403"/>
      <c r="S14" s="404"/>
      <c r="T14" s="405" t="s">
        <v>305</v>
      </c>
      <c r="U14" s="406"/>
      <c r="V14" s="401">
        <v>18712</v>
      </c>
      <c r="W14" s="401">
        <v>34076</v>
      </c>
      <c r="X14" s="401">
        <v>19182765</v>
      </c>
      <c r="Y14" s="400">
        <v>8386480</v>
      </c>
      <c r="Z14" s="401">
        <v>5032745</v>
      </c>
      <c r="AA14" s="401">
        <v>3264608</v>
      </c>
      <c r="AB14" s="401">
        <v>9105185</v>
      </c>
      <c r="AC14" s="401">
        <v>1780127</v>
      </c>
      <c r="AD14" s="401">
        <v>100</v>
      </c>
      <c r="AE14" s="401">
        <v>5121317</v>
      </c>
      <c r="AF14" s="401">
        <v>3219578</v>
      </c>
      <c r="AG14" s="402" t="s">
        <v>306</v>
      </c>
      <c r="AH14" s="403"/>
      <c r="AI14" s="404"/>
      <c r="AJ14" s="405" t="s">
        <v>305</v>
      </c>
      <c r="AK14" s="406"/>
      <c r="AL14" s="401">
        <v>3808488</v>
      </c>
      <c r="AM14" s="401">
        <v>22343</v>
      </c>
      <c r="AN14" s="401">
        <v>0</v>
      </c>
      <c r="AO14" s="401">
        <v>1290486</v>
      </c>
      <c r="AP14" s="401">
        <v>44465</v>
      </c>
      <c r="AQ14" s="401">
        <v>44365</v>
      </c>
      <c r="AR14" s="401">
        <v>0</v>
      </c>
      <c r="AS14" s="401">
        <v>44465</v>
      </c>
      <c r="AT14" s="401">
        <v>39729</v>
      </c>
      <c r="AU14" s="401">
        <v>36281</v>
      </c>
      <c r="AV14" s="402" t="s">
        <v>306</v>
      </c>
      <c r="AW14" s="403"/>
      <c r="AX14" s="404"/>
      <c r="AY14" s="405" t="s">
        <v>305</v>
      </c>
      <c r="AZ14" s="406"/>
      <c r="BA14" s="401">
        <v>36919</v>
      </c>
      <c r="BB14" s="401">
        <v>0</v>
      </c>
      <c r="BC14" s="401">
        <v>2810</v>
      </c>
      <c r="BD14" s="401">
        <v>0</v>
      </c>
      <c r="BE14" s="401">
        <v>0</v>
      </c>
      <c r="BF14" s="401">
        <v>390947</v>
      </c>
      <c r="BG14" s="401">
        <v>257002</v>
      </c>
      <c r="BH14" s="401">
        <v>3010480</v>
      </c>
      <c r="BI14" s="401">
        <v>2382199</v>
      </c>
      <c r="BJ14" s="401">
        <v>188196</v>
      </c>
      <c r="BK14" s="402" t="s">
        <v>306</v>
      </c>
      <c r="BL14" s="403"/>
      <c r="BM14" s="404"/>
      <c r="BN14" s="405" t="s">
        <v>305</v>
      </c>
      <c r="BO14" s="406"/>
      <c r="BP14" s="401">
        <v>646226</v>
      </c>
      <c r="BQ14" s="401">
        <v>50930</v>
      </c>
      <c r="BR14" s="401">
        <v>0</v>
      </c>
      <c r="BS14" s="407">
        <v>1948821</v>
      </c>
      <c r="BT14" s="401">
        <v>18706</v>
      </c>
      <c r="BU14" s="401">
        <v>938280</v>
      </c>
      <c r="BV14" s="408">
        <v>837672</v>
      </c>
      <c r="BW14" s="401">
        <v>154163</v>
      </c>
      <c r="BX14" s="401">
        <v>176307</v>
      </c>
      <c r="BY14" s="401">
        <v>1178537</v>
      </c>
      <c r="BZ14" s="401">
        <v>1157203</v>
      </c>
      <c r="CA14" s="402" t="s">
        <v>306</v>
      </c>
      <c r="CB14" s="403"/>
      <c r="CC14" s="404"/>
      <c r="CD14" s="405" t="s">
        <v>305</v>
      </c>
      <c r="CE14" s="406"/>
      <c r="CF14" s="401">
        <v>6087127</v>
      </c>
      <c r="CG14" s="401">
        <v>4018520</v>
      </c>
      <c r="CH14" s="401">
        <v>1730634</v>
      </c>
      <c r="CI14" s="401">
        <v>1592094</v>
      </c>
      <c r="CJ14" s="401">
        <v>359117</v>
      </c>
      <c r="CK14" s="401">
        <v>0</v>
      </c>
      <c r="CL14" s="401">
        <v>0</v>
      </c>
      <c r="CM14" s="401">
        <v>282181</v>
      </c>
      <c r="CN14" s="401">
        <v>1188150</v>
      </c>
      <c r="CO14" s="407">
        <v>934951</v>
      </c>
      <c r="CP14" s="402" t="s">
        <v>306</v>
      </c>
      <c r="CQ14" s="403"/>
      <c r="CR14" s="404"/>
      <c r="CS14" s="405" t="s">
        <v>305</v>
      </c>
      <c r="CT14" s="406"/>
      <c r="CU14" s="409">
        <v>366504</v>
      </c>
      <c r="CV14" s="409">
        <v>568447</v>
      </c>
      <c r="CW14" s="409">
        <v>0</v>
      </c>
      <c r="CX14" s="401">
        <v>0</v>
      </c>
      <c r="CY14" s="401">
        <v>0</v>
      </c>
      <c r="CZ14" s="401">
        <v>0</v>
      </c>
      <c r="DA14" s="401">
        <v>0</v>
      </c>
      <c r="DB14" s="401">
        <v>0</v>
      </c>
      <c r="DC14" s="401">
        <v>3201023</v>
      </c>
      <c r="DD14" s="401">
        <v>3201023</v>
      </c>
      <c r="DE14" s="402" t="s">
        <v>306</v>
      </c>
      <c r="DF14" s="403"/>
      <c r="DG14" s="404"/>
      <c r="DH14" s="405" t="s">
        <v>305</v>
      </c>
      <c r="DI14" s="406"/>
      <c r="DJ14" s="401">
        <v>0</v>
      </c>
      <c r="DK14" s="401">
        <v>0</v>
      </c>
      <c r="DL14" s="409">
        <v>0</v>
      </c>
      <c r="DM14" s="409">
        <v>0</v>
      </c>
      <c r="DN14" s="409">
        <v>0</v>
      </c>
      <c r="DO14" s="409">
        <v>0</v>
      </c>
      <c r="DP14" s="413">
        <v>0</v>
      </c>
      <c r="DQ14" s="401">
        <v>42864482</v>
      </c>
      <c r="DR14" s="401">
        <v>26009463</v>
      </c>
      <c r="DS14" s="401">
        <v>7550131</v>
      </c>
      <c r="DT14" s="402" t="s">
        <v>306</v>
      </c>
      <c r="DU14" s="403"/>
      <c r="DV14" s="404"/>
      <c r="DW14" s="405" t="s">
        <v>305</v>
      </c>
      <c r="DX14" s="406"/>
      <c r="DY14" s="401">
        <v>6988811</v>
      </c>
      <c r="DZ14" s="401">
        <v>4400592</v>
      </c>
      <c r="EA14" s="401">
        <v>4124666</v>
      </c>
      <c r="EB14" s="401">
        <v>7932267</v>
      </c>
      <c r="EC14" s="401">
        <v>5440014</v>
      </c>
      <c r="ED14" s="401">
        <v>257553</v>
      </c>
      <c r="EE14" s="401">
        <v>226991</v>
      </c>
      <c r="EF14" s="401">
        <v>12010835</v>
      </c>
      <c r="EG14" s="401">
        <v>2708795</v>
      </c>
      <c r="EH14" s="401">
        <v>3172702</v>
      </c>
      <c r="EI14" s="402" t="s">
        <v>306</v>
      </c>
      <c r="EJ14" s="403"/>
      <c r="EK14" s="404"/>
      <c r="EL14" s="405" t="s">
        <v>305</v>
      </c>
      <c r="EM14" s="406"/>
      <c r="EN14" s="401">
        <v>2580452</v>
      </c>
      <c r="EO14" s="401">
        <v>297242</v>
      </c>
      <c r="EP14" s="401">
        <v>296476</v>
      </c>
      <c r="EQ14" s="401">
        <v>7304</v>
      </c>
      <c r="ER14" s="401">
        <v>5655</v>
      </c>
      <c r="ES14" s="401">
        <v>118509</v>
      </c>
      <c r="ET14" s="401">
        <v>86226</v>
      </c>
      <c r="EU14" s="401">
        <v>2521</v>
      </c>
      <c r="EV14" s="401">
        <v>2521</v>
      </c>
      <c r="EW14" s="401">
        <v>2747126</v>
      </c>
      <c r="EX14" s="401">
        <v>2189574</v>
      </c>
      <c r="EY14" s="402" t="s">
        <v>306</v>
      </c>
      <c r="EZ14" s="403"/>
      <c r="FA14" s="404"/>
      <c r="FB14" s="405" t="s">
        <v>305</v>
      </c>
      <c r="FC14" s="406"/>
      <c r="FD14" s="409">
        <v>3552709</v>
      </c>
      <c r="FE14" s="409">
        <v>774959</v>
      </c>
      <c r="FF14" s="409">
        <v>2101123</v>
      </c>
      <c r="FG14" s="409">
        <v>154527</v>
      </c>
      <c r="FH14" s="409">
        <v>1451586</v>
      </c>
      <c r="FI14" s="409">
        <v>620432</v>
      </c>
      <c r="FJ14" s="409">
        <v>0</v>
      </c>
      <c r="FK14" s="409">
        <v>0</v>
      </c>
      <c r="FL14" s="409">
        <v>0</v>
      </c>
      <c r="FM14" s="409">
        <v>0</v>
      </c>
      <c r="FN14" s="402" t="s">
        <v>306</v>
      </c>
      <c r="FO14" s="403"/>
      <c r="FP14" s="404"/>
      <c r="FQ14" s="405" t="s">
        <v>305</v>
      </c>
      <c r="FR14" s="406"/>
      <c r="FS14" s="401">
        <v>0</v>
      </c>
      <c r="FT14" s="401">
        <v>0</v>
      </c>
      <c r="FU14" s="401">
        <v>0</v>
      </c>
      <c r="FV14" s="401">
        <v>0</v>
      </c>
      <c r="FW14" s="401">
        <v>0</v>
      </c>
      <c r="FX14" s="401">
        <v>0</v>
      </c>
      <c r="FY14" s="408">
        <v>0</v>
      </c>
      <c r="FZ14" s="401">
        <v>0</v>
      </c>
      <c r="GA14" s="401">
        <v>0</v>
      </c>
      <c r="GB14" s="401">
        <v>0</v>
      </c>
      <c r="GC14" s="401">
        <v>0</v>
      </c>
      <c r="GD14" s="401">
        <v>0</v>
      </c>
      <c r="GE14" s="402" t="s">
        <v>306</v>
      </c>
      <c r="GF14" s="403"/>
      <c r="GG14" s="404"/>
      <c r="GH14" s="405" t="s">
        <v>305</v>
      </c>
      <c r="GI14" s="406"/>
      <c r="GJ14" s="400">
        <v>0</v>
      </c>
      <c r="GK14" s="401">
        <v>0</v>
      </c>
      <c r="GL14" s="401">
        <v>0</v>
      </c>
      <c r="GM14" s="401">
        <v>0</v>
      </c>
      <c r="GN14" s="401">
        <v>0</v>
      </c>
      <c r="GO14" s="410">
        <v>0</v>
      </c>
      <c r="GP14" s="401">
        <v>0</v>
      </c>
      <c r="GQ14" s="401">
        <v>0</v>
      </c>
      <c r="GR14" s="408">
        <v>0</v>
      </c>
      <c r="GS14" s="408">
        <v>0</v>
      </c>
      <c r="GT14" s="408">
        <v>0</v>
      </c>
      <c r="GU14" s="408">
        <v>0</v>
      </c>
      <c r="GV14" s="408">
        <v>0</v>
      </c>
      <c r="GW14" s="402" t="s">
        <v>306</v>
      </c>
      <c r="GX14" s="403"/>
      <c r="GY14" s="404"/>
      <c r="GZ14" s="405" t="s">
        <v>305</v>
      </c>
      <c r="HA14" s="406"/>
      <c r="HB14" s="400">
        <v>0</v>
      </c>
      <c r="HC14" s="401">
        <v>0</v>
      </c>
      <c r="HD14" s="401">
        <v>0</v>
      </c>
      <c r="HE14" s="401">
        <v>0</v>
      </c>
      <c r="HF14" s="401">
        <v>0</v>
      </c>
      <c r="HG14" s="410">
        <v>3201023</v>
      </c>
      <c r="HH14" s="401">
        <v>3201023</v>
      </c>
      <c r="HI14" s="401">
        <v>198746</v>
      </c>
      <c r="HJ14" s="408">
        <v>47350</v>
      </c>
      <c r="HK14" s="402" t="s">
        <v>306</v>
      </c>
      <c r="HL14" s="403"/>
      <c r="HM14" s="404"/>
      <c r="HN14" s="405" t="s">
        <v>305</v>
      </c>
      <c r="HO14" s="406"/>
      <c r="HP14" s="400">
        <v>844896</v>
      </c>
      <c r="HQ14" s="401">
        <v>844896</v>
      </c>
      <c r="HR14" s="401">
        <v>121300</v>
      </c>
      <c r="HS14" s="401">
        <v>0</v>
      </c>
      <c r="HT14" s="401">
        <v>4022320</v>
      </c>
      <c r="HU14" s="410">
        <v>3196172</v>
      </c>
      <c r="HV14" s="401">
        <v>0</v>
      </c>
      <c r="HW14" s="401">
        <v>0</v>
      </c>
      <c r="HX14" s="401">
        <v>42864482</v>
      </c>
      <c r="HY14" s="402" t="s">
        <v>306</v>
      </c>
      <c r="HZ14" s="403"/>
      <c r="IA14" s="404"/>
      <c r="IB14" s="405" t="s">
        <v>305</v>
      </c>
      <c r="IC14" s="406"/>
      <c r="ID14" s="400">
        <v>26009463</v>
      </c>
      <c r="IE14" s="407">
        <v>22761989</v>
      </c>
      <c r="IF14" s="407">
        <v>12898629</v>
      </c>
      <c r="IG14" s="407">
        <v>3552709</v>
      </c>
      <c r="IH14" s="407">
        <v>774959</v>
      </c>
      <c r="II14" s="411">
        <v>16549784</v>
      </c>
      <c r="IJ14" s="407">
        <v>12335875</v>
      </c>
      <c r="IK14" s="401">
        <v>4322368</v>
      </c>
      <c r="IL14" s="408">
        <v>21687095</v>
      </c>
      <c r="IM14" s="379" t="s">
        <v>306</v>
      </c>
    </row>
    <row r="15" spans="1:247" ht="18" x14ac:dyDescent="0.45">
      <c r="A15" s="378">
        <v>6</v>
      </c>
      <c r="B15" s="284">
        <v>6</v>
      </c>
      <c r="D15" s="390"/>
      <c r="E15" s="399" t="s">
        <v>307</v>
      </c>
      <c r="G15" s="400">
        <v>11218780</v>
      </c>
      <c r="H15" s="401">
        <v>80122155</v>
      </c>
      <c r="I15" s="401">
        <v>730124</v>
      </c>
      <c r="J15" s="401">
        <v>729790</v>
      </c>
      <c r="K15" s="401">
        <v>11292500</v>
      </c>
      <c r="L15" s="401">
        <v>9420765</v>
      </c>
      <c r="M15" s="400">
        <v>8593144</v>
      </c>
      <c r="N15" s="401">
        <v>1447014</v>
      </c>
      <c r="O15" s="401">
        <v>930089</v>
      </c>
      <c r="P15" s="401">
        <v>211505</v>
      </c>
      <c r="Q15" s="402" t="s">
        <v>308</v>
      </c>
      <c r="R15" s="403"/>
      <c r="S15" s="404"/>
      <c r="T15" s="405" t="s">
        <v>307</v>
      </c>
      <c r="U15" s="406"/>
      <c r="V15" s="401">
        <v>28373</v>
      </c>
      <c r="W15" s="401">
        <v>82375</v>
      </c>
      <c r="X15" s="401">
        <v>74544543</v>
      </c>
      <c r="Y15" s="400">
        <v>31424148</v>
      </c>
      <c r="Z15" s="401">
        <v>19525588</v>
      </c>
      <c r="AA15" s="401">
        <v>9905444</v>
      </c>
      <c r="AB15" s="401">
        <v>34730257</v>
      </c>
      <c r="AC15" s="401">
        <v>10381344</v>
      </c>
      <c r="AD15" s="401">
        <v>1910</v>
      </c>
      <c r="AE15" s="401">
        <v>17916977</v>
      </c>
      <c r="AF15" s="401">
        <v>12540096</v>
      </c>
      <c r="AG15" s="402" t="s">
        <v>308</v>
      </c>
      <c r="AH15" s="403"/>
      <c r="AI15" s="404"/>
      <c r="AJ15" s="405" t="s">
        <v>307</v>
      </c>
      <c r="AK15" s="406"/>
      <c r="AL15" s="401">
        <v>10566150</v>
      </c>
      <c r="AM15" s="401">
        <v>51583</v>
      </c>
      <c r="AN15" s="401">
        <v>603646</v>
      </c>
      <c r="AO15" s="401">
        <v>6695598</v>
      </c>
      <c r="AP15" s="401">
        <v>852219</v>
      </c>
      <c r="AQ15" s="401">
        <v>482853</v>
      </c>
      <c r="AR15" s="401">
        <v>0</v>
      </c>
      <c r="AS15" s="401">
        <v>852219</v>
      </c>
      <c r="AT15" s="401">
        <v>67354</v>
      </c>
      <c r="AU15" s="401">
        <v>65996</v>
      </c>
      <c r="AV15" s="402" t="s">
        <v>308</v>
      </c>
      <c r="AW15" s="403"/>
      <c r="AX15" s="404"/>
      <c r="AY15" s="405" t="s">
        <v>307</v>
      </c>
      <c r="AZ15" s="406"/>
      <c r="BA15" s="401">
        <v>67074</v>
      </c>
      <c r="BB15" s="401">
        <v>0</v>
      </c>
      <c r="BC15" s="401">
        <v>280</v>
      </c>
      <c r="BD15" s="401">
        <v>0</v>
      </c>
      <c r="BE15" s="401">
        <v>0</v>
      </c>
      <c r="BF15" s="401">
        <v>1854198</v>
      </c>
      <c r="BG15" s="401">
        <v>1492609</v>
      </c>
      <c r="BH15" s="401">
        <v>12876962</v>
      </c>
      <c r="BI15" s="401">
        <v>9268697</v>
      </c>
      <c r="BJ15" s="401">
        <v>779751</v>
      </c>
      <c r="BK15" s="402" t="s">
        <v>308</v>
      </c>
      <c r="BL15" s="403"/>
      <c r="BM15" s="404"/>
      <c r="BN15" s="405" t="s">
        <v>307</v>
      </c>
      <c r="BO15" s="406"/>
      <c r="BP15" s="401">
        <v>2121282</v>
      </c>
      <c r="BQ15" s="401">
        <v>171979</v>
      </c>
      <c r="BR15" s="401">
        <v>0</v>
      </c>
      <c r="BS15" s="407">
        <v>8145927</v>
      </c>
      <c r="BT15" s="401">
        <v>131978</v>
      </c>
      <c r="BU15" s="401">
        <v>1249587</v>
      </c>
      <c r="BV15" s="408">
        <v>2872326</v>
      </c>
      <c r="BW15" s="401">
        <v>3892036</v>
      </c>
      <c r="BX15" s="401">
        <v>1658023</v>
      </c>
      <c r="BY15" s="401">
        <v>4254958</v>
      </c>
      <c r="BZ15" s="401">
        <v>3566856</v>
      </c>
      <c r="CA15" s="402" t="s">
        <v>308</v>
      </c>
      <c r="CB15" s="403"/>
      <c r="CC15" s="404"/>
      <c r="CD15" s="405" t="s">
        <v>307</v>
      </c>
      <c r="CE15" s="406"/>
      <c r="CF15" s="401">
        <v>20871833</v>
      </c>
      <c r="CG15" s="401">
        <v>13244378</v>
      </c>
      <c r="CH15" s="401">
        <v>4138384</v>
      </c>
      <c r="CI15" s="401">
        <v>4603473</v>
      </c>
      <c r="CJ15" s="401">
        <v>2850896</v>
      </c>
      <c r="CK15" s="401">
        <v>0</v>
      </c>
      <c r="CL15" s="401">
        <v>0</v>
      </c>
      <c r="CM15" s="401">
        <v>1591401</v>
      </c>
      <c r="CN15" s="401">
        <v>3622854</v>
      </c>
      <c r="CO15" s="407">
        <v>4064825</v>
      </c>
      <c r="CP15" s="402" t="s">
        <v>308</v>
      </c>
      <c r="CQ15" s="403"/>
      <c r="CR15" s="404"/>
      <c r="CS15" s="405" t="s">
        <v>307</v>
      </c>
      <c r="CT15" s="406"/>
      <c r="CU15" s="409">
        <v>1918806</v>
      </c>
      <c r="CV15" s="409">
        <v>2146019</v>
      </c>
      <c r="CW15" s="409">
        <v>0</v>
      </c>
      <c r="CX15" s="401">
        <v>0</v>
      </c>
      <c r="CY15" s="401">
        <v>0</v>
      </c>
      <c r="CZ15" s="401">
        <v>0</v>
      </c>
      <c r="DA15" s="401">
        <v>0</v>
      </c>
      <c r="DB15" s="401">
        <v>0</v>
      </c>
      <c r="DC15" s="401">
        <v>5975388</v>
      </c>
      <c r="DD15" s="401">
        <v>5974644</v>
      </c>
      <c r="DE15" s="402" t="s">
        <v>308</v>
      </c>
      <c r="DF15" s="403"/>
      <c r="DG15" s="404"/>
      <c r="DH15" s="405" t="s">
        <v>307</v>
      </c>
      <c r="DI15" s="406"/>
      <c r="DJ15" s="401">
        <v>0</v>
      </c>
      <c r="DK15" s="401">
        <v>0</v>
      </c>
      <c r="DL15" s="409">
        <v>0</v>
      </c>
      <c r="DM15" s="409">
        <v>0</v>
      </c>
      <c r="DN15" s="409">
        <v>0</v>
      </c>
      <c r="DO15" s="409">
        <v>0</v>
      </c>
      <c r="DP15" s="413">
        <v>0</v>
      </c>
      <c r="DQ15" s="401">
        <v>151237056</v>
      </c>
      <c r="DR15" s="401">
        <v>88210832</v>
      </c>
      <c r="DS15" s="401">
        <v>26173263</v>
      </c>
      <c r="DT15" s="402" t="s">
        <v>308</v>
      </c>
      <c r="DU15" s="403"/>
      <c r="DV15" s="404"/>
      <c r="DW15" s="405" t="s">
        <v>307</v>
      </c>
      <c r="DX15" s="406"/>
      <c r="DY15" s="401">
        <v>24168125</v>
      </c>
      <c r="DZ15" s="401">
        <v>17145894</v>
      </c>
      <c r="EA15" s="401">
        <v>15849853</v>
      </c>
      <c r="EB15" s="401">
        <v>24221904</v>
      </c>
      <c r="EC15" s="401">
        <v>17506205</v>
      </c>
      <c r="ED15" s="401">
        <v>2739577</v>
      </c>
      <c r="EE15" s="401">
        <v>2581075</v>
      </c>
      <c r="EF15" s="401">
        <v>52202006</v>
      </c>
      <c r="EG15" s="401">
        <v>13601968</v>
      </c>
      <c r="EH15" s="401">
        <v>8807835</v>
      </c>
      <c r="EI15" s="402" t="s">
        <v>308</v>
      </c>
      <c r="EJ15" s="403"/>
      <c r="EK15" s="404"/>
      <c r="EL15" s="405" t="s">
        <v>307</v>
      </c>
      <c r="EM15" s="406"/>
      <c r="EN15" s="401">
        <v>7542239</v>
      </c>
      <c r="EO15" s="401">
        <v>651699</v>
      </c>
      <c r="EP15" s="401">
        <v>641761</v>
      </c>
      <c r="EQ15" s="401">
        <v>17257</v>
      </c>
      <c r="ER15" s="401">
        <v>17257</v>
      </c>
      <c r="ES15" s="401">
        <v>33843</v>
      </c>
      <c r="ET15" s="401">
        <v>29174</v>
      </c>
      <c r="EU15" s="401">
        <v>8791</v>
      </c>
      <c r="EV15" s="401">
        <v>8791</v>
      </c>
      <c r="EW15" s="401">
        <v>8096245</v>
      </c>
      <c r="EX15" s="401">
        <v>6845256</v>
      </c>
      <c r="EY15" s="402" t="s">
        <v>308</v>
      </c>
      <c r="EZ15" s="403"/>
      <c r="FA15" s="404"/>
      <c r="FB15" s="405" t="s">
        <v>307</v>
      </c>
      <c r="FC15" s="406"/>
      <c r="FD15" s="409">
        <v>16046337</v>
      </c>
      <c r="FE15" s="409">
        <v>4793602</v>
      </c>
      <c r="FF15" s="409">
        <v>7360728</v>
      </c>
      <c r="FG15" s="409">
        <v>186390</v>
      </c>
      <c r="FH15" s="409">
        <v>8647420</v>
      </c>
      <c r="FI15" s="409">
        <v>4596549</v>
      </c>
      <c r="FJ15" s="409">
        <v>0</v>
      </c>
      <c r="FK15" s="409">
        <v>0</v>
      </c>
      <c r="FL15" s="409">
        <v>12909</v>
      </c>
      <c r="FM15" s="409">
        <v>1107</v>
      </c>
      <c r="FN15" s="402" t="s">
        <v>308</v>
      </c>
      <c r="FO15" s="403"/>
      <c r="FP15" s="404"/>
      <c r="FQ15" s="405" t="s">
        <v>307</v>
      </c>
      <c r="FR15" s="406"/>
      <c r="FS15" s="401">
        <v>0</v>
      </c>
      <c r="FT15" s="401">
        <v>0</v>
      </c>
      <c r="FU15" s="401">
        <v>25280</v>
      </c>
      <c r="FV15" s="401">
        <v>9556</v>
      </c>
      <c r="FW15" s="401">
        <v>0</v>
      </c>
      <c r="FX15" s="401">
        <v>0</v>
      </c>
      <c r="FY15" s="408">
        <v>25280</v>
      </c>
      <c r="FZ15" s="401">
        <v>9556</v>
      </c>
      <c r="GA15" s="401">
        <v>0</v>
      </c>
      <c r="GB15" s="401">
        <v>0</v>
      </c>
      <c r="GC15" s="401">
        <v>0</v>
      </c>
      <c r="GD15" s="401">
        <v>0</v>
      </c>
      <c r="GE15" s="402" t="s">
        <v>308</v>
      </c>
      <c r="GF15" s="403"/>
      <c r="GG15" s="404"/>
      <c r="GH15" s="405" t="s">
        <v>307</v>
      </c>
      <c r="GI15" s="406"/>
      <c r="GJ15" s="400">
        <v>0</v>
      </c>
      <c r="GK15" s="401">
        <v>0</v>
      </c>
      <c r="GL15" s="401">
        <v>0</v>
      </c>
      <c r="GM15" s="401">
        <v>0</v>
      </c>
      <c r="GN15" s="401">
        <v>0</v>
      </c>
      <c r="GO15" s="410">
        <v>0</v>
      </c>
      <c r="GP15" s="401">
        <v>0</v>
      </c>
      <c r="GQ15" s="401">
        <v>0</v>
      </c>
      <c r="GR15" s="408">
        <v>0</v>
      </c>
      <c r="GS15" s="408">
        <v>0</v>
      </c>
      <c r="GT15" s="408">
        <v>0</v>
      </c>
      <c r="GU15" s="408">
        <v>0</v>
      </c>
      <c r="GV15" s="408">
        <v>0</v>
      </c>
      <c r="GW15" s="402" t="s">
        <v>308</v>
      </c>
      <c r="GX15" s="403"/>
      <c r="GY15" s="404"/>
      <c r="GZ15" s="405" t="s">
        <v>307</v>
      </c>
      <c r="HA15" s="406"/>
      <c r="HB15" s="400">
        <v>0</v>
      </c>
      <c r="HC15" s="401">
        <v>0</v>
      </c>
      <c r="HD15" s="401">
        <v>0</v>
      </c>
      <c r="HE15" s="401">
        <v>0</v>
      </c>
      <c r="HF15" s="401">
        <v>0</v>
      </c>
      <c r="HG15" s="410">
        <v>5975388</v>
      </c>
      <c r="HH15" s="401">
        <v>5974644</v>
      </c>
      <c r="HI15" s="401">
        <v>2475602</v>
      </c>
      <c r="HJ15" s="408">
        <v>2375128</v>
      </c>
      <c r="HK15" s="402" t="s">
        <v>308</v>
      </c>
      <c r="HL15" s="403"/>
      <c r="HM15" s="404"/>
      <c r="HN15" s="405" t="s">
        <v>307</v>
      </c>
      <c r="HO15" s="406"/>
      <c r="HP15" s="400">
        <v>0</v>
      </c>
      <c r="HQ15" s="401">
        <v>0</v>
      </c>
      <c r="HR15" s="401">
        <v>379436</v>
      </c>
      <c r="HS15" s="401">
        <v>0</v>
      </c>
      <c r="HT15" s="401">
        <v>12215708</v>
      </c>
      <c r="HU15" s="410">
        <v>9667846</v>
      </c>
      <c r="HV15" s="401">
        <v>0</v>
      </c>
      <c r="HW15" s="401">
        <v>0</v>
      </c>
      <c r="HX15" s="401">
        <v>151237056</v>
      </c>
      <c r="HY15" s="402" t="s">
        <v>308</v>
      </c>
      <c r="HZ15" s="403"/>
      <c r="IA15" s="404"/>
      <c r="IB15" s="405" t="s">
        <v>307</v>
      </c>
      <c r="IC15" s="406"/>
      <c r="ID15" s="400">
        <v>88210832</v>
      </c>
      <c r="IE15" s="407">
        <v>84350657</v>
      </c>
      <c r="IF15" s="407">
        <v>43744737</v>
      </c>
      <c r="IG15" s="407">
        <v>16046337</v>
      </c>
      <c r="IH15" s="407">
        <v>4793602</v>
      </c>
      <c r="II15" s="411">
        <v>50840062</v>
      </c>
      <c r="IJ15" s="407">
        <v>39672493</v>
      </c>
      <c r="IK15" s="401">
        <v>12938838</v>
      </c>
      <c r="IL15" s="408">
        <v>75271994</v>
      </c>
      <c r="IM15" s="379" t="s">
        <v>308</v>
      </c>
    </row>
    <row r="16" spans="1:247" ht="18" x14ac:dyDescent="0.45">
      <c r="A16" s="378">
        <v>25</v>
      </c>
      <c r="B16" s="284">
        <v>7</v>
      </c>
      <c r="D16" s="390"/>
      <c r="E16" s="399" t="s">
        <v>309</v>
      </c>
      <c r="G16" s="400">
        <v>3851005</v>
      </c>
      <c r="H16" s="401">
        <v>17468384</v>
      </c>
      <c r="I16" s="401">
        <v>254602</v>
      </c>
      <c r="J16" s="401">
        <v>254602</v>
      </c>
      <c r="K16" s="401">
        <v>3583267</v>
      </c>
      <c r="L16" s="401">
        <v>2684958</v>
      </c>
      <c r="M16" s="400">
        <v>3061955</v>
      </c>
      <c r="N16" s="401">
        <v>245992</v>
      </c>
      <c r="O16" s="401">
        <v>197627</v>
      </c>
      <c r="P16" s="401">
        <v>54787</v>
      </c>
      <c r="Q16" s="402" t="s">
        <v>310</v>
      </c>
      <c r="R16" s="403"/>
      <c r="S16" s="404"/>
      <c r="T16" s="405" t="s">
        <v>309</v>
      </c>
      <c r="U16" s="406"/>
      <c r="V16" s="401">
        <v>10200</v>
      </c>
      <c r="W16" s="401">
        <v>12706</v>
      </c>
      <c r="X16" s="401">
        <v>15237497</v>
      </c>
      <c r="Y16" s="400">
        <v>6173842</v>
      </c>
      <c r="Z16" s="401">
        <v>4644290</v>
      </c>
      <c r="AA16" s="401">
        <v>2288782</v>
      </c>
      <c r="AB16" s="401">
        <v>5235291</v>
      </c>
      <c r="AC16" s="401">
        <v>3069134</v>
      </c>
      <c r="AD16" s="401">
        <v>0</v>
      </c>
      <c r="AE16" s="401">
        <v>4167243</v>
      </c>
      <c r="AF16" s="401">
        <v>3181067</v>
      </c>
      <c r="AG16" s="402" t="s">
        <v>310</v>
      </c>
      <c r="AH16" s="403"/>
      <c r="AI16" s="404"/>
      <c r="AJ16" s="405" t="s">
        <v>309</v>
      </c>
      <c r="AK16" s="406"/>
      <c r="AL16" s="401">
        <v>3113185</v>
      </c>
      <c r="AM16" s="401">
        <v>2804</v>
      </c>
      <c r="AN16" s="401">
        <v>0</v>
      </c>
      <c r="AO16" s="401">
        <v>1051254</v>
      </c>
      <c r="AP16" s="401">
        <v>31676</v>
      </c>
      <c r="AQ16" s="401">
        <v>30523</v>
      </c>
      <c r="AR16" s="401">
        <v>0</v>
      </c>
      <c r="AS16" s="401">
        <v>31676</v>
      </c>
      <c r="AT16" s="401">
        <v>18955</v>
      </c>
      <c r="AU16" s="401">
        <v>17837</v>
      </c>
      <c r="AV16" s="402" t="s">
        <v>310</v>
      </c>
      <c r="AW16" s="403"/>
      <c r="AX16" s="404"/>
      <c r="AY16" s="405" t="s">
        <v>309</v>
      </c>
      <c r="AZ16" s="406"/>
      <c r="BA16" s="401">
        <v>16507</v>
      </c>
      <c r="BB16" s="401">
        <v>0</v>
      </c>
      <c r="BC16" s="401">
        <v>2181</v>
      </c>
      <c r="BD16" s="401">
        <v>0</v>
      </c>
      <c r="BE16" s="401">
        <v>267</v>
      </c>
      <c r="BF16" s="401">
        <v>257252</v>
      </c>
      <c r="BG16" s="401">
        <v>228277</v>
      </c>
      <c r="BH16" s="401">
        <v>3166527</v>
      </c>
      <c r="BI16" s="401">
        <v>2385316</v>
      </c>
      <c r="BJ16" s="401">
        <v>10412</v>
      </c>
      <c r="BK16" s="402" t="s">
        <v>310</v>
      </c>
      <c r="BL16" s="403"/>
      <c r="BM16" s="404"/>
      <c r="BN16" s="405" t="s">
        <v>309</v>
      </c>
      <c r="BO16" s="406"/>
      <c r="BP16" s="401">
        <v>382830</v>
      </c>
      <c r="BQ16" s="401">
        <v>66032</v>
      </c>
      <c r="BR16" s="401">
        <v>29514</v>
      </c>
      <c r="BS16" s="407">
        <v>2638524</v>
      </c>
      <c r="BT16" s="401">
        <v>111690</v>
      </c>
      <c r="BU16" s="401">
        <v>1053902</v>
      </c>
      <c r="BV16" s="408">
        <v>1360487</v>
      </c>
      <c r="BW16" s="401">
        <v>112445</v>
      </c>
      <c r="BX16" s="401">
        <v>39215</v>
      </c>
      <c r="BY16" s="401">
        <v>702497</v>
      </c>
      <c r="BZ16" s="401">
        <v>684227</v>
      </c>
      <c r="CA16" s="402" t="s">
        <v>310</v>
      </c>
      <c r="CB16" s="403"/>
      <c r="CC16" s="404"/>
      <c r="CD16" s="405" t="s">
        <v>309</v>
      </c>
      <c r="CE16" s="406"/>
      <c r="CF16" s="401">
        <v>4536062</v>
      </c>
      <c r="CG16" s="401">
        <v>2267389</v>
      </c>
      <c r="CH16" s="401">
        <v>663017</v>
      </c>
      <c r="CI16" s="401">
        <v>1218487</v>
      </c>
      <c r="CJ16" s="401">
        <v>398708</v>
      </c>
      <c r="CK16" s="401">
        <v>0</v>
      </c>
      <c r="CL16" s="401">
        <v>0</v>
      </c>
      <c r="CM16" s="401">
        <v>537084</v>
      </c>
      <c r="CN16" s="401">
        <v>1217069</v>
      </c>
      <c r="CO16" s="407">
        <v>501697</v>
      </c>
      <c r="CP16" s="402" t="s">
        <v>310</v>
      </c>
      <c r="CQ16" s="403"/>
      <c r="CR16" s="404"/>
      <c r="CS16" s="405" t="s">
        <v>309</v>
      </c>
      <c r="CT16" s="406"/>
      <c r="CU16" s="409">
        <v>143003</v>
      </c>
      <c r="CV16" s="409">
        <v>358694</v>
      </c>
      <c r="CW16" s="409">
        <v>0</v>
      </c>
      <c r="CX16" s="401">
        <v>0</v>
      </c>
      <c r="CY16" s="401">
        <v>0</v>
      </c>
      <c r="CZ16" s="401">
        <v>0</v>
      </c>
      <c r="DA16" s="401">
        <v>0</v>
      </c>
      <c r="DB16" s="401">
        <v>0</v>
      </c>
      <c r="DC16" s="401">
        <v>2752835</v>
      </c>
      <c r="DD16" s="401">
        <v>2735414</v>
      </c>
      <c r="DE16" s="402" t="s">
        <v>310</v>
      </c>
      <c r="DF16" s="403"/>
      <c r="DG16" s="404"/>
      <c r="DH16" s="405" t="s">
        <v>309</v>
      </c>
      <c r="DI16" s="406"/>
      <c r="DJ16" s="401">
        <v>0</v>
      </c>
      <c r="DK16" s="401">
        <v>0</v>
      </c>
      <c r="DL16" s="409">
        <v>0</v>
      </c>
      <c r="DM16" s="409">
        <v>0</v>
      </c>
      <c r="DN16" s="409">
        <v>0</v>
      </c>
      <c r="DO16" s="409">
        <v>0</v>
      </c>
      <c r="DP16" s="413">
        <v>0</v>
      </c>
      <c r="DQ16" s="401">
        <v>34708413</v>
      </c>
      <c r="DR16" s="401">
        <v>20643452</v>
      </c>
      <c r="DS16" s="401">
        <v>4707612</v>
      </c>
      <c r="DT16" s="402" t="s">
        <v>310</v>
      </c>
      <c r="DU16" s="403"/>
      <c r="DV16" s="404"/>
      <c r="DW16" s="405" t="s">
        <v>309</v>
      </c>
      <c r="DX16" s="406"/>
      <c r="DY16" s="401">
        <v>4200796</v>
      </c>
      <c r="DZ16" s="401">
        <v>2692270</v>
      </c>
      <c r="EA16" s="401">
        <v>2402686</v>
      </c>
      <c r="EB16" s="401">
        <v>4173456</v>
      </c>
      <c r="EC16" s="401">
        <v>2824186</v>
      </c>
      <c r="ED16" s="401">
        <v>180114</v>
      </c>
      <c r="EE16" s="401">
        <v>160905</v>
      </c>
      <c r="EF16" s="401">
        <v>10664977</v>
      </c>
      <c r="EG16" s="401">
        <v>2584302</v>
      </c>
      <c r="EH16" s="401">
        <v>4724086</v>
      </c>
      <c r="EI16" s="402" t="s">
        <v>310</v>
      </c>
      <c r="EJ16" s="403"/>
      <c r="EK16" s="404"/>
      <c r="EL16" s="405" t="s">
        <v>309</v>
      </c>
      <c r="EM16" s="406"/>
      <c r="EN16" s="401">
        <v>4176892</v>
      </c>
      <c r="EO16" s="401">
        <v>291957</v>
      </c>
      <c r="EP16" s="401">
        <v>291957</v>
      </c>
      <c r="EQ16" s="401">
        <v>21841</v>
      </c>
      <c r="ER16" s="401">
        <v>21841</v>
      </c>
      <c r="ES16" s="401">
        <v>42429</v>
      </c>
      <c r="ET16" s="401">
        <v>35901</v>
      </c>
      <c r="EU16" s="401">
        <v>350986</v>
      </c>
      <c r="EV16" s="401">
        <v>350986</v>
      </c>
      <c r="EW16" s="401">
        <v>4016873</v>
      </c>
      <c r="EX16" s="401">
        <v>3476207</v>
      </c>
      <c r="EY16" s="402" t="s">
        <v>310</v>
      </c>
      <c r="EZ16" s="403"/>
      <c r="FA16" s="404"/>
      <c r="FB16" s="405" t="s">
        <v>309</v>
      </c>
      <c r="FC16" s="406"/>
      <c r="FD16" s="409">
        <v>3100730</v>
      </c>
      <c r="FE16" s="409">
        <v>810733</v>
      </c>
      <c r="FF16" s="409">
        <v>1407861</v>
      </c>
      <c r="FG16" s="409">
        <v>22111</v>
      </c>
      <c r="FH16" s="409">
        <v>1692869</v>
      </c>
      <c r="FI16" s="409">
        <v>788622</v>
      </c>
      <c r="FJ16" s="409">
        <v>0</v>
      </c>
      <c r="FK16" s="409">
        <v>0</v>
      </c>
      <c r="FL16" s="409">
        <v>0</v>
      </c>
      <c r="FM16" s="409">
        <v>0</v>
      </c>
      <c r="FN16" s="402" t="s">
        <v>310</v>
      </c>
      <c r="FO16" s="403"/>
      <c r="FP16" s="404"/>
      <c r="FQ16" s="405" t="s">
        <v>309</v>
      </c>
      <c r="FR16" s="406"/>
      <c r="FS16" s="401">
        <v>0</v>
      </c>
      <c r="FT16" s="401">
        <v>0</v>
      </c>
      <c r="FU16" s="401">
        <v>0</v>
      </c>
      <c r="FV16" s="401">
        <v>0</v>
      </c>
      <c r="FW16" s="401">
        <v>0</v>
      </c>
      <c r="FX16" s="401">
        <v>0</v>
      </c>
      <c r="FY16" s="408">
        <v>0</v>
      </c>
      <c r="FZ16" s="401">
        <v>0</v>
      </c>
      <c r="GA16" s="401">
        <v>0</v>
      </c>
      <c r="GB16" s="401">
        <v>0</v>
      </c>
      <c r="GC16" s="401">
        <v>0</v>
      </c>
      <c r="GD16" s="401">
        <v>0</v>
      </c>
      <c r="GE16" s="402" t="s">
        <v>310</v>
      </c>
      <c r="GF16" s="403"/>
      <c r="GG16" s="404"/>
      <c r="GH16" s="405" t="s">
        <v>309</v>
      </c>
      <c r="GI16" s="406"/>
      <c r="GJ16" s="400">
        <v>0</v>
      </c>
      <c r="GK16" s="401">
        <v>0</v>
      </c>
      <c r="GL16" s="401">
        <v>0</v>
      </c>
      <c r="GM16" s="401">
        <v>0</v>
      </c>
      <c r="GN16" s="401">
        <v>0</v>
      </c>
      <c r="GO16" s="410">
        <v>0</v>
      </c>
      <c r="GP16" s="401">
        <v>0</v>
      </c>
      <c r="GQ16" s="401">
        <v>0</v>
      </c>
      <c r="GR16" s="408">
        <v>0</v>
      </c>
      <c r="GS16" s="408">
        <v>0</v>
      </c>
      <c r="GT16" s="408">
        <v>0</v>
      </c>
      <c r="GU16" s="408">
        <v>0</v>
      </c>
      <c r="GV16" s="408">
        <v>0</v>
      </c>
      <c r="GW16" s="402" t="s">
        <v>310</v>
      </c>
      <c r="GX16" s="403"/>
      <c r="GY16" s="404"/>
      <c r="GZ16" s="405" t="s">
        <v>309</v>
      </c>
      <c r="HA16" s="406"/>
      <c r="HB16" s="400">
        <v>0</v>
      </c>
      <c r="HC16" s="401">
        <v>0</v>
      </c>
      <c r="HD16" s="401">
        <v>0</v>
      </c>
      <c r="HE16" s="401">
        <v>0</v>
      </c>
      <c r="HF16" s="401">
        <v>0</v>
      </c>
      <c r="HG16" s="410">
        <v>2752835</v>
      </c>
      <c r="HH16" s="401">
        <v>2735414</v>
      </c>
      <c r="HI16" s="401">
        <v>1528160</v>
      </c>
      <c r="HJ16" s="408">
        <v>980278</v>
      </c>
      <c r="HK16" s="402" t="s">
        <v>310</v>
      </c>
      <c r="HL16" s="403"/>
      <c r="HM16" s="404"/>
      <c r="HN16" s="405" t="s">
        <v>309</v>
      </c>
      <c r="HO16" s="406"/>
      <c r="HP16" s="400">
        <v>0</v>
      </c>
      <c r="HQ16" s="401">
        <v>0</v>
      </c>
      <c r="HR16" s="401">
        <v>0</v>
      </c>
      <c r="HS16" s="401">
        <v>0</v>
      </c>
      <c r="HT16" s="401">
        <v>2876443</v>
      </c>
      <c r="HU16" s="410">
        <v>2169946</v>
      </c>
      <c r="HV16" s="401">
        <v>0</v>
      </c>
      <c r="HW16" s="401">
        <v>0</v>
      </c>
      <c r="HX16" s="401">
        <v>34708413</v>
      </c>
      <c r="HY16" s="402" t="s">
        <v>310</v>
      </c>
      <c r="HZ16" s="403"/>
      <c r="IA16" s="404"/>
      <c r="IB16" s="405" t="s">
        <v>309</v>
      </c>
      <c r="IC16" s="406"/>
      <c r="ID16" s="400">
        <v>20643452</v>
      </c>
      <c r="IE16" s="407">
        <v>18125424</v>
      </c>
      <c r="IF16" s="407">
        <v>9520512</v>
      </c>
      <c r="IG16" s="407">
        <v>3100730</v>
      </c>
      <c r="IH16" s="407">
        <v>810733</v>
      </c>
      <c r="II16" s="411">
        <v>13482259</v>
      </c>
      <c r="IJ16" s="407">
        <v>10312207</v>
      </c>
      <c r="IK16" s="401">
        <v>3803457</v>
      </c>
      <c r="IL16" s="408">
        <v>16839995</v>
      </c>
      <c r="IM16" s="379" t="s">
        <v>310</v>
      </c>
    </row>
    <row r="17" spans="1:247" ht="18" x14ac:dyDescent="0.45">
      <c r="A17" s="378">
        <v>7</v>
      </c>
      <c r="B17" s="284">
        <v>8</v>
      </c>
      <c r="D17" s="390"/>
      <c r="E17" s="399" t="s">
        <v>311</v>
      </c>
      <c r="G17" s="400">
        <v>13603024</v>
      </c>
      <c r="H17" s="401">
        <v>71242015</v>
      </c>
      <c r="I17" s="401">
        <v>626521</v>
      </c>
      <c r="J17" s="401">
        <v>625225</v>
      </c>
      <c r="K17" s="401">
        <v>23220957</v>
      </c>
      <c r="L17" s="401">
        <v>11809682</v>
      </c>
      <c r="M17" s="400">
        <v>21249951</v>
      </c>
      <c r="N17" s="401">
        <v>920319</v>
      </c>
      <c r="O17" s="401">
        <v>768162</v>
      </c>
      <c r="P17" s="401">
        <v>185879</v>
      </c>
      <c r="Q17" s="402" t="s">
        <v>312</v>
      </c>
      <c r="R17" s="403"/>
      <c r="S17" s="404"/>
      <c r="T17" s="405" t="s">
        <v>311</v>
      </c>
      <c r="U17" s="406"/>
      <c r="V17" s="401">
        <v>29712</v>
      </c>
      <c r="W17" s="401">
        <v>66934</v>
      </c>
      <c r="X17" s="401">
        <v>68092457</v>
      </c>
      <c r="Y17" s="400">
        <v>28453332</v>
      </c>
      <c r="Z17" s="401">
        <v>16965152</v>
      </c>
      <c r="AA17" s="401">
        <v>11019463</v>
      </c>
      <c r="AB17" s="401">
        <v>29153317</v>
      </c>
      <c r="AC17" s="401">
        <v>10953803</v>
      </c>
      <c r="AD17" s="401">
        <v>722</v>
      </c>
      <c r="AE17" s="401">
        <v>16433760</v>
      </c>
      <c r="AF17" s="401">
        <v>8976220</v>
      </c>
      <c r="AG17" s="402" t="s">
        <v>312</v>
      </c>
      <c r="AH17" s="403"/>
      <c r="AI17" s="404"/>
      <c r="AJ17" s="405" t="s">
        <v>311</v>
      </c>
      <c r="AK17" s="406"/>
      <c r="AL17" s="401">
        <v>10912169</v>
      </c>
      <c r="AM17" s="401">
        <v>148000</v>
      </c>
      <c r="AN17" s="401">
        <v>985802</v>
      </c>
      <c r="AO17" s="401">
        <v>4387789</v>
      </c>
      <c r="AP17" s="401">
        <v>80248</v>
      </c>
      <c r="AQ17" s="401">
        <v>74095</v>
      </c>
      <c r="AR17" s="401">
        <v>0</v>
      </c>
      <c r="AS17" s="401">
        <v>80248</v>
      </c>
      <c r="AT17" s="401">
        <v>852260</v>
      </c>
      <c r="AU17" s="401">
        <v>779290</v>
      </c>
      <c r="AV17" s="402" t="s">
        <v>312</v>
      </c>
      <c r="AW17" s="403"/>
      <c r="AX17" s="404"/>
      <c r="AY17" s="405" t="s">
        <v>311</v>
      </c>
      <c r="AZ17" s="406"/>
      <c r="BA17" s="401">
        <v>322216</v>
      </c>
      <c r="BB17" s="401">
        <v>0</v>
      </c>
      <c r="BC17" s="401">
        <v>366616</v>
      </c>
      <c r="BD17" s="401">
        <v>163428</v>
      </c>
      <c r="BE17" s="401">
        <v>0</v>
      </c>
      <c r="BF17" s="401">
        <v>2988437</v>
      </c>
      <c r="BG17" s="401">
        <v>2074765</v>
      </c>
      <c r="BH17" s="401">
        <v>8159019</v>
      </c>
      <c r="BI17" s="401">
        <v>6280942</v>
      </c>
      <c r="BJ17" s="401">
        <v>293964</v>
      </c>
      <c r="BK17" s="402" t="s">
        <v>312</v>
      </c>
      <c r="BL17" s="403"/>
      <c r="BM17" s="404"/>
      <c r="BN17" s="405" t="s">
        <v>311</v>
      </c>
      <c r="BO17" s="406"/>
      <c r="BP17" s="401">
        <v>1525851</v>
      </c>
      <c r="BQ17" s="401">
        <v>227395</v>
      </c>
      <c r="BR17" s="401">
        <v>0</v>
      </c>
      <c r="BS17" s="407">
        <v>5803741</v>
      </c>
      <c r="BT17" s="401">
        <v>803033</v>
      </c>
      <c r="BU17" s="401">
        <v>1122507</v>
      </c>
      <c r="BV17" s="408">
        <v>2730000</v>
      </c>
      <c r="BW17" s="401">
        <v>1148201</v>
      </c>
      <c r="BX17" s="401">
        <v>308068</v>
      </c>
      <c r="BY17" s="401">
        <v>3492365</v>
      </c>
      <c r="BZ17" s="401">
        <v>3360218</v>
      </c>
      <c r="CA17" s="402" t="s">
        <v>312</v>
      </c>
      <c r="CB17" s="403"/>
      <c r="CC17" s="404"/>
      <c r="CD17" s="405" t="s">
        <v>311</v>
      </c>
      <c r="CE17" s="406"/>
      <c r="CF17" s="401">
        <v>12711654</v>
      </c>
      <c r="CG17" s="401">
        <v>9581589</v>
      </c>
      <c r="CH17" s="401">
        <v>1459748</v>
      </c>
      <c r="CI17" s="401">
        <v>3261317</v>
      </c>
      <c r="CJ17" s="401">
        <v>1377865</v>
      </c>
      <c r="CK17" s="401">
        <v>0</v>
      </c>
      <c r="CL17" s="401">
        <v>0</v>
      </c>
      <c r="CM17" s="401">
        <v>2336575</v>
      </c>
      <c r="CN17" s="401">
        <v>1752079</v>
      </c>
      <c r="CO17" s="407">
        <v>2524070</v>
      </c>
      <c r="CP17" s="402" t="s">
        <v>312</v>
      </c>
      <c r="CQ17" s="403"/>
      <c r="CR17" s="404"/>
      <c r="CS17" s="405" t="s">
        <v>311</v>
      </c>
      <c r="CT17" s="406"/>
      <c r="CU17" s="409">
        <v>668919</v>
      </c>
      <c r="CV17" s="409">
        <v>1855151</v>
      </c>
      <c r="CW17" s="409">
        <v>0</v>
      </c>
      <c r="CX17" s="401">
        <v>141194</v>
      </c>
      <c r="CY17" s="401">
        <v>6074</v>
      </c>
      <c r="CZ17" s="401">
        <v>141194</v>
      </c>
      <c r="DA17" s="401">
        <v>0</v>
      </c>
      <c r="DB17" s="401">
        <v>0</v>
      </c>
      <c r="DC17" s="401">
        <v>8071156</v>
      </c>
      <c r="DD17" s="401">
        <v>7472640</v>
      </c>
      <c r="DE17" s="402" t="s">
        <v>312</v>
      </c>
      <c r="DF17" s="403"/>
      <c r="DG17" s="404"/>
      <c r="DH17" s="405" t="s">
        <v>311</v>
      </c>
      <c r="DI17" s="406"/>
      <c r="DJ17" s="401">
        <v>1125863</v>
      </c>
      <c r="DK17" s="401">
        <v>1125863</v>
      </c>
      <c r="DL17" s="409">
        <v>0</v>
      </c>
      <c r="DM17" s="409">
        <v>1125863</v>
      </c>
      <c r="DN17" s="409">
        <v>0</v>
      </c>
      <c r="DO17" s="409">
        <v>0</v>
      </c>
      <c r="DP17" s="413">
        <v>0</v>
      </c>
      <c r="DQ17" s="401">
        <v>145995891</v>
      </c>
      <c r="DR17" s="401">
        <v>80619935</v>
      </c>
      <c r="DS17" s="401">
        <v>21138373</v>
      </c>
      <c r="DT17" s="402" t="s">
        <v>312</v>
      </c>
      <c r="DU17" s="403"/>
      <c r="DV17" s="404"/>
      <c r="DW17" s="405" t="s">
        <v>311</v>
      </c>
      <c r="DX17" s="406"/>
      <c r="DY17" s="401">
        <v>19219668</v>
      </c>
      <c r="DZ17" s="401">
        <v>13807367</v>
      </c>
      <c r="EA17" s="401">
        <v>12771534</v>
      </c>
      <c r="EB17" s="401">
        <v>20149816</v>
      </c>
      <c r="EC17" s="401">
        <v>12778945</v>
      </c>
      <c r="ED17" s="401">
        <v>2264144</v>
      </c>
      <c r="EE17" s="401">
        <v>2205308</v>
      </c>
      <c r="EF17" s="401">
        <v>47832663</v>
      </c>
      <c r="EG17" s="401">
        <v>12343600</v>
      </c>
      <c r="EH17" s="401">
        <v>10917944</v>
      </c>
      <c r="EI17" s="402" t="s">
        <v>312</v>
      </c>
      <c r="EJ17" s="403"/>
      <c r="EK17" s="404"/>
      <c r="EL17" s="405" t="s">
        <v>311</v>
      </c>
      <c r="EM17" s="406"/>
      <c r="EN17" s="401">
        <v>9409416</v>
      </c>
      <c r="EO17" s="401">
        <v>1311676</v>
      </c>
      <c r="EP17" s="401">
        <v>1311668</v>
      </c>
      <c r="EQ17" s="401">
        <v>40574</v>
      </c>
      <c r="ER17" s="401">
        <v>40574</v>
      </c>
      <c r="ES17" s="401">
        <v>213631</v>
      </c>
      <c r="ET17" s="401">
        <v>25635</v>
      </c>
      <c r="EU17" s="401">
        <v>24481</v>
      </c>
      <c r="EV17" s="401">
        <v>24481</v>
      </c>
      <c r="EW17" s="401">
        <v>9327582</v>
      </c>
      <c r="EX17" s="401">
        <v>8007058</v>
      </c>
      <c r="EY17" s="402" t="s">
        <v>312</v>
      </c>
      <c r="EZ17" s="403"/>
      <c r="FA17" s="404"/>
      <c r="FB17" s="405" t="s">
        <v>311</v>
      </c>
      <c r="FC17" s="406"/>
      <c r="FD17" s="409">
        <v>15686536</v>
      </c>
      <c r="FE17" s="409">
        <v>3956043</v>
      </c>
      <c r="FF17" s="409">
        <v>9526415</v>
      </c>
      <c r="FG17" s="409">
        <v>1211901</v>
      </c>
      <c r="FH17" s="409">
        <v>6127636</v>
      </c>
      <c r="FI17" s="409">
        <v>2711657</v>
      </c>
      <c r="FJ17" s="409">
        <v>0</v>
      </c>
      <c r="FK17" s="409">
        <v>0</v>
      </c>
      <c r="FL17" s="409">
        <v>32485</v>
      </c>
      <c r="FM17" s="409">
        <v>32485</v>
      </c>
      <c r="FN17" s="402" t="s">
        <v>312</v>
      </c>
      <c r="FO17" s="403"/>
      <c r="FP17" s="404"/>
      <c r="FQ17" s="405" t="s">
        <v>311</v>
      </c>
      <c r="FR17" s="406"/>
      <c r="FS17" s="401">
        <v>0</v>
      </c>
      <c r="FT17" s="401">
        <v>0</v>
      </c>
      <c r="FU17" s="401">
        <v>0</v>
      </c>
      <c r="FV17" s="401">
        <v>0</v>
      </c>
      <c r="FW17" s="401">
        <v>0</v>
      </c>
      <c r="FX17" s="401">
        <v>0</v>
      </c>
      <c r="FY17" s="408">
        <v>0</v>
      </c>
      <c r="FZ17" s="401">
        <v>0</v>
      </c>
      <c r="GA17" s="401">
        <v>141194</v>
      </c>
      <c r="GB17" s="401">
        <v>6074</v>
      </c>
      <c r="GC17" s="401">
        <v>136034</v>
      </c>
      <c r="GD17" s="401">
        <v>914</v>
      </c>
      <c r="GE17" s="402" t="s">
        <v>312</v>
      </c>
      <c r="GF17" s="403"/>
      <c r="GG17" s="404"/>
      <c r="GH17" s="405" t="s">
        <v>311</v>
      </c>
      <c r="GI17" s="406"/>
      <c r="GJ17" s="400">
        <v>5160</v>
      </c>
      <c r="GK17" s="401">
        <v>5160</v>
      </c>
      <c r="GL17" s="401">
        <v>0</v>
      </c>
      <c r="GM17" s="401">
        <v>0</v>
      </c>
      <c r="GN17" s="401">
        <v>0</v>
      </c>
      <c r="GO17" s="410">
        <v>0</v>
      </c>
      <c r="GP17" s="401">
        <v>0</v>
      </c>
      <c r="GQ17" s="401">
        <v>0</v>
      </c>
      <c r="GR17" s="408">
        <v>0</v>
      </c>
      <c r="GS17" s="408">
        <v>0</v>
      </c>
      <c r="GT17" s="408">
        <v>0</v>
      </c>
      <c r="GU17" s="408">
        <v>0</v>
      </c>
      <c r="GV17" s="408">
        <v>0</v>
      </c>
      <c r="GW17" s="402" t="s">
        <v>312</v>
      </c>
      <c r="GX17" s="403"/>
      <c r="GY17" s="404"/>
      <c r="GZ17" s="405" t="s">
        <v>311</v>
      </c>
      <c r="HA17" s="406"/>
      <c r="HB17" s="400">
        <v>0</v>
      </c>
      <c r="HC17" s="401">
        <v>0</v>
      </c>
      <c r="HD17" s="401">
        <v>0</v>
      </c>
      <c r="HE17" s="401">
        <v>0</v>
      </c>
      <c r="HF17" s="401">
        <v>0</v>
      </c>
      <c r="HG17" s="410">
        <v>8071156</v>
      </c>
      <c r="HH17" s="401">
        <v>7472640</v>
      </c>
      <c r="HI17" s="401">
        <v>6317433</v>
      </c>
      <c r="HJ17" s="408">
        <v>2860465</v>
      </c>
      <c r="HK17" s="402" t="s">
        <v>312</v>
      </c>
      <c r="HL17" s="403"/>
      <c r="HM17" s="404"/>
      <c r="HN17" s="405" t="s">
        <v>311</v>
      </c>
      <c r="HO17" s="406"/>
      <c r="HP17" s="400">
        <v>539984</v>
      </c>
      <c r="HQ17" s="401">
        <v>539984</v>
      </c>
      <c r="HR17" s="401">
        <v>525489</v>
      </c>
      <c r="HS17" s="401">
        <v>0</v>
      </c>
      <c r="HT17" s="401">
        <v>12411159</v>
      </c>
      <c r="HU17" s="410">
        <v>9827792</v>
      </c>
      <c r="HV17" s="401">
        <v>0</v>
      </c>
      <c r="HW17" s="401">
        <v>0</v>
      </c>
      <c r="HX17" s="401">
        <v>145995891</v>
      </c>
      <c r="HY17" s="402" t="s">
        <v>312</v>
      </c>
      <c r="HZ17" s="403"/>
      <c r="IA17" s="404"/>
      <c r="IB17" s="405" t="s">
        <v>311</v>
      </c>
      <c r="IC17" s="406"/>
      <c r="ID17" s="400">
        <v>80619935</v>
      </c>
      <c r="IE17" s="407">
        <v>77042192</v>
      </c>
      <c r="IF17" s="407">
        <v>39035908</v>
      </c>
      <c r="IG17" s="407">
        <v>15827730</v>
      </c>
      <c r="IH17" s="407">
        <v>3962117</v>
      </c>
      <c r="II17" s="411">
        <v>53125969</v>
      </c>
      <c r="IJ17" s="407">
        <v>37621910</v>
      </c>
      <c r="IK17" s="401">
        <v>15694426</v>
      </c>
      <c r="IL17" s="408">
        <v>64925509</v>
      </c>
      <c r="IM17" s="379" t="s">
        <v>312</v>
      </c>
    </row>
    <row r="18" spans="1:247" ht="18" x14ac:dyDescent="0.45">
      <c r="A18" s="378">
        <v>23</v>
      </c>
      <c r="B18" s="284">
        <v>9</v>
      </c>
      <c r="D18" s="390"/>
      <c r="E18" s="399" t="s">
        <v>313</v>
      </c>
      <c r="G18" s="400">
        <v>4548735</v>
      </c>
      <c r="H18" s="401">
        <v>19029660</v>
      </c>
      <c r="I18" s="401">
        <v>251426</v>
      </c>
      <c r="J18" s="401">
        <v>251426</v>
      </c>
      <c r="K18" s="401">
        <v>8045906</v>
      </c>
      <c r="L18" s="401">
        <v>3793489</v>
      </c>
      <c r="M18" s="400">
        <v>7340291</v>
      </c>
      <c r="N18" s="401">
        <v>319377</v>
      </c>
      <c r="O18" s="401">
        <v>229762</v>
      </c>
      <c r="P18" s="401">
        <v>116041</v>
      </c>
      <c r="Q18" s="402" t="s">
        <v>314</v>
      </c>
      <c r="R18" s="403"/>
      <c r="S18" s="404"/>
      <c r="T18" s="405" t="s">
        <v>313</v>
      </c>
      <c r="U18" s="406"/>
      <c r="V18" s="401">
        <v>14449</v>
      </c>
      <c r="W18" s="401">
        <v>25986</v>
      </c>
      <c r="X18" s="401">
        <v>17866920</v>
      </c>
      <c r="Y18" s="400">
        <v>6787626</v>
      </c>
      <c r="Z18" s="401">
        <v>4821119</v>
      </c>
      <c r="AA18" s="401">
        <v>2532162</v>
      </c>
      <c r="AB18" s="401">
        <v>7613622</v>
      </c>
      <c r="AC18" s="401">
        <v>2899967</v>
      </c>
      <c r="AD18" s="401">
        <v>50</v>
      </c>
      <c r="AE18" s="401">
        <v>3954106</v>
      </c>
      <c r="AF18" s="401">
        <v>2950207</v>
      </c>
      <c r="AG18" s="402" t="s">
        <v>314</v>
      </c>
      <c r="AH18" s="403"/>
      <c r="AI18" s="404"/>
      <c r="AJ18" s="405" t="s">
        <v>313</v>
      </c>
      <c r="AK18" s="406"/>
      <c r="AL18" s="401">
        <v>2566931</v>
      </c>
      <c r="AM18" s="401">
        <v>16608</v>
      </c>
      <c r="AN18" s="401">
        <v>0</v>
      </c>
      <c r="AO18" s="401">
        <v>1370567</v>
      </c>
      <c r="AP18" s="401">
        <v>31310</v>
      </c>
      <c r="AQ18" s="401">
        <v>30957</v>
      </c>
      <c r="AR18" s="401">
        <v>0</v>
      </c>
      <c r="AS18" s="401">
        <v>31310</v>
      </c>
      <c r="AT18" s="401">
        <v>250658</v>
      </c>
      <c r="AU18" s="401">
        <v>228703</v>
      </c>
      <c r="AV18" s="402" t="s">
        <v>314</v>
      </c>
      <c r="AW18" s="403"/>
      <c r="AX18" s="404"/>
      <c r="AY18" s="405" t="s">
        <v>313</v>
      </c>
      <c r="AZ18" s="406"/>
      <c r="BA18" s="401">
        <v>91822</v>
      </c>
      <c r="BB18" s="401">
        <v>30</v>
      </c>
      <c r="BC18" s="401">
        <v>129914</v>
      </c>
      <c r="BD18" s="401">
        <v>28892</v>
      </c>
      <c r="BE18" s="401">
        <v>0</v>
      </c>
      <c r="BF18" s="401">
        <v>267015</v>
      </c>
      <c r="BG18" s="401">
        <v>106120</v>
      </c>
      <c r="BH18" s="401">
        <v>4632061</v>
      </c>
      <c r="BI18" s="401">
        <v>3336601</v>
      </c>
      <c r="BJ18" s="401">
        <v>1484455</v>
      </c>
      <c r="BK18" s="402" t="s">
        <v>314</v>
      </c>
      <c r="BL18" s="403"/>
      <c r="BM18" s="404"/>
      <c r="BN18" s="405" t="s">
        <v>313</v>
      </c>
      <c r="BO18" s="406"/>
      <c r="BP18" s="401">
        <v>596080</v>
      </c>
      <c r="BQ18" s="401">
        <v>82587</v>
      </c>
      <c r="BR18" s="401">
        <v>11416</v>
      </c>
      <c r="BS18" s="407">
        <v>1489948</v>
      </c>
      <c r="BT18" s="401">
        <v>7151</v>
      </c>
      <c r="BU18" s="401">
        <v>119521</v>
      </c>
      <c r="BV18" s="408">
        <v>931851</v>
      </c>
      <c r="BW18" s="401">
        <v>431425</v>
      </c>
      <c r="BX18" s="401">
        <v>967575</v>
      </c>
      <c r="BY18" s="401">
        <v>955123</v>
      </c>
      <c r="BZ18" s="401">
        <v>906235</v>
      </c>
      <c r="CA18" s="402" t="s">
        <v>314</v>
      </c>
      <c r="CB18" s="403"/>
      <c r="CC18" s="404"/>
      <c r="CD18" s="405" t="s">
        <v>313</v>
      </c>
      <c r="CE18" s="406"/>
      <c r="CF18" s="401">
        <v>4121462</v>
      </c>
      <c r="CG18" s="401">
        <v>2425716</v>
      </c>
      <c r="CH18" s="401">
        <v>926540</v>
      </c>
      <c r="CI18" s="401">
        <v>1366565</v>
      </c>
      <c r="CJ18" s="401">
        <v>396014</v>
      </c>
      <c r="CK18" s="401">
        <v>0</v>
      </c>
      <c r="CL18" s="401">
        <v>0</v>
      </c>
      <c r="CM18" s="401">
        <v>348506</v>
      </c>
      <c r="CN18" s="401">
        <v>501565</v>
      </c>
      <c r="CO18" s="407">
        <v>582272</v>
      </c>
      <c r="CP18" s="402" t="s">
        <v>314</v>
      </c>
      <c r="CQ18" s="403"/>
      <c r="CR18" s="404"/>
      <c r="CS18" s="405" t="s">
        <v>313</v>
      </c>
      <c r="CT18" s="406"/>
      <c r="CU18" s="409">
        <v>163842</v>
      </c>
      <c r="CV18" s="409">
        <v>418430</v>
      </c>
      <c r="CW18" s="409">
        <v>0</v>
      </c>
      <c r="CX18" s="401">
        <v>0</v>
      </c>
      <c r="CY18" s="401">
        <v>0</v>
      </c>
      <c r="CZ18" s="401">
        <v>0</v>
      </c>
      <c r="DA18" s="401">
        <v>0</v>
      </c>
      <c r="DB18" s="401">
        <v>0</v>
      </c>
      <c r="DC18" s="401">
        <v>2518230</v>
      </c>
      <c r="DD18" s="401">
        <v>2518230</v>
      </c>
      <c r="DE18" s="402" t="s">
        <v>314</v>
      </c>
      <c r="DF18" s="403"/>
      <c r="DG18" s="404"/>
      <c r="DH18" s="405" t="s">
        <v>313</v>
      </c>
      <c r="DI18" s="406"/>
      <c r="DJ18" s="401">
        <v>0</v>
      </c>
      <c r="DK18" s="401">
        <v>0</v>
      </c>
      <c r="DL18" s="409">
        <v>0</v>
      </c>
      <c r="DM18" s="409">
        <v>0</v>
      </c>
      <c r="DN18" s="409">
        <v>0</v>
      </c>
      <c r="DO18" s="409">
        <v>0</v>
      </c>
      <c r="DP18" s="413">
        <v>0</v>
      </c>
      <c r="DQ18" s="401">
        <v>42894217</v>
      </c>
      <c r="DR18" s="401">
        <v>23335310</v>
      </c>
      <c r="DS18" s="401">
        <v>6168832</v>
      </c>
      <c r="DT18" s="402" t="s">
        <v>314</v>
      </c>
      <c r="DU18" s="403"/>
      <c r="DV18" s="404"/>
      <c r="DW18" s="405" t="s">
        <v>313</v>
      </c>
      <c r="DX18" s="406"/>
      <c r="DY18" s="401">
        <v>5681005</v>
      </c>
      <c r="DZ18" s="401">
        <v>3756364</v>
      </c>
      <c r="EA18" s="401">
        <v>3499482</v>
      </c>
      <c r="EB18" s="401">
        <v>4167501</v>
      </c>
      <c r="EC18" s="401">
        <v>2681781</v>
      </c>
      <c r="ED18" s="401">
        <v>302080</v>
      </c>
      <c r="EE18" s="401">
        <v>224055</v>
      </c>
      <c r="EF18" s="401">
        <v>12756066</v>
      </c>
      <c r="EG18" s="401">
        <v>2646314</v>
      </c>
      <c r="EH18" s="401">
        <v>4142002</v>
      </c>
      <c r="EI18" s="402" t="s">
        <v>314</v>
      </c>
      <c r="EJ18" s="403"/>
      <c r="EK18" s="404"/>
      <c r="EL18" s="405" t="s">
        <v>313</v>
      </c>
      <c r="EM18" s="406"/>
      <c r="EN18" s="401">
        <v>3793356</v>
      </c>
      <c r="EO18" s="401">
        <v>202620</v>
      </c>
      <c r="EP18" s="401">
        <v>201755</v>
      </c>
      <c r="EQ18" s="401">
        <v>11204</v>
      </c>
      <c r="ER18" s="401">
        <v>10771</v>
      </c>
      <c r="ES18" s="401">
        <v>33149</v>
      </c>
      <c r="ET18" s="401">
        <v>24268</v>
      </c>
      <c r="EU18" s="401">
        <v>626863</v>
      </c>
      <c r="EV18" s="401">
        <v>626863</v>
      </c>
      <c r="EW18" s="401">
        <v>3268166</v>
      </c>
      <c r="EX18" s="401">
        <v>2929699</v>
      </c>
      <c r="EY18" s="402" t="s">
        <v>314</v>
      </c>
      <c r="EZ18" s="403"/>
      <c r="FA18" s="404"/>
      <c r="FB18" s="405" t="s">
        <v>313</v>
      </c>
      <c r="FC18" s="406"/>
      <c r="FD18" s="409">
        <v>6067894</v>
      </c>
      <c r="FE18" s="409">
        <v>397277</v>
      </c>
      <c r="FF18" s="409">
        <v>1242625</v>
      </c>
      <c r="FG18" s="409">
        <v>21605</v>
      </c>
      <c r="FH18" s="409">
        <v>4748039</v>
      </c>
      <c r="FI18" s="409">
        <v>298442</v>
      </c>
      <c r="FJ18" s="409">
        <v>0</v>
      </c>
      <c r="FK18" s="409">
        <v>0</v>
      </c>
      <c r="FL18" s="409">
        <v>77230</v>
      </c>
      <c r="FM18" s="409">
        <v>77230</v>
      </c>
      <c r="FN18" s="402" t="s">
        <v>314</v>
      </c>
      <c r="FO18" s="403"/>
      <c r="FP18" s="404"/>
      <c r="FQ18" s="405" t="s">
        <v>313</v>
      </c>
      <c r="FR18" s="406"/>
      <c r="FS18" s="401">
        <v>0</v>
      </c>
      <c r="FT18" s="401">
        <v>0</v>
      </c>
      <c r="FU18" s="401">
        <v>0</v>
      </c>
      <c r="FV18" s="401">
        <v>0</v>
      </c>
      <c r="FW18" s="401">
        <v>0</v>
      </c>
      <c r="FX18" s="401">
        <v>0</v>
      </c>
      <c r="FY18" s="408">
        <v>0</v>
      </c>
      <c r="FZ18" s="401">
        <v>0</v>
      </c>
      <c r="GA18" s="401">
        <v>0</v>
      </c>
      <c r="GB18" s="401">
        <v>0</v>
      </c>
      <c r="GC18" s="401">
        <v>0</v>
      </c>
      <c r="GD18" s="401">
        <v>0</v>
      </c>
      <c r="GE18" s="402" t="s">
        <v>314</v>
      </c>
      <c r="GF18" s="403"/>
      <c r="GG18" s="404"/>
      <c r="GH18" s="405" t="s">
        <v>313</v>
      </c>
      <c r="GI18" s="406"/>
      <c r="GJ18" s="400">
        <v>0</v>
      </c>
      <c r="GK18" s="401">
        <v>0</v>
      </c>
      <c r="GL18" s="401">
        <v>0</v>
      </c>
      <c r="GM18" s="401">
        <v>0</v>
      </c>
      <c r="GN18" s="401">
        <v>0</v>
      </c>
      <c r="GO18" s="410">
        <v>0</v>
      </c>
      <c r="GP18" s="401">
        <v>0</v>
      </c>
      <c r="GQ18" s="401">
        <v>0</v>
      </c>
      <c r="GR18" s="408">
        <v>0</v>
      </c>
      <c r="GS18" s="408">
        <v>0</v>
      </c>
      <c r="GT18" s="408">
        <v>0</v>
      </c>
      <c r="GU18" s="408">
        <v>0</v>
      </c>
      <c r="GV18" s="408">
        <v>0</v>
      </c>
      <c r="GW18" s="402" t="s">
        <v>314</v>
      </c>
      <c r="GX18" s="403"/>
      <c r="GY18" s="404"/>
      <c r="GZ18" s="405" t="s">
        <v>313</v>
      </c>
      <c r="HA18" s="406"/>
      <c r="HB18" s="400">
        <v>0</v>
      </c>
      <c r="HC18" s="401">
        <v>0</v>
      </c>
      <c r="HD18" s="401">
        <v>0</v>
      </c>
      <c r="HE18" s="401">
        <v>0</v>
      </c>
      <c r="HF18" s="401">
        <v>0</v>
      </c>
      <c r="HG18" s="410">
        <v>2518230</v>
      </c>
      <c r="HH18" s="401">
        <v>2518230</v>
      </c>
      <c r="HI18" s="401">
        <v>3269878</v>
      </c>
      <c r="HJ18" s="408">
        <v>2845243</v>
      </c>
      <c r="HK18" s="402" t="s">
        <v>314</v>
      </c>
      <c r="HL18" s="403"/>
      <c r="HM18" s="404"/>
      <c r="HN18" s="405" t="s">
        <v>313</v>
      </c>
      <c r="HO18" s="406"/>
      <c r="HP18" s="400">
        <v>500</v>
      </c>
      <c r="HQ18" s="401">
        <v>500</v>
      </c>
      <c r="HR18" s="401">
        <v>155560</v>
      </c>
      <c r="HS18" s="401">
        <v>0</v>
      </c>
      <c r="HT18" s="401">
        <v>3345674</v>
      </c>
      <c r="HU18" s="410">
        <v>2547549</v>
      </c>
      <c r="HV18" s="401">
        <v>0</v>
      </c>
      <c r="HW18" s="401">
        <v>0</v>
      </c>
      <c r="HX18" s="401">
        <v>42894217</v>
      </c>
      <c r="HY18" s="402" t="s">
        <v>314</v>
      </c>
      <c r="HZ18" s="403"/>
      <c r="IA18" s="404"/>
      <c r="IB18" s="405" t="s">
        <v>313</v>
      </c>
      <c r="IC18" s="406"/>
      <c r="ID18" s="400">
        <v>23335310</v>
      </c>
      <c r="IE18" s="407">
        <v>21443128</v>
      </c>
      <c r="IF18" s="407">
        <v>10845549</v>
      </c>
      <c r="IG18" s="407">
        <v>6067894</v>
      </c>
      <c r="IH18" s="407">
        <v>397277</v>
      </c>
      <c r="II18" s="411">
        <v>15383195</v>
      </c>
      <c r="IJ18" s="407">
        <v>12092484</v>
      </c>
      <c r="IK18" s="401">
        <v>5361534</v>
      </c>
      <c r="IL18" s="408">
        <v>17973776</v>
      </c>
      <c r="IM18" s="379" t="s">
        <v>314</v>
      </c>
    </row>
    <row r="19" spans="1:247" ht="18" x14ac:dyDescent="0.45">
      <c r="A19" s="378">
        <v>13</v>
      </c>
      <c r="B19" s="284">
        <v>10</v>
      </c>
      <c r="D19" s="390"/>
      <c r="E19" s="399" t="s">
        <v>315</v>
      </c>
      <c r="G19" s="400">
        <v>9440507</v>
      </c>
      <c r="H19" s="401">
        <v>32687110</v>
      </c>
      <c r="I19" s="401">
        <v>382491</v>
      </c>
      <c r="J19" s="401">
        <v>382491</v>
      </c>
      <c r="K19" s="401">
        <v>6820241</v>
      </c>
      <c r="L19" s="401">
        <v>4805012</v>
      </c>
      <c r="M19" s="400">
        <v>5937476</v>
      </c>
      <c r="N19" s="401">
        <v>417903</v>
      </c>
      <c r="O19" s="401">
        <v>341288</v>
      </c>
      <c r="P19" s="401">
        <v>74085</v>
      </c>
      <c r="Q19" s="402" t="s">
        <v>316</v>
      </c>
      <c r="R19" s="403"/>
      <c r="S19" s="404"/>
      <c r="T19" s="405" t="s">
        <v>315</v>
      </c>
      <c r="U19" s="406"/>
      <c r="V19" s="401">
        <v>24404</v>
      </c>
      <c r="W19" s="401">
        <v>25085</v>
      </c>
      <c r="X19" s="401">
        <v>38793069</v>
      </c>
      <c r="Y19" s="400">
        <v>15094147</v>
      </c>
      <c r="Z19" s="401">
        <v>9768572</v>
      </c>
      <c r="AA19" s="401">
        <v>4957853</v>
      </c>
      <c r="AB19" s="401">
        <v>13691025</v>
      </c>
      <c r="AC19" s="401">
        <v>10373306</v>
      </c>
      <c r="AD19" s="401">
        <v>2313</v>
      </c>
      <c r="AE19" s="401">
        <v>6441023</v>
      </c>
      <c r="AF19" s="401">
        <v>2733703</v>
      </c>
      <c r="AG19" s="402" t="s">
        <v>316</v>
      </c>
      <c r="AH19" s="403"/>
      <c r="AI19" s="404"/>
      <c r="AJ19" s="405" t="s">
        <v>315</v>
      </c>
      <c r="AK19" s="406"/>
      <c r="AL19" s="401">
        <v>4420214</v>
      </c>
      <c r="AM19" s="401">
        <v>8601</v>
      </c>
      <c r="AN19" s="401">
        <v>0</v>
      </c>
      <c r="AO19" s="401">
        <v>2012208</v>
      </c>
      <c r="AP19" s="401">
        <v>19379</v>
      </c>
      <c r="AQ19" s="401">
        <v>19379</v>
      </c>
      <c r="AR19" s="401">
        <v>0</v>
      </c>
      <c r="AS19" s="401">
        <v>19379</v>
      </c>
      <c r="AT19" s="401">
        <v>38494</v>
      </c>
      <c r="AU19" s="401">
        <v>37643</v>
      </c>
      <c r="AV19" s="402" t="s">
        <v>316</v>
      </c>
      <c r="AW19" s="403"/>
      <c r="AX19" s="404"/>
      <c r="AY19" s="405" t="s">
        <v>315</v>
      </c>
      <c r="AZ19" s="406"/>
      <c r="BA19" s="401">
        <v>38494</v>
      </c>
      <c r="BB19" s="401">
        <v>0</v>
      </c>
      <c r="BC19" s="401">
        <v>0</v>
      </c>
      <c r="BD19" s="401">
        <v>0</v>
      </c>
      <c r="BE19" s="401">
        <v>0</v>
      </c>
      <c r="BF19" s="401">
        <v>1082997</v>
      </c>
      <c r="BG19" s="401">
        <v>1081662</v>
      </c>
      <c r="BH19" s="401">
        <v>4034222</v>
      </c>
      <c r="BI19" s="401">
        <v>2809311</v>
      </c>
      <c r="BJ19" s="401">
        <v>208848</v>
      </c>
      <c r="BK19" s="402" t="s">
        <v>316</v>
      </c>
      <c r="BL19" s="403"/>
      <c r="BM19" s="404"/>
      <c r="BN19" s="405" t="s">
        <v>315</v>
      </c>
      <c r="BO19" s="406"/>
      <c r="BP19" s="401">
        <v>737086</v>
      </c>
      <c r="BQ19" s="401">
        <v>0</v>
      </c>
      <c r="BR19" s="401">
        <v>0</v>
      </c>
      <c r="BS19" s="407">
        <v>2633349</v>
      </c>
      <c r="BT19" s="401">
        <v>191078</v>
      </c>
      <c r="BU19" s="401">
        <v>932853</v>
      </c>
      <c r="BV19" s="408">
        <v>1427630</v>
      </c>
      <c r="BW19" s="401">
        <v>81788</v>
      </c>
      <c r="BX19" s="401">
        <v>454939</v>
      </c>
      <c r="BY19" s="401">
        <v>2046398</v>
      </c>
      <c r="BZ19" s="401">
        <v>2012368</v>
      </c>
      <c r="CA19" s="402" t="s">
        <v>316</v>
      </c>
      <c r="CB19" s="403"/>
      <c r="CC19" s="404"/>
      <c r="CD19" s="405" t="s">
        <v>315</v>
      </c>
      <c r="CE19" s="406"/>
      <c r="CF19" s="401">
        <v>4163899</v>
      </c>
      <c r="CG19" s="401">
        <v>3352788</v>
      </c>
      <c r="CH19" s="401">
        <v>1708026</v>
      </c>
      <c r="CI19" s="401">
        <v>536187</v>
      </c>
      <c r="CJ19" s="401">
        <v>299553</v>
      </c>
      <c r="CK19" s="401">
        <v>0</v>
      </c>
      <c r="CL19" s="401">
        <v>0</v>
      </c>
      <c r="CM19" s="401">
        <v>154963</v>
      </c>
      <c r="CN19" s="401">
        <v>962274</v>
      </c>
      <c r="CO19" s="407">
        <v>502896</v>
      </c>
      <c r="CP19" s="402" t="s">
        <v>316</v>
      </c>
      <c r="CQ19" s="403"/>
      <c r="CR19" s="404"/>
      <c r="CS19" s="405" t="s">
        <v>315</v>
      </c>
      <c r="CT19" s="406"/>
      <c r="CU19" s="409">
        <v>75808</v>
      </c>
      <c r="CV19" s="409">
        <v>427088</v>
      </c>
      <c r="CW19" s="409">
        <v>0</v>
      </c>
      <c r="CX19" s="401">
        <v>0</v>
      </c>
      <c r="CY19" s="401">
        <v>0</v>
      </c>
      <c r="CZ19" s="401">
        <v>0</v>
      </c>
      <c r="DA19" s="401">
        <v>0</v>
      </c>
      <c r="DB19" s="401">
        <v>0</v>
      </c>
      <c r="DC19" s="401">
        <v>7711914</v>
      </c>
      <c r="DD19" s="401">
        <v>7692060</v>
      </c>
      <c r="DE19" s="402" t="s">
        <v>316</v>
      </c>
      <c r="DF19" s="403"/>
      <c r="DG19" s="404"/>
      <c r="DH19" s="405" t="s">
        <v>315</v>
      </c>
      <c r="DI19" s="406"/>
      <c r="DJ19" s="401">
        <v>0</v>
      </c>
      <c r="DK19" s="401">
        <v>0</v>
      </c>
      <c r="DL19" s="409">
        <v>0</v>
      </c>
      <c r="DM19" s="409">
        <v>0</v>
      </c>
      <c r="DN19" s="409">
        <v>0</v>
      </c>
      <c r="DO19" s="409">
        <v>0</v>
      </c>
      <c r="DP19" s="413">
        <v>0</v>
      </c>
      <c r="DQ19" s="401">
        <v>71534127</v>
      </c>
      <c r="DR19" s="401">
        <v>40020564</v>
      </c>
      <c r="DS19" s="401">
        <v>5981881</v>
      </c>
      <c r="DT19" s="402" t="s">
        <v>316</v>
      </c>
      <c r="DU19" s="403"/>
      <c r="DV19" s="404"/>
      <c r="DW19" s="405" t="s">
        <v>315</v>
      </c>
      <c r="DX19" s="406"/>
      <c r="DY19" s="401">
        <v>5471435</v>
      </c>
      <c r="DZ19" s="401">
        <v>3839906</v>
      </c>
      <c r="EA19" s="401">
        <v>3421598</v>
      </c>
      <c r="EB19" s="401">
        <v>9829621</v>
      </c>
      <c r="EC19" s="401">
        <v>6725803</v>
      </c>
      <c r="ED19" s="401">
        <v>146153</v>
      </c>
      <c r="EE19" s="401">
        <v>144081</v>
      </c>
      <c r="EF19" s="401">
        <v>29781791</v>
      </c>
      <c r="EG19" s="401">
        <v>7247194</v>
      </c>
      <c r="EH19" s="401">
        <v>6699061</v>
      </c>
      <c r="EI19" s="402" t="s">
        <v>316</v>
      </c>
      <c r="EJ19" s="403"/>
      <c r="EK19" s="404"/>
      <c r="EL19" s="405" t="s">
        <v>315</v>
      </c>
      <c r="EM19" s="406"/>
      <c r="EN19" s="401">
        <v>5702122</v>
      </c>
      <c r="EO19" s="401">
        <v>602747</v>
      </c>
      <c r="EP19" s="401">
        <v>602747</v>
      </c>
      <c r="EQ19" s="401">
        <v>42452</v>
      </c>
      <c r="ER19" s="401">
        <v>42452</v>
      </c>
      <c r="ES19" s="401">
        <v>107647</v>
      </c>
      <c r="ET19" s="401">
        <v>107647</v>
      </c>
      <c r="EU19" s="401">
        <v>2580396</v>
      </c>
      <c r="EV19" s="401">
        <v>2399437</v>
      </c>
      <c r="EW19" s="401">
        <v>3365819</v>
      </c>
      <c r="EX19" s="401">
        <v>2549839</v>
      </c>
      <c r="EY19" s="402" t="s">
        <v>316</v>
      </c>
      <c r="EZ19" s="403"/>
      <c r="FA19" s="404"/>
      <c r="FB19" s="405" t="s">
        <v>315</v>
      </c>
      <c r="FC19" s="406"/>
      <c r="FD19" s="409">
        <v>3844570</v>
      </c>
      <c r="FE19" s="409">
        <v>1795112</v>
      </c>
      <c r="FF19" s="409">
        <v>1128541</v>
      </c>
      <c r="FG19" s="409">
        <v>104604</v>
      </c>
      <c r="FH19" s="409">
        <v>2641234</v>
      </c>
      <c r="FI19" s="409">
        <v>1672613</v>
      </c>
      <c r="FJ19" s="409">
        <v>0</v>
      </c>
      <c r="FK19" s="409">
        <v>0</v>
      </c>
      <c r="FL19" s="409">
        <v>0</v>
      </c>
      <c r="FM19" s="409">
        <v>0</v>
      </c>
      <c r="FN19" s="402" t="s">
        <v>316</v>
      </c>
      <c r="FO19" s="403"/>
      <c r="FP19" s="404"/>
      <c r="FQ19" s="405" t="s">
        <v>315</v>
      </c>
      <c r="FR19" s="406"/>
      <c r="FS19" s="401">
        <v>74795</v>
      </c>
      <c r="FT19" s="401">
        <v>17895</v>
      </c>
      <c r="FU19" s="401">
        <v>0</v>
      </c>
      <c r="FV19" s="401">
        <v>0</v>
      </c>
      <c r="FW19" s="401">
        <v>0</v>
      </c>
      <c r="FX19" s="401">
        <v>0</v>
      </c>
      <c r="FY19" s="408">
        <v>0</v>
      </c>
      <c r="FZ19" s="401">
        <v>0</v>
      </c>
      <c r="GA19" s="401">
        <v>0</v>
      </c>
      <c r="GB19" s="401">
        <v>0</v>
      </c>
      <c r="GC19" s="401">
        <v>0</v>
      </c>
      <c r="GD19" s="401">
        <v>0</v>
      </c>
      <c r="GE19" s="402" t="s">
        <v>316</v>
      </c>
      <c r="GF19" s="403"/>
      <c r="GG19" s="404"/>
      <c r="GH19" s="405" t="s">
        <v>315</v>
      </c>
      <c r="GI19" s="406"/>
      <c r="GJ19" s="400">
        <v>0</v>
      </c>
      <c r="GK19" s="401">
        <v>0</v>
      </c>
      <c r="GL19" s="401">
        <v>0</v>
      </c>
      <c r="GM19" s="401">
        <v>0</v>
      </c>
      <c r="GN19" s="401">
        <v>0</v>
      </c>
      <c r="GO19" s="410">
        <v>0</v>
      </c>
      <c r="GP19" s="401">
        <v>0</v>
      </c>
      <c r="GQ19" s="401">
        <v>0</v>
      </c>
      <c r="GR19" s="408">
        <v>0</v>
      </c>
      <c r="GS19" s="408">
        <v>0</v>
      </c>
      <c r="GT19" s="408">
        <v>0</v>
      </c>
      <c r="GU19" s="408">
        <v>0</v>
      </c>
      <c r="GV19" s="408">
        <v>0</v>
      </c>
      <c r="GW19" s="402" t="s">
        <v>316</v>
      </c>
      <c r="GX19" s="403"/>
      <c r="GY19" s="404"/>
      <c r="GZ19" s="405" t="s">
        <v>315</v>
      </c>
      <c r="HA19" s="406"/>
      <c r="HB19" s="400">
        <v>0</v>
      </c>
      <c r="HC19" s="401">
        <v>0</v>
      </c>
      <c r="HD19" s="401">
        <v>0</v>
      </c>
      <c r="HE19" s="401">
        <v>0</v>
      </c>
      <c r="HF19" s="401">
        <v>0</v>
      </c>
      <c r="HG19" s="410">
        <v>7711914</v>
      </c>
      <c r="HH19" s="401">
        <v>7692060</v>
      </c>
      <c r="HI19" s="401">
        <v>973913</v>
      </c>
      <c r="HJ19" s="408">
        <v>304304</v>
      </c>
      <c r="HK19" s="402" t="s">
        <v>316</v>
      </c>
      <c r="HL19" s="403"/>
      <c r="HM19" s="404"/>
      <c r="HN19" s="405" t="s">
        <v>315</v>
      </c>
      <c r="HO19" s="406"/>
      <c r="HP19" s="400">
        <v>24044</v>
      </c>
      <c r="HQ19" s="401">
        <v>2244</v>
      </c>
      <c r="HR19" s="401">
        <v>0</v>
      </c>
      <c r="HS19" s="401">
        <v>0</v>
      </c>
      <c r="HT19" s="401">
        <v>6541179</v>
      </c>
      <c r="HU19" s="410">
        <v>4936209</v>
      </c>
      <c r="HV19" s="401">
        <v>0</v>
      </c>
      <c r="HW19" s="401">
        <v>0</v>
      </c>
      <c r="HX19" s="401">
        <v>71534127</v>
      </c>
      <c r="HY19" s="402" t="s">
        <v>316</v>
      </c>
      <c r="HZ19" s="403"/>
      <c r="IA19" s="404"/>
      <c r="IB19" s="405" t="s">
        <v>315</v>
      </c>
      <c r="IC19" s="406"/>
      <c r="ID19" s="400">
        <v>40020564</v>
      </c>
      <c r="IE19" s="407">
        <v>43475586</v>
      </c>
      <c r="IF19" s="407">
        <v>20410689</v>
      </c>
      <c r="IG19" s="407">
        <v>3844570</v>
      </c>
      <c r="IH19" s="407">
        <v>1795112</v>
      </c>
      <c r="II19" s="411">
        <v>24213971</v>
      </c>
      <c r="IJ19" s="407">
        <v>17814763</v>
      </c>
      <c r="IK19" s="401">
        <v>7369986</v>
      </c>
      <c r="IL19" s="408">
        <v>32650578</v>
      </c>
      <c r="IM19" s="379" t="s">
        <v>316</v>
      </c>
    </row>
    <row r="20" spans="1:247" ht="18" x14ac:dyDescent="0.45">
      <c r="A20" s="378">
        <v>4</v>
      </c>
      <c r="B20" s="284">
        <v>11</v>
      </c>
      <c r="D20" s="390"/>
      <c r="E20" s="399" t="s">
        <v>317</v>
      </c>
      <c r="G20" s="400">
        <v>18909683</v>
      </c>
      <c r="H20" s="401">
        <v>78663813</v>
      </c>
      <c r="I20" s="401">
        <v>612169</v>
      </c>
      <c r="J20" s="401">
        <v>612169</v>
      </c>
      <c r="K20" s="401">
        <v>18357438</v>
      </c>
      <c r="L20" s="401">
        <v>11792074</v>
      </c>
      <c r="M20" s="400">
        <v>15653948</v>
      </c>
      <c r="N20" s="401">
        <v>1252346</v>
      </c>
      <c r="O20" s="401">
        <v>1135722</v>
      </c>
      <c r="P20" s="401">
        <v>187215</v>
      </c>
      <c r="Q20" s="402" t="s">
        <v>318</v>
      </c>
      <c r="R20" s="403"/>
      <c r="S20" s="404"/>
      <c r="T20" s="405" t="s">
        <v>317</v>
      </c>
      <c r="U20" s="406"/>
      <c r="V20" s="401">
        <v>34452</v>
      </c>
      <c r="W20" s="401">
        <v>93755</v>
      </c>
      <c r="X20" s="401">
        <v>81205207</v>
      </c>
      <c r="Y20" s="400">
        <v>33990796</v>
      </c>
      <c r="Z20" s="401">
        <v>20903131</v>
      </c>
      <c r="AA20" s="401">
        <v>11345557</v>
      </c>
      <c r="AB20" s="401">
        <v>35253838</v>
      </c>
      <c r="AC20" s="401">
        <v>13690751</v>
      </c>
      <c r="AD20" s="401">
        <v>11930</v>
      </c>
      <c r="AE20" s="401">
        <v>17296860</v>
      </c>
      <c r="AF20" s="401">
        <v>11707606</v>
      </c>
      <c r="AG20" s="402" t="s">
        <v>318</v>
      </c>
      <c r="AH20" s="403"/>
      <c r="AI20" s="404"/>
      <c r="AJ20" s="405" t="s">
        <v>317</v>
      </c>
      <c r="AK20" s="406"/>
      <c r="AL20" s="401">
        <v>8501168</v>
      </c>
      <c r="AM20" s="401">
        <v>13807</v>
      </c>
      <c r="AN20" s="401">
        <v>2989010</v>
      </c>
      <c r="AO20" s="401">
        <v>5792875</v>
      </c>
      <c r="AP20" s="401">
        <v>154719</v>
      </c>
      <c r="AQ20" s="401">
        <v>151745</v>
      </c>
      <c r="AR20" s="401">
        <v>0</v>
      </c>
      <c r="AS20" s="401">
        <v>154719</v>
      </c>
      <c r="AT20" s="401">
        <v>189517</v>
      </c>
      <c r="AU20" s="401">
        <v>145521</v>
      </c>
      <c r="AV20" s="402" t="s">
        <v>318</v>
      </c>
      <c r="AW20" s="403"/>
      <c r="AX20" s="404"/>
      <c r="AY20" s="405" t="s">
        <v>317</v>
      </c>
      <c r="AZ20" s="406"/>
      <c r="BA20" s="401">
        <v>128437</v>
      </c>
      <c r="BB20" s="401">
        <v>0</v>
      </c>
      <c r="BC20" s="401">
        <v>41006</v>
      </c>
      <c r="BD20" s="401">
        <v>20074</v>
      </c>
      <c r="BE20" s="401">
        <v>0</v>
      </c>
      <c r="BF20" s="401">
        <v>969662</v>
      </c>
      <c r="BG20" s="401">
        <v>922672</v>
      </c>
      <c r="BH20" s="401">
        <v>14361380</v>
      </c>
      <c r="BI20" s="401">
        <v>8265261</v>
      </c>
      <c r="BJ20" s="401">
        <v>363392</v>
      </c>
      <c r="BK20" s="402" t="s">
        <v>318</v>
      </c>
      <c r="BL20" s="403"/>
      <c r="BM20" s="404"/>
      <c r="BN20" s="405" t="s">
        <v>317</v>
      </c>
      <c r="BO20" s="406"/>
      <c r="BP20" s="401">
        <v>1498392</v>
      </c>
      <c r="BQ20" s="401">
        <v>101210</v>
      </c>
      <c r="BR20" s="401">
        <v>0</v>
      </c>
      <c r="BS20" s="407">
        <v>12344781</v>
      </c>
      <c r="BT20" s="401">
        <v>5878409</v>
      </c>
      <c r="BU20" s="401">
        <v>880137</v>
      </c>
      <c r="BV20" s="408">
        <v>3710071</v>
      </c>
      <c r="BW20" s="401">
        <v>1876164</v>
      </c>
      <c r="BX20" s="401">
        <v>53605</v>
      </c>
      <c r="BY20" s="401">
        <v>4615094</v>
      </c>
      <c r="BZ20" s="401">
        <v>4532900</v>
      </c>
      <c r="CA20" s="402" t="s">
        <v>318</v>
      </c>
      <c r="CB20" s="403"/>
      <c r="CC20" s="404"/>
      <c r="CD20" s="405" t="s">
        <v>317</v>
      </c>
      <c r="CE20" s="406"/>
      <c r="CF20" s="401">
        <v>14030615</v>
      </c>
      <c r="CG20" s="401">
        <v>10683401</v>
      </c>
      <c r="CH20" s="401">
        <v>3816275</v>
      </c>
      <c r="CI20" s="401">
        <v>3832962</v>
      </c>
      <c r="CJ20" s="401">
        <v>2341591</v>
      </c>
      <c r="CK20" s="401">
        <v>0</v>
      </c>
      <c r="CL20" s="401">
        <v>0</v>
      </c>
      <c r="CM20" s="401">
        <v>539871</v>
      </c>
      <c r="CN20" s="401">
        <v>1398027</v>
      </c>
      <c r="CO20" s="407">
        <v>2101889</v>
      </c>
      <c r="CP20" s="402" t="s">
        <v>318</v>
      </c>
      <c r="CQ20" s="403"/>
      <c r="CR20" s="404"/>
      <c r="CS20" s="405" t="s">
        <v>317</v>
      </c>
      <c r="CT20" s="406"/>
      <c r="CU20" s="409">
        <v>515653</v>
      </c>
      <c r="CV20" s="409">
        <v>1586236</v>
      </c>
      <c r="CW20" s="409">
        <v>0</v>
      </c>
      <c r="CX20" s="401">
        <v>19294</v>
      </c>
      <c r="CY20" s="401">
        <v>18931</v>
      </c>
      <c r="CZ20" s="401">
        <v>8822</v>
      </c>
      <c r="DA20" s="401">
        <v>10472</v>
      </c>
      <c r="DB20" s="401">
        <v>0</v>
      </c>
      <c r="DC20" s="401">
        <v>10933869</v>
      </c>
      <c r="DD20" s="401">
        <v>10690950</v>
      </c>
      <c r="DE20" s="402" t="s">
        <v>318</v>
      </c>
      <c r="DF20" s="403"/>
      <c r="DG20" s="404"/>
      <c r="DH20" s="405" t="s">
        <v>317</v>
      </c>
      <c r="DI20" s="406"/>
      <c r="DJ20" s="401">
        <v>0</v>
      </c>
      <c r="DK20" s="401">
        <v>0</v>
      </c>
      <c r="DL20" s="409">
        <v>0</v>
      </c>
      <c r="DM20" s="409">
        <v>0</v>
      </c>
      <c r="DN20" s="409">
        <v>0</v>
      </c>
      <c r="DO20" s="409">
        <v>0</v>
      </c>
      <c r="DP20" s="413">
        <v>0</v>
      </c>
      <c r="DQ20" s="401">
        <v>162745824</v>
      </c>
      <c r="DR20" s="401">
        <v>93514026</v>
      </c>
      <c r="DS20" s="401">
        <v>20813105</v>
      </c>
      <c r="DT20" s="402" t="s">
        <v>318</v>
      </c>
      <c r="DU20" s="403"/>
      <c r="DV20" s="404"/>
      <c r="DW20" s="405" t="s">
        <v>317</v>
      </c>
      <c r="DX20" s="406"/>
      <c r="DY20" s="401">
        <v>18873190</v>
      </c>
      <c r="DZ20" s="401">
        <v>13583653</v>
      </c>
      <c r="EA20" s="401">
        <v>12271936</v>
      </c>
      <c r="EB20" s="401">
        <v>22059322</v>
      </c>
      <c r="EC20" s="401">
        <v>14996362</v>
      </c>
      <c r="ED20" s="401">
        <v>1336010</v>
      </c>
      <c r="EE20" s="401">
        <v>1248618</v>
      </c>
      <c r="EF20" s="401">
        <v>57284864</v>
      </c>
      <c r="EG20" s="401">
        <v>15236521</v>
      </c>
      <c r="EH20" s="401">
        <v>15865721</v>
      </c>
      <c r="EI20" s="402" t="s">
        <v>318</v>
      </c>
      <c r="EJ20" s="403"/>
      <c r="EK20" s="404"/>
      <c r="EL20" s="405" t="s">
        <v>317</v>
      </c>
      <c r="EM20" s="406"/>
      <c r="EN20" s="401">
        <v>15058042</v>
      </c>
      <c r="EO20" s="401">
        <v>762808</v>
      </c>
      <c r="EP20" s="401">
        <v>762808</v>
      </c>
      <c r="EQ20" s="401">
        <v>4266</v>
      </c>
      <c r="ER20" s="401">
        <v>4266</v>
      </c>
      <c r="ES20" s="401">
        <v>1142</v>
      </c>
      <c r="ET20" s="401">
        <v>1142</v>
      </c>
      <c r="EU20" s="401">
        <v>4519708</v>
      </c>
      <c r="EV20" s="401">
        <v>4517508</v>
      </c>
      <c r="EW20" s="401">
        <v>10577797</v>
      </c>
      <c r="EX20" s="401">
        <v>9772318</v>
      </c>
      <c r="EY20" s="402" t="s">
        <v>318</v>
      </c>
      <c r="EZ20" s="403"/>
      <c r="FA20" s="404"/>
      <c r="FB20" s="405" t="s">
        <v>317</v>
      </c>
      <c r="FC20" s="406"/>
      <c r="FD20" s="409">
        <v>16091099</v>
      </c>
      <c r="FE20" s="409">
        <v>2308850</v>
      </c>
      <c r="FF20" s="409">
        <v>6907394</v>
      </c>
      <c r="FG20" s="409">
        <v>445175</v>
      </c>
      <c r="FH20" s="409">
        <v>7521998</v>
      </c>
      <c r="FI20" s="409">
        <v>1863597</v>
      </c>
      <c r="FJ20" s="409">
        <v>0</v>
      </c>
      <c r="FK20" s="409">
        <v>0</v>
      </c>
      <c r="FL20" s="409">
        <v>78</v>
      </c>
      <c r="FM20" s="409">
        <v>78</v>
      </c>
      <c r="FN20" s="402" t="s">
        <v>318</v>
      </c>
      <c r="FO20" s="403"/>
      <c r="FP20" s="404"/>
      <c r="FQ20" s="405" t="s">
        <v>317</v>
      </c>
      <c r="FR20" s="406"/>
      <c r="FS20" s="401">
        <v>0</v>
      </c>
      <c r="FT20" s="401">
        <v>0</v>
      </c>
      <c r="FU20" s="401">
        <v>1661629</v>
      </c>
      <c r="FV20" s="401">
        <v>0</v>
      </c>
      <c r="FW20" s="401">
        <v>1661629</v>
      </c>
      <c r="FX20" s="401">
        <v>0</v>
      </c>
      <c r="FY20" s="408">
        <v>0</v>
      </c>
      <c r="FZ20" s="401">
        <v>0</v>
      </c>
      <c r="GA20" s="401">
        <v>19294</v>
      </c>
      <c r="GB20" s="401">
        <v>18931</v>
      </c>
      <c r="GC20" s="401">
        <v>0</v>
      </c>
      <c r="GD20" s="401">
        <v>0</v>
      </c>
      <c r="GE20" s="402" t="s">
        <v>318</v>
      </c>
      <c r="GF20" s="403"/>
      <c r="GG20" s="404"/>
      <c r="GH20" s="405" t="s">
        <v>317</v>
      </c>
      <c r="GI20" s="406"/>
      <c r="GJ20" s="400">
        <v>19294</v>
      </c>
      <c r="GK20" s="401">
        <v>18931</v>
      </c>
      <c r="GL20" s="401">
        <v>0</v>
      </c>
      <c r="GM20" s="401">
        <v>0</v>
      </c>
      <c r="GN20" s="401">
        <v>0</v>
      </c>
      <c r="GO20" s="410">
        <v>0</v>
      </c>
      <c r="GP20" s="401">
        <v>0</v>
      </c>
      <c r="GQ20" s="401">
        <v>0</v>
      </c>
      <c r="GR20" s="408">
        <v>0</v>
      </c>
      <c r="GS20" s="408">
        <v>0</v>
      </c>
      <c r="GT20" s="408">
        <v>0</v>
      </c>
      <c r="GU20" s="408">
        <v>0</v>
      </c>
      <c r="GV20" s="408">
        <v>0</v>
      </c>
      <c r="GW20" s="402" t="s">
        <v>318</v>
      </c>
      <c r="GX20" s="403"/>
      <c r="GY20" s="404"/>
      <c r="GZ20" s="405" t="s">
        <v>317</v>
      </c>
      <c r="HA20" s="406"/>
      <c r="HB20" s="400">
        <v>0</v>
      </c>
      <c r="HC20" s="401">
        <v>0</v>
      </c>
      <c r="HD20" s="401">
        <v>0</v>
      </c>
      <c r="HE20" s="401">
        <v>0</v>
      </c>
      <c r="HF20" s="401">
        <v>0</v>
      </c>
      <c r="HG20" s="410">
        <v>10933869</v>
      </c>
      <c r="HH20" s="401">
        <v>10690950</v>
      </c>
      <c r="HI20" s="401">
        <v>4043495</v>
      </c>
      <c r="HJ20" s="408">
        <v>3879636</v>
      </c>
      <c r="HK20" s="402" t="s">
        <v>318</v>
      </c>
      <c r="HL20" s="403"/>
      <c r="HM20" s="404"/>
      <c r="HN20" s="405" t="s">
        <v>317</v>
      </c>
      <c r="HO20" s="406"/>
      <c r="HP20" s="400">
        <v>0</v>
      </c>
      <c r="HQ20" s="401">
        <v>0</v>
      </c>
      <c r="HR20" s="401">
        <v>17928</v>
      </c>
      <c r="HS20" s="401">
        <v>697</v>
      </c>
      <c r="HT20" s="401">
        <v>14281117</v>
      </c>
      <c r="HU20" s="410">
        <v>11202229</v>
      </c>
      <c r="HV20" s="401">
        <v>0</v>
      </c>
      <c r="HW20" s="401">
        <v>0</v>
      </c>
      <c r="HX20" s="401">
        <v>162745824</v>
      </c>
      <c r="HY20" s="402" t="s">
        <v>318</v>
      </c>
      <c r="HZ20" s="403"/>
      <c r="IA20" s="404"/>
      <c r="IB20" s="405" t="s">
        <v>317</v>
      </c>
      <c r="IC20" s="406"/>
      <c r="ID20" s="400">
        <v>93514026</v>
      </c>
      <c r="IE20" s="407">
        <v>89031838</v>
      </c>
      <c r="IF20" s="407">
        <v>44800661</v>
      </c>
      <c r="IG20" s="407">
        <v>16110393</v>
      </c>
      <c r="IH20" s="407">
        <v>2327781</v>
      </c>
      <c r="II20" s="411">
        <v>57603593</v>
      </c>
      <c r="IJ20" s="407">
        <v>46385584</v>
      </c>
      <c r="IK20" s="401">
        <v>15499996</v>
      </c>
      <c r="IL20" s="408">
        <v>78014030</v>
      </c>
      <c r="IM20" s="379" t="s">
        <v>318</v>
      </c>
    </row>
    <row r="21" spans="1:247" ht="18" x14ac:dyDescent="0.45">
      <c r="A21" s="378">
        <v>9</v>
      </c>
      <c r="B21" s="284">
        <v>12</v>
      </c>
      <c r="D21" s="390"/>
      <c r="E21" s="399" t="s">
        <v>319</v>
      </c>
      <c r="G21" s="400">
        <v>8881702</v>
      </c>
      <c r="H21" s="401">
        <v>56957394</v>
      </c>
      <c r="I21" s="401">
        <v>495931</v>
      </c>
      <c r="J21" s="401">
        <v>495931</v>
      </c>
      <c r="K21" s="401">
        <v>9864595</v>
      </c>
      <c r="L21" s="401">
        <v>6712275</v>
      </c>
      <c r="M21" s="400">
        <v>8237414</v>
      </c>
      <c r="N21" s="401">
        <v>730508</v>
      </c>
      <c r="O21" s="401">
        <v>645006</v>
      </c>
      <c r="P21" s="401">
        <v>154634</v>
      </c>
      <c r="Q21" s="402" t="s">
        <v>320</v>
      </c>
      <c r="R21" s="403"/>
      <c r="S21" s="404"/>
      <c r="T21" s="405" t="s">
        <v>319</v>
      </c>
      <c r="U21" s="406"/>
      <c r="V21" s="401">
        <v>35353</v>
      </c>
      <c r="W21" s="401">
        <v>61680</v>
      </c>
      <c r="X21" s="401">
        <v>53155983</v>
      </c>
      <c r="Y21" s="400">
        <v>22305169</v>
      </c>
      <c r="Z21" s="401">
        <v>13798076</v>
      </c>
      <c r="AA21" s="401">
        <v>6796594</v>
      </c>
      <c r="AB21" s="401">
        <v>26124133</v>
      </c>
      <c r="AC21" s="401">
        <v>6437180</v>
      </c>
      <c r="AD21" s="401">
        <v>0</v>
      </c>
      <c r="AE21" s="401">
        <v>13401306</v>
      </c>
      <c r="AF21" s="401">
        <v>6223287</v>
      </c>
      <c r="AG21" s="402" t="s">
        <v>320</v>
      </c>
      <c r="AH21" s="403"/>
      <c r="AI21" s="404"/>
      <c r="AJ21" s="405" t="s">
        <v>319</v>
      </c>
      <c r="AK21" s="406"/>
      <c r="AL21" s="401">
        <v>5468288</v>
      </c>
      <c r="AM21" s="401">
        <v>1051</v>
      </c>
      <c r="AN21" s="401">
        <v>0</v>
      </c>
      <c r="AO21" s="401">
        <v>7931967</v>
      </c>
      <c r="AP21" s="401">
        <v>103287</v>
      </c>
      <c r="AQ21" s="401">
        <v>100676</v>
      </c>
      <c r="AR21" s="401">
        <v>0</v>
      </c>
      <c r="AS21" s="401">
        <v>103287</v>
      </c>
      <c r="AT21" s="401">
        <v>345398</v>
      </c>
      <c r="AU21" s="401">
        <v>322949</v>
      </c>
      <c r="AV21" s="402" t="s">
        <v>320</v>
      </c>
      <c r="AW21" s="403"/>
      <c r="AX21" s="404"/>
      <c r="AY21" s="405" t="s">
        <v>319</v>
      </c>
      <c r="AZ21" s="406"/>
      <c r="BA21" s="401">
        <v>133338</v>
      </c>
      <c r="BB21" s="401">
        <v>0</v>
      </c>
      <c r="BC21" s="401">
        <v>113781</v>
      </c>
      <c r="BD21" s="401">
        <v>98279</v>
      </c>
      <c r="BE21" s="401">
        <v>0</v>
      </c>
      <c r="BF21" s="401">
        <v>1645456</v>
      </c>
      <c r="BG21" s="401">
        <v>1293177</v>
      </c>
      <c r="BH21" s="401">
        <v>8256865</v>
      </c>
      <c r="BI21" s="401">
        <v>6839173</v>
      </c>
      <c r="BJ21" s="401">
        <v>797749</v>
      </c>
      <c r="BK21" s="402" t="s">
        <v>320</v>
      </c>
      <c r="BL21" s="403"/>
      <c r="BM21" s="404"/>
      <c r="BN21" s="405" t="s">
        <v>319</v>
      </c>
      <c r="BO21" s="406"/>
      <c r="BP21" s="401">
        <v>2390856</v>
      </c>
      <c r="BQ21" s="401">
        <v>190949</v>
      </c>
      <c r="BR21" s="401">
        <v>0</v>
      </c>
      <c r="BS21" s="407">
        <v>4469639</v>
      </c>
      <c r="BT21" s="401">
        <v>287448</v>
      </c>
      <c r="BU21" s="401">
        <v>974478</v>
      </c>
      <c r="BV21" s="408">
        <v>1661792</v>
      </c>
      <c r="BW21" s="401">
        <v>1545921</v>
      </c>
      <c r="BX21" s="401">
        <v>407672</v>
      </c>
      <c r="BY21" s="401">
        <v>2765266</v>
      </c>
      <c r="BZ21" s="401">
        <v>2651897</v>
      </c>
      <c r="CA21" s="402" t="s">
        <v>320</v>
      </c>
      <c r="CB21" s="403"/>
      <c r="CC21" s="404"/>
      <c r="CD21" s="405" t="s">
        <v>319</v>
      </c>
      <c r="CE21" s="406"/>
      <c r="CF21" s="401">
        <v>14810287</v>
      </c>
      <c r="CG21" s="401">
        <v>11463037</v>
      </c>
      <c r="CH21" s="401">
        <v>3137367</v>
      </c>
      <c r="CI21" s="401">
        <v>2751283</v>
      </c>
      <c r="CJ21" s="401">
        <v>1413162</v>
      </c>
      <c r="CK21" s="401">
        <v>0</v>
      </c>
      <c r="CL21" s="401">
        <v>0</v>
      </c>
      <c r="CM21" s="401">
        <v>1253408</v>
      </c>
      <c r="CN21" s="401">
        <v>2014685</v>
      </c>
      <c r="CO21" s="407">
        <v>4240382</v>
      </c>
      <c r="CP21" s="402" t="s">
        <v>320</v>
      </c>
      <c r="CQ21" s="403"/>
      <c r="CR21" s="404"/>
      <c r="CS21" s="405" t="s">
        <v>319</v>
      </c>
      <c r="CT21" s="406"/>
      <c r="CU21" s="409">
        <v>1143019</v>
      </c>
      <c r="CV21" s="409">
        <v>3097363</v>
      </c>
      <c r="CW21" s="409">
        <v>0</v>
      </c>
      <c r="CX21" s="401">
        <v>26019</v>
      </c>
      <c r="CY21" s="401">
        <v>2051</v>
      </c>
      <c r="CZ21" s="401">
        <v>16069</v>
      </c>
      <c r="DA21" s="401">
        <v>0</v>
      </c>
      <c r="DB21" s="401">
        <v>9950</v>
      </c>
      <c r="DC21" s="401">
        <v>5222661</v>
      </c>
      <c r="DD21" s="401">
        <v>5222661</v>
      </c>
      <c r="DE21" s="402" t="s">
        <v>320</v>
      </c>
      <c r="DF21" s="403"/>
      <c r="DG21" s="404"/>
      <c r="DH21" s="405" t="s">
        <v>319</v>
      </c>
      <c r="DI21" s="406"/>
      <c r="DJ21" s="401">
        <v>0</v>
      </c>
      <c r="DK21" s="401">
        <v>0</v>
      </c>
      <c r="DL21" s="409">
        <v>0</v>
      </c>
      <c r="DM21" s="409">
        <v>0</v>
      </c>
      <c r="DN21" s="409">
        <v>0</v>
      </c>
      <c r="DO21" s="409">
        <v>0</v>
      </c>
      <c r="DP21" s="413">
        <v>0</v>
      </c>
      <c r="DQ21" s="401">
        <v>110093054</v>
      </c>
      <c r="DR21" s="401">
        <v>63632283</v>
      </c>
      <c r="DS21" s="401">
        <v>17452373</v>
      </c>
      <c r="DT21" s="402" t="s">
        <v>320</v>
      </c>
      <c r="DU21" s="403"/>
      <c r="DV21" s="404"/>
      <c r="DW21" s="405" t="s">
        <v>319</v>
      </c>
      <c r="DX21" s="406"/>
      <c r="DY21" s="401">
        <v>15513951</v>
      </c>
      <c r="DZ21" s="401">
        <v>10928846</v>
      </c>
      <c r="EA21" s="401">
        <v>9512151</v>
      </c>
      <c r="EB21" s="401">
        <v>18078040</v>
      </c>
      <c r="EC21" s="401">
        <v>13658680</v>
      </c>
      <c r="ED21" s="401">
        <v>1062360</v>
      </c>
      <c r="EE21" s="401">
        <v>1048007</v>
      </c>
      <c r="EF21" s="401">
        <v>37426671</v>
      </c>
      <c r="EG21" s="401">
        <v>9963425</v>
      </c>
      <c r="EH21" s="401">
        <v>7198021</v>
      </c>
      <c r="EI21" s="402" t="s">
        <v>320</v>
      </c>
      <c r="EJ21" s="403"/>
      <c r="EK21" s="404"/>
      <c r="EL21" s="405" t="s">
        <v>319</v>
      </c>
      <c r="EM21" s="406"/>
      <c r="EN21" s="401">
        <v>5745706</v>
      </c>
      <c r="EO21" s="401">
        <v>132237</v>
      </c>
      <c r="EP21" s="401">
        <v>132237</v>
      </c>
      <c r="EQ21" s="401">
        <v>87896</v>
      </c>
      <c r="ER21" s="401">
        <v>87896</v>
      </c>
      <c r="ES21" s="401">
        <v>153977</v>
      </c>
      <c r="ET21" s="401">
        <v>150402</v>
      </c>
      <c r="EU21" s="401">
        <v>7165</v>
      </c>
      <c r="EV21" s="401">
        <v>7165</v>
      </c>
      <c r="EW21" s="401">
        <v>6816746</v>
      </c>
      <c r="EX21" s="401">
        <v>5368006</v>
      </c>
      <c r="EY21" s="402" t="s">
        <v>320</v>
      </c>
      <c r="EZ21" s="403"/>
      <c r="FA21" s="404"/>
      <c r="FB21" s="405" t="s">
        <v>319</v>
      </c>
      <c r="FC21" s="406"/>
      <c r="FD21" s="409">
        <v>12860719</v>
      </c>
      <c r="FE21" s="409">
        <v>4446115</v>
      </c>
      <c r="FF21" s="409">
        <v>6226166</v>
      </c>
      <c r="FG21" s="409">
        <v>353790</v>
      </c>
      <c r="FH21" s="409">
        <v>6623796</v>
      </c>
      <c r="FI21" s="409">
        <v>4088920</v>
      </c>
      <c r="FJ21" s="409">
        <v>0</v>
      </c>
      <c r="FK21" s="409">
        <v>0</v>
      </c>
      <c r="FL21" s="409">
        <v>5012</v>
      </c>
      <c r="FM21" s="409">
        <v>3405</v>
      </c>
      <c r="FN21" s="402" t="s">
        <v>320</v>
      </c>
      <c r="FO21" s="403"/>
      <c r="FP21" s="404"/>
      <c r="FQ21" s="405" t="s">
        <v>319</v>
      </c>
      <c r="FR21" s="406"/>
      <c r="FS21" s="401">
        <v>0</v>
      </c>
      <c r="FT21" s="401">
        <v>0</v>
      </c>
      <c r="FU21" s="401">
        <v>5745</v>
      </c>
      <c r="FV21" s="401">
        <v>0</v>
      </c>
      <c r="FW21" s="401">
        <v>0</v>
      </c>
      <c r="FX21" s="401">
        <v>0</v>
      </c>
      <c r="FY21" s="408">
        <v>5745</v>
      </c>
      <c r="FZ21" s="401">
        <v>0</v>
      </c>
      <c r="GA21" s="401">
        <v>26019</v>
      </c>
      <c r="GB21" s="401">
        <v>2051</v>
      </c>
      <c r="GC21" s="401">
        <v>16069</v>
      </c>
      <c r="GD21" s="401">
        <v>2001</v>
      </c>
      <c r="GE21" s="402" t="s">
        <v>320</v>
      </c>
      <c r="GF21" s="403"/>
      <c r="GG21" s="404"/>
      <c r="GH21" s="405" t="s">
        <v>319</v>
      </c>
      <c r="GI21" s="406"/>
      <c r="GJ21" s="400">
        <v>9950</v>
      </c>
      <c r="GK21" s="401">
        <v>50</v>
      </c>
      <c r="GL21" s="401">
        <v>0</v>
      </c>
      <c r="GM21" s="401">
        <v>0</v>
      </c>
      <c r="GN21" s="401">
        <v>0</v>
      </c>
      <c r="GO21" s="410">
        <v>0</v>
      </c>
      <c r="GP21" s="401">
        <v>0</v>
      </c>
      <c r="GQ21" s="401">
        <v>0</v>
      </c>
      <c r="GR21" s="408">
        <v>0</v>
      </c>
      <c r="GS21" s="408">
        <v>0</v>
      </c>
      <c r="GT21" s="408">
        <v>0</v>
      </c>
      <c r="GU21" s="408">
        <v>0</v>
      </c>
      <c r="GV21" s="408">
        <v>0</v>
      </c>
      <c r="GW21" s="402" t="s">
        <v>320</v>
      </c>
      <c r="GX21" s="403"/>
      <c r="GY21" s="404"/>
      <c r="GZ21" s="405" t="s">
        <v>319</v>
      </c>
      <c r="HA21" s="406"/>
      <c r="HB21" s="400">
        <v>0</v>
      </c>
      <c r="HC21" s="401">
        <v>0</v>
      </c>
      <c r="HD21" s="401">
        <v>0</v>
      </c>
      <c r="HE21" s="401">
        <v>0</v>
      </c>
      <c r="HF21" s="401">
        <v>0</v>
      </c>
      <c r="HG21" s="410">
        <v>5222661</v>
      </c>
      <c r="HH21" s="401">
        <v>5222661</v>
      </c>
      <c r="HI21" s="401">
        <v>1440661</v>
      </c>
      <c r="HJ21" s="408">
        <v>1325554</v>
      </c>
      <c r="HK21" s="402" t="s">
        <v>320</v>
      </c>
      <c r="HL21" s="403"/>
      <c r="HM21" s="404"/>
      <c r="HN21" s="405" t="s">
        <v>319</v>
      </c>
      <c r="HO21" s="406"/>
      <c r="HP21" s="400">
        <v>11229</v>
      </c>
      <c r="HQ21" s="401">
        <v>11229</v>
      </c>
      <c r="HR21" s="401">
        <v>796640</v>
      </c>
      <c r="HS21" s="401">
        <v>0</v>
      </c>
      <c r="HT21" s="401">
        <v>8517660</v>
      </c>
      <c r="HU21" s="410">
        <v>6694904</v>
      </c>
      <c r="HV21" s="401">
        <v>0</v>
      </c>
      <c r="HW21" s="401">
        <v>0</v>
      </c>
      <c r="HX21" s="401">
        <v>110093054</v>
      </c>
      <c r="HY21" s="402" t="s">
        <v>320</v>
      </c>
      <c r="HZ21" s="403"/>
      <c r="IA21" s="404"/>
      <c r="IB21" s="405" t="s">
        <v>319</v>
      </c>
      <c r="IC21" s="406"/>
      <c r="ID21" s="400">
        <v>63632283</v>
      </c>
      <c r="IE21" s="407">
        <v>60101705</v>
      </c>
      <c r="IF21" s="407">
        <v>30700037</v>
      </c>
      <c r="IG21" s="407">
        <v>12886738</v>
      </c>
      <c r="IH21" s="407">
        <v>4448166</v>
      </c>
      <c r="II21" s="411">
        <v>37104611</v>
      </c>
      <c r="IJ21" s="407">
        <v>28484080</v>
      </c>
      <c r="IK21" s="401">
        <v>12039705</v>
      </c>
      <c r="IL21" s="408">
        <v>51592578</v>
      </c>
      <c r="IM21" s="379" t="s">
        <v>320</v>
      </c>
    </row>
    <row r="22" spans="1:247" ht="18" x14ac:dyDescent="0.45">
      <c r="A22" s="378">
        <v>8</v>
      </c>
      <c r="B22" s="284">
        <v>13</v>
      </c>
      <c r="D22" s="390"/>
      <c r="E22" s="399" t="s">
        <v>321</v>
      </c>
      <c r="G22" s="400">
        <v>11163802</v>
      </c>
      <c r="H22" s="401">
        <v>58561365</v>
      </c>
      <c r="I22" s="401">
        <v>480315</v>
      </c>
      <c r="J22" s="401">
        <v>480104</v>
      </c>
      <c r="K22" s="401">
        <v>8251539</v>
      </c>
      <c r="L22" s="401">
        <v>6072560</v>
      </c>
      <c r="M22" s="400">
        <v>6274656</v>
      </c>
      <c r="N22" s="401">
        <v>812591</v>
      </c>
      <c r="O22" s="401">
        <v>911104</v>
      </c>
      <c r="P22" s="401">
        <v>145091</v>
      </c>
      <c r="Q22" s="402" t="s">
        <v>322</v>
      </c>
      <c r="R22" s="403"/>
      <c r="S22" s="404"/>
      <c r="T22" s="405" t="s">
        <v>321</v>
      </c>
      <c r="U22" s="406"/>
      <c r="V22" s="401">
        <v>32360</v>
      </c>
      <c r="W22" s="401">
        <v>75737</v>
      </c>
      <c r="X22" s="401">
        <v>65196465</v>
      </c>
      <c r="Y22" s="400">
        <v>25952788</v>
      </c>
      <c r="Z22" s="401">
        <v>17285139</v>
      </c>
      <c r="AA22" s="401">
        <v>8577209</v>
      </c>
      <c r="AB22" s="401">
        <v>25005835</v>
      </c>
      <c r="AC22" s="401">
        <v>14327709</v>
      </c>
      <c r="AD22" s="401">
        <v>573</v>
      </c>
      <c r="AE22" s="401">
        <v>13651890</v>
      </c>
      <c r="AF22" s="401">
        <v>8564589</v>
      </c>
      <c r="AG22" s="402" t="s">
        <v>322</v>
      </c>
      <c r="AH22" s="403"/>
      <c r="AI22" s="404"/>
      <c r="AJ22" s="405" t="s">
        <v>321</v>
      </c>
      <c r="AK22" s="406"/>
      <c r="AL22" s="401">
        <v>9093285</v>
      </c>
      <c r="AM22" s="401">
        <v>59249</v>
      </c>
      <c r="AN22" s="401">
        <v>597451</v>
      </c>
      <c r="AO22" s="401">
        <v>3901905</v>
      </c>
      <c r="AP22" s="401">
        <v>227456</v>
      </c>
      <c r="AQ22" s="401">
        <v>211166</v>
      </c>
      <c r="AR22" s="401">
        <v>0</v>
      </c>
      <c r="AS22" s="401">
        <v>227456</v>
      </c>
      <c r="AT22" s="401">
        <v>176812</v>
      </c>
      <c r="AU22" s="401">
        <v>139942</v>
      </c>
      <c r="AV22" s="402" t="s">
        <v>322</v>
      </c>
      <c r="AW22" s="403"/>
      <c r="AX22" s="404"/>
      <c r="AY22" s="405" t="s">
        <v>321</v>
      </c>
      <c r="AZ22" s="406"/>
      <c r="BA22" s="401">
        <v>84289</v>
      </c>
      <c r="BB22" s="401">
        <v>0</v>
      </c>
      <c r="BC22" s="401">
        <v>59093</v>
      </c>
      <c r="BD22" s="401">
        <v>33430</v>
      </c>
      <c r="BE22" s="401">
        <v>0</v>
      </c>
      <c r="BF22" s="401">
        <v>1285069</v>
      </c>
      <c r="BG22" s="401">
        <v>969800</v>
      </c>
      <c r="BH22" s="401">
        <v>7986657</v>
      </c>
      <c r="BI22" s="401">
        <v>6485172</v>
      </c>
      <c r="BJ22" s="401">
        <v>133609</v>
      </c>
      <c r="BK22" s="402" t="s">
        <v>322</v>
      </c>
      <c r="BL22" s="403"/>
      <c r="BM22" s="404"/>
      <c r="BN22" s="405" t="s">
        <v>321</v>
      </c>
      <c r="BO22" s="406"/>
      <c r="BP22" s="401">
        <v>1377819</v>
      </c>
      <c r="BQ22" s="401">
        <v>486053</v>
      </c>
      <c r="BR22" s="401">
        <v>0</v>
      </c>
      <c r="BS22" s="407">
        <v>5420987</v>
      </c>
      <c r="BT22" s="401">
        <v>291531</v>
      </c>
      <c r="BU22" s="401">
        <v>328493</v>
      </c>
      <c r="BV22" s="408">
        <v>4259735</v>
      </c>
      <c r="BW22" s="401">
        <v>541228</v>
      </c>
      <c r="BX22" s="401">
        <v>568189</v>
      </c>
      <c r="BY22" s="401">
        <v>2671883</v>
      </c>
      <c r="BZ22" s="401">
        <v>2543157</v>
      </c>
      <c r="CA22" s="402" t="s">
        <v>322</v>
      </c>
      <c r="CB22" s="403"/>
      <c r="CC22" s="404"/>
      <c r="CD22" s="405" t="s">
        <v>321</v>
      </c>
      <c r="CE22" s="406"/>
      <c r="CF22" s="401">
        <v>12786495</v>
      </c>
      <c r="CG22" s="401">
        <v>8421528</v>
      </c>
      <c r="CH22" s="401">
        <v>2548096</v>
      </c>
      <c r="CI22" s="401">
        <v>3792198</v>
      </c>
      <c r="CJ22" s="401">
        <v>1238239</v>
      </c>
      <c r="CK22" s="401">
        <v>0</v>
      </c>
      <c r="CL22" s="401">
        <v>0</v>
      </c>
      <c r="CM22" s="401">
        <v>475610</v>
      </c>
      <c r="CN22" s="401">
        <v>3441735</v>
      </c>
      <c r="CO22" s="407">
        <v>1290617</v>
      </c>
      <c r="CP22" s="402" t="s">
        <v>322</v>
      </c>
      <c r="CQ22" s="403"/>
      <c r="CR22" s="404"/>
      <c r="CS22" s="405" t="s">
        <v>321</v>
      </c>
      <c r="CT22" s="406"/>
      <c r="CU22" s="409">
        <v>308947</v>
      </c>
      <c r="CV22" s="409">
        <v>981670</v>
      </c>
      <c r="CW22" s="409">
        <v>0</v>
      </c>
      <c r="CX22" s="401">
        <v>0</v>
      </c>
      <c r="CY22" s="401">
        <v>0</v>
      </c>
      <c r="CZ22" s="401">
        <v>0</v>
      </c>
      <c r="DA22" s="401">
        <v>0</v>
      </c>
      <c r="DB22" s="401">
        <v>0</v>
      </c>
      <c r="DC22" s="401">
        <v>9141711</v>
      </c>
      <c r="DD22" s="401">
        <v>9006684</v>
      </c>
      <c r="DE22" s="402" t="s">
        <v>322</v>
      </c>
      <c r="DF22" s="403"/>
      <c r="DG22" s="404"/>
      <c r="DH22" s="405" t="s">
        <v>321</v>
      </c>
      <c r="DI22" s="406"/>
      <c r="DJ22" s="401">
        <v>0</v>
      </c>
      <c r="DK22" s="401">
        <v>0</v>
      </c>
      <c r="DL22" s="409">
        <v>0</v>
      </c>
      <c r="DM22" s="409">
        <v>0</v>
      </c>
      <c r="DN22" s="409">
        <v>0</v>
      </c>
      <c r="DO22" s="409">
        <v>0</v>
      </c>
      <c r="DP22" s="413">
        <v>0</v>
      </c>
      <c r="DQ22" s="401">
        <v>121856292</v>
      </c>
      <c r="DR22" s="401">
        <v>68847490</v>
      </c>
      <c r="DS22" s="401">
        <v>17859623</v>
      </c>
      <c r="DT22" s="402" t="s">
        <v>322</v>
      </c>
      <c r="DU22" s="403"/>
      <c r="DV22" s="404"/>
      <c r="DW22" s="405" t="s">
        <v>321</v>
      </c>
      <c r="DX22" s="406"/>
      <c r="DY22" s="401">
        <v>16325712</v>
      </c>
      <c r="DZ22" s="401">
        <v>12381217</v>
      </c>
      <c r="EA22" s="401">
        <v>11350137</v>
      </c>
      <c r="EB22" s="401">
        <v>14048565</v>
      </c>
      <c r="EC22" s="401">
        <v>9295485</v>
      </c>
      <c r="ED22" s="401">
        <v>429775</v>
      </c>
      <c r="EE22" s="401">
        <v>421801</v>
      </c>
      <c r="EF22" s="401">
        <v>48082738</v>
      </c>
      <c r="EG22" s="401">
        <v>11872114</v>
      </c>
      <c r="EH22" s="401">
        <v>11076203</v>
      </c>
      <c r="EI22" s="402" t="s">
        <v>322</v>
      </c>
      <c r="EJ22" s="403"/>
      <c r="EK22" s="404"/>
      <c r="EL22" s="405" t="s">
        <v>321</v>
      </c>
      <c r="EM22" s="406"/>
      <c r="EN22" s="401">
        <v>10096902</v>
      </c>
      <c r="EO22" s="401">
        <v>638944</v>
      </c>
      <c r="EP22" s="401">
        <v>638599</v>
      </c>
      <c r="EQ22" s="401">
        <v>48490</v>
      </c>
      <c r="ER22" s="401">
        <v>48490</v>
      </c>
      <c r="ES22" s="401">
        <v>25658</v>
      </c>
      <c r="ET22" s="401">
        <v>17793</v>
      </c>
      <c r="EU22" s="401">
        <v>920740</v>
      </c>
      <c r="EV22" s="401">
        <v>645219</v>
      </c>
      <c r="EW22" s="401">
        <v>9442371</v>
      </c>
      <c r="EX22" s="401">
        <v>8746801</v>
      </c>
      <c r="EY22" s="402" t="s">
        <v>322</v>
      </c>
      <c r="EZ22" s="403"/>
      <c r="FA22" s="404"/>
      <c r="FB22" s="405" t="s">
        <v>321</v>
      </c>
      <c r="FC22" s="406"/>
      <c r="FD22" s="409">
        <v>7950200</v>
      </c>
      <c r="FE22" s="409">
        <v>2818020</v>
      </c>
      <c r="FF22" s="409">
        <v>2630858</v>
      </c>
      <c r="FG22" s="409">
        <v>212054</v>
      </c>
      <c r="FH22" s="409">
        <v>5310702</v>
      </c>
      <c r="FI22" s="409">
        <v>2604053</v>
      </c>
      <c r="FJ22" s="409">
        <v>0</v>
      </c>
      <c r="FK22" s="409">
        <v>0</v>
      </c>
      <c r="FL22" s="409">
        <v>3397</v>
      </c>
      <c r="FM22" s="409">
        <v>1913</v>
      </c>
      <c r="FN22" s="402" t="s">
        <v>322</v>
      </c>
      <c r="FO22" s="403"/>
      <c r="FP22" s="404"/>
      <c r="FQ22" s="405" t="s">
        <v>321</v>
      </c>
      <c r="FR22" s="406"/>
      <c r="FS22" s="401">
        <v>0</v>
      </c>
      <c r="FT22" s="401">
        <v>0</v>
      </c>
      <c r="FU22" s="401">
        <v>5243</v>
      </c>
      <c r="FV22" s="401">
        <v>0</v>
      </c>
      <c r="FW22" s="401">
        <v>0</v>
      </c>
      <c r="FX22" s="401">
        <v>0</v>
      </c>
      <c r="FY22" s="408">
        <v>5243</v>
      </c>
      <c r="FZ22" s="401">
        <v>0</v>
      </c>
      <c r="GA22" s="401">
        <v>0</v>
      </c>
      <c r="GB22" s="401">
        <v>0</v>
      </c>
      <c r="GC22" s="401">
        <v>0</v>
      </c>
      <c r="GD22" s="401">
        <v>0</v>
      </c>
      <c r="GE22" s="402" t="s">
        <v>322</v>
      </c>
      <c r="GF22" s="403"/>
      <c r="GG22" s="404"/>
      <c r="GH22" s="405" t="s">
        <v>321</v>
      </c>
      <c r="GI22" s="406"/>
      <c r="GJ22" s="400">
        <v>0</v>
      </c>
      <c r="GK22" s="401">
        <v>0</v>
      </c>
      <c r="GL22" s="401">
        <v>0</v>
      </c>
      <c r="GM22" s="401">
        <v>0</v>
      </c>
      <c r="GN22" s="401">
        <v>0</v>
      </c>
      <c r="GO22" s="410">
        <v>0</v>
      </c>
      <c r="GP22" s="401">
        <v>0</v>
      </c>
      <c r="GQ22" s="401">
        <v>0</v>
      </c>
      <c r="GR22" s="408">
        <v>0</v>
      </c>
      <c r="GS22" s="408">
        <v>0</v>
      </c>
      <c r="GT22" s="408">
        <v>0</v>
      </c>
      <c r="GU22" s="408">
        <v>0</v>
      </c>
      <c r="GV22" s="408">
        <v>0</v>
      </c>
      <c r="GW22" s="402" t="s">
        <v>322</v>
      </c>
      <c r="GX22" s="403"/>
      <c r="GY22" s="404"/>
      <c r="GZ22" s="405" t="s">
        <v>321</v>
      </c>
      <c r="HA22" s="406"/>
      <c r="HB22" s="400">
        <v>0</v>
      </c>
      <c r="HC22" s="401">
        <v>0</v>
      </c>
      <c r="HD22" s="401">
        <v>0</v>
      </c>
      <c r="HE22" s="401">
        <v>0</v>
      </c>
      <c r="HF22" s="401">
        <v>0</v>
      </c>
      <c r="HG22" s="410">
        <v>9141711</v>
      </c>
      <c r="HH22" s="401">
        <v>9006684</v>
      </c>
      <c r="HI22" s="401">
        <v>1571598</v>
      </c>
      <c r="HJ22" s="408">
        <v>230711</v>
      </c>
      <c r="HK22" s="402" t="s">
        <v>322</v>
      </c>
      <c r="HL22" s="403"/>
      <c r="HM22" s="404"/>
      <c r="HN22" s="405" t="s">
        <v>321</v>
      </c>
      <c r="HO22" s="406"/>
      <c r="HP22" s="400">
        <v>999472</v>
      </c>
      <c r="HQ22" s="401">
        <v>626672</v>
      </c>
      <c r="HR22" s="401">
        <v>254369</v>
      </c>
      <c r="HS22" s="401">
        <v>0</v>
      </c>
      <c r="HT22" s="401">
        <v>10442038</v>
      </c>
      <c r="HU22" s="410">
        <v>8153389</v>
      </c>
      <c r="HV22" s="401">
        <v>0</v>
      </c>
      <c r="HW22" s="401">
        <v>0</v>
      </c>
      <c r="HX22" s="401">
        <v>121856292</v>
      </c>
      <c r="HY22" s="402" t="s">
        <v>322</v>
      </c>
      <c r="HZ22" s="403"/>
      <c r="IA22" s="404"/>
      <c r="IB22" s="405" t="s">
        <v>321</v>
      </c>
      <c r="IC22" s="406"/>
      <c r="ID22" s="400">
        <v>68847490</v>
      </c>
      <c r="IE22" s="407">
        <v>75084072</v>
      </c>
      <c r="IF22" s="407">
        <v>37204510</v>
      </c>
      <c r="IG22" s="407">
        <v>7950200</v>
      </c>
      <c r="IH22" s="407">
        <v>2818020</v>
      </c>
      <c r="II22" s="411">
        <v>38822020</v>
      </c>
      <c r="IJ22" s="407">
        <v>28824960</v>
      </c>
      <c r="IK22" s="401">
        <v>8328005</v>
      </c>
      <c r="IL22" s="408">
        <v>60519485</v>
      </c>
      <c r="IM22" s="379" t="s">
        <v>322</v>
      </c>
    </row>
    <row r="23" spans="1:247" ht="18" x14ac:dyDescent="0.45">
      <c r="A23" s="378">
        <v>22</v>
      </c>
      <c r="B23" s="284">
        <v>14</v>
      </c>
      <c r="D23" s="390"/>
      <c r="E23" s="399" t="s">
        <v>323</v>
      </c>
      <c r="G23" s="400">
        <v>7166102</v>
      </c>
      <c r="H23" s="401">
        <v>24034844</v>
      </c>
      <c r="I23" s="401">
        <v>268443</v>
      </c>
      <c r="J23" s="401">
        <v>268443</v>
      </c>
      <c r="K23" s="401">
        <v>23706858</v>
      </c>
      <c r="L23" s="401">
        <v>5870753</v>
      </c>
      <c r="M23" s="400">
        <v>23079195</v>
      </c>
      <c r="N23" s="401">
        <v>346977</v>
      </c>
      <c r="O23" s="401">
        <v>183454</v>
      </c>
      <c r="P23" s="401">
        <v>69029</v>
      </c>
      <c r="Q23" s="402" t="s">
        <v>324</v>
      </c>
      <c r="R23" s="403"/>
      <c r="S23" s="404"/>
      <c r="T23" s="405" t="s">
        <v>323</v>
      </c>
      <c r="U23" s="406"/>
      <c r="V23" s="401">
        <v>12992</v>
      </c>
      <c r="W23" s="401">
        <v>15211</v>
      </c>
      <c r="X23" s="401">
        <v>21846923</v>
      </c>
      <c r="Y23" s="400">
        <v>8237742</v>
      </c>
      <c r="Z23" s="401">
        <v>6762812</v>
      </c>
      <c r="AA23" s="401">
        <v>3047843</v>
      </c>
      <c r="AB23" s="401">
        <v>8297019</v>
      </c>
      <c r="AC23" s="401">
        <v>3706119</v>
      </c>
      <c r="AD23" s="401">
        <v>33130</v>
      </c>
      <c r="AE23" s="401">
        <v>6058666</v>
      </c>
      <c r="AF23" s="401">
        <v>4224970</v>
      </c>
      <c r="AG23" s="402" t="s">
        <v>324</v>
      </c>
      <c r="AH23" s="403"/>
      <c r="AI23" s="404"/>
      <c r="AJ23" s="405" t="s">
        <v>323</v>
      </c>
      <c r="AK23" s="406"/>
      <c r="AL23" s="401">
        <v>3835464</v>
      </c>
      <c r="AM23" s="401">
        <v>3636</v>
      </c>
      <c r="AN23" s="401">
        <v>0</v>
      </c>
      <c r="AO23" s="401">
        <v>2219566</v>
      </c>
      <c r="AP23" s="401">
        <v>92093</v>
      </c>
      <c r="AQ23" s="401">
        <v>41661</v>
      </c>
      <c r="AR23" s="401">
        <v>4</v>
      </c>
      <c r="AS23" s="401">
        <v>92089</v>
      </c>
      <c r="AT23" s="401">
        <v>294785</v>
      </c>
      <c r="AU23" s="401">
        <v>206649</v>
      </c>
      <c r="AV23" s="402" t="s">
        <v>324</v>
      </c>
      <c r="AW23" s="403"/>
      <c r="AX23" s="404"/>
      <c r="AY23" s="405" t="s">
        <v>323</v>
      </c>
      <c r="AZ23" s="406"/>
      <c r="BA23" s="401">
        <v>158085</v>
      </c>
      <c r="BB23" s="401">
        <v>1287</v>
      </c>
      <c r="BC23" s="401">
        <v>85907</v>
      </c>
      <c r="BD23" s="401">
        <v>43952</v>
      </c>
      <c r="BE23" s="401">
        <v>5554</v>
      </c>
      <c r="BF23" s="401">
        <v>1678959</v>
      </c>
      <c r="BG23" s="401">
        <v>548758</v>
      </c>
      <c r="BH23" s="401">
        <v>4748802</v>
      </c>
      <c r="BI23" s="401">
        <v>3012446</v>
      </c>
      <c r="BJ23" s="401">
        <v>158651</v>
      </c>
      <c r="BK23" s="402" t="s">
        <v>324</v>
      </c>
      <c r="BL23" s="403"/>
      <c r="BM23" s="404"/>
      <c r="BN23" s="405" t="s">
        <v>323</v>
      </c>
      <c r="BO23" s="406"/>
      <c r="BP23" s="401">
        <v>291370</v>
      </c>
      <c r="BQ23" s="401">
        <v>116127</v>
      </c>
      <c r="BR23" s="401">
        <v>0</v>
      </c>
      <c r="BS23" s="407">
        <v>3085258</v>
      </c>
      <c r="BT23" s="401">
        <v>828937</v>
      </c>
      <c r="BU23" s="401">
        <v>589316</v>
      </c>
      <c r="BV23" s="408">
        <v>1495512</v>
      </c>
      <c r="BW23" s="401">
        <v>171493</v>
      </c>
      <c r="BX23" s="401">
        <v>1097396</v>
      </c>
      <c r="BY23" s="401">
        <v>1332875</v>
      </c>
      <c r="BZ23" s="401">
        <v>1252054</v>
      </c>
      <c r="CA23" s="402" t="s">
        <v>324</v>
      </c>
      <c r="CB23" s="403"/>
      <c r="CC23" s="404"/>
      <c r="CD23" s="405" t="s">
        <v>323</v>
      </c>
      <c r="CE23" s="406"/>
      <c r="CF23" s="401">
        <v>5028468</v>
      </c>
      <c r="CG23" s="401">
        <v>2578490</v>
      </c>
      <c r="CH23" s="401">
        <v>1427204</v>
      </c>
      <c r="CI23" s="401">
        <v>983614</v>
      </c>
      <c r="CJ23" s="401">
        <v>393960</v>
      </c>
      <c r="CK23" s="401">
        <v>0</v>
      </c>
      <c r="CL23" s="401">
        <v>0</v>
      </c>
      <c r="CM23" s="401">
        <v>205308</v>
      </c>
      <c r="CN23" s="401">
        <v>649623</v>
      </c>
      <c r="CO23" s="407">
        <v>1368759</v>
      </c>
      <c r="CP23" s="402" t="s">
        <v>324</v>
      </c>
      <c r="CQ23" s="403"/>
      <c r="CR23" s="404"/>
      <c r="CS23" s="405" t="s">
        <v>323</v>
      </c>
      <c r="CT23" s="406"/>
      <c r="CU23" s="409">
        <v>634880</v>
      </c>
      <c r="CV23" s="409">
        <v>733879</v>
      </c>
      <c r="CW23" s="409">
        <v>0</v>
      </c>
      <c r="CX23" s="401">
        <v>21</v>
      </c>
      <c r="CY23" s="401">
        <v>21</v>
      </c>
      <c r="CZ23" s="401">
        <v>20</v>
      </c>
      <c r="DA23" s="401">
        <v>0</v>
      </c>
      <c r="DB23" s="401">
        <v>1</v>
      </c>
      <c r="DC23" s="401">
        <v>5011257</v>
      </c>
      <c r="DD23" s="401">
        <v>4506183</v>
      </c>
      <c r="DE23" s="402" t="s">
        <v>324</v>
      </c>
      <c r="DF23" s="403"/>
      <c r="DG23" s="404"/>
      <c r="DH23" s="405" t="s">
        <v>323</v>
      </c>
      <c r="DI23" s="406"/>
      <c r="DJ23" s="401">
        <v>0</v>
      </c>
      <c r="DK23" s="401">
        <v>0</v>
      </c>
      <c r="DL23" s="409">
        <v>0</v>
      </c>
      <c r="DM23" s="409">
        <v>0</v>
      </c>
      <c r="DN23" s="409">
        <v>0</v>
      </c>
      <c r="DO23" s="409">
        <v>0</v>
      </c>
      <c r="DP23" s="413">
        <v>0</v>
      </c>
      <c r="DQ23" s="401">
        <v>70068150</v>
      </c>
      <c r="DR23" s="401">
        <v>30748170</v>
      </c>
      <c r="DS23" s="401">
        <v>6072818</v>
      </c>
      <c r="DT23" s="402" t="s">
        <v>324</v>
      </c>
      <c r="DU23" s="403"/>
      <c r="DV23" s="404"/>
      <c r="DW23" s="405" t="s">
        <v>323</v>
      </c>
      <c r="DX23" s="406"/>
      <c r="DY23" s="401">
        <v>5338815</v>
      </c>
      <c r="DZ23" s="401">
        <v>3736769</v>
      </c>
      <c r="EA23" s="401">
        <v>3114568</v>
      </c>
      <c r="EB23" s="401">
        <v>10966342</v>
      </c>
      <c r="EC23" s="401">
        <v>5478980</v>
      </c>
      <c r="ED23" s="401">
        <v>114141</v>
      </c>
      <c r="EE23" s="401">
        <v>104222</v>
      </c>
      <c r="EF23" s="401">
        <v>14677337</v>
      </c>
      <c r="EG23" s="401">
        <v>3356569</v>
      </c>
      <c r="EH23" s="401">
        <v>10499603</v>
      </c>
      <c r="EI23" s="402" t="s">
        <v>324</v>
      </c>
      <c r="EJ23" s="403"/>
      <c r="EK23" s="404"/>
      <c r="EL23" s="405" t="s">
        <v>323</v>
      </c>
      <c r="EM23" s="406"/>
      <c r="EN23" s="401">
        <v>6501454</v>
      </c>
      <c r="EO23" s="401">
        <v>122904</v>
      </c>
      <c r="EP23" s="401">
        <v>122800</v>
      </c>
      <c r="EQ23" s="401">
        <v>9501</v>
      </c>
      <c r="ER23" s="401">
        <v>9501</v>
      </c>
      <c r="ES23" s="401">
        <v>102406</v>
      </c>
      <c r="ET23" s="401">
        <v>84396</v>
      </c>
      <c r="EU23" s="401">
        <v>2311281</v>
      </c>
      <c r="EV23" s="401">
        <v>2311163</v>
      </c>
      <c r="EW23" s="401">
        <v>7953511</v>
      </c>
      <c r="EX23" s="401">
        <v>3973594</v>
      </c>
      <c r="EY23" s="402" t="s">
        <v>324</v>
      </c>
      <c r="EZ23" s="403"/>
      <c r="FA23" s="404"/>
      <c r="FB23" s="405" t="s">
        <v>323</v>
      </c>
      <c r="FC23" s="406"/>
      <c r="FD23" s="409">
        <v>3970175</v>
      </c>
      <c r="FE23" s="409">
        <v>787962</v>
      </c>
      <c r="FF23" s="409">
        <v>1077910</v>
      </c>
      <c r="FG23" s="409">
        <v>46345</v>
      </c>
      <c r="FH23" s="409">
        <v>2870269</v>
      </c>
      <c r="FI23" s="409">
        <v>737029</v>
      </c>
      <c r="FJ23" s="409">
        <v>0</v>
      </c>
      <c r="FK23" s="409">
        <v>0</v>
      </c>
      <c r="FL23" s="409">
        <v>21974</v>
      </c>
      <c r="FM23" s="409">
        <v>4566</v>
      </c>
      <c r="FN23" s="402" t="s">
        <v>324</v>
      </c>
      <c r="FO23" s="403"/>
      <c r="FP23" s="404"/>
      <c r="FQ23" s="405" t="s">
        <v>323</v>
      </c>
      <c r="FR23" s="406"/>
      <c r="FS23" s="401">
        <v>22</v>
      </c>
      <c r="FT23" s="401">
        <v>22</v>
      </c>
      <c r="FU23" s="401">
        <v>0</v>
      </c>
      <c r="FV23" s="401">
        <v>0</v>
      </c>
      <c r="FW23" s="401">
        <v>0</v>
      </c>
      <c r="FX23" s="401">
        <v>0</v>
      </c>
      <c r="FY23" s="408">
        <v>0</v>
      </c>
      <c r="FZ23" s="401">
        <v>0</v>
      </c>
      <c r="GA23" s="401">
        <v>21</v>
      </c>
      <c r="GB23" s="401">
        <v>21</v>
      </c>
      <c r="GC23" s="401">
        <v>0</v>
      </c>
      <c r="GD23" s="401">
        <v>0</v>
      </c>
      <c r="GE23" s="402" t="s">
        <v>324</v>
      </c>
      <c r="GF23" s="403"/>
      <c r="GG23" s="404"/>
      <c r="GH23" s="405" t="s">
        <v>323</v>
      </c>
      <c r="GI23" s="406"/>
      <c r="GJ23" s="400">
        <v>21</v>
      </c>
      <c r="GK23" s="401">
        <v>21</v>
      </c>
      <c r="GL23" s="401">
        <v>0</v>
      </c>
      <c r="GM23" s="401">
        <v>0</v>
      </c>
      <c r="GN23" s="401">
        <v>0</v>
      </c>
      <c r="GO23" s="410">
        <v>0</v>
      </c>
      <c r="GP23" s="401">
        <v>0</v>
      </c>
      <c r="GQ23" s="401">
        <v>0</v>
      </c>
      <c r="GR23" s="408">
        <v>0</v>
      </c>
      <c r="GS23" s="408">
        <v>0</v>
      </c>
      <c r="GT23" s="408">
        <v>0</v>
      </c>
      <c r="GU23" s="408">
        <v>0</v>
      </c>
      <c r="GV23" s="408">
        <v>0</v>
      </c>
      <c r="GW23" s="402" t="s">
        <v>324</v>
      </c>
      <c r="GX23" s="403"/>
      <c r="GY23" s="404"/>
      <c r="GZ23" s="405" t="s">
        <v>323</v>
      </c>
      <c r="HA23" s="406"/>
      <c r="HB23" s="400">
        <v>0</v>
      </c>
      <c r="HC23" s="401">
        <v>0</v>
      </c>
      <c r="HD23" s="401">
        <v>0</v>
      </c>
      <c r="HE23" s="401">
        <v>0</v>
      </c>
      <c r="HF23" s="401">
        <v>0</v>
      </c>
      <c r="HG23" s="410">
        <v>5010707</v>
      </c>
      <c r="HH23" s="401">
        <v>4506183</v>
      </c>
      <c r="HI23" s="401">
        <v>12524076</v>
      </c>
      <c r="HJ23" s="408">
        <v>1306020</v>
      </c>
      <c r="HK23" s="402" t="s">
        <v>324</v>
      </c>
      <c r="HL23" s="403"/>
      <c r="HM23" s="404"/>
      <c r="HN23" s="405" t="s">
        <v>323</v>
      </c>
      <c r="HO23" s="406"/>
      <c r="HP23" s="400">
        <v>257689</v>
      </c>
      <c r="HQ23" s="401">
        <v>257689</v>
      </c>
      <c r="HR23" s="401">
        <v>1935700</v>
      </c>
      <c r="HS23" s="401">
        <v>0</v>
      </c>
      <c r="HT23" s="401">
        <v>4039541</v>
      </c>
      <c r="HU23" s="410">
        <v>3110255</v>
      </c>
      <c r="HV23" s="401">
        <v>0</v>
      </c>
      <c r="HW23" s="401">
        <v>0</v>
      </c>
      <c r="HX23" s="401">
        <v>70068150</v>
      </c>
      <c r="HY23" s="402" t="s">
        <v>324</v>
      </c>
      <c r="HZ23" s="403"/>
      <c r="IA23" s="404"/>
      <c r="IB23" s="405" t="s">
        <v>323</v>
      </c>
      <c r="IC23" s="406"/>
      <c r="ID23" s="400">
        <v>30748170</v>
      </c>
      <c r="IE23" s="407">
        <v>25760862</v>
      </c>
      <c r="IF23" s="407">
        <v>13201567</v>
      </c>
      <c r="IG23" s="407">
        <v>3970196</v>
      </c>
      <c r="IH23" s="407">
        <v>787983</v>
      </c>
      <c r="II23" s="411">
        <v>40337092</v>
      </c>
      <c r="IJ23" s="407">
        <v>16758620</v>
      </c>
      <c r="IK23" s="401">
        <v>4871970</v>
      </c>
      <c r="IL23" s="408">
        <v>25876200</v>
      </c>
      <c r="IM23" s="379" t="s">
        <v>324</v>
      </c>
    </row>
    <row r="24" spans="1:247" ht="18" x14ac:dyDescent="0.45">
      <c r="A24" s="378">
        <v>18</v>
      </c>
      <c r="B24" s="284">
        <v>15</v>
      </c>
      <c r="D24" s="390"/>
      <c r="E24" s="399" t="s">
        <v>325</v>
      </c>
      <c r="G24" s="400">
        <v>5170286</v>
      </c>
      <c r="H24" s="401">
        <v>23996996</v>
      </c>
      <c r="I24" s="401">
        <v>311468</v>
      </c>
      <c r="J24" s="401">
        <v>311408</v>
      </c>
      <c r="K24" s="401">
        <v>5148510</v>
      </c>
      <c r="L24" s="401">
        <v>4600253</v>
      </c>
      <c r="M24" s="400">
        <v>4394894</v>
      </c>
      <c r="N24" s="401">
        <v>438319</v>
      </c>
      <c r="O24" s="401">
        <v>199026</v>
      </c>
      <c r="P24" s="401">
        <v>85440</v>
      </c>
      <c r="Q24" s="402" t="s">
        <v>326</v>
      </c>
      <c r="R24" s="403"/>
      <c r="S24" s="404"/>
      <c r="T24" s="405" t="s">
        <v>325</v>
      </c>
      <c r="U24" s="406"/>
      <c r="V24" s="401">
        <v>9330</v>
      </c>
      <c r="W24" s="401">
        <v>21501</v>
      </c>
      <c r="X24" s="401">
        <v>24098185</v>
      </c>
      <c r="Y24" s="400">
        <v>9988266</v>
      </c>
      <c r="Z24" s="401">
        <v>6923065</v>
      </c>
      <c r="AA24" s="401">
        <v>3836654</v>
      </c>
      <c r="AB24" s="401">
        <v>9157335</v>
      </c>
      <c r="AC24" s="401">
        <v>4181031</v>
      </c>
      <c r="AD24" s="401">
        <v>100</v>
      </c>
      <c r="AE24" s="401">
        <v>6299964</v>
      </c>
      <c r="AF24" s="401">
        <v>3343491</v>
      </c>
      <c r="AG24" s="402" t="s">
        <v>326</v>
      </c>
      <c r="AH24" s="403"/>
      <c r="AI24" s="404"/>
      <c r="AJ24" s="405" t="s">
        <v>325</v>
      </c>
      <c r="AK24" s="406"/>
      <c r="AL24" s="401">
        <v>4373920</v>
      </c>
      <c r="AM24" s="401">
        <v>0</v>
      </c>
      <c r="AN24" s="401">
        <v>0</v>
      </c>
      <c r="AO24" s="401">
        <v>1926044</v>
      </c>
      <c r="AP24" s="401">
        <v>24953</v>
      </c>
      <c r="AQ24" s="401">
        <v>22540</v>
      </c>
      <c r="AR24" s="401">
        <v>0</v>
      </c>
      <c r="AS24" s="401">
        <v>24953</v>
      </c>
      <c r="AT24" s="401">
        <v>188717</v>
      </c>
      <c r="AU24" s="401">
        <v>152176</v>
      </c>
      <c r="AV24" s="402" t="s">
        <v>326</v>
      </c>
      <c r="AW24" s="403"/>
      <c r="AX24" s="404"/>
      <c r="AY24" s="405" t="s">
        <v>325</v>
      </c>
      <c r="AZ24" s="406"/>
      <c r="BA24" s="401">
        <v>135554</v>
      </c>
      <c r="BB24" s="401">
        <v>0</v>
      </c>
      <c r="BC24" s="401">
        <v>43193</v>
      </c>
      <c r="BD24" s="401">
        <v>9970</v>
      </c>
      <c r="BE24" s="401">
        <v>0</v>
      </c>
      <c r="BF24" s="401">
        <v>706768</v>
      </c>
      <c r="BG24" s="401">
        <v>493661</v>
      </c>
      <c r="BH24" s="401">
        <v>2361959</v>
      </c>
      <c r="BI24" s="401">
        <v>2025837</v>
      </c>
      <c r="BJ24" s="401">
        <v>121727</v>
      </c>
      <c r="BK24" s="402" t="s">
        <v>326</v>
      </c>
      <c r="BL24" s="403"/>
      <c r="BM24" s="404"/>
      <c r="BN24" s="405" t="s">
        <v>325</v>
      </c>
      <c r="BO24" s="406"/>
      <c r="BP24" s="401">
        <v>457086</v>
      </c>
      <c r="BQ24" s="401">
        <v>57041</v>
      </c>
      <c r="BR24" s="401">
        <v>0</v>
      </c>
      <c r="BS24" s="407">
        <v>1567141</v>
      </c>
      <c r="BT24" s="401">
        <v>0</v>
      </c>
      <c r="BU24" s="401">
        <v>422881</v>
      </c>
      <c r="BV24" s="408">
        <v>981110</v>
      </c>
      <c r="BW24" s="401">
        <v>163150</v>
      </c>
      <c r="BX24" s="401">
        <v>158964</v>
      </c>
      <c r="BY24" s="401">
        <v>1583256</v>
      </c>
      <c r="BZ24" s="401">
        <v>1037693</v>
      </c>
      <c r="CA24" s="402" t="s">
        <v>326</v>
      </c>
      <c r="CB24" s="403"/>
      <c r="CC24" s="404"/>
      <c r="CD24" s="405" t="s">
        <v>325</v>
      </c>
      <c r="CE24" s="406"/>
      <c r="CF24" s="401">
        <v>3657679</v>
      </c>
      <c r="CG24" s="401">
        <v>3131363</v>
      </c>
      <c r="CH24" s="401">
        <v>414975</v>
      </c>
      <c r="CI24" s="401">
        <v>589146</v>
      </c>
      <c r="CJ24" s="401">
        <v>367351</v>
      </c>
      <c r="CK24" s="401">
        <v>0</v>
      </c>
      <c r="CL24" s="401">
        <v>0</v>
      </c>
      <c r="CM24" s="401">
        <v>443075</v>
      </c>
      <c r="CN24" s="401">
        <v>813601</v>
      </c>
      <c r="CO24" s="407">
        <v>1029531</v>
      </c>
      <c r="CP24" s="402" t="s">
        <v>326</v>
      </c>
      <c r="CQ24" s="403"/>
      <c r="CR24" s="404"/>
      <c r="CS24" s="405" t="s">
        <v>325</v>
      </c>
      <c r="CT24" s="406"/>
      <c r="CU24" s="409">
        <v>204528</v>
      </c>
      <c r="CV24" s="409">
        <v>825003</v>
      </c>
      <c r="CW24" s="409">
        <v>0</v>
      </c>
      <c r="CX24" s="401">
        <v>4969</v>
      </c>
      <c r="CY24" s="401">
        <v>2169</v>
      </c>
      <c r="CZ24" s="401">
        <v>0</v>
      </c>
      <c r="DA24" s="401">
        <v>4969</v>
      </c>
      <c r="DB24" s="401">
        <v>0</v>
      </c>
      <c r="DC24" s="401">
        <v>3204703</v>
      </c>
      <c r="DD24" s="401">
        <v>3098894</v>
      </c>
      <c r="DE24" s="402" t="s">
        <v>326</v>
      </c>
      <c r="DF24" s="403"/>
      <c r="DG24" s="404"/>
      <c r="DH24" s="405" t="s">
        <v>325</v>
      </c>
      <c r="DI24" s="406"/>
      <c r="DJ24" s="401">
        <v>0</v>
      </c>
      <c r="DK24" s="401">
        <v>0</v>
      </c>
      <c r="DL24" s="409">
        <v>0</v>
      </c>
      <c r="DM24" s="409">
        <v>0</v>
      </c>
      <c r="DN24" s="409">
        <v>0</v>
      </c>
      <c r="DO24" s="409">
        <v>0</v>
      </c>
      <c r="DP24" s="413">
        <v>0</v>
      </c>
      <c r="DQ24" s="401">
        <v>47591131</v>
      </c>
      <c r="DR24" s="401">
        <v>28207751</v>
      </c>
      <c r="DS24" s="401">
        <v>8207444</v>
      </c>
      <c r="DT24" s="402" t="s">
        <v>326</v>
      </c>
      <c r="DU24" s="403"/>
      <c r="DV24" s="404"/>
      <c r="DW24" s="405" t="s">
        <v>325</v>
      </c>
      <c r="DX24" s="406"/>
      <c r="DY24" s="401">
        <v>7008419</v>
      </c>
      <c r="DZ24" s="401">
        <v>4996293</v>
      </c>
      <c r="EA24" s="401">
        <v>4170553</v>
      </c>
      <c r="EB24" s="401">
        <v>5875136</v>
      </c>
      <c r="EC24" s="401">
        <v>3747949</v>
      </c>
      <c r="ED24" s="401">
        <v>288015</v>
      </c>
      <c r="EE24" s="401">
        <v>251403</v>
      </c>
      <c r="EF24" s="401">
        <v>15553622</v>
      </c>
      <c r="EG24" s="401">
        <v>3546597</v>
      </c>
      <c r="EH24" s="401">
        <v>4195415</v>
      </c>
      <c r="EI24" s="402" t="s">
        <v>326</v>
      </c>
      <c r="EJ24" s="403"/>
      <c r="EK24" s="404"/>
      <c r="EL24" s="405" t="s">
        <v>325</v>
      </c>
      <c r="EM24" s="406"/>
      <c r="EN24" s="401">
        <v>3602745</v>
      </c>
      <c r="EO24" s="401">
        <v>132157</v>
      </c>
      <c r="EP24" s="401">
        <v>132149</v>
      </c>
      <c r="EQ24" s="401">
        <v>8092</v>
      </c>
      <c r="ER24" s="401">
        <v>6588</v>
      </c>
      <c r="ES24" s="401">
        <v>61111</v>
      </c>
      <c r="ET24" s="401">
        <v>39997</v>
      </c>
      <c r="EU24" s="401">
        <v>788718</v>
      </c>
      <c r="EV24" s="401">
        <v>788718</v>
      </c>
      <c r="EW24" s="401">
        <v>3205337</v>
      </c>
      <c r="EX24" s="401">
        <v>2635293</v>
      </c>
      <c r="EY24" s="402" t="s">
        <v>326</v>
      </c>
      <c r="EZ24" s="403"/>
      <c r="FA24" s="404"/>
      <c r="FB24" s="405" t="s">
        <v>325</v>
      </c>
      <c r="FC24" s="406"/>
      <c r="FD24" s="409">
        <v>2586421</v>
      </c>
      <c r="FE24" s="409">
        <v>1530129</v>
      </c>
      <c r="FF24" s="409">
        <v>520168</v>
      </c>
      <c r="FG24" s="409">
        <v>71248</v>
      </c>
      <c r="FH24" s="409">
        <v>2000918</v>
      </c>
      <c r="FI24" s="409">
        <v>1455489</v>
      </c>
      <c r="FJ24" s="409">
        <v>0</v>
      </c>
      <c r="FK24" s="409">
        <v>0</v>
      </c>
      <c r="FL24" s="409">
        <v>65335</v>
      </c>
      <c r="FM24" s="409">
        <v>3392</v>
      </c>
      <c r="FN24" s="402" t="s">
        <v>326</v>
      </c>
      <c r="FO24" s="403"/>
      <c r="FP24" s="404"/>
      <c r="FQ24" s="405" t="s">
        <v>325</v>
      </c>
      <c r="FR24" s="406"/>
      <c r="FS24" s="401">
        <v>0</v>
      </c>
      <c r="FT24" s="401">
        <v>0</v>
      </c>
      <c r="FU24" s="401">
        <v>0</v>
      </c>
      <c r="FV24" s="401">
        <v>0</v>
      </c>
      <c r="FW24" s="401">
        <v>0</v>
      </c>
      <c r="FX24" s="401">
        <v>0</v>
      </c>
      <c r="FY24" s="408">
        <v>0</v>
      </c>
      <c r="FZ24" s="401">
        <v>0</v>
      </c>
      <c r="GA24" s="401">
        <v>4969</v>
      </c>
      <c r="GB24" s="401">
        <v>2169</v>
      </c>
      <c r="GC24" s="401">
        <v>0</v>
      </c>
      <c r="GD24" s="401">
        <v>0</v>
      </c>
      <c r="GE24" s="402" t="s">
        <v>326</v>
      </c>
      <c r="GF24" s="403"/>
      <c r="GG24" s="404"/>
      <c r="GH24" s="405" t="s">
        <v>325</v>
      </c>
      <c r="GI24" s="406"/>
      <c r="GJ24" s="400">
        <v>4969</v>
      </c>
      <c r="GK24" s="401">
        <v>2169</v>
      </c>
      <c r="GL24" s="401">
        <v>0</v>
      </c>
      <c r="GM24" s="401">
        <v>0</v>
      </c>
      <c r="GN24" s="401">
        <v>0</v>
      </c>
      <c r="GO24" s="410">
        <v>0</v>
      </c>
      <c r="GP24" s="401">
        <v>0</v>
      </c>
      <c r="GQ24" s="401">
        <v>0</v>
      </c>
      <c r="GR24" s="408">
        <v>0</v>
      </c>
      <c r="GS24" s="408">
        <v>0</v>
      </c>
      <c r="GT24" s="408">
        <v>0</v>
      </c>
      <c r="GU24" s="408">
        <v>0</v>
      </c>
      <c r="GV24" s="408">
        <v>0</v>
      </c>
      <c r="GW24" s="402" t="s">
        <v>326</v>
      </c>
      <c r="GX24" s="403"/>
      <c r="GY24" s="404"/>
      <c r="GZ24" s="405" t="s">
        <v>325</v>
      </c>
      <c r="HA24" s="406"/>
      <c r="HB24" s="400">
        <v>0</v>
      </c>
      <c r="HC24" s="401">
        <v>0</v>
      </c>
      <c r="HD24" s="401">
        <v>0</v>
      </c>
      <c r="HE24" s="401">
        <v>0</v>
      </c>
      <c r="HF24" s="401">
        <v>0</v>
      </c>
      <c r="HG24" s="410">
        <v>3203693</v>
      </c>
      <c r="HH24" s="401">
        <v>3097884</v>
      </c>
      <c r="HI24" s="401">
        <v>1850904</v>
      </c>
      <c r="HJ24" s="408">
        <v>1709477</v>
      </c>
      <c r="HK24" s="402" t="s">
        <v>326</v>
      </c>
      <c r="HL24" s="403"/>
      <c r="HM24" s="404"/>
      <c r="HN24" s="405" t="s">
        <v>325</v>
      </c>
      <c r="HO24" s="406"/>
      <c r="HP24" s="400">
        <v>0</v>
      </c>
      <c r="HQ24" s="401">
        <v>0</v>
      </c>
      <c r="HR24" s="401">
        <v>1057000</v>
      </c>
      <c r="HS24" s="401">
        <v>0</v>
      </c>
      <c r="HT24" s="401">
        <v>4768512</v>
      </c>
      <c r="HU24" s="410">
        <v>3710979</v>
      </c>
      <c r="HV24" s="401">
        <v>0</v>
      </c>
      <c r="HW24" s="401">
        <v>0</v>
      </c>
      <c r="HX24" s="401">
        <v>47591131</v>
      </c>
      <c r="HY24" s="402" t="s">
        <v>326</v>
      </c>
      <c r="HZ24" s="403"/>
      <c r="IA24" s="404"/>
      <c r="IB24" s="405" t="s">
        <v>325</v>
      </c>
      <c r="IC24" s="406"/>
      <c r="ID24" s="400">
        <v>28207751</v>
      </c>
      <c r="IE24" s="407">
        <v>26964759</v>
      </c>
      <c r="IF24" s="407">
        <v>13652900</v>
      </c>
      <c r="IG24" s="407">
        <v>2591390</v>
      </c>
      <c r="IH24" s="407">
        <v>1532298</v>
      </c>
      <c r="II24" s="411">
        <v>18034982</v>
      </c>
      <c r="IJ24" s="407">
        <v>13022553</v>
      </c>
      <c r="IK24" s="401">
        <v>5967644</v>
      </c>
      <c r="IL24" s="408">
        <v>22240107</v>
      </c>
      <c r="IM24" s="379" t="s">
        <v>326</v>
      </c>
    </row>
    <row r="25" spans="1:247" ht="18" x14ac:dyDescent="0.45">
      <c r="A25" s="378">
        <v>10</v>
      </c>
      <c r="B25" s="284">
        <v>16</v>
      </c>
      <c r="D25" s="390"/>
      <c r="E25" s="399" t="s">
        <v>327</v>
      </c>
      <c r="G25" s="400">
        <v>12269351</v>
      </c>
      <c r="H25" s="401">
        <v>48312615</v>
      </c>
      <c r="I25" s="401">
        <v>416279</v>
      </c>
      <c r="J25" s="401">
        <v>416196</v>
      </c>
      <c r="K25" s="401">
        <v>13006194</v>
      </c>
      <c r="L25" s="401">
        <v>12134527</v>
      </c>
      <c r="M25" s="400">
        <v>11778111</v>
      </c>
      <c r="N25" s="401">
        <v>571927</v>
      </c>
      <c r="O25" s="401">
        <v>458062</v>
      </c>
      <c r="P25" s="401">
        <v>117432</v>
      </c>
      <c r="Q25" s="402" t="s">
        <v>745</v>
      </c>
      <c r="R25" s="403"/>
      <c r="S25" s="404"/>
      <c r="T25" s="405" t="s">
        <v>327</v>
      </c>
      <c r="U25" s="406"/>
      <c r="V25" s="401">
        <v>23937</v>
      </c>
      <c r="W25" s="401">
        <v>56725</v>
      </c>
      <c r="X25" s="401">
        <v>53146517</v>
      </c>
      <c r="Y25" s="400">
        <v>21115884</v>
      </c>
      <c r="Z25" s="401">
        <v>15625419</v>
      </c>
      <c r="AA25" s="401">
        <v>7395210</v>
      </c>
      <c r="AB25" s="401">
        <v>16473997</v>
      </c>
      <c r="AC25" s="401">
        <v>13651361</v>
      </c>
      <c r="AD25" s="401">
        <v>530</v>
      </c>
      <c r="AE25" s="401">
        <v>9375225</v>
      </c>
      <c r="AF25" s="401">
        <v>5385996</v>
      </c>
      <c r="AG25" s="402" t="s">
        <v>745</v>
      </c>
      <c r="AH25" s="403"/>
      <c r="AI25" s="404"/>
      <c r="AJ25" s="405" t="s">
        <v>327</v>
      </c>
      <c r="AK25" s="406"/>
      <c r="AL25" s="401">
        <v>5243059</v>
      </c>
      <c r="AM25" s="401">
        <v>72893</v>
      </c>
      <c r="AN25" s="401">
        <v>1458603</v>
      </c>
      <c r="AO25" s="401">
        <v>2600670</v>
      </c>
      <c r="AP25" s="401">
        <v>21768</v>
      </c>
      <c r="AQ25" s="401">
        <v>21768</v>
      </c>
      <c r="AR25" s="401">
        <v>0</v>
      </c>
      <c r="AS25" s="401">
        <v>21768</v>
      </c>
      <c r="AT25" s="401">
        <v>212809</v>
      </c>
      <c r="AU25" s="401">
        <v>158227</v>
      </c>
      <c r="AV25" s="402" t="s">
        <v>745</v>
      </c>
      <c r="AW25" s="403"/>
      <c r="AX25" s="404"/>
      <c r="AY25" s="405" t="s">
        <v>327</v>
      </c>
      <c r="AZ25" s="406"/>
      <c r="BA25" s="401">
        <v>64239</v>
      </c>
      <c r="BB25" s="401">
        <v>0</v>
      </c>
      <c r="BC25" s="401">
        <v>148570</v>
      </c>
      <c r="BD25" s="401">
        <v>0</v>
      </c>
      <c r="BE25" s="401">
        <v>0</v>
      </c>
      <c r="BF25" s="401">
        <v>762177</v>
      </c>
      <c r="BG25" s="401">
        <v>758018</v>
      </c>
      <c r="BH25" s="401">
        <v>9208346</v>
      </c>
      <c r="BI25" s="401">
        <v>4021529</v>
      </c>
      <c r="BJ25" s="401">
        <v>155286</v>
      </c>
      <c r="BK25" s="402" t="s">
        <v>745</v>
      </c>
      <c r="BL25" s="403"/>
      <c r="BM25" s="404"/>
      <c r="BN25" s="405" t="s">
        <v>327</v>
      </c>
      <c r="BO25" s="406"/>
      <c r="BP25" s="401">
        <v>473967</v>
      </c>
      <c r="BQ25" s="401">
        <v>305508</v>
      </c>
      <c r="BR25" s="401">
        <v>0</v>
      </c>
      <c r="BS25" s="407">
        <v>8077721</v>
      </c>
      <c r="BT25" s="401">
        <v>3835347</v>
      </c>
      <c r="BU25" s="401">
        <v>379564</v>
      </c>
      <c r="BV25" s="408">
        <v>2030917</v>
      </c>
      <c r="BW25" s="401">
        <v>1831893</v>
      </c>
      <c r="BX25" s="401">
        <v>195864</v>
      </c>
      <c r="BY25" s="401">
        <v>2964194</v>
      </c>
      <c r="BZ25" s="401">
        <v>2873020</v>
      </c>
      <c r="CA25" s="402" t="s">
        <v>745</v>
      </c>
      <c r="CB25" s="403"/>
      <c r="CC25" s="404"/>
      <c r="CD25" s="405" t="s">
        <v>327</v>
      </c>
      <c r="CE25" s="406"/>
      <c r="CF25" s="401">
        <v>7914820</v>
      </c>
      <c r="CG25" s="401">
        <v>6256586</v>
      </c>
      <c r="CH25" s="401">
        <v>2329484</v>
      </c>
      <c r="CI25" s="401">
        <v>1336564</v>
      </c>
      <c r="CJ25" s="401">
        <v>772367</v>
      </c>
      <c r="CK25" s="401">
        <v>0</v>
      </c>
      <c r="CL25" s="401">
        <v>0</v>
      </c>
      <c r="CM25" s="401">
        <v>161061</v>
      </c>
      <c r="CN25" s="401">
        <v>2211124</v>
      </c>
      <c r="CO25" s="407">
        <v>1104220</v>
      </c>
      <c r="CP25" s="402" t="s">
        <v>745</v>
      </c>
      <c r="CQ25" s="403"/>
      <c r="CR25" s="404"/>
      <c r="CS25" s="405" t="s">
        <v>327</v>
      </c>
      <c r="CT25" s="406"/>
      <c r="CU25" s="409">
        <v>175336</v>
      </c>
      <c r="CV25" s="409">
        <v>928884</v>
      </c>
      <c r="CW25" s="409">
        <v>0</v>
      </c>
      <c r="CX25" s="401">
        <v>0</v>
      </c>
      <c r="CY25" s="401">
        <v>0</v>
      </c>
      <c r="CZ25" s="401">
        <v>0</v>
      </c>
      <c r="DA25" s="401">
        <v>0</v>
      </c>
      <c r="DB25" s="401">
        <v>0</v>
      </c>
      <c r="DC25" s="401">
        <v>6180937</v>
      </c>
      <c r="DD25" s="401">
        <v>6157387</v>
      </c>
      <c r="DE25" s="402" t="s">
        <v>745</v>
      </c>
      <c r="DF25" s="403"/>
      <c r="DG25" s="404"/>
      <c r="DH25" s="405" t="s">
        <v>327</v>
      </c>
      <c r="DI25" s="406"/>
      <c r="DJ25" s="401">
        <v>0</v>
      </c>
      <c r="DK25" s="401">
        <v>0</v>
      </c>
      <c r="DL25" s="409">
        <v>0</v>
      </c>
      <c r="DM25" s="409">
        <v>0</v>
      </c>
      <c r="DN25" s="409">
        <v>0</v>
      </c>
      <c r="DO25" s="409">
        <v>0</v>
      </c>
      <c r="DP25" s="413">
        <v>0</v>
      </c>
      <c r="DQ25" s="401">
        <v>103209266</v>
      </c>
      <c r="DR25" s="401">
        <v>59299138</v>
      </c>
      <c r="DS25" s="401">
        <v>11275015</v>
      </c>
      <c r="DT25" s="402" t="s">
        <v>745</v>
      </c>
      <c r="DU25" s="403"/>
      <c r="DV25" s="404"/>
      <c r="DW25" s="405" t="s">
        <v>327</v>
      </c>
      <c r="DX25" s="406"/>
      <c r="DY25" s="401">
        <v>10079324</v>
      </c>
      <c r="DZ25" s="401">
        <v>7478985</v>
      </c>
      <c r="EA25" s="401">
        <v>6466453</v>
      </c>
      <c r="EB25" s="401">
        <v>10856320</v>
      </c>
      <c r="EC25" s="401">
        <v>7291014</v>
      </c>
      <c r="ED25" s="401">
        <v>370453</v>
      </c>
      <c r="EE25" s="401">
        <v>368247</v>
      </c>
      <c r="EF25" s="401">
        <v>39387235</v>
      </c>
      <c r="EG25" s="401">
        <v>9374538</v>
      </c>
      <c r="EH25" s="401">
        <v>9796388</v>
      </c>
      <c r="EI25" s="402" t="s">
        <v>745</v>
      </c>
      <c r="EJ25" s="403"/>
      <c r="EK25" s="404"/>
      <c r="EL25" s="405" t="s">
        <v>327</v>
      </c>
      <c r="EM25" s="406"/>
      <c r="EN25" s="401">
        <v>8570667</v>
      </c>
      <c r="EO25" s="401">
        <v>737184</v>
      </c>
      <c r="EP25" s="401">
        <v>737184</v>
      </c>
      <c r="EQ25" s="401">
        <v>18094</v>
      </c>
      <c r="ER25" s="401">
        <v>18094</v>
      </c>
      <c r="ES25" s="401">
        <v>256898</v>
      </c>
      <c r="ET25" s="401">
        <v>113204</v>
      </c>
      <c r="EU25" s="401">
        <v>2850764</v>
      </c>
      <c r="EV25" s="401">
        <v>2850226</v>
      </c>
      <c r="EW25" s="401">
        <v>5933448</v>
      </c>
      <c r="EX25" s="401">
        <v>4851959</v>
      </c>
      <c r="EY25" s="402" t="s">
        <v>745</v>
      </c>
      <c r="EZ25" s="403"/>
      <c r="FA25" s="404"/>
      <c r="FB25" s="405" t="s">
        <v>327</v>
      </c>
      <c r="FC25" s="406"/>
      <c r="FD25" s="409">
        <v>9281979</v>
      </c>
      <c r="FE25" s="409">
        <v>3547696</v>
      </c>
      <c r="FF25" s="409">
        <v>2358787</v>
      </c>
      <c r="FG25" s="409">
        <v>121444</v>
      </c>
      <c r="FH25" s="409">
        <v>3634425</v>
      </c>
      <c r="FI25" s="409">
        <v>3310279</v>
      </c>
      <c r="FJ25" s="409">
        <v>0</v>
      </c>
      <c r="FK25" s="409">
        <v>0</v>
      </c>
      <c r="FL25" s="409">
        <v>492646</v>
      </c>
      <c r="FM25" s="409">
        <v>49371</v>
      </c>
      <c r="FN25" s="402" t="s">
        <v>745</v>
      </c>
      <c r="FO25" s="403"/>
      <c r="FP25" s="404"/>
      <c r="FQ25" s="405" t="s">
        <v>327</v>
      </c>
      <c r="FR25" s="406"/>
      <c r="FS25" s="401">
        <v>0</v>
      </c>
      <c r="FT25" s="401">
        <v>0</v>
      </c>
      <c r="FU25" s="401">
        <v>2796121</v>
      </c>
      <c r="FV25" s="401">
        <v>66602</v>
      </c>
      <c r="FW25" s="401">
        <v>2586070</v>
      </c>
      <c r="FX25" s="401">
        <v>0</v>
      </c>
      <c r="FY25" s="408">
        <v>210051</v>
      </c>
      <c r="FZ25" s="401">
        <v>66602</v>
      </c>
      <c r="GA25" s="401">
        <v>0</v>
      </c>
      <c r="GB25" s="401">
        <v>0</v>
      </c>
      <c r="GC25" s="401">
        <v>0</v>
      </c>
      <c r="GD25" s="401">
        <v>0</v>
      </c>
      <c r="GE25" s="402" t="s">
        <v>745</v>
      </c>
      <c r="GF25" s="403"/>
      <c r="GG25" s="404"/>
      <c r="GH25" s="405" t="s">
        <v>327</v>
      </c>
      <c r="GI25" s="406"/>
      <c r="GJ25" s="400">
        <v>0</v>
      </c>
      <c r="GK25" s="401">
        <v>0</v>
      </c>
      <c r="GL25" s="401">
        <v>0</v>
      </c>
      <c r="GM25" s="401">
        <v>0</v>
      </c>
      <c r="GN25" s="401">
        <v>0</v>
      </c>
      <c r="GO25" s="410">
        <v>0</v>
      </c>
      <c r="GP25" s="401">
        <v>0</v>
      </c>
      <c r="GQ25" s="401">
        <v>0</v>
      </c>
      <c r="GR25" s="408">
        <v>0</v>
      </c>
      <c r="GS25" s="408">
        <v>0</v>
      </c>
      <c r="GT25" s="408">
        <v>0</v>
      </c>
      <c r="GU25" s="408">
        <v>0</v>
      </c>
      <c r="GV25" s="408">
        <v>0</v>
      </c>
      <c r="GW25" s="402" t="s">
        <v>745</v>
      </c>
      <c r="GX25" s="403"/>
      <c r="GY25" s="404"/>
      <c r="GZ25" s="405" t="s">
        <v>327</v>
      </c>
      <c r="HA25" s="406"/>
      <c r="HB25" s="400">
        <v>0</v>
      </c>
      <c r="HC25" s="401">
        <v>0</v>
      </c>
      <c r="HD25" s="401">
        <v>0</v>
      </c>
      <c r="HE25" s="401">
        <v>0</v>
      </c>
      <c r="HF25" s="401">
        <v>0</v>
      </c>
      <c r="HG25" s="410">
        <v>6180937</v>
      </c>
      <c r="HH25" s="401">
        <v>6157387</v>
      </c>
      <c r="HI25" s="401">
        <v>6126635</v>
      </c>
      <c r="HJ25" s="408">
        <v>6069013</v>
      </c>
      <c r="HK25" s="402" t="s">
        <v>745</v>
      </c>
      <c r="HL25" s="403"/>
      <c r="HM25" s="404"/>
      <c r="HN25" s="405" t="s">
        <v>327</v>
      </c>
      <c r="HO25" s="406"/>
      <c r="HP25" s="400">
        <v>580915</v>
      </c>
      <c r="HQ25" s="401">
        <v>516615</v>
      </c>
      <c r="HR25" s="401">
        <v>30036</v>
      </c>
      <c r="HS25" s="401">
        <v>7981</v>
      </c>
      <c r="HT25" s="401">
        <v>9323353</v>
      </c>
      <c r="HU25" s="410">
        <v>7316656</v>
      </c>
      <c r="HV25" s="401">
        <v>0</v>
      </c>
      <c r="HW25" s="401">
        <v>0</v>
      </c>
      <c r="HX25" s="401">
        <v>103209266</v>
      </c>
      <c r="HY25" s="402" t="s">
        <v>745</v>
      </c>
      <c r="HZ25" s="403"/>
      <c r="IA25" s="404"/>
      <c r="IB25" s="405" t="s">
        <v>327</v>
      </c>
      <c r="IC25" s="406"/>
      <c r="ID25" s="400">
        <v>59299138</v>
      </c>
      <c r="IE25" s="407">
        <v>56843187</v>
      </c>
      <c r="IF25" s="407">
        <v>25611249</v>
      </c>
      <c r="IG25" s="407">
        <v>9281979</v>
      </c>
      <c r="IH25" s="407">
        <v>3547696</v>
      </c>
      <c r="II25" s="411">
        <v>37084100</v>
      </c>
      <c r="IJ25" s="407">
        <v>30140193</v>
      </c>
      <c r="IK25" s="401">
        <v>15562947</v>
      </c>
      <c r="IL25" s="408">
        <v>43736191</v>
      </c>
      <c r="IM25" s="379" t="s">
        <v>745</v>
      </c>
    </row>
    <row r="26" spans="1:247" ht="18" x14ac:dyDescent="0.45">
      <c r="A26" s="378">
        <v>20</v>
      </c>
      <c r="B26" s="284">
        <v>17</v>
      </c>
      <c r="D26" s="390"/>
      <c r="E26" s="399" t="s">
        <v>328</v>
      </c>
      <c r="G26" s="400">
        <v>3272713</v>
      </c>
      <c r="H26" s="401">
        <v>21684239</v>
      </c>
      <c r="I26" s="401">
        <v>293773</v>
      </c>
      <c r="J26" s="401">
        <v>293732</v>
      </c>
      <c r="K26" s="401">
        <v>5997291</v>
      </c>
      <c r="L26" s="401">
        <v>4948104</v>
      </c>
      <c r="M26" s="400">
        <v>5288945</v>
      </c>
      <c r="N26" s="401">
        <v>399653</v>
      </c>
      <c r="O26" s="401">
        <v>185193</v>
      </c>
      <c r="P26" s="401">
        <v>80371</v>
      </c>
      <c r="Q26" s="402" t="s">
        <v>329</v>
      </c>
      <c r="R26" s="403"/>
      <c r="S26" s="404"/>
      <c r="T26" s="405" t="s">
        <v>328</v>
      </c>
      <c r="U26" s="406"/>
      <c r="V26" s="401">
        <v>18351</v>
      </c>
      <c r="W26" s="401">
        <v>24778</v>
      </c>
      <c r="X26" s="401">
        <v>18937735</v>
      </c>
      <c r="Y26" s="400">
        <v>8101426</v>
      </c>
      <c r="Z26" s="401">
        <v>5793693</v>
      </c>
      <c r="AA26" s="401">
        <v>3709528</v>
      </c>
      <c r="AB26" s="401">
        <v>6946251</v>
      </c>
      <c r="AC26" s="401">
        <v>2488263</v>
      </c>
      <c r="AD26" s="401">
        <v>0</v>
      </c>
      <c r="AE26" s="401">
        <v>3862525</v>
      </c>
      <c r="AF26" s="401">
        <v>2463265</v>
      </c>
      <c r="AG26" s="402" t="s">
        <v>329</v>
      </c>
      <c r="AH26" s="403"/>
      <c r="AI26" s="404"/>
      <c r="AJ26" s="405" t="s">
        <v>328</v>
      </c>
      <c r="AK26" s="406"/>
      <c r="AL26" s="401">
        <v>2177158</v>
      </c>
      <c r="AM26" s="401">
        <v>3736</v>
      </c>
      <c r="AN26" s="401">
        <v>0</v>
      </c>
      <c r="AO26" s="401">
        <v>1681631</v>
      </c>
      <c r="AP26" s="401">
        <v>45737</v>
      </c>
      <c r="AQ26" s="401">
        <v>45712</v>
      </c>
      <c r="AR26" s="401">
        <v>0</v>
      </c>
      <c r="AS26" s="401">
        <v>45737</v>
      </c>
      <c r="AT26" s="401">
        <v>340943</v>
      </c>
      <c r="AU26" s="401">
        <v>176339</v>
      </c>
      <c r="AV26" s="402" t="s">
        <v>329</v>
      </c>
      <c r="AW26" s="403"/>
      <c r="AX26" s="404"/>
      <c r="AY26" s="405" t="s">
        <v>328</v>
      </c>
      <c r="AZ26" s="406"/>
      <c r="BA26" s="401">
        <v>99842</v>
      </c>
      <c r="BB26" s="401">
        <v>0</v>
      </c>
      <c r="BC26" s="401">
        <v>97027</v>
      </c>
      <c r="BD26" s="401">
        <v>144074</v>
      </c>
      <c r="BE26" s="401">
        <v>0</v>
      </c>
      <c r="BF26" s="401">
        <v>440408</v>
      </c>
      <c r="BG26" s="401">
        <v>381113</v>
      </c>
      <c r="BH26" s="401">
        <v>2674927</v>
      </c>
      <c r="BI26" s="401">
        <v>1995186</v>
      </c>
      <c r="BJ26" s="401">
        <v>26482</v>
      </c>
      <c r="BK26" s="402" t="s">
        <v>329</v>
      </c>
      <c r="BL26" s="403"/>
      <c r="BM26" s="404"/>
      <c r="BN26" s="405" t="s">
        <v>328</v>
      </c>
      <c r="BO26" s="406"/>
      <c r="BP26" s="401">
        <v>796242</v>
      </c>
      <c r="BQ26" s="401">
        <v>51804</v>
      </c>
      <c r="BR26" s="401">
        <v>0</v>
      </c>
      <c r="BS26" s="407">
        <v>1762955</v>
      </c>
      <c r="BT26" s="401">
        <v>0</v>
      </c>
      <c r="BU26" s="401">
        <v>370766</v>
      </c>
      <c r="BV26" s="408">
        <v>1153576</v>
      </c>
      <c r="BW26" s="401">
        <v>238613</v>
      </c>
      <c r="BX26" s="401">
        <v>37444</v>
      </c>
      <c r="BY26" s="401">
        <v>1281059</v>
      </c>
      <c r="BZ26" s="401">
        <v>1163291</v>
      </c>
      <c r="CA26" s="402" t="s">
        <v>329</v>
      </c>
      <c r="CB26" s="403"/>
      <c r="CC26" s="404"/>
      <c r="CD26" s="405" t="s">
        <v>328</v>
      </c>
      <c r="CE26" s="406"/>
      <c r="CF26" s="401">
        <v>3479101</v>
      </c>
      <c r="CG26" s="401">
        <v>2292274</v>
      </c>
      <c r="CH26" s="401">
        <v>912778</v>
      </c>
      <c r="CI26" s="401">
        <v>839820</v>
      </c>
      <c r="CJ26" s="401">
        <v>429880</v>
      </c>
      <c r="CK26" s="401">
        <v>0</v>
      </c>
      <c r="CL26" s="401">
        <v>0</v>
      </c>
      <c r="CM26" s="401">
        <v>513</v>
      </c>
      <c r="CN26" s="401">
        <v>885781</v>
      </c>
      <c r="CO26" s="407">
        <v>410329</v>
      </c>
      <c r="CP26" s="402" t="s">
        <v>329</v>
      </c>
      <c r="CQ26" s="403"/>
      <c r="CR26" s="404"/>
      <c r="CS26" s="405" t="s">
        <v>328</v>
      </c>
      <c r="CT26" s="406"/>
      <c r="CU26" s="409">
        <v>170029</v>
      </c>
      <c r="CV26" s="409">
        <v>240300</v>
      </c>
      <c r="CW26" s="409">
        <v>0</v>
      </c>
      <c r="CX26" s="401">
        <v>14593</v>
      </c>
      <c r="CY26" s="401">
        <v>1284</v>
      </c>
      <c r="CZ26" s="401">
        <v>5276</v>
      </c>
      <c r="DA26" s="401">
        <v>9317</v>
      </c>
      <c r="DB26" s="401">
        <v>0</v>
      </c>
      <c r="DC26" s="401">
        <v>3080138</v>
      </c>
      <c r="DD26" s="401">
        <v>3033484</v>
      </c>
      <c r="DE26" s="402" t="s">
        <v>329</v>
      </c>
      <c r="DF26" s="403"/>
      <c r="DG26" s="404"/>
      <c r="DH26" s="405" t="s">
        <v>328</v>
      </c>
      <c r="DI26" s="406"/>
      <c r="DJ26" s="401">
        <v>0</v>
      </c>
      <c r="DK26" s="401">
        <v>0</v>
      </c>
      <c r="DL26" s="409">
        <v>0</v>
      </c>
      <c r="DM26" s="409">
        <v>0</v>
      </c>
      <c r="DN26" s="409">
        <v>0</v>
      </c>
      <c r="DO26" s="409">
        <v>0</v>
      </c>
      <c r="DP26" s="413">
        <v>0</v>
      </c>
      <c r="DQ26" s="401">
        <v>40448230</v>
      </c>
      <c r="DR26" s="401">
        <v>24895210</v>
      </c>
      <c r="DS26" s="401">
        <v>6126766</v>
      </c>
      <c r="DT26" s="402" t="s">
        <v>329</v>
      </c>
      <c r="DU26" s="403"/>
      <c r="DV26" s="404"/>
      <c r="DW26" s="405" t="s">
        <v>328</v>
      </c>
      <c r="DX26" s="406"/>
      <c r="DY26" s="401">
        <v>5424625</v>
      </c>
      <c r="DZ26" s="401">
        <v>3458584</v>
      </c>
      <c r="EA26" s="401">
        <v>3215113</v>
      </c>
      <c r="EB26" s="401">
        <v>5743084</v>
      </c>
      <c r="EC26" s="401">
        <v>4031230</v>
      </c>
      <c r="ED26" s="401">
        <v>225088</v>
      </c>
      <c r="EE26" s="401">
        <v>215218</v>
      </c>
      <c r="EF26" s="401">
        <v>12779569</v>
      </c>
      <c r="EG26" s="401">
        <v>3044888</v>
      </c>
      <c r="EH26" s="401">
        <v>3576299</v>
      </c>
      <c r="EI26" s="402" t="s">
        <v>329</v>
      </c>
      <c r="EJ26" s="403"/>
      <c r="EK26" s="404"/>
      <c r="EL26" s="405" t="s">
        <v>328</v>
      </c>
      <c r="EM26" s="406"/>
      <c r="EN26" s="401">
        <v>3093245</v>
      </c>
      <c r="EO26" s="401">
        <v>231403</v>
      </c>
      <c r="EP26" s="401">
        <v>231403</v>
      </c>
      <c r="EQ26" s="401">
        <v>16970</v>
      </c>
      <c r="ER26" s="401">
        <v>10136</v>
      </c>
      <c r="ES26" s="401">
        <v>57360</v>
      </c>
      <c r="ET26" s="401">
        <v>39440</v>
      </c>
      <c r="EU26" s="401">
        <v>513739</v>
      </c>
      <c r="EV26" s="401">
        <v>476377</v>
      </c>
      <c r="EW26" s="401">
        <v>2756827</v>
      </c>
      <c r="EX26" s="401">
        <v>2335889</v>
      </c>
      <c r="EY26" s="402" t="s">
        <v>329</v>
      </c>
      <c r="EZ26" s="403"/>
      <c r="FA26" s="404"/>
      <c r="FB26" s="405" t="s">
        <v>328</v>
      </c>
      <c r="FC26" s="406"/>
      <c r="FD26" s="409">
        <v>1872710</v>
      </c>
      <c r="FE26" s="409">
        <v>397965</v>
      </c>
      <c r="FF26" s="409">
        <v>913747</v>
      </c>
      <c r="FG26" s="409">
        <v>75279</v>
      </c>
      <c r="FH26" s="409">
        <v>897093</v>
      </c>
      <c r="FI26" s="409">
        <v>317716</v>
      </c>
      <c r="FJ26" s="409">
        <v>0</v>
      </c>
      <c r="FK26" s="409">
        <v>0</v>
      </c>
      <c r="FL26" s="409">
        <v>61870</v>
      </c>
      <c r="FM26" s="409">
        <v>4970</v>
      </c>
      <c r="FN26" s="402" t="s">
        <v>329</v>
      </c>
      <c r="FO26" s="403"/>
      <c r="FP26" s="404"/>
      <c r="FQ26" s="405" t="s">
        <v>328</v>
      </c>
      <c r="FR26" s="406"/>
      <c r="FS26" s="401">
        <v>0</v>
      </c>
      <c r="FT26" s="401">
        <v>0</v>
      </c>
      <c r="FU26" s="401">
        <v>0</v>
      </c>
      <c r="FV26" s="401">
        <v>0</v>
      </c>
      <c r="FW26" s="401">
        <v>0</v>
      </c>
      <c r="FX26" s="401">
        <v>0</v>
      </c>
      <c r="FY26" s="408">
        <v>0</v>
      </c>
      <c r="FZ26" s="401">
        <v>0</v>
      </c>
      <c r="GA26" s="401">
        <v>14593</v>
      </c>
      <c r="GB26" s="401">
        <v>1284</v>
      </c>
      <c r="GC26" s="401">
        <v>2202</v>
      </c>
      <c r="GD26" s="401">
        <v>0</v>
      </c>
      <c r="GE26" s="402" t="s">
        <v>329</v>
      </c>
      <c r="GF26" s="403"/>
      <c r="GG26" s="404"/>
      <c r="GH26" s="405" t="s">
        <v>328</v>
      </c>
      <c r="GI26" s="406"/>
      <c r="GJ26" s="400">
        <v>12391</v>
      </c>
      <c r="GK26" s="401">
        <v>1284</v>
      </c>
      <c r="GL26" s="401">
        <v>0</v>
      </c>
      <c r="GM26" s="401">
        <v>0</v>
      </c>
      <c r="GN26" s="401">
        <v>0</v>
      </c>
      <c r="GO26" s="410">
        <v>0</v>
      </c>
      <c r="GP26" s="401">
        <v>0</v>
      </c>
      <c r="GQ26" s="401">
        <v>0</v>
      </c>
      <c r="GR26" s="408">
        <v>0</v>
      </c>
      <c r="GS26" s="408">
        <v>0</v>
      </c>
      <c r="GT26" s="408">
        <v>0</v>
      </c>
      <c r="GU26" s="408">
        <v>0</v>
      </c>
      <c r="GV26" s="408">
        <v>0</v>
      </c>
      <c r="GW26" s="402" t="s">
        <v>329</v>
      </c>
      <c r="GX26" s="403"/>
      <c r="GY26" s="404"/>
      <c r="GZ26" s="405" t="s">
        <v>328</v>
      </c>
      <c r="HA26" s="406"/>
      <c r="HB26" s="400">
        <v>0</v>
      </c>
      <c r="HC26" s="401">
        <v>0</v>
      </c>
      <c r="HD26" s="401">
        <v>0</v>
      </c>
      <c r="HE26" s="401">
        <v>0</v>
      </c>
      <c r="HF26" s="401">
        <v>0</v>
      </c>
      <c r="HG26" s="410">
        <v>3080138</v>
      </c>
      <c r="HH26" s="401">
        <v>3033484</v>
      </c>
      <c r="HI26" s="401">
        <v>2395868</v>
      </c>
      <c r="HJ26" s="408">
        <v>1960268</v>
      </c>
      <c r="HK26" s="402" t="s">
        <v>329</v>
      </c>
      <c r="HL26" s="403"/>
      <c r="HM26" s="404"/>
      <c r="HN26" s="405" t="s">
        <v>328</v>
      </c>
      <c r="HO26" s="406"/>
      <c r="HP26" s="400">
        <v>0</v>
      </c>
      <c r="HQ26" s="401">
        <v>0</v>
      </c>
      <c r="HR26" s="401">
        <v>34809</v>
      </c>
      <c r="HS26" s="401">
        <v>0</v>
      </c>
      <c r="HT26" s="401">
        <v>4599306</v>
      </c>
      <c r="HU26" s="410">
        <v>3693003</v>
      </c>
      <c r="HV26" s="401">
        <v>0</v>
      </c>
      <c r="HW26" s="401">
        <v>0</v>
      </c>
      <c r="HX26" s="401">
        <v>40448230</v>
      </c>
      <c r="HY26" s="402" t="s">
        <v>329</v>
      </c>
      <c r="HZ26" s="403"/>
      <c r="IA26" s="404"/>
      <c r="IB26" s="405" t="s">
        <v>328</v>
      </c>
      <c r="IC26" s="406"/>
      <c r="ID26" s="400">
        <v>24895210</v>
      </c>
      <c r="IE26" s="407">
        <v>21986473</v>
      </c>
      <c r="IF26" s="407">
        <v>11502997</v>
      </c>
      <c r="IG26" s="407">
        <v>1887303</v>
      </c>
      <c r="IH26" s="407">
        <v>399249</v>
      </c>
      <c r="II26" s="411">
        <v>16574454</v>
      </c>
      <c r="IJ26" s="407">
        <v>12992964</v>
      </c>
      <c r="IK26" s="401">
        <v>3633150</v>
      </c>
      <c r="IL26" s="408">
        <v>21262060</v>
      </c>
      <c r="IM26" s="379" t="s">
        <v>329</v>
      </c>
    </row>
    <row r="27" spans="1:247" ht="18" x14ac:dyDescent="0.45">
      <c r="A27" s="378">
        <v>15</v>
      </c>
      <c r="B27" s="284">
        <v>18</v>
      </c>
      <c r="D27" s="390"/>
      <c r="E27" s="399" t="s">
        <v>330</v>
      </c>
      <c r="G27" s="400">
        <v>5415800</v>
      </c>
      <c r="H27" s="401">
        <v>25930338</v>
      </c>
      <c r="I27" s="401">
        <v>318941</v>
      </c>
      <c r="J27" s="401">
        <v>318929</v>
      </c>
      <c r="K27" s="401">
        <v>5336675</v>
      </c>
      <c r="L27" s="401">
        <v>4891373</v>
      </c>
      <c r="M27" s="400">
        <v>4575008</v>
      </c>
      <c r="N27" s="401">
        <v>386061</v>
      </c>
      <c r="O27" s="401">
        <v>224934</v>
      </c>
      <c r="P27" s="401">
        <v>100730</v>
      </c>
      <c r="Q27" s="402" t="s">
        <v>331</v>
      </c>
      <c r="R27" s="403"/>
      <c r="S27" s="404"/>
      <c r="T27" s="405" t="s">
        <v>330</v>
      </c>
      <c r="U27" s="406"/>
      <c r="V27" s="401">
        <v>30423</v>
      </c>
      <c r="W27" s="401">
        <v>19519</v>
      </c>
      <c r="X27" s="401">
        <v>27423782</v>
      </c>
      <c r="Y27" s="400">
        <v>10831129</v>
      </c>
      <c r="Z27" s="401">
        <v>7301688</v>
      </c>
      <c r="AA27" s="401">
        <v>4353856</v>
      </c>
      <c r="AB27" s="401">
        <v>9460452</v>
      </c>
      <c r="AC27" s="401">
        <v>6302046</v>
      </c>
      <c r="AD27" s="401">
        <v>5740</v>
      </c>
      <c r="AE27" s="401">
        <v>3952230</v>
      </c>
      <c r="AF27" s="401">
        <v>2466022</v>
      </c>
      <c r="AG27" s="402" t="s">
        <v>331</v>
      </c>
      <c r="AH27" s="403"/>
      <c r="AI27" s="404"/>
      <c r="AJ27" s="405" t="s">
        <v>330</v>
      </c>
      <c r="AK27" s="406"/>
      <c r="AL27" s="401">
        <v>2203635</v>
      </c>
      <c r="AM27" s="401">
        <v>15242</v>
      </c>
      <c r="AN27" s="401">
        <v>0</v>
      </c>
      <c r="AO27" s="401">
        <v>1733353</v>
      </c>
      <c r="AP27" s="401">
        <v>191758</v>
      </c>
      <c r="AQ27" s="401">
        <v>151452</v>
      </c>
      <c r="AR27" s="401">
        <v>0</v>
      </c>
      <c r="AS27" s="401">
        <v>191758</v>
      </c>
      <c r="AT27" s="401">
        <v>78659</v>
      </c>
      <c r="AU27" s="401">
        <v>69414</v>
      </c>
      <c r="AV27" s="402" t="s">
        <v>331</v>
      </c>
      <c r="AW27" s="403"/>
      <c r="AX27" s="404"/>
      <c r="AY27" s="405" t="s">
        <v>330</v>
      </c>
      <c r="AZ27" s="406"/>
      <c r="BA27" s="401">
        <v>66488</v>
      </c>
      <c r="BB27" s="401">
        <v>0</v>
      </c>
      <c r="BC27" s="401">
        <v>12171</v>
      </c>
      <c r="BD27" s="401">
        <v>0</v>
      </c>
      <c r="BE27" s="401">
        <v>0</v>
      </c>
      <c r="BF27" s="401">
        <v>644622</v>
      </c>
      <c r="BG27" s="401">
        <v>611708</v>
      </c>
      <c r="BH27" s="401">
        <v>2805604</v>
      </c>
      <c r="BI27" s="401">
        <v>2499238</v>
      </c>
      <c r="BJ27" s="401">
        <v>100672</v>
      </c>
      <c r="BK27" s="402" t="s">
        <v>331</v>
      </c>
      <c r="BL27" s="403"/>
      <c r="BM27" s="404"/>
      <c r="BN27" s="405" t="s">
        <v>330</v>
      </c>
      <c r="BO27" s="406"/>
      <c r="BP27" s="401">
        <v>314876</v>
      </c>
      <c r="BQ27" s="401">
        <v>164421</v>
      </c>
      <c r="BR27" s="401">
        <v>0</v>
      </c>
      <c r="BS27" s="407">
        <v>2085286</v>
      </c>
      <c r="BT27" s="401">
        <v>1281</v>
      </c>
      <c r="BU27" s="401">
        <v>136577</v>
      </c>
      <c r="BV27" s="408">
        <v>1750000</v>
      </c>
      <c r="BW27" s="401">
        <v>197428</v>
      </c>
      <c r="BX27" s="401">
        <v>140349</v>
      </c>
      <c r="BY27" s="401">
        <v>1228997</v>
      </c>
      <c r="BZ27" s="401">
        <v>1183391</v>
      </c>
      <c r="CA27" s="402" t="s">
        <v>331</v>
      </c>
      <c r="CB27" s="403"/>
      <c r="CC27" s="404"/>
      <c r="CD27" s="405" t="s">
        <v>330</v>
      </c>
      <c r="CE27" s="406"/>
      <c r="CF27" s="401">
        <v>3776875</v>
      </c>
      <c r="CG27" s="401">
        <v>3156187</v>
      </c>
      <c r="CH27" s="401">
        <v>882641</v>
      </c>
      <c r="CI27" s="401">
        <v>578365</v>
      </c>
      <c r="CJ27" s="401">
        <v>364311</v>
      </c>
      <c r="CK27" s="401">
        <v>0</v>
      </c>
      <c r="CL27" s="401">
        <v>0</v>
      </c>
      <c r="CM27" s="401">
        <v>300823</v>
      </c>
      <c r="CN27" s="401">
        <v>634536</v>
      </c>
      <c r="CO27" s="407">
        <v>1016199</v>
      </c>
      <c r="CP27" s="402" t="s">
        <v>331</v>
      </c>
      <c r="CQ27" s="403"/>
      <c r="CR27" s="404"/>
      <c r="CS27" s="405" t="s">
        <v>330</v>
      </c>
      <c r="CT27" s="406"/>
      <c r="CU27" s="409">
        <v>176112</v>
      </c>
      <c r="CV27" s="409">
        <v>840087</v>
      </c>
      <c r="CW27" s="409">
        <v>0</v>
      </c>
      <c r="CX27" s="401">
        <v>0</v>
      </c>
      <c r="CY27" s="401">
        <v>0</v>
      </c>
      <c r="CZ27" s="401">
        <v>0</v>
      </c>
      <c r="DA27" s="401">
        <v>0</v>
      </c>
      <c r="DB27" s="401">
        <v>0</v>
      </c>
      <c r="DC27" s="401">
        <v>4118915</v>
      </c>
      <c r="DD27" s="401">
        <v>4118915</v>
      </c>
      <c r="DE27" s="402" t="s">
        <v>331</v>
      </c>
      <c r="DF27" s="403"/>
      <c r="DG27" s="404"/>
      <c r="DH27" s="405" t="s">
        <v>330</v>
      </c>
      <c r="DI27" s="406"/>
      <c r="DJ27" s="401">
        <v>0</v>
      </c>
      <c r="DK27" s="401">
        <v>0</v>
      </c>
      <c r="DL27" s="409">
        <v>0</v>
      </c>
      <c r="DM27" s="409">
        <v>0</v>
      </c>
      <c r="DN27" s="409">
        <v>0</v>
      </c>
      <c r="DO27" s="409">
        <v>0</v>
      </c>
      <c r="DP27" s="413">
        <v>0</v>
      </c>
      <c r="DQ27" s="401">
        <v>49877058</v>
      </c>
      <c r="DR27" s="401">
        <v>30297758</v>
      </c>
      <c r="DS27" s="401">
        <v>7015517</v>
      </c>
      <c r="DT27" s="402" t="s">
        <v>331</v>
      </c>
      <c r="DU27" s="403"/>
      <c r="DV27" s="404"/>
      <c r="DW27" s="405" t="s">
        <v>330</v>
      </c>
      <c r="DX27" s="406"/>
      <c r="DY27" s="401">
        <v>6458221</v>
      </c>
      <c r="DZ27" s="401">
        <v>4823204</v>
      </c>
      <c r="EA27" s="401">
        <v>4490461</v>
      </c>
      <c r="EB27" s="401">
        <v>6011460</v>
      </c>
      <c r="EC27" s="401">
        <v>4364481</v>
      </c>
      <c r="ED27" s="401">
        <v>250585</v>
      </c>
      <c r="EE27" s="401">
        <v>234224</v>
      </c>
      <c r="EF27" s="401">
        <v>18914384</v>
      </c>
      <c r="EG27" s="401">
        <v>4153373</v>
      </c>
      <c r="EH27" s="401">
        <v>4621031</v>
      </c>
      <c r="EI27" s="402" t="s">
        <v>331</v>
      </c>
      <c r="EJ27" s="403"/>
      <c r="EK27" s="404"/>
      <c r="EL27" s="405" t="s">
        <v>330</v>
      </c>
      <c r="EM27" s="406"/>
      <c r="EN27" s="401">
        <v>4106988</v>
      </c>
      <c r="EO27" s="401">
        <v>433753</v>
      </c>
      <c r="EP27" s="401">
        <v>433753</v>
      </c>
      <c r="EQ27" s="401">
        <v>14700</v>
      </c>
      <c r="ER27" s="401">
        <v>14700</v>
      </c>
      <c r="ES27" s="401">
        <v>23793</v>
      </c>
      <c r="ET27" s="401">
        <v>22345</v>
      </c>
      <c r="EU27" s="401">
        <v>432485</v>
      </c>
      <c r="EV27" s="401">
        <v>279158</v>
      </c>
      <c r="EW27" s="401">
        <v>3716300</v>
      </c>
      <c r="EX27" s="401">
        <v>3357032</v>
      </c>
      <c r="EY27" s="402" t="s">
        <v>331</v>
      </c>
      <c r="EZ27" s="403"/>
      <c r="FA27" s="404"/>
      <c r="FB27" s="405" t="s">
        <v>330</v>
      </c>
      <c r="FC27" s="406"/>
      <c r="FD27" s="409">
        <v>826068</v>
      </c>
      <c r="FE27" s="409">
        <v>135066</v>
      </c>
      <c r="FF27" s="409">
        <v>212577</v>
      </c>
      <c r="FG27" s="409">
        <v>3671</v>
      </c>
      <c r="FH27" s="409">
        <v>578209</v>
      </c>
      <c r="FI27" s="409">
        <v>131313</v>
      </c>
      <c r="FJ27" s="409">
        <v>0</v>
      </c>
      <c r="FK27" s="409">
        <v>0</v>
      </c>
      <c r="FL27" s="409">
        <v>0</v>
      </c>
      <c r="FM27" s="409">
        <v>0</v>
      </c>
      <c r="FN27" s="402" t="s">
        <v>331</v>
      </c>
      <c r="FO27" s="403"/>
      <c r="FP27" s="404"/>
      <c r="FQ27" s="405" t="s">
        <v>330</v>
      </c>
      <c r="FR27" s="406"/>
      <c r="FS27" s="401">
        <v>35282</v>
      </c>
      <c r="FT27" s="401">
        <v>82</v>
      </c>
      <c r="FU27" s="401">
        <v>0</v>
      </c>
      <c r="FV27" s="401">
        <v>0</v>
      </c>
      <c r="FW27" s="401">
        <v>0</v>
      </c>
      <c r="FX27" s="401">
        <v>0</v>
      </c>
      <c r="FY27" s="408">
        <v>0</v>
      </c>
      <c r="FZ27" s="401">
        <v>0</v>
      </c>
      <c r="GA27" s="401">
        <v>0</v>
      </c>
      <c r="GB27" s="401">
        <v>0</v>
      </c>
      <c r="GC27" s="401">
        <v>0</v>
      </c>
      <c r="GD27" s="401">
        <v>0</v>
      </c>
      <c r="GE27" s="402" t="s">
        <v>331</v>
      </c>
      <c r="GF27" s="403"/>
      <c r="GG27" s="404"/>
      <c r="GH27" s="405" t="s">
        <v>330</v>
      </c>
      <c r="GI27" s="406"/>
      <c r="GJ27" s="400">
        <v>0</v>
      </c>
      <c r="GK27" s="401">
        <v>0</v>
      </c>
      <c r="GL27" s="401">
        <v>0</v>
      </c>
      <c r="GM27" s="401">
        <v>0</v>
      </c>
      <c r="GN27" s="401">
        <v>0</v>
      </c>
      <c r="GO27" s="410">
        <v>0</v>
      </c>
      <c r="GP27" s="401">
        <v>0</v>
      </c>
      <c r="GQ27" s="401">
        <v>0</v>
      </c>
      <c r="GR27" s="408">
        <v>0</v>
      </c>
      <c r="GS27" s="408">
        <v>0</v>
      </c>
      <c r="GT27" s="408">
        <v>0</v>
      </c>
      <c r="GU27" s="408">
        <v>0</v>
      </c>
      <c r="GV27" s="408">
        <v>0</v>
      </c>
      <c r="GW27" s="402" t="s">
        <v>331</v>
      </c>
      <c r="GX27" s="403"/>
      <c r="GY27" s="404"/>
      <c r="GZ27" s="405" t="s">
        <v>330</v>
      </c>
      <c r="HA27" s="406"/>
      <c r="HB27" s="400">
        <v>0</v>
      </c>
      <c r="HC27" s="401">
        <v>0</v>
      </c>
      <c r="HD27" s="401">
        <v>0</v>
      </c>
      <c r="HE27" s="401">
        <v>0</v>
      </c>
      <c r="HF27" s="401">
        <v>0</v>
      </c>
      <c r="HG27" s="410">
        <v>4118915</v>
      </c>
      <c r="HH27" s="401">
        <v>4118915</v>
      </c>
      <c r="HI27" s="401">
        <v>2467824</v>
      </c>
      <c r="HJ27" s="408">
        <v>2374351</v>
      </c>
      <c r="HK27" s="402" t="s">
        <v>331</v>
      </c>
      <c r="HL27" s="403"/>
      <c r="HM27" s="404"/>
      <c r="HN27" s="405" t="s">
        <v>330</v>
      </c>
      <c r="HO27" s="406"/>
      <c r="HP27" s="400">
        <v>198082</v>
      </c>
      <c r="HQ27" s="401">
        <v>198082</v>
      </c>
      <c r="HR27" s="401">
        <v>25000</v>
      </c>
      <c r="HS27" s="401">
        <v>0</v>
      </c>
      <c r="HT27" s="401">
        <v>5428192</v>
      </c>
      <c r="HU27" s="410">
        <v>4154057</v>
      </c>
      <c r="HV27" s="401">
        <v>0</v>
      </c>
      <c r="HW27" s="401">
        <v>0</v>
      </c>
      <c r="HX27" s="401">
        <v>49877058</v>
      </c>
      <c r="HY27" s="402" t="s">
        <v>331</v>
      </c>
      <c r="HZ27" s="403"/>
      <c r="IA27" s="404"/>
      <c r="IB27" s="405" t="s">
        <v>330</v>
      </c>
      <c r="IC27" s="406"/>
      <c r="ID27" s="400">
        <v>30297758</v>
      </c>
      <c r="IE27" s="407">
        <v>30048816</v>
      </c>
      <c r="IF27" s="407">
        <v>14730509</v>
      </c>
      <c r="IG27" s="407">
        <v>826068</v>
      </c>
      <c r="IH27" s="407">
        <v>135066</v>
      </c>
      <c r="II27" s="411">
        <v>19002174</v>
      </c>
      <c r="IJ27" s="407">
        <v>15432183</v>
      </c>
      <c r="IK27" s="401">
        <v>4244031</v>
      </c>
      <c r="IL27" s="408">
        <v>26053727</v>
      </c>
      <c r="IM27" s="379" t="s">
        <v>331</v>
      </c>
    </row>
    <row r="28" spans="1:247" ht="18" x14ac:dyDescent="0.45">
      <c r="A28" s="378">
        <v>17</v>
      </c>
      <c r="B28" s="284">
        <v>19</v>
      </c>
      <c r="D28" s="390"/>
      <c r="E28" s="399" t="s">
        <v>332</v>
      </c>
      <c r="G28" s="400">
        <v>9017719</v>
      </c>
      <c r="H28" s="401">
        <v>25082346</v>
      </c>
      <c r="I28" s="401">
        <v>308957</v>
      </c>
      <c r="J28" s="401">
        <v>308888</v>
      </c>
      <c r="K28" s="401">
        <v>5914874</v>
      </c>
      <c r="L28" s="401">
        <v>5312640</v>
      </c>
      <c r="M28" s="400">
        <v>4971179</v>
      </c>
      <c r="N28" s="401">
        <v>494811</v>
      </c>
      <c r="O28" s="401">
        <v>317598</v>
      </c>
      <c r="P28" s="401">
        <v>92332</v>
      </c>
      <c r="Q28" s="402" t="s">
        <v>333</v>
      </c>
      <c r="R28" s="403"/>
      <c r="S28" s="404"/>
      <c r="T28" s="405" t="s">
        <v>332</v>
      </c>
      <c r="U28" s="406"/>
      <c r="V28" s="401">
        <v>3849</v>
      </c>
      <c r="W28" s="401">
        <v>35105</v>
      </c>
      <c r="X28" s="401">
        <v>24200146</v>
      </c>
      <c r="Y28" s="400">
        <v>10066922</v>
      </c>
      <c r="Z28" s="401">
        <v>7267677</v>
      </c>
      <c r="AA28" s="401">
        <v>3622670</v>
      </c>
      <c r="AB28" s="401">
        <v>10816175</v>
      </c>
      <c r="AC28" s="401">
        <v>2493404</v>
      </c>
      <c r="AD28" s="401">
        <v>220</v>
      </c>
      <c r="AE28" s="401">
        <v>3904586</v>
      </c>
      <c r="AF28" s="401">
        <v>2533986</v>
      </c>
      <c r="AG28" s="402" t="s">
        <v>333</v>
      </c>
      <c r="AH28" s="403"/>
      <c r="AI28" s="404"/>
      <c r="AJ28" s="405" t="s">
        <v>332</v>
      </c>
      <c r="AK28" s="406"/>
      <c r="AL28" s="401">
        <v>1829380</v>
      </c>
      <c r="AM28" s="401">
        <v>0</v>
      </c>
      <c r="AN28" s="401">
        <v>0</v>
      </c>
      <c r="AO28" s="401">
        <v>2075206</v>
      </c>
      <c r="AP28" s="401">
        <v>8481</v>
      </c>
      <c r="AQ28" s="401">
        <v>7080</v>
      </c>
      <c r="AR28" s="401">
        <v>0</v>
      </c>
      <c r="AS28" s="401">
        <v>8481</v>
      </c>
      <c r="AT28" s="401">
        <v>63981</v>
      </c>
      <c r="AU28" s="401">
        <v>62346</v>
      </c>
      <c r="AV28" s="402" t="s">
        <v>333</v>
      </c>
      <c r="AW28" s="403"/>
      <c r="AX28" s="404"/>
      <c r="AY28" s="405" t="s">
        <v>332</v>
      </c>
      <c r="AZ28" s="406"/>
      <c r="BA28" s="401">
        <v>51769</v>
      </c>
      <c r="BB28" s="401">
        <v>0</v>
      </c>
      <c r="BC28" s="401">
        <v>2134</v>
      </c>
      <c r="BD28" s="401">
        <v>10078</v>
      </c>
      <c r="BE28" s="401">
        <v>0</v>
      </c>
      <c r="BF28" s="401">
        <v>1126337</v>
      </c>
      <c r="BG28" s="401">
        <v>946735</v>
      </c>
      <c r="BH28" s="401">
        <v>6745596</v>
      </c>
      <c r="BI28" s="401">
        <v>4506451</v>
      </c>
      <c r="BJ28" s="401">
        <v>690719</v>
      </c>
      <c r="BK28" s="402" t="s">
        <v>333</v>
      </c>
      <c r="BL28" s="403"/>
      <c r="BM28" s="404"/>
      <c r="BN28" s="405" t="s">
        <v>332</v>
      </c>
      <c r="BO28" s="406"/>
      <c r="BP28" s="401">
        <v>1122121</v>
      </c>
      <c r="BQ28" s="401">
        <v>563702</v>
      </c>
      <c r="BR28" s="401">
        <v>0</v>
      </c>
      <c r="BS28" s="407">
        <v>4038009</v>
      </c>
      <c r="BT28" s="401">
        <v>73240</v>
      </c>
      <c r="BU28" s="401">
        <v>297952</v>
      </c>
      <c r="BV28" s="408">
        <v>2172091</v>
      </c>
      <c r="BW28" s="401">
        <v>1494726</v>
      </c>
      <c r="BX28" s="401">
        <v>331045</v>
      </c>
      <c r="BY28" s="401">
        <v>1378157</v>
      </c>
      <c r="BZ28" s="401">
        <v>1330442</v>
      </c>
      <c r="CA28" s="402" t="s">
        <v>333</v>
      </c>
      <c r="CB28" s="403"/>
      <c r="CC28" s="404"/>
      <c r="CD28" s="405" t="s">
        <v>332</v>
      </c>
      <c r="CE28" s="406"/>
      <c r="CF28" s="401">
        <v>5003376</v>
      </c>
      <c r="CG28" s="401">
        <v>3673915</v>
      </c>
      <c r="CH28" s="401">
        <v>1535221</v>
      </c>
      <c r="CI28" s="401">
        <v>910768</v>
      </c>
      <c r="CJ28" s="401">
        <v>760943</v>
      </c>
      <c r="CK28" s="401">
        <v>0</v>
      </c>
      <c r="CL28" s="401">
        <v>0</v>
      </c>
      <c r="CM28" s="401">
        <v>118390</v>
      </c>
      <c r="CN28" s="401">
        <v>752380</v>
      </c>
      <c r="CO28" s="407">
        <v>925674</v>
      </c>
      <c r="CP28" s="402" t="s">
        <v>333</v>
      </c>
      <c r="CQ28" s="403"/>
      <c r="CR28" s="404"/>
      <c r="CS28" s="405" t="s">
        <v>332</v>
      </c>
      <c r="CT28" s="406"/>
      <c r="CU28" s="409">
        <v>63166</v>
      </c>
      <c r="CV28" s="409">
        <v>862508</v>
      </c>
      <c r="CW28" s="409">
        <v>0</v>
      </c>
      <c r="CX28" s="401">
        <v>0</v>
      </c>
      <c r="CY28" s="401">
        <v>0</v>
      </c>
      <c r="CZ28" s="401">
        <v>0</v>
      </c>
      <c r="DA28" s="401">
        <v>0</v>
      </c>
      <c r="DB28" s="401">
        <v>0</v>
      </c>
      <c r="DC28" s="401">
        <v>3913349</v>
      </c>
      <c r="DD28" s="401">
        <v>3913349</v>
      </c>
      <c r="DE28" s="402" t="s">
        <v>333</v>
      </c>
      <c r="DF28" s="403"/>
      <c r="DG28" s="404"/>
      <c r="DH28" s="405" t="s">
        <v>332</v>
      </c>
      <c r="DI28" s="406"/>
      <c r="DJ28" s="401">
        <v>0</v>
      </c>
      <c r="DK28" s="401">
        <v>0</v>
      </c>
      <c r="DL28" s="409">
        <v>0</v>
      </c>
      <c r="DM28" s="409">
        <v>0</v>
      </c>
      <c r="DN28" s="409">
        <v>0</v>
      </c>
      <c r="DO28" s="409">
        <v>0</v>
      </c>
      <c r="DP28" s="413">
        <v>0</v>
      </c>
      <c r="DQ28" s="401">
        <v>52567840</v>
      </c>
      <c r="DR28" s="401">
        <v>32662754</v>
      </c>
      <c r="DS28" s="401">
        <v>5895434</v>
      </c>
      <c r="DT28" s="402" t="s">
        <v>333</v>
      </c>
      <c r="DU28" s="403"/>
      <c r="DV28" s="404"/>
      <c r="DW28" s="405" t="s">
        <v>332</v>
      </c>
      <c r="DX28" s="406"/>
      <c r="DY28" s="401">
        <v>5253651</v>
      </c>
      <c r="DZ28" s="401">
        <v>3601524</v>
      </c>
      <c r="EA28" s="401">
        <v>3104929</v>
      </c>
      <c r="EB28" s="401">
        <v>8651746</v>
      </c>
      <c r="EC28" s="401">
        <v>6155923</v>
      </c>
      <c r="ED28" s="401">
        <v>446315</v>
      </c>
      <c r="EE28" s="401">
        <v>358728</v>
      </c>
      <c r="EF28" s="401">
        <v>16217748</v>
      </c>
      <c r="EG28" s="401">
        <v>3931791</v>
      </c>
      <c r="EH28" s="401">
        <v>6010944</v>
      </c>
      <c r="EI28" s="402" t="s">
        <v>333</v>
      </c>
      <c r="EJ28" s="403"/>
      <c r="EK28" s="404"/>
      <c r="EL28" s="405" t="s">
        <v>332</v>
      </c>
      <c r="EM28" s="406"/>
      <c r="EN28" s="401">
        <v>5399124</v>
      </c>
      <c r="EO28" s="401">
        <v>246503</v>
      </c>
      <c r="EP28" s="401">
        <v>246333</v>
      </c>
      <c r="EQ28" s="401">
        <v>9080</v>
      </c>
      <c r="ER28" s="401">
        <v>9080</v>
      </c>
      <c r="ES28" s="401">
        <v>25623</v>
      </c>
      <c r="ET28" s="401">
        <v>25456</v>
      </c>
      <c r="EU28" s="401">
        <v>1886801</v>
      </c>
      <c r="EV28" s="401">
        <v>1885814</v>
      </c>
      <c r="EW28" s="401">
        <v>3842937</v>
      </c>
      <c r="EX28" s="401">
        <v>3232441</v>
      </c>
      <c r="EY28" s="402" t="s">
        <v>333</v>
      </c>
      <c r="EZ28" s="403"/>
      <c r="FA28" s="404"/>
      <c r="FB28" s="405" t="s">
        <v>332</v>
      </c>
      <c r="FC28" s="406"/>
      <c r="FD28" s="409">
        <v>3270479</v>
      </c>
      <c r="FE28" s="409">
        <v>714046</v>
      </c>
      <c r="FF28" s="409">
        <v>1322699</v>
      </c>
      <c r="FG28" s="409">
        <v>91943</v>
      </c>
      <c r="FH28" s="409">
        <v>1947780</v>
      </c>
      <c r="FI28" s="409">
        <v>622103</v>
      </c>
      <c r="FJ28" s="409">
        <v>0</v>
      </c>
      <c r="FK28" s="409">
        <v>0</v>
      </c>
      <c r="FL28" s="409">
        <v>0</v>
      </c>
      <c r="FM28" s="409">
        <v>0</v>
      </c>
      <c r="FN28" s="402" t="s">
        <v>333</v>
      </c>
      <c r="FO28" s="403"/>
      <c r="FP28" s="404"/>
      <c r="FQ28" s="405" t="s">
        <v>332</v>
      </c>
      <c r="FR28" s="406"/>
      <c r="FS28" s="401">
        <v>0</v>
      </c>
      <c r="FT28" s="401">
        <v>0</v>
      </c>
      <c r="FU28" s="401">
        <v>0</v>
      </c>
      <c r="FV28" s="401">
        <v>0</v>
      </c>
      <c r="FW28" s="401">
        <v>0</v>
      </c>
      <c r="FX28" s="401">
        <v>0</v>
      </c>
      <c r="FY28" s="408">
        <v>0</v>
      </c>
      <c r="FZ28" s="401">
        <v>0</v>
      </c>
      <c r="GA28" s="401">
        <v>0</v>
      </c>
      <c r="GB28" s="401">
        <v>0</v>
      </c>
      <c r="GC28" s="401">
        <v>0</v>
      </c>
      <c r="GD28" s="401">
        <v>0</v>
      </c>
      <c r="GE28" s="402" t="s">
        <v>333</v>
      </c>
      <c r="GF28" s="403"/>
      <c r="GG28" s="404"/>
      <c r="GH28" s="405" t="s">
        <v>332</v>
      </c>
      <c r="GI28" s="406"/>
      <c r="GJ28" s="400">
        <v>0</v>
      </c>
      <c r="GK28" s="401">
        <v>0</v>
      </c>
      <c r="GL28" s="401">
        <v>0</v>
      </c>
      <c r="GM28" s="401">
        <v>0</v>
      </c>
      <c r="GN28" s="401">
        <v>0</v>
      </c>
      <c r="GO28" s="410">
        <v>0</v>
      </c>
      <c r="GP28" s="401">
        <v>0</v>
      </c>
      <c r="GQ28" s="401">
        <v>0</v>
      </c>
      <c r="GR28" s="408">
        <v>0</v>
      </c>
      <c r="GS28" s="408">
        <v>0</v>
      </c>
      <c r="GT28" s="408">
        <v>0</v>
      </c>
      <c r="GU28" s="408">
        <v>0</v>
      </c>
      <c r="GV28" s="408">
        <v>0</v>
      </c>
      <c r="GW28" s="402" t="s">
        <v>333</v>
      </c>
      <c r="GX28" s="403"/>
      <c r="GY28" s="404"/>
      <c r="GZ28" s="405" t="s">
        <v>332</v>
      </c>
      <c r="HA28" s="406"/>
      <c r="HB28" s="400">
        <v>0</v>
      </c>
      <c r="HC28" s="401">
        <v>0</v>
      </c>
      <c r="HD28" s="401">
        <v>0</v>
      </c>
      <c r="HE28" s="401">
        <v>0</v>
      </c>
      <c r="HF28" s="401">
        <v>0</v>
      </c>
      <c r="HG28" s="410">
        <v>3913349</v>
      </c>
      <c r="HH28" s="401">
        <v>3913349</v>
      </c>
      <c r="HI28" s="401">
        <v>2559562</v>
      </c>
      <c r="HJ28" s="408">
        <v>2509951</v>
      </c>
      <c r="HK28" s="402" t="s">
        <v>333</v>
      </c>
      <c r="HL28" s="403"/>
      <c r="HM28" s="404"/>
      <c r="HN28" s="405" t="s">
        <v>332</v>
      </c>
      <c r="HO28" s="406"/>
      <c r="HP28" s="400">
        <v>676837</v>
      </c>
      <c r="HQ28" s="401">
        <v>676837</v>
      </c>
      <c r="HR28" s="401">
        <v>0</v>
      </c>
      <c r="HS28" s="401">
        <v>0</v>
      </c>
      <c r="HT28" s="401">
        <v>4925426</v>
      </c>
      <c r="HU28" s="410">
        <v>3749354</v>
      </c>
      <c r="HV28" s="401">
        <v>0</v>
      </c>
      <c r="HW28" s="401">
        <v>0</v>
      </c>
      <c r="HX28" s="401">
        <v>52567840</v>
      </c>
      <c r="HY28" s="402" t="s">
        <v>333</v>
      </c>
      <c r="HZ28" s="403"/>
      <c r="IA28" s="404"/>
      <c r="IB28" s="405" t="s">
        <v>332</v>
      </c>
      <c r="IC28" s="406"/>
      <c r="ID28" s="400">
        <v>32662754</v>
      </c>
      <c r="IE28" s="407">
        <v>26026531</v>
      </c>
      <c r="IF28" s="407">
        <v>13098791</v>
      </c>
      <c r="IG28" s="407">
        <v>3270479</v>
      </c>
      <c r="IH28" s="407">
        <v>714046</v>
      </c>
      <c r="II28" s="411">
        <v>23270830</v>
      </c>
      <c r="IJ28" s="407">
        <v>18849917</v>
      </c>
      <c r="IK28" s="401">
        <v>6413399</v>
      </c>
      <c r="IL28" s="408">
        <v>26249355</v>
      </c>
      <c r="IM28" s="379" t="s">
        <v>333</v>
      </c>
    </row>
    <row r="29" spans="1:247" ht="18" x14ac:dyDescent="0.45">
      <c r="A29" s="378">
        <v>12</v>
      </c>
      <c r="B29" s="284">
        <v>20</v>
      </c>
      <c r="D29" s="390"/>
      <c r="E29" s="399" t="s">
        <v>334</v>
      </c>
      <c r="G29" s="400">
        <v>6246713</v>
      </c>
      <c r="H29" s="401">
        <v>36486196</v>
      </c>
      <c r="I29" s="401">
        <v>401911</v>
      </c>
      <c r="J29" s="401">
        <v>401911</v>
      </c>
      <c r="K29" s="401">
        <v>10278937</v>
      </c>
      <c r="L29" s="401">
        <v>4981712</v>
      </c>
      <c r="M29" s="400">
        <v>9297403</v>
      </c>
      <c r="N29" s="401">
        <v>470303</v>
      </c>
      <c r="O29" s="401">
        <v>330995</v>
      </c>
      <c r="P29" s="401">
        <v>123091</v>
      </c>
      <c r="Q29" s="402" t="s">
        <v>335</v>
      </c>
      <c r="R29" s="403"/>
      <c r="S29" s="404"/>
      <c r="T29" s="405" t="s">
        <v>334</v>
      </c>
      <c r="U29" s="406"/>
      <c r="V29" s="401">
        <v>20595</v>
      </c>
      <c r="W29" s="401">
        <v>36550</v>
      </c>
      <c r="X29" s="401">
        <v>37088131</v>
      </c>
      <c r="Y29" s="400">
        <v>14271140</v>
      </c>
      <c r="Z29" s="401">
        <v>9067992</v>
      </c>
      <c r="AA29" s="401">
        <v>4934079</v>
      </c>
      <c r="AB29" s="401">
        <v>16032296</v>
      </c>
      <c r="AC29" s="401">
        <v>7052769</v>
      </c>
      <c r="AD29" s="401">
        <v>995</v>
      </c>
      <c r="AE29" s="401">
        <v>5781111</v>
      </c>
      <c r="AF29" s="401">
        <v>3940572</v>
      </c>
      <c r="AG29" s="402" t="s">
        <v>335</v>
      </c>
      <c r="AH29" s="403"/>
      <c r="AI29" s="404"/>
      <c r="AJ29" s="405" t="s">
        <v>334</v>
      </c>
      <c r="AK29" s="406"/>
      <c r="AL29" s="401">
        <v>3727709</v>
      </c>
      <c r="AM29" s="401">
        <v>16912</v>
      </c>
      <c r="AN29" s="401">
        <v>0</v>
      </c>
      <c r="AO29" s="401">
        <v>2036490</v>
      </c>
      <c r="AP29" s="401">
        <v>59273</v>
      </c>
      <c r="AQ29" s="401">
        <v>56901</v>
      </c>
      <c r="AR29" s="401">
        <v>0</v>
      </c>
      <c r="AS29" s="401">
        <v>59273</v>
      </c>
      <c r="AT29" s="401">
        <v>577884</v>
      </c>
      <c r="AU29" s="401">
        <v>414694</v>
      </c>
      <c r="AV29" s="402" t="s">
        <v>335</v>
      </c>
      <c r="AW29" s="403"/>
      <c r="AX29" s="404"/>
      <c r="AY29" s="405" t="s">
        <v>334</v>
      </c>
      <c r="AZ29" s="406"/>
      <c r="BA29" s="401">
        <v>219329</v>
      </c>
      <c r="BB29" s="401">
        <v>5</v>
      </c>
      <c r="BC29" s="401">
        <v>307761</v>
      </c>
      <c r="BD29" s="401">
        <v>50789</v>
      </c>
      <c r="BE29" s="401">
        <v>0</v>
      </c>
      <c r="BF29" s="401">
        <v>880052</v>
      </c>
      <c r="BG29" s="401">
        <v>846318</v>
      </c>
      <c r="BH29" s="401">
        <v>4744447</v>
      </c>
      <c r="BI29" s="401">
        <v>2869684</v>
      </c>
      <c r="BJ29" s="401">
        <v>586613</v>
      </c>
      <c r="BK29" s="402" t="s">
        <v>335</v>
      </c>
      <c r="BL29" s="403"/>
      <c r="BM29" s="404"/>
      <c r="BN29" s="405" t="s">
        <v>334</v>
      </c>
      <c r="BO29" s="406"/>
      <c r="BP29" s="401">
        <v>1826555</v>
      </c>
      <c r="BQ29" s="401">
        <v>189515</v>
      </c>
      <c r="BR29" s="401">
        <v>0</v>
      </c>
      <c r="BS29" s="407">
        <v>1849170</v>
      </c>
      <c r="BT29" s="401">
        <v>79537</v>
      </c>
      <c r="BU29" s="401">
        <v>844523</v>
      </c>
      <c r="BV29" s="408">
        <v>612615</v>
      </c>
      <c r="BW29" s="401">
        <v>312495</v>
      </c>
      <c r="BX29" s="401">
        <v>292594</v>
      </c>
      <c r="BY29" s="401">
        <v>1704306</v>
      </c>
      <c r="BZ29" s="401">
        <v>1661477</v>
      </c>
      <c r="CA29" s="402" t="s">
        <v>335</v>
      </c>
      <c r="CB29" s="403"/>
      <c r="CC29" s="404"/>
      <c r="CD29" s="405" t="s">
        <v>334</v>
      </c>
      <c r="CE29" s="406"/>
      <c r="CF29" s="401">
        <v>6143291</v>
      </c>
      <c r="CG29" s="401">
        <v>4909148</v>
      </c>
      <c r="CH29" s="401">
        <v>990950</v>
      </c>
      <c r="CI29" s="401">
        <v>1343781</v>
      </c>
      <c r="CJ29" s="401">
        <v>1039488</v>
      </c>
      <c r="CK29" s="401">
        <v>0</v>
      </c>
      <c r="CL29" s="401">
        <v>0</v>
      </c>
      <c r="CM29" s="401">
        <v>106920</v>
      </c>
      <c r="CN29" s="401">
        <v>1747308</v>
      </c>
      <c r="CO29" s="407">
        <v>914844</v>
      </c>
      <c r="CP29" s="402" t="s">
        <v>335</v>
      </c>
      <c r="CQ29" s="403"/>
      <c r="CR29" s="404"/>
      <c r="CS29" s="405" t="s">
        <v>334</v>
      </c>
      <c r="CT29" s="406"/>
      <c r="CU29" s="409">
        <v>307386</v>
      </c>
      <c r="CV29" s="409">
        <v>607458</v>
      </c>
      <c r="CW29" s="409">
        <v>0</v>
      </c>
      <c r="CX29" s="401">
        <v>0</v>
      </c>
      <c r="CY29" s="401">
        <v>0</v>
      </c>
      <c r="CZ29" s="401">
        <v>0</v>
      </c>
      <c r="DA29" s="401">
        <v>0</v>
      </c>
      <c r="DB29" s="401">
        <v>0</v>
      </c>
      <c r="DC29" s="401">
        <v>7766766</v>
      </c>
      <c r="DD29" s="401">
        <v>7625882</v>
      </c>
      <c r="DE29" s="402" t="s">
        <v>335</v>
      </c>
      <c r="DF29" s="403"/>
      <c r="DG29" s="404"/>
      <c r="DH29" s="405" t="s">
        <v>334</v>
      </c>
      <c r="DI29" s="406"/>
      <c r="DJ29" s="401">
        <v>0</v>
      </c>
      <c r="DK29" s="401">
        <v>0</v>
      </c>
      <c r="DL29" s="409">
        <v>0</v>
      </c>
      <c r="DM29" s="409">
        <v>0</v>
      </c>
      <c r="DN29" s="409">
        <v>0</v>
      </c>
      <c r="DO29" s="409">
        <v>0</v>
      </c>
      <c r="DP29" s="413">
        <v>0</v>
      </c>
      <c r="DQ29" s="401">
        <v>75426109</v>
      </c>
      <c r="DR29" s="401">
        <v>41979439</v>
      </c>
      <c r="DS29" s="401">
        <v>10269733</v>
      </c>
      <c r="DT29" s="402" t="s">
        <v>335</v>
      </c>
      <c r="DU29" s="403"/>
      <c r="DV29" s="404"/>
      <c r="DW29" s="405" t="s">
        <v>334</v>
      </c>
      <c r="DX29" s="406"/>
      <c r="DY29" s="401">
        <v>9345180</v>
      </c>
      <c r="DZ29" s="401">
        <v>6118219</v>
      </c>
      <c r="EA29" s="401">
        <v>5638717</v>
      </c>
      <c r="EB29" s="401">
        <v>9642117</v>
      </c>
      <c r="EC29" s="401">
        <v>6946481</v>
      </c>
      <c r="ED29" s="401">
        <v>342159</v>
      </c>
      <c r="EE29" s="401">
        <v>290379</v>
      </c>
      <c r="EF29" s="401">
        <v>27052222</v>
      </c>
      <c r="EG29" s="401">
        <v>6416485</v>
      </c>
      <c r="EH29" s="401">
        <v>4789420</v>
      </c>
      <c r="EI29" s="402" t="s">
        <v>335</v>
      </c>
      <c r="EJ29" s="403"/>
      <c r="EK29" s="404"/>
      <c r="EL29" s="405" t="s">
        <v>334</v>
      </c>
      <c r="EM29" s="406"/>
      <c r="EN29" s="401">
        <v>4205007</v>
      </c>
      <c r="EO29" s="401">
        <v>234996</v>
      </c>
      <c r="EP29" s="401">
        <v>234846</v>
      </c>
      <c r="EQ29" s="401">
        <v>25540</v>
      </c>
      <c r="ER29" s="401">
        <v>24003</v>
      </c>
      <c r="ES29" s="401">
        <v>62819</v>
      </c>
      <c r="ET29" s="401">
        <v>49500</v>
      </c>
      <c r="EU29" s="401">
        <v>712136</v>
      </c>
      <c r="EV29" s="401">
        <v>712136</v>
      </c>
      <c r="EW29" s="401">
        <v>3753929</v>
      </c>
      <c r="EX29" s="401">
        <v>3184522</v>
      </c>
      <c r="EY29" s="402" t="s">
        <v>335</v>
      </c>
      <c r="EZ29" s="403"/>
      <c r="FA29" s="404"/>
      <c r="FB29" s="405" t="s">
        <v>334</v>
      </c>
      <c r="FC29" s="406"/>
      <c r="FD29" s="409">
        <v>7861959</v>
      </c>
      <c r="FE29" s="409">
        <v>1674292</v>
      </c>
      <c r="FF29" s="409">
        <v>1979310</v>
      </c>
      <c r="FG29" s="409">
        <v>367285</v>
      </c>
      <c r="FH29" s="409">
        <v>5824253</v>
      </c>
      <c r="FI29" s="409">
        <v>1305232</v>
      </c>
      <c r="FJ29" s="409">
        <v>0</v>
      </c>
      <c r="FK29" s="409">
        <v>0</v>
      </c>
      <c r="FL29" s="409">
        <v>29246</v>
      </c>
      <c r="FM29" s="409">
        <v>1775</v>
      </c>
      <c r="FN29" s="402" t="s">
        <v>335</v>
      </c>
      <c r="FO29" s="403"/>
      <c r="FP29" s="404"/>
      <c r="FQ29" s="405" t="s">
        <v>334</v>
      </c>
      <c r="FR29" s="406"/>
      <c r="FS29" s="401">
        <v>0</v>
      </c>
      <c r="FT29" s="401">
        <v>0</v>
      </c>
      <c r="FU29" s="401">
        <v>29150</v>
      </c>
      <c r="FV29" s="401">
        <v>0</v>
      </c>
      <c r="FW29" s="401">
        <v>29150</v>
      </c>
      <c r="FX29" s="401">
        <v>0</v>
      </c>
      <c r="FY29" s="408">
        <v>0</v>
      </c>
      <c r="FZ29" s="401">
        <v>0</v>
      </c>
      <c r="GA29" s="401">
        <v>0</v>
      </c>
      <c r="GB29" s="401">
        <v>0</v>
      </c>
      <c r="GC29" s="401">
        <v>0</v>
      </c>
      <c r="GD29" s="401">
        <v>0</v>
      </c>
      <c r="GE29" s="402" t="s">
        <v>335</v>
      </c>
      <c r="GF29" s="403"/>
      <c r="GG29" s="404"/>
      <c r="GH29" s="405" t="s">
        <v>334</v>
      </c>
      <c r="GI29" s="406"/>
      <c r="GJ29" s="400">
        <v>0</v>
      </c>
      <c r="GK29" s="401">
        <v>0</v>
      </c>
      <c r="GL29" s="401">
        <v>0</v>
      </c>
      <c r="GM29" s="401">
        <v>0</v>
      </c>
      <c r="GN29" s="401">
        <v>0</v>
      </c>
      <c r="GO29" s="410">
        <v>0</v>
      </c>
      <c r="GP29" s="401">
        <v>0</v>
      </c>
      <c r="GQ29" s="401">
        <v>0</v>
      </c>
      <c r="GR29" s="408">
        <v>0</v>
      </c>
      <c r="GS29" s="408">
        <v>0</v>
      </c>
      <c r="GT29" s="408">
        <v>0</v>
      </c>
      <c r="GU29" s="408">
        <v>0</v>
      </c>
      <c r="GV29" s="408">
        <v>0</v>
      </c>
      <c r="GW29" s="402" t="s">
        <v>335</v>
      </c>
      <c r="GX29" s="403"/>
      <c r="GY29" s="404"/>
      <c r="GZ29" s="405" t="s">
        <v>334</v>
      </c>
      <c r="HA29" s="406"/>
      <c r="HB29" s="400">
        <v>0</v>
      </c>
      <c r="HC29" s="401">
        <v>0</v>
      </c>
      <c r="HD29" s="401">
        <v>0</v>
      </c>
      <c r="HE29" s="401">
        <v>0</v>
      </c>
      <c r="HF29" s="401">
        <v>0</v>
      </c>
      <c r="HG29" s="410">
        <v>7766766</v>
      </c>
      <c r="HH29" s="401">
        <v>7625882</v>
      </c>
      <c r="HI29" s="401">
        <v>1646318</v>
      </c>
      <c r="HJ29" s="408">
        <v>739167</v>
      </c>
      <c r="HK29" s="402" t="s">
        <v>335</v>
      </c>
      <c r="HL29" s="403"/>
      <c r="HM29" s="404"/>
      <c r="HN29" s="405" t="s">
        <v>334</v>
      </c>
      <c r="HO29" s="406"/>
      <c r="HP29" s="400">
        <v>0</v>
      </c>
      <c r="HQ29" s="401">
        <v>0</v>
      </c>
      <c r="HR29" s="401">
        <v>21866</v>
      </c>
      <c r="HS29" s="401">
        <v>0</v>
      </c>
      <c r="HT29" s="401">
        <v>6033549</v>
      </c>
      <c r="HU29" s="410">
        <v>4736566</v>
      </c>
      <c r="HV29" s="401">
        <v>0</v>
      </c>
      <c r="HW29" s="401">
        <v>0</v>
      </c>
      <c r="HX29" s="401">
        <v>75426109</v>
      </c>
      <c r="HY29" s="402" t="s">
        <v>335</v>
      </c>
      <c r="HZ29" s="403"/>
      <c r="IA29" s="404"/>
      <c r="IB29" s="405" t="s">
        <v>334</v>
      </c>
      <c r="IC29" s="406"/>
      <c r="ID29" s="400">
        <v>41979439</v>
      </c>
      <c r="IE29" s="407">
        <v>45088721</v>
      </c>
      <c r="IF29" s="407">
        <v>23387547</v>
      </c>
      <c r="IG29" s="407">
        <v>7861959</v>
      </c>
      <c r="IH29" s="407">
        <v>1674292</v>
      </c>
      <c r="II29" s="411">
        <v>22475429</v>
      </c>
      <c r="IJ29" s="407">
        <v>16917600</v>
      </c>
      <c r="IK29" s="401">
        <v>5609934</v>
      </c>
      <c r="IL29" s="408">
        <v>36369505</v>
      </c>
      <c r="IM29" s="379" t="s">
        <v>335</v>
      </c>
    </row>
    <row r="30" spans="1:247" ht="18" x14ac:dyDescent="0.45">
      <c r="A30" s="378">
        <v>16</v>
      </c>
      <c r="B30" s="284">
        <v>21</v>
      </c>
      <c r="D30" s="390"/>
      <c r="E30" s="399" t="s">
        <v>336</v>
      </c>
      <c r="G30" s="400">
        <v>12118961</v>
      </c>
      <c r="H30" s="401">
        <v>28960181</v>
      </c>
      <c r="I30" s="401">
        <v>419717</v>
      </c>
      <c r="J30" s="401">
        <v>419717</v>
      </c>
      <c r="K30" s="401">
        <v>7699806</v>
      </c>
      <c r="L30" s="401">
        <v>6834745</v>
      </c>
      <c r="M30" s="400">
        <v>6736264</v>
      </c>
      <c r="N30" s="401">
        <v>382019</v>
      </c>
      <c r="O30" s="401">
        <v>423280</v>
      </c>
      <c r="P30" s="401">
        <v>113924</v>
      </c>
      <c r="Q30" s="402" t="s">
        <v>337</v>
      </c>
      <c r="R30" s="403"/>
      <c r="S30" s="404"/>
      <c r="T30" s="405" t="s">
        <v>336</v>
      </c>
      <c r="U30" s="406"/>
      <c r="V30" s="401">
        <v>27950</v>
      </c>
      <c r="W30" s="401">
        <v>16369</v>
      </c>
      <c r="X30" s="401">
        <v>25879944</v>
      </c>
      <c r="Y30" s="400">
        <v>10628234</v>
      </c>
      <c r="Z30" s="401">
        <v>7695871</v>
      </c>
      <c r="AA30" s="401">
        <v>3554320</v>
      </c>
      <c r="AB30" s="401">
        <v>12185165</v>
      </c>
      <c r="AC30" s="401">
        <v>2444588</v>
      </c>
      <c r="AD30" s="401">
        <v>0</v>
      </c>
      <c r="AE30" s="401">
        <v>4722751</v>
      </c>
      <c r="AF30" s="401">
        <v>2959704</v>
      </c>
      <c r="AG30" s="402" t="s">
        <v>337</v>
      </c>
      <c r="AH30" s="403"/>
      <c r="AI30" s="404"/>
      <c r="AJ30" s="405" t="s">
        <v>336</v>
      </c>
      <c r="AK30" s="406"/>
      <c r="AL30" s="401">
        <v>2758832</v>
      </c>
      <c r="AM30" s="401">
        <v>54922</v>
      </c>
      <c r="AN30" s="401">
        <v>0</v>
      </c>
      <c r="AO30" s="401">
        <v>1908997</v>
      </c>
      <c r="AP30" s="401">
        <v>60032</v>
      </c>
      <c r="AQ30" s="401">
        <v>59125</v>
      </c>
      <c r="AR30" s="401">
        <v>0</v>
      </c>
      <c r="AS30" s="401">
        <v>60032</v>
      </c>
      <c r="AT30" s="401">
        <v>165823</v>
      </c>
      <c r="AU30" s="401">
        <v>107753</v>
      </c>
      <c r="AV30" s="402" t="s">
        <v>337</v>
      </c>
      <c r="AW30" s="403"/>
      <c r="AX30" s="404"/>
      <c r="AY30" s="405" t="s">
        <v>336</v>
      </c>
      <c r="AZ30" s="406"/>
      <c r="BA30" s="401">
        <v>82660</v>
      </c>
      <c r="BB30" s="401">
        <v>0</v>
      </c>
      <c r="BC30" s="401">
        <v>74113</v>
      </c>
      <c r="BD30" s="401">
        <v>9050</v>
      </c>
      <c r="BE30" s="401">
        <v>0</v>
      </c>
      <c r="BF30" s="401">
        <v>260222</v>
      </c>
      <c r="BG30" s="401">
        <v>199653</v>
      </c>
      <c r="BH30" s="401">
        <v>24089401</v>
      </c>
      <c r="BI30" s="401">
        <v>3948123</v>
      </c>
      <c r="BJ30" s="401">
        <v>730464</v>
      </c>
      <c r="BK30" s="402" t="s">
        <v>337</v>
      </c>
      <c r="BL30" s="403"/>
      <c r="BM30" s="404"/>
      <c r="BN30" s="405" t="s">
        <v>336</v>
      </c>
      <c r="BO30" s="406"/>
      <c r="BP30" s="401">
        <v>967655</v>
      </c>
      <c r="BQ30" s="401">
        <v>43382</v>
      </c>
      <c r="BR30" s="401">
        <v>0</v>
      </c>
      <c r="BS30" s="407">
        <v>21874213</v>
      </c>
      <c r="BT30" s="401">
        <v>437410</v>
      </c>
      <c r="BU30" s="401">
        <v>370040</v>
      </c>
      <c r="BV30" s="408">
        <v>292551</v>
      </c>
      <c r="BW30" s="401">
        <v>20774212</v>
      </c>
      <c r="BX30" s="401">
        <v>473687</v>
      </c>
      <c r="BY30" s="401">
        <v>1708637</v>
      </c>
      <c r="BZ30" s="401">
        <v>1247779</v>
      </c>
      <c r="CA30" s="402" t="s">
        <v>337</v>
      </c>
      <c r="CB30" s="403"/>
      <c r="CC30" s="404"/>
      <c r="CD30" s="405" t="s">
        <v>336</v>
      </c>
      <c r="CE30" s="406"/>
      <c r="CF30" s="401">
        <v>9302330</v>
      </c>
      <c r="CG30" s="401">
        <v>5366559</v>
      </c>
      <c r="CH30" s="401">
        <v>1126127</v>
      </c>
      <c r="CI30" s="401">
        <v>2545331</v>
      </c>
      <c r="CJ30" s="401">
        <v>1859731</v>
      </c>
      <c r="CK30" s="401">
        <v>0</v>
      </c>
      <c r="CL30" s="401">
        <v>0</v>
      </c>
      <c r="CM30" s="401">
        <v>1158017</v>
      </c>
      <c r="CN30" s="401">
        <v>1163899</v>
      </c>
      <c r="CO30" s="407">
        <v>1449225</v>
      </c>
      <c r="CP30" s="402" t="s">
        <v>337</v>
      </c>
      <c r="CQ30" s="403"/>
      <c r="CR30" s="404"/>
      <c r="CS30" s="405" t="s">
        <v>336</v>
      </c>
      <c r="CT30" s="406"/>
      <c r="CU30" s="409">
        <v>239292</v>
      </c>
      <c r="CV30" s="409">
        <v>1209933</v>
      </c>
      <c r="CW30" s="409">
        <v>0</v>
      </c>
      <c r="CX30" s="401">
        <v>12539</v>
      </c>
      <c r="CY30" s="401">
        <v>12539</v>
      </c>
      <c r="CZ30" s="401">
        <v>259</v>
      </c>
      <c r="DA30" s="401">
        <v>1951</v>
      </c>
      <c r="DB30" s="401">
        <v>10329</v>
      </c>
      <c r="DC30" s="401">
        <v>2887549</v>
      </c>
      <c r="DD30" s="401">
        <v>2887549</v>
      </c>
      <c r="DE30" s="402" t="s">
        <v>337</v>
      </c>
      <c r="DF30" s="403"/>
      <c r="DG30" s="404"/>
      <c r="DH30" s="405" t="s">
        <v>336</v>
      </c>
      <c r="DI30" s="406"/>
      <c r="DJ30" s="401">
        <v>584</v>
      </c>
      <c r="DK30" s="401">
        <v>584</v>
      </c>
      <c r="DL30" s="409">
        <v>0</v>
      </c>
      <c r="DM30" s="409">
        <v>584</v>
      </c>
      <c r="DN30" s="409">
        <v>0</v>
      </c>
      <c r="DO30" s="409">
        <v>0</v>
      </c>
      <c r="DP30" s="413">
        <v>0</v>
      </c>
      <c r="DQ30" s="401">
        <v>77209335</v>
      </c>
      <c r="DR30" s="401">
        <v>34672064</v>
      </c>
      <c r="DS30" s="401">
        <v>10112325</v>
      </c>
      <c r="DT30" s="402" t="s">
        <v>337</v>
      </c>
      <c r="DU30" s="403"/>
      <c r="DV30" s="404"/>
      <c r="DW30" s="405" t="s">
        <v>336</v>
      </c>
      <c r="DX30" s="406"/>
      <c r="DY30" s="401">
        <v>9156458</v>
      </c>
      <c r="DZ30" s="401">
        <v>6675195</v>
      </c>
      <c r="EA30" s="401">
        <v>5975349</v>
      </c>
      <c r="EB30" s="401">
        <v>9546201</v>
      </c>
      <c r="EC30" s="401">
        <v>6353164</v>
      </c>
      <c r="ED30" s="401">
        <v>337749</v>
      </c>
      <c r="EE30" s="401">
        <v>284094</v>
      </c>
      <c r="EF30" s="401">
        <v>17885344</v>
      </c>
      <c r="EG30" s="401">
        <v>4230897</v>
      </c>
      <c r="EH30" s="401">
        <v>3074790</v>
      </c>
      <c r="EI30" s="402" t="s">
        <v>337</v>
      </c>
      <c r="EJ30" s="403"/>
      <c r="EK30" s="404"/>
      <c r="EL30" s="405" t="s">
        <v>336</v>
      </c>
      <c r="EM30" s="406"/>
      <c r="EN30" s="401">
        <v>2228305</v>
      </c>
      <c r="EO30" s="401">
        <v>298356</v>
      </c>
      <c r="EP30" s="401">
        <v>297597</v>
      </c>
      <c r="EQ30" s="401">
        <v>41845</v>
      </c>
      <c r="ER30" s="401">
        <v>38969</v>
      </c>
      <c r="ES30" s="401">
        <v>412267</v>
      </c>
      <c r="ET30" s="401">
        <v>158895</v>
      </c>
      <c r="EU30" s="401">
        <v>3145</v>
      </c>
      <c r="EV30" s="401">
        <v>3145</v>
      </c>
      <c r="EW30" s="401">
        <v>2319177</v>
      </c>
      <c r="EX30" s="401">
        <v>1729699</v>
      </c>
      <c r="EY30" s="402" t="s">
        <v>337</v>
      </c>
      <c r="EZ30" s="403"/>
      <c r="FA30" s="404"/>
      <c r="FB30" s="405" t="s">
        <v>336</v>
      </c>
      <c r="FC30" s="406"/>
      <c r="FD30" s="409">
        <v>25133490</v>
      </c>
      <c r="FE30" s="409">
        <v>2480962</v>
      </c>
      <c r="FF30" s="409">
        <v>19365821</v>
      </c>
      <c r="FG30" s="409">
        <v>1627644</v>
      </c>
      <c r="FH30" s="409">
        <v>5767669</v>
      </c>
      <c r="FI30" s="409">
        <v>853318</v>
      </c>
      <c r="FJ30" s="409">
        <v>0</v>
      </c>
      <c r="FK30" s="409">
        <v>0</v>
      </c>
      <c r="FL30" s="409">
        <v>0</v>
      </c>
      <c r="FM30" s="409">
        <v>0</v>
      </c>
      <c r="FN30" s="402" t="s">
        <v>337</v>
      </c>
      <c r="FO30" s="403"/>
      <c r="FP30" s="404"/>
      <c r="FQ30" s="405" t="s">
        <v>336</v>
      </c>
      <c r="FR30" s="406"/>
      <c r="FS30" s="401">
        <v>0</v>
      </c>
      <c r="FT30" s="401">
        <v>0</v>
      </c>
      <c r="FU30" s="401">
        <v>0</v>
      </c>
      <c r="FV30" s="401">
        <v>0</v>
      </c>
      <c r="FW30" s="401">
        <v>0</v>
      </c>
      <c r="FX30" s="401">
        <v>0</v>
      </c>
      <c r="FY30" s="408">
        <v>0</v>
      </c>
      <c r="FZ30" s="401">
        <v>0</v>
      </c>
      <c r="GA30" s="401">
        <v>12539</v>
      </c>
      <c r="GB30" s="401">
        <v>12539</v>
      </c>
      <c r="GC30" s="401">
        <v>0</v>
      </c>
      <c r="GD30" s="401">
        <v>0</v>
      </c>
      <c r="GE30" s="402" t="s">
        <v>337</v>
      </c>
      <c r="GF30" s="403"/>
      <c r="GG30" s="404"/>
      <c r="GH30" s="405" t="s">
        <v>336</v>
      </c>
      <c r="GI30" s="406"/>
      <c r="GJ30" s="400">
        <v>12539</v>
      </c>
      <c r="GK30" s="401">
        <v>12539</v>
      </c>
      <c r="GL30" s="401">
        <v>0</v>
      </c>
      <c r="GM30" s="401">
        <v>0</v>
      </c>
      <c r="GN30" s="401">
        <v>0</v>
      </c>
      <c r="GO30" s="410">
        <v>0</v>
      </c>
      <c r="GP30" s="401">
        <v>0</v>
      </c>
      <c r="GQ30" s="401">
        <v>0</v>
      </c>
      <c r="GR30" s="408">
        <v>0</v>
      </c>
      <c r="GS30" s="408">
        <v>0</v>
      </c>
      <c r="GT30" s="408">
        <v>0</v>
      </c>
      <c r="GU30" s="408">
        <v>0</v>
      </c>
      <c r="GV30" s="408">
        <v>0</v>
      </c>
      <c r="GW30" s="402" t="s">
        <v>337</v>
      </c>
      <c r="GX30" s="403"/>
      <c r="GY30" s="404"/>
      <c r="GZ30" s="405" t="s">
        <v>336</v>
      </c>
      <c r="HA30" s="406"/>
      <c r="HB30" s="400">
        <v>0</v>
      </c>
      <c r="HC30" s="401">
        <v>0</v>
      </c>
      <c r="HD30" s="401">
        <v>0</v>
      </c>
      <c r="HE30" s="401">
        <v>0</v>
      </c>
      <c r="HF30" s="401">
        <v>0</v>
      </c>
      <c r="HG30" s="410">
        <v>2887549</v>
      </c>
      <c r="HH30" s="401">
        <v>2887549</v>
      </c>
      <c r="HI30" s="401">
        <v>3581450</v>
      </c>
      <c r="HJ30" s="408">
        <v>3372967</v>
      </c>
      <c r="HK30" s="402" t="s">
        <v>337</v>
      </c>
      <c r="HL30" s="403"/>
      <c r="HM30" s="404"/>
      <c r="HN30" s="405" t="s">
        <v>336</v>
      </c>
      <c r="HO30" s="406"/>
      <c r="HP30" s="400">
        <v>0</v>
      </c>
      <c r="HQ30" s="401">
        <v>0</v>
      </c>
      <c r="HR30" s="401">
        <v>5797</v>
      </c>
      <c r="HS30" s="401">
        <v>0</v>
      </c>
      <c r="HT30" s="401">
        <v>4632101</v>
      </c>
      <c r="HU30" s="410">
        <v>3665129</v>
      </c>
      <c r="HV30" s="401">
        <v>0</v>
      </c>
      <c r="HW30" s="401">
        <v>0</v>
      </c>
      <c r="HX30" s="401">
        <v>77209335</v>
      </c>
      <c r="HY30" s="402" t="s">
        <v>337</v>
      </c>
      <c r="HZ30" s="403"/>
      <c r="IA30" s="404"/>
      <c r="IB30" s="405" t="s">
        <v>336</v>
      </c>
      <c r="IC30" s="406"/>
      <c r="ID30" s="400">
        <v>34672064</v>
      </c>
      <c r="IE30" s="407">
        <v>30885218</v>
      </c>
      <c r="IF30" s="407">
        <v>16274904</v>
      </c>
      <c r="IG30" s="407">
        <v>25146029</v>
      </c>
      <c r="IH30" s="407">
        <v>2493501</v>
      </c>
      <c r="II30" s="411">
        <v>21178088</v>
      </c>
      <c r="IJ30" s="407">
        <v>15903659</v>
      </c>
      <c r="IK30" s="401">
        <v>7447578</v>
      </c>
      <c r="IL30" s="408">
        <v>27224486</v>
      </c>
      <c r="IM30" s="379" t="s">
        <v>337</v>
      </c>
    </row>
    <row r="31" spans="1:247" ht="18" x14ac:dyDescent="0.45">
      <c r="A31" s="378">
        <v>27</v>
      </c>
      <c r="B31" s="284">
        <v>22</v>
      </c>
      <c r="D31" s="390"/>
      <c r="E31" s="399" t="s">
        <v>338</v>
      </c>
      <c r="G31" s="400">
        <v>3483944</v>
      </c>
      <c r="H31" s="401">
        <v>15791095</v>
      </c>
      <c r="I31" s="401">
        <v>239854</v>
      </c>
      <c r="J31" s="401">
        <v>239825</v>
      </c>
      <c r="K31" s="401">
        <v>4922258</v>
      </c>
      <c r="L31" s="401">
        <v>3046951</v>
      </c>
      <c r="M31" s="400">
        <v>4231304</v>
      </c>
      <c r="N31" s="401">
        <v>355609</v>
      </c>
      <c r="O31" s="401">
        <v>206475</v>
      </c>
      <c r="P31" s="401">
        <v>80737</v>
      </c>
      <c r="Q31" s="402" t="s">
        <v>339</v>
      </c>
      <c r="R31" s="403"/>
      <c r="S31" s="404"/>
      <c r="T31" s="405" t="s">
        <v>338</v>
      </c>
      <c r="U31" s="406"/>
      <c r="V31" s="401">
        <v>26727</v>
      </c>
      <c r="W31" s="401">
        <v>21406</v>
      </c>
      <c r="X31" s="401">
        <v>12844129</v>
      </c>
      <c r="Y31" s="400">
        <v>5440806</v>
      </c>
      <c r="Z31" s="401">
        <v>4055722</v>
      </c>
      <c r="AA31" s="401">
        <v>2154869</v>
      </c>
      <c r="AB31" s="401">
        <v>4732491</v>
      </c>
      <c r="AC31" s="401">
        <v>1901017</v>
      </c>
      <c r="AD31" s="401">
        <v>30</v>
      </c>
      <c r="AE31" s="401">
        <v>2642129</v>
      </c>
      <c r="AF31" s="401">
        <v>2031289</v>
      </c>
      <c r="AG31" s="402" t="s">
        <v>339</v>
      </c>
      <c r="AH31" s="403"/>
      <c r="AI31" s="404"/>
      <c r="AJ31" s="405" t="s">
        <v>338</v>
      </c>
      <c r="AK31" s="406"/>
      <c r="AL31" s="401">
        <v>1578713</v>
      </c>
      <c r="AM31" s="401">
        <v>0</v>
      </c>
      <c r="AN31" s="401">
        <v>0</v>
      </c>
      <c r="AO31" s="401">
        <v>1063416</v>
      </c>
      <c r="AP31" s="401">
        <v>39660</v>
      </c>
      <c r="AQ31" s="401">
        <v>39660</v>
      </c>
      <c r="AR31" s="401">
        <v>0</v>
      </c>
      <c r="AS31" s="401">
        <v>39660</v>
      </c>
      <c r="AT31" s="401">
        <v>104275</v>
      </c>
      <c r="AU31" s="401">
        <v>99793</v>
      </c>
      <c r="AV31" s="402" t="s">
        <v>339</v>
      </c>
      <c r="AW31" s="403"/>
      <c r="AX31" s="404"/>
      <c r="AY31" s="405" t="s">
        <v>338</v>
      </c>
      <c r="AZ31" s="406"/>
      <c r="BA31" s="401">
        <v>92306</v>
      </c>
      <c r="BB31" s="401">
        <v>0</v>
      </c>
      <c r="BC31" s="401">
        <v>3849</v>
      </c>
      <c r="BD31" s="401">
        <v>8120</v>
      </c>
      <c r="BE31" s="401">
        <v>0</v>
      </c>
      <c r="BF31" s="401">
        <v>531597</v>
      </c>
      <c r="BG31" s="401">
        <v>395027</v>
      </c>
      <c r="BH31" s="401">
        <v>2609308</v>
      </c>
      <c r="BI31" s="401">
        <v>1797287</v>
      </c>
      <c r="BJ31" s="401">
        <v>526896</v>
      </c>
      <c r="BK31" s="402" t="s">
        <v>339</v>
      </c>
      <c r="BL31" s="403"/>
      <c r="BM31" s="404"/>
      <c r="BN31" s="405" t="s">
        <v>338</v>
      </c>
      <c r="BO31" s="406"/>
      <c r="BP31" s="401">
        <v>731023</v>
      </c>
      <c r="BQ31" s="401">
        <v>22820</v>
      </c>
      <c r="BR31" s="401">
        <v>0</v>
      </c>
      <c r="BS31" s="407">
        <v>1328569</v>
      </c>
      <c r="BT31" s="401">
        <v>54159</v>
      </c>
      <c r="BU31" s="401">
        <v>186573</v>
      </c>
      <c r="BV31" s="408">
        <v>946278</v>
      </c>
      <c r="BW31" s="401">
        <v>141559</v>
      </c>
      <c r="BX31" s="401">
        <v>0</v>
      </c>
      <c r="BY31" s="401">
        <v>932862</v>
      </c>
      <c r="BZ31" s="401">
        <v>917216</v>
      </c>
      <c r="CA31" s="402" t="s">
        <v>339</v>
      </c>
      <c r="CB31" s="403"/>
      <c r="CC31" s="404"/>
      <c r="CD31" s="405" t="s">
        <v>338</v>
      </c>
      <c r="CE31" s="406"/>
      <c r="CF31" s="401">
        <v>2649132</v>
      </c>
      <c r="CG31" s="401">
        <v>2032083</v>
      </c>
      <c r="CH31" s="401">
        <v>404855</v>
      </c>
      <c r="CI31" s="401">
        <v>429963</v>
      </c>
      <c r="CJ31" s="401">
        <v>546627</v>
      </c>
      <c r="CK31" s="401">
        <v>0</v>
      </c>
      <c r="CL31" s="401">
        <v>0</v>
      </c>
      <c r="CM31" s="401">
        <v>398914</v>
      </c>
      <c r="CN31" s="401">
        <v>384909</v>
      </c>
      <c r="CO31" s="407">
        <v>483864</v>
      </c>
      <c r="CP31" s="402" t="s">
        <v>339</v>
      </c>
      <c r="CQ31" s="403"/>
      <c r="CR31" s="404"/>
      <c r="CS31" s="405" t="s">
        <v>338</v>
      </c>
      <c r="CT31" s="406"/>
      <c r="CU31" s="409">
        <v>100252</v>
      </c>
      <c r="CV31" s="409">
        <v>383612</v>
      </c>
      <c r="CW31" s="409">
        <v>0</v>
      </c>
      <c r="CX31" s="401">
        <v>0</v>
      </c>
      <c r="CY31" s="401">
        <v>0</v>
      </c>
      <c r="CZ31" s="401">
        <v>0</v>
      </c>
      <c r="DA31" s="401">
        <v>0</v>
      </c>
      <c r="DB31" s="401">
        <v>0</v>
      </c>
      <c r="DC31" s="401">
        <v>2046902</v>
      </c>
      <c r="DD31" s="401">
        <v>2046902</v>
      </c>
      <c r="DE31" s="402" t="s">
        <v>339</v>
      </c>
      <c r="DF31" s="403"/>
      <c r="DG31" s="404"/>
      <c r="DH31" s="405" t="s">
        <v>338</v>
      </c>
      <c r="DI31" s="406"/>
      <c r="DJ31" s="401">
        <v>0</v>
      </c>
      <c r="DK31" s="401">
        <v>0</v>
      </c>
      <c r="DL31" s="409">
        <v>0</v>
      </c>
      <c r="DM31" s="409">
        <v>0</v>
      </c>
      <c r="DN31" s="409">
        <v>0</v>
      </c>
      <c r="DO31" s="409">
        <v>0</v>
      </c>
      <c r="DP31" s="413">
        <v>0</v>
      </c>
      <c r="DQ31" s="401">
        <v>29562106</v>
      </c>
      <c r="DR31" s="401">
        <v>18086839</v>
      </c>
      <c r="DS31" s="401">
        <v>4517196</v>
      </c>
      <c r="DT31" s="402" t="s">
        <v>339</v>
      </c>
      <c r="DU31" s="403"/>
      <c r="DV31" s="404"/>
      <c r="DW31" s="405" t="s">
        <v>338</v>
      </c>
      <c r="DX31" s="406"/>
      <c r="DY31" s="401">
        <v>4097274</v>
      </c>
      <c r="DZ31" s="401">
        <v>2688688</v>
      </c>
      <c r="EA31" s="401">
        <v>2478035</v>
      </c>
      <c r="EB31" s="401">
        <v>3210372</v>
      </c>
      <c r="EC31" s="401">
        <v>2279434</v>
      </c>
      <c r="ED31" s="401">
        <v>111891</v>
      </c>
      <c r="EE31" s="401">
        <v>111467</v>
      </c>
      <c r="EF31" s="401">
        <v>8384860</v>
      </c>
      <c r="EG31" s="401">
        <v>1854505</v>
      </c>
      <c r="EH31" s="401">
        <v>4311881</v>
      </c>
      <c r="EI31" s="402" t="s">
        <v>339</v>
      </c>
      <c r="EJ31" s="403"/>
      <c r="EK31" s="404"/>
      <c r="EL31" s="405" t="s">
        <v>338</v>
      </c>
      <c r="EM31" s="406"/>
      <c r="EN31" s="401">
        <v>4136516</v>
      </c>
      <c r="EO31" s="401">
        <v>149894</v>
      </c>
      <c r="EP31" s="401">
        <v>149894</v>
      </c>
      <c r="EQ31" s="401">
        <v>10162</v>
      </c>
      <c r="ER31" s="401">
        <v>10162</v>
      </c>
      <c r="ES31" s="401">
        <v>5333</v>
      </c>
      <c r="ET31" s="401">
        <v>3980</v>
      </c>
      <c r="EU31" s="401">
        <v>1793841</v>
      </c>
      <c r="EV31" s="401">
        <v>1793152</v>
      </c>
      <c r="EW31" s="401">
        <v>2352651</v>
      </c>
      <c r="EX31" s="401">
        <v>2179328</v>
      </c>
      <c r="EY31" s="402" t="s">
        <v>339</v>
      </c>
      <c r="EZ31" s="403"/>
      <c r="FA31" s="404"/>
      <c r="FB31" s="405" t="s">
        <v>338</v>
      </c>
      <c r="FC31" s="406"/>
      <c r="FD31" s="409">
        <v>2811554</v>
      </c>
      <c r="FE31" s="409">
        <v>453346</v>
      </c>
      <c r="FF31" s="409">
        <v>362316</v>
      </c>
      <c r="FG31" s="409">
        <v>13293</v>
      </c>
      <c r="FH31" s="409">
        <v>2449238</v>
      </c>
      <c r="FI31" s="409">
        <v>440053</v>
      </c>
      <c r="FJ31" s="409">
        <v>0</v>
      </c>
      <c r="FK31" s="409">
        <v>0</v>
      </c>
      <c r="FL31" s="409">
        <v>0</v>
      </c>
      <c r="FM31" s="409">
        <v>0</v>
      </c>
      <c r="FN31" s="402" t="s">
        <v>339</v>
      </c>
      <c r="FO31" s="403"/>
      <c r="FP31" s="404"/>
      <c r="FQ31" s="405" t="s">
        <v>338</v>
      </c>
      <c r="FR31" s="406"/>
      <c r="FS31" s="401">
        <v>0</v>
      </c>
      <c r="FT31" s="401">
        <v>0</v>
      </c>
      <c r="FU31" s="401">
        <v>0</v>
      </c>
      <c r="FV31" s="401">
        <v>0</v>
      </c>
      <c r="FW31" s="401">
        <v>0</v>
      </c>
      <c r="FX31" s="401">
        <v>0</v>
      </c>
      <c r="FY31" s="408">
        <v>0</v>
      </c>
      <c r="FZ31" s="401">
        <v>0</v>
      </c>
      <c r="GA31" s="401">
        <v>0</v>
      </c>
      <c r="GB31" s="401">
        <v>0</v>
      </c>
      <c r="GC31" s="401">
        <v>0</v>
      </c>
      <c r="GD31" s="401">
        <v>0</v>
      </c>
      <c r="GE31" s="402" t="s">
        <v>339</v>
      </c>
      <c r="GF31" s="403"/>
      <c r="GG31" s="404"/>
      <c r="GH31" s="405" t="s">
        <v>338</v>
      </c>
      <c r="GI31" s="406"/>
      <c r="GJ31" s="400">
        <v>0</v>
      </c>
      <c r="GK31" s="401">
        <v>0</v>
      </c>
      <c r="GL31" s="401">
        <v>0</v>
      </c>
      <c r="GM31" s="401">
        <v>0</v>
      </c>
      <c r="GN31" s="401">
        <v>0</v>
      </c>
      <c r="GO31" s="410">
        <v>0</v>
      </c>
      <c r="GP31" s="401">
        <v>0</v>
      </c>
      <c r="GQ31" s="401">
        <v>0</v>
      </c>
      <c r="GR31" s="408">
        <v>0</v>
      </c>
      <c r="GS31" s="408">
        <v>0</v>
      </c>
      <c r="GT31" s="408">
        <v>0</v>
      </c>
      <c r="GU31" s="408">
        <v>0</v>
      </c>
      <c r="GV31" s="408">
        <v>0</v>
      </c>
      <c r="GW31" s="402" t="s">
        <v>339</v>
      </c>
      <c r="GX31" s="403"/>
      <c r="GY31" s="404"/>
      <c r="GZ31" s="405" t="s">
        <v>338</v>
      </c>
      <c r="HA31" s="406"/>
      <c r="HB31" s="400">
        <v>0</v>
      </c>
      <c r="HC31" s="401">
        <v>0</v>
      </c>
      <c r="HD31" s="401">
        <v>0</v>
      </c>
      <c r="HE31" s="401">
        <v>0</v>
      </c>
      <c r="HF31" s="401">
        <v>0</v>
      </c>
      <c r="HG31" s="410">
        <v>2046902</v>
      </c>
      <c r="HH31" s="401">
        <v>2046902</v>
      </c>
      <c r="HI31" s="401">
        <v>848245</v>
      </c>
      <c r="HJ31" s="408">
        <v>844883</v>
      </c>
      <c r="HK31" s="402" t="s">
        <v>339</v>
      </c>
      <c r="HL31" s="403"/>
      <c r="HM31" s="404"/>
      <c r="HN31" s="405" t="s">
        <v>338</v>
      </c>
      <c r="HO31" s="406"/>
      <c r="HP31" s="400">
        <v>0</v>
      </c>
      <c r="HQ31" s="401">
        <v>0</v>
      </c>
      <c r="HR31" s="401">
        <v>423691</v>
      </c>
      <c r="HS31" s="401">
        <v>0</v>
      </c>
      <c r="HT31" s="401">
        <v>2895514</v>
      </c>
      <c r="HU31" s="410">
        <v>2262512</v>
      </c>
      <c r="HV31" s="401">
        <v>0</v>
      </c>
      <c r="HW31" s="401">
        <v>0</v>
      </c>
      <c r="HX31" s="401">
        <v>29562106</v>
      </c>
      <c r="HY31" s="402" t="s">
        <v>339</v>
      </c>
      <c r="HZ31" s="403"/>
      <c r="IA31" s="404"/>
      <c r="IB31" s="405" t="s">
        <v>338</v>
      </c>
      <c r="IC31" s="406"/>
      <c r="ID31" s="400">
        <v>18086839</v>
      </c>
      <c r="IE31" s="407">
        <v>14948958</v>
      </c>
      <c r="IF31" s="407">
        <v>7998681</v>
      </c>
      <c r="IG31" s="407">
        <v>2811554</v>
      </c>
      <c r="IH31" s="407">
        <v>453346</v>
      </c>
      <c r="II31" s="411">
        <v>11801594</v>
      </c>
      <c r="IJ31" s="407">
        <v>9634812</v>
      </c>
      <c r="IK31" s="401">
        <v>2675156</v>
      </c>
      <c r="IL31" s="408">
        <v>15411683</v>
      </c>
      <c r="IM31" s="379" t="s">
        <v>339</v>
      </c>
    </row>
    <row r="32" spans="1:247" ht="18" x14ac:dyDescent="0.45">
      <c r="A32" s="378">
        <v>19</v>
      </c>
      <c r="B32" s="284">
        <v>23</v>
      </c>
      <c r="D32" s="390"/>
      <c r="E32" s="399" t="s">
        <v>340</v>
      </c>
      <c r="G32" s="400">
        <v>3537404</v>
      </c>
      <c r="H32" s="401">
        <v>24256563</v>
      </c>
      <c r="I32" s="401">
        <v>244974</v>
      </c>
      <c r="J32" s="401">
        <v>244974</v>
      </c>
      <c r="K32" s="401">
        <v>4302248</v>
      </c>
      <c r="L32" s="401">
        <v>3932746</v>
      </c>
      <c r="M32" s="400">
        <v>3417025</v>
      </c>
      <c r="N32" s="401">
        <v>368850</v>
      </c>
      <c r="O32" s="401">
        <v>330917</v>
      </c>
      <c r="P32" s="401">
        <v>146222</v>
      </c>
      <c r="Q32" s="402" t="s">
        <v>341</v>
      </c>
      <c r="R32" s="403"/>
      <c r="S32" s="404"/>
      <c r="T32" s="405" t="s">
        <v>340</v>
      </c>
      <c r="U32" s="406"/>
      <c r="V32" s="401">
        <v>25044</v>
      </c>
      <c r="W32" s="401">
        <v>14190</v>
      </c>
      <c r="X32" s="401">
        <v>23991979</v>
      </c>
      <c r="Y32" s="400">
        <v>9492570</v>
      </c>
      <c r="Z32" s="401">
        <v>6587950</v>
      </c>
      <c r="AA32" s="401">
        <v>3647884</v>
      </c>
      <c r="AB32" s="401">
        <v>8612431</v>
      </c>
      <c r="AC32" s="401">
        <v>5143648</v>
      </c>
      <c r="AD32" s="401">
        <v>66</v>
      </c>
      <c r="AE32" s="401">
        <v>3663060</v>
      </c>
      <c r="AF32" s="401">
        <v>2582624</v>
      </c>
      <c r="AG32" s="402" t="s">
        <v>341</v>
      </c>
      <c r="AH32" s="403"/>
      <c r="AI32" s="404"/>
      <c r="AJ32" s="405" t="s">
        <v>340</v>
      </c>
      <c r="AK32" s="406"/>
      <c r="AL32" s="401">
        <v>2012626</v>
      </c>
      <c r="AM32" s="401">
        <v>6804</v>
      </c>
      <c r="AN32" s="401">
        <v>3075</v>
      </c>
      <c r="AO32" s="401">
        <v>1640555</v>
      </c>
      <c r="AP32" s="401">
        <v>23468</v>
      </c>
      <c r="AQ32" s="401">
        <v>21533</v>
      </c>
      <c r="AR32" s="401">
        <v>0</v>
      </c>
      <c r="AS32" s="401">
        <v>23468</v>
      </c>
      <c r="AT32" s="401">
        <v>122224</v>
      </c>
      <c r="AU32" s="401">
        <v>112309</v>
      </c>
      <c r="AV32" s="402" t="s">
        <v>341</v>
      </c>
      <c r="AW32" s="403"/>
      <c r="AX32" s="404"/>
      <c r="AY32" s="405" t="s">
        <v>340</v>
      </c>
      <c r="AZ32" s="406"/>
      <c r="BA32" s="401">
        <v>43539</v>
      </c>
      <c r="BB32" s="401">
        <v>0</v>
      </c>
      <c r="BC32" s="401">
        <v>69275</v>
      </c>
      <c r="BD32" s="401">
        <v>9410</v>
      </c>
      <c r="BE32" s="401">
        <v>0</v>
      </c>
      <c r="BF32" s="401">
        <v>625983</v>
      </c>
      <c r="BG32" s="401">
        <v>596888</v>
      </c>
      <c r="BH32" s="401">
        <v>3208991</v>
      </c>
      <c r="BI32" s="401">
        <v>2251928</v>
      </c>
      <c r="BJ32" s="401">
        <v>165194</v>
      </c>
      <c r="BK32" s="402" t="s">
        <v>341</v>
      </c>
      <c r="BL32" s="403"/>
      <c r="BM32" s="404"/>
      <c r="BN32" s="405" t="s">
        <v>340</v>
      </c>
      <c r="BO32" s="406"/>
      <c r="BP32" s="401">
        <v>483677</v>
      </c>
      <c r="BQ32" s="401">
        <v>27407</v>
      </c>
      <c r="BR32" s="401">
        <v>0</v>
      </c>
      <c r="BS32" s="407">
        <v>1799605</v>
      </c>
      <c r="BT32" s="401">
        <v>1063</v>
      </c>
      <c r="BU32" s="401">
        <v>165359</v>
      </c>
      <c r="BV32" s="408">
        <v>1418223</v>
      </c>
      <c r="BW32" s="401">
        <v>214960</v>
      </c>
      <c r="BX32" s="401">
        <v>733108</v>
      </c>
      <c r="BY32" s="401">
        <v>1462393</v>
      </c>
      <c r="BZ32" s="401">
        <v>1416013</v>
      </c>
      <c r="CA32" s="402" t="s">
        <v>341</v>
      </c>
      <c r="CB32" s="403"/>
      <c r="CC32" s="404"/>
      <c r="CD32" s="405" t="s">
        <v>340</v>
      </c>
      <c r="CE32" s="406"/>
      <c r="CF32" s="401">
        <v>4335403</v>
      </c>
      <c r="CG32" s="401">
        <v>3251758</v>
      </c>
      <c r="CH32" s="401">
        <v>587139</v>
      </c>
      <c r="CI32" s="401">
        <v>504303</v>
      </c>
      <c r="CJ32" s="401">
        <v>506033</v>
      </c>
      <c r="CK32" s="401">
        <v>0</v>
      </c>
      <c r="CL32" s="401">
        <v>0</v>
      </c>
      <c r="CM32" s="401">
        <v>546252</v>
      </c>
      <c r="CN32" s="401">
        <v>1098307</v>
      </c>
      <c r="CO32" s="407">
        <v>1093369</v>
      </c>
      <c r="CP32" s="402" t="s">
        <v>341</v>
      </c>
      <c r="CQ32" s="403"/>
      <c r="CR32" s="404"/>
      <c r="CS32" s="405" t="s">
        <v>340</v>
      </c>
      <c r="CT32" s="406"/>
      <c r="CU32" s="409">
        <v>490642</v>
      </c>
      <c r="CV32" s="409">
        <v>602727</v>
      </c>
      <c r="CW32" s="409">
        <v>0</v>
      </c>
      <c r="CX32" s="401">
        <v>0</v>
      </c>
      <c r="CY32" s="401">
        <v>0</v>
      </c>
      <c r="CZ32" s="401">
        <v>0</v>
      </c>
      <c r="DA32" s="401">
        <v>0</v>
      </c>
      <c r="DB32" s="401">
        <v>0</v>
      </c>
      <c r="DC32" s="401">
        <v>3335034</v>
      </c>
      <c r="DD32" s="401">
        <v>3321412</v>
      </c>
      <c r="DE32" s="402" t="s">
        <v>341</v>
      </c>
      <c r="DF32" s="403"/>
      <c r="DG32" s="404"/>
      <c r="DH32" s="405" t="s">
        <v>340</v>
      </c>
      <c r="DI32" s="406"/>
      <c r="DJ32" s="401">
        <v>0</v>
      </c>
      <c r="DK32" s="401">
        <v>0</v>
      </c>
      <c r="DL32" s="409">
        <v>0</v>
      </c>
      <c r="DM32" s="409">
        <v>0</v>
      </c>
      <c r="DN32" s="409">
        <v>0</v>
      </c>
      <c r="DO32" s="409">
        <v>0</v>
      </c>
      <c r="DP32" s="413">
        <v>0</v>
      </c>
      <c r="DQ32" s="401">
        <v>45315757</v>
      </c>
      <c r="DR32" s="401">
        <v>27224755</v>
      </c>
      <c r="DS32" s="401">
        <v>6449182</v>
      </c>
      <c r="DT32" s="402" t="s">
        <v>341</v>
      </c>
      <c r="DU32" s="403"/>
      <c r="DV32" s="404"/>
      <c r="DW32" s="405" t="s">
        <v>340</v>
      </c>
      <c r="DX32" s="406"/>
      <c r="DY32" s="401">
        <v>5741156</v>
      </c>
      <c r="DZ32" s="401">
        <v>3687630</v>
      </c>
      <c r="EA32" s="401">
        <v>3350440</v>
      </c>
      <c r="EB32" s="401">
        <v>5198982</v>
      </c>
      <c r="EC32" s="401">
        <v>3806034</v>
      </c>
      <c r="ED32" s="401">
        <v>111395</v>
      </c>
      <c r="EE32" s="401">
        <v>106261</v>
      </c>
      <c r="EF32" s="401">
        <v>16329240</v>
      </c>
      <c r="EG32" s="401">
        <v>3770919</v>
      </c>
      <c r="EH32" s="401">
        <v>5580909</v>
      </c>
      <c r="EI32" s="402" t="s">
        <v>341</v>
      </c>
      <c r="EJ32" s="403"/>
      <c r="EK32" s="404"/>
      <c r="EL32" s="405" t="s">
        <v>340</v>
      </c>
      <c r="EM32" s="406"/>
      <c r="EN32" s="401">
        <v>5152156</v>
      </c>
      <c r="EO32" s="401">
        <v>149931</v>
      </c>
      <c r="EP32" s="401">
        <v>149931</v>
      </c>
      <c r="EQ32" s="401">
        <v>10900</v>
      </c>
      <c r="ER32" s="401">
        <v>10900</v>
      </c>
      <c r="ES32" s="401">
        <v>9804</v>
      </c>
      <c r="ET32" s="401">
        <v>8006</v>
      </c>
      <c r="EU32" s="401">
        <v>2125998</v>
      </c>
      <c r="EV32" s="401">
        <v>2125841</v>
      </c>
      <c r="EW32" s="401">
        <v>3284276</v>
      </c>
      <c r="EX32" s="401">
        <v>2857478</v>
      </c>
      <c r="EY32" s="402" t="s">
        <v>341</v>
      </c>
      <c r="EZ32" s="403"/>
      <c r="FA32" s="404"/>
      <c r="FB32" s="405" t="s">
        <v>340</v>
      </c>
      <c r="FC32" s="406"/>
      <c r="FD32" s="409">
        <v>2150943</v>
      </c>
      <c r="FE32" s="409">
        <v>248218</v>
      </c>
      <c r="FF32" s="409">
        <v>1304368</v>
      </c>
      <c r="FG32" s="409">
        <v>41299</v>
      </c>
      <c r="FH32" s="409">
        <v>836556</v>
      </c>
      <c r="FI32" s="409">
        <v>196900</v>
      </c>
      <c r="FJ32" s="409">
        <v>0</v>
      </c>
      <c r="FK32" s="409">
        <v>0</v>
      </c>
      <c r="FL32" s="409">
        <v>10019</v>
      </c>
      <c r="FM32" s="409">
        <v>10019</v>
      </c>
      <c r="FN32" s="402" t="s">
        <v>341</v>
      </c>
      <c r="FO32" s="403"/>
      <c r="FP32" s="404"/>
      <c r="FQ32" s="405" t="s">
        <v>340</v>
      </c>
      <c r="FR32" s="406"/>
      <c r="FS32" s="401">
        <v>0</v>
      </c>
      <c r="FT32" s="401">
        <v>0</v>
      </c>
      <c r="FU32" s="401">
        <v>0</v>
      </c>
      <c r="FV32" s="401">
        <v>0</v>
      </c>
      <c r="FW32" s="401">
        <v>0</v>
      </c>
      <c r="FX32" s="401">
        <v>0</v>
      </c>
      <c r="FY32" s="408">
        <v>0</v>
      </c>
      <c r="FZ32" s="401">
        <v>0</v>
      </c>
      <c r="GA32" s="401">
        <v>0</v>
      </c>
      <c r="GB32" s="401">
        <v>0</v>
      </c>
      <c r="GC32" s="401">
        <v>0</v>
      </c>
      <c r="GD32" s="401">
        <v>0</v>
      </c>
      <c r="GE32" s="402" t="s">
        <v>341</v>
      </c>
      <c r="GF32" s="403"/>
      <c r="GG32" s="404"/>
      <c r="GH32" s="405" t="s">
        <v>340</v>
      </c>
      <c r="GI32" s="406"/>
      <c r="GJ32" s="400">
        <v>0</v>
      </c>
      <c r="GK32" s="401">
        <v>0</v>
      </c>
      <c r="GL32" s="401">
        <v>0</v>
      </c>
      <c r="GM32" s="401">
        <v>0</v>
      </c>
      <c r="GN32" s="401">
        <v>0</v>
      </c>
      <c r="GO32" s="410">
        <v>0</v>
      </c>
      <c r="GP32" s="401">
        <v>0</v>
      </c>
      <c r="GQ32" s="401">
        <v>0</v>
      </c>
      <c r="GR32" s="408">
        <v>0</v>
      </c>
      <c r="GS32" s="408">
        <v>0</v>
      </c>
      <c r="GT32" s="408">
        <v>0</v>
      </c>
      <c r="GU32" s="408">
        <v>0</v>
      </c>
      <c r="GV32" s="408">
        <v>0</v>
      </c>
      <c r="GW32" s="402" t="s">
        <v>341</v>
      </c>
      <c r="GX32" s="403"/>
      <c r="GY32" s="404"/>
      <c r="GZ32" s="405" t="s">
        <v>340</v>
      </c>
      <c r="HA32" s="406"/>
      <c r="HB32" s="400">
        <v>0</v>
      </c>
      <c r="HC32" s="401">
        <v>0</v>
      </c>
      <c r="HD32" s="401">
        <v>0</v>
      </c>
      <c r="HE32" s="401">
        <v>0</v>
      </c>
      <c r="HF32" s="401">
        <v>0</v>
      </c>
      <c r="HG32" s="410">
        <v>3335034</v>
      </c>
      <c r="HH32" s="401">
        <v>3321412</v>
      </c>
      <c r="HI32" s="401">
        <v>1451416</v>
      </c>
      <c r="HJ32" s="408">
        <v>1384213</v>
      </c>
      <c r="HK32" s="402" t="s">
        <v>341</v>
      </c>
      <c r="HL32" s="403"/>
      <c r="HM32" s="404"/>
      <c r="HN32" s="405" t="s">
        <v>340</v>
      </c>
      <c r="HO32" s="406"/>
      <c r="HP32" s="400">
        <v>0</v>
      </c>
      <c r="HQ32" s="401">
        <v>0</v>
      </c>
      <c r="HR32" s="401">
        <v>0</v>
      </c>
      <c r="HS32" s="401">
        <v>0</v>
      </c>
      <c r="HT32" s="401">
        <v>4708656</v>
      </c>
      <c r="HU32" s="410">
        <v>3694386</v>
      </c>
      <c r="HV32" s="401">
        <v>0</v>
      </c>
      <c r="HW32" s="401">
        <v>0</v>
      </c>
      <c r="HX32" s="401">
        <v>45315757</v>
      </c>
      <c r="HY32" s="402" t="s">
        <v>341</v>
      </c>
      <c r="HZ32" s="403"/>
      <c r="IA32" s="404"/>
      <c r="IB32" s="405" t="s">
        <v>340</v>
      </c>
      <c r="IC32" s="406"/>
      <c r="ID32" s="400">
        <v>27224755</v>
      </c>
      <c r="IE32" s="407">
        <v>26113456</v>
      </c>
      <c r="IF32" s="407">
        <v>12833487</v>
      </c>
      <c r="IG32" s="407">
        <v>2150943</v>
      </c>
      <c r="IH32" s="407">
        <v>248218</v>
      </c>
      <c r="II32" s="411">
        <v>17051358</v>
      </c>
      <c r="IJ32" s="407">
        <v>14143050</v>
      </c>
      <c r="IK32" s="401">
        <v>3703926</v>
      </c>
      <c r="IL32" s="408">
        <v>23520829</v>
      </c>
      <c r="IM32" s="379" t="s">
        <v>341</v>
      </c>
    </row>
    <row r="33" spans="1:247" ht="18" x14ac:dyDescent="0.45">
      <c r="A33" s="378">
        <v>14</v>
      </c>
      <c r="B33" s="284">
        <v>24</v>
      </c>
      <c r="D33" s="390"/>
      <c r="E33" s="399" t="s">
        <v>342</v>
      </c>
      <c r="G33" s="400">
        <v>7314018</v>
      </c>
      <c r="H33" s="401">
        <v>28013018</v>
      </c>
      <c r="I33" s="401">
        <v>369237</v>
      </c>
      <c r="J33" s="401">
        <v>369216</v>
      </c>
      <c r="K33" s="401">
        <v>5647045</v>
      </c>
      <c r="L33" s="401">
        <v>5126517</v>
      </c>
      <c r="M33" s="400">
        <v>4780772</v>
      </c>
      <c r="N33" s="401">
        <v>424752</v>
      </c>
      <c r="O33" s="401">
        <v>322114</v>
      </c>
      <c r="P33" s="401">
        <v>96219</v>
      </c>
      <c r="Q33" s="402" t="s">
        <v>343</v>
      </c>
      <c r="R33" s="403"/>
      <c r="S33" s="404"/>
      <c r="T33" s="405" t="s">
        <v>342</v>
      </c>
      <c r="U33" s="406"/>
      <c r="V33" s="401">
        <v>20743</v>
      </c>
      <c r="W33" s="401">
        <v>2445</v>
      </c>
      <c r="X33" s="401">
        <v>32980906</v>
      </c>
      <c r="Y33" s="400">
        <v>12613517</v>
      </c>
      <c r="Z33" s="401">
        <v>9746226</v>
      </c>
      <c r="AA33" s="401">
        <v>4122662</v>
      </c>
      <c r="AB33" s="401">
        <v>8578003</v>
      </c>
      <c r="AC33" s="401">
        <v>10533965</v>
      </c>
      <c r="AD33" s="401">
        <v>50</v>
      </c>
      <c r="AE33" s="401">
        <v>4813616</v>
      </c>
      <c r="AF33" s="401">
        <v>2970554</v>
      </c>
      <c r="AG33" s="402" t="s">
        <v>343</v>
      </c>
      <c r="AH33" s="403"/>
      <c r="AI33" s="404"/>
      <c r="AJ33" s="405" t="s">
        <v>342</v>
      </c>
      <c r="AK33" s="406"/>
      <c r="AL33" s="401">
        <v>2255071</v>
      </c>
      <c r="AM33" s="401">
        <v>1200</v>
      </c>
      <c r="AN33" s="401">
        <v>0</v>
      </c>
      <c r="AO33" s="401">
        <v>2557345</v>
      </c>
      <c r="AP33" s="401">
        <v>189437</v>
      </c>
      <c r="AQ33" s="401">
        <v>181671</v>
      </c>
      <c r="AR33" s="401">
        <v>0</v>
      </c>
      <c r="AS33" s="401">
        <v>189437</v>
      </c>
      <c r="AT33" s="401">
        <v>24277</v>
      </c>
      <c r="AU33" s="401">
        <v>21718</v>
      </c>
      <c r="AV33" s="402" t="s">
        <v>343</v>
      </c>
      <c r="AW33" s="403"/>
      <c r="AX33" s="404"/>
      <c r="AY33" s="405" t="s">
        <v>342</v>
      </c>
      <c r="AZ33" s="406"/>
      <c r="BA33" s="401">
        <v>23929</v>
      </c>
      <c r="BB33" s="401">
        <v>0</v>
      </c>
      <c r="BC33" s="401">
        <v>348</v>
      </c>
      <c r="BD33" s="401">
        <v>0</v>
      </c>
      <c r="BE33" s="401">
        <v>0</v>
      </c>
      <c r="BF33" s="401">
        <v>362178</v>
      </c>
      <c r="BG33" s="401">
        <v>344212</v>
      </c>
      <c r="BH33" s="401">
        <v>7373593</v>
      </c>
      <c r="BI33" s="401">
        <v>3334081</v>
      </c>
      <c r="BJ33" s="401">
        <v>127946</v>
      </c>
      <c r="BK33" s="402" t="s">
        <v>343</v>
      </c>
      <c r="BL33" s="403"/>
      <c r="BM33" s="404"/>
      <c r="BN33" s="405" t="s">
        <v>342</v>
      </c>
      <c r="BO33" s="406"/>
      <c r="BP33" s="401">
        <v>348698</v>
      </c>
      <c r="BQ33" s="401">
        <v>302410</v>
      </c>
      <c r="BR33" s="401">
        <v>0</v>
      </c>
      <c r="BS33" s="407">
        <v>4344813</v>
      </c>
      <c r="BT33" s="401">
        <v>33</v>
      </c>
      <c r="BU33" s="401">
        <v>237176</v>
      </c>
      <c r="BV33" s="408">
        <v>1719046</v>
      </c>
      <c r="BW33" s="401">
        <v>2388558</v>
      </c>
      <c r="BX33" s="401">
        <v>2249726</v>
      </c>
      <c r="BY33" s="401">
        <v>1680347</v>
      </c>
      <c r="BZ33" s="401">
        <v>1670846</v>
      </c>
      <c r="CA33" s="402" t="s">
        <v>343</v>
      </c>
      <c r="CB33" s="403"/>
      <c r="CC33" s="404"/>
      <c r="CD33" s="405" t="s">
        <v>342</v>
      </c>
      <c r="CE33" s="406"/>
      <c r="CF33" s="401">
        <v>4792126</v>
      </c>
      <c r="CG33" s="401">
        <v>3797979</v>
      </c>
      <c r="CH33" s="401">
        <v>1927727</v>
      </c>
      <c r="CI33" s="401">
        <v>906932</v>
      </c>
      <c r="CJ33" s="401">
        <v>526764</v>
      </c>
      <c r="CK33" s="401">
        <v>0</v>
      </c>
      <c r="CL33" s="401">
        <v>0</v>
      </c>
      <c r="CM33" s="401">
        <v>229596</v>
      </c>
      <c r="CN33" s="401">
        <v>436912</v>
      </c>
      <c r="CO33" s="407">
        <v>764195</v>
      </c>
      <c r="CP33" s="402" t="s">
        <v>343</v>
      </c>
      <c r="CQ33" s="403"/>
      <c r="CR33" s="404"/>
      <c r="CS33" s="405" t="s">
        <v>342</v>
      </c>
      <c r="CT33" s="406"/>
      <c r="CU33" s="409">
        <v>164010</v>
      </c>
      <c r="CV33" s="409">
        <v>600185</v>
      </c>
      <c r="CW33" s="409">
        <v>0</v>
      </c>
      <c r="CX33" s="401">
        <v>0</v>
      </c>
      <c r="CY33" s="401">
        <v>0</v>
      </c>
      <c r="CZ33" s="401">
        <v>0</v>
      </c>
      <c r="DA33" s="401">
        <v>0</v>
      </c>
      <c r="DB33" s="401">
        <v>0</v>
      </c>
      <c r="DC33" s="401">
        <v>4164864</v>
      </c>
      <c r="DD33" s="401">
        <v>4164864</v>
      </c>
      <c r="DE33" s="402" t="s">
        <v>343</v>
      </c>
      <c r="DF33" s="403"/>
      <c r="DG33" s="404"/>
      <c r="DH33" s="405" t="s">
        <v>342</v>
      </c>
      <c r="DI33" s="406"/>
      <c r="DJ33" s="401">
        <v>0</v>
      </c>
      <c r="DK33" s="401">
        <v>0</v>
      </c>
      <c r="DL33" s="409">
        <v>0</v>
      </c>
      <c r="DM33" s="409">
        <v>0</v>
      </c>
      <c r="DN33" s="409">
        <v>0</v>
      </c>
      <c r="DO33" s="409">
        <v>0</v>
      </c>
      <c r="DP33" s="413">
        <v>0</v>
      </c>
      <c r="DQ33" s="401">
        <v>62397626</v>
      </c>
      <c r="DR33" s="401">
        <v>34595175</v>
      </c>
      <c r="DS33" s="401">
        <v>7383113</v>
      </c>
      <c r="DT33" s="402" t="s">
        <v>343</v>
      </c>
      <c r="DU33" s="403"/>
      <c r="DV33" s="404"/>
      <c r="DW33" s="405" t="s">
        <v>342</v>
      </c>
      <c r="DX33" s="406"/>
      <c r="DY33" s="401">
        <v>6851792</v>
      </c>
      <c r="DZ33" s="401">
        <v>4973536</v>
      </c>
      <c r="EA33" s="401">
        <v>4664146</v>
      </c>
      <c r="EB33" s="401">
        <v>8213454</v>
      </c>
      <c r="EC33" s="401">
        <v>5541819</v>
      </c>
      <c r="ED33" s="401">
        <v>180849</v>
      </c>
      <c r="EE33" s="401">
        <v>176515</v>
      </c>
      <c r="EF33" s="401">
        <v>22317355</v>
      </c>
      <c r="EG33" s="401">
        <v>5761599</v>
      </c>
      <c r="EH33" s="401">
        <v>7390383</v>
      </c>
      <c r="EI33" s="402" t="s">
        <v>343</v>
      </c>
      <c r="EJ33" s="403"/>
      <c r="EK33" s="404"/>
      <c r="EL33" s="405" t="s">
        <v>342</v>
      </c>
      <c r="EM33" s="406"/>
      <c r="EN33" s="401">
        <v>4911135</v>
      </c>
      <c r="EO33" s="401">
        <v>302799</v>
      </c>
      <c r="EP33" s="401">
        <v>302799</v>
      </c>
      <c r="EQ33" s="401">
        <v>80180</v>
      </c>
      <c r="ER33" s="401">
        <v>10423</v>
      </c>
      <c r="ES33" s="401">
        <v>271177</v>
      </c>
      <c r="ET33" s="401">
        <v>223003</v>
      </c>
      <c r="EU33" s="401">
        <v>1626229</v>
      </c>
      <c r="EV33" s="401">
        <v>1625575</v>
      </c>
      <c r="EW33" s="401">
        <v>5109998</v>
      </c>
      <c r="EX33" s="401">
        <v>2749335</v>
      </c>
      <c r="EY33" s="402" t="s">
        <v>343</v>
      </c>
      <c r="EZ33" s="403"/>
      <c r="FA33" s="404"/>
      <c r="FB33" s="405" t="s">
        <v>342</v>
      </c>
      <c r="FC33" s="406"/>
      <c r="FD33" s="409">
        <v>4253693</v>
      </c>
      <c r="FE33" s="409">
        <v>549678</v>
      </c>
      <c r="FF33" s="409">
        <v>2645421</v>
      </c>
      <c r="FG33" s="409">
        <v>139503</v>
      </c>
      <c r="FH33" s="409">
        <v>1053145</v>
      </c>
      <c r="FI33" s="409">
        <v>410175</v>
      </c>
      <c r="FJ33" s="409">
        <v>0</v>
      </c>
      <c r="FK33" s="409">
        <v>0</v>
      </c>
      <c r="FL33" s="409">
        <v>0</v>
      </c>
      <c r="FM33" s="409">
        <v>0</v>
      </c>
      <c r="FN33" s="402" t="s">
        <v>343</v>
      </c>
      <c r="FO33" s="403"/>
      <c r="FP33" s="404"/>
      <c r="FQ33" s="405" t="s">
        <v>342</v>
      </c>
      <c r="FR33" s="406"/>
      <c r="FS33" s="401">
        <v>0</v>
      </c>
      <c r="FT33" s="401">
        <v>0</v>
      </c>
      <c r="FU33" s="401">
        <v>555127</v>
      </c>
      <c r="FV33" s="401">
        <v>0</v>
      </c>
      <c r="FW33" s="401">
        <v>552700</v>
      </c>
      <c r="FX33" s="401">
        <v>0</v>
      </c>
      <c r="FY33" s="408">
        <v>2427</v>
      </c>
      <c r="FZ33" s="401">
        <v>0</v>
      </c>
      <c r="GA33" s="401">
        <v>0</v>
      </c>
      <c r="GB33" s="401">
        <v>0</v>
      </c>
      <c r="GC33" s="401">
        <v>0</v>
      </c>
      <c r="GD33" s="401">
        <v>0</v>
      </c>
      <c r="GE33" s="402" t="s">
        <v>343</v>
      </c>
      <c r="GF33" s="403"/>
      <c r="GG33" s="404"/>
      <c r="GH33" s="405" t="s">
        <v>342</v>
      </c>
      <c r="GI33" s="406"/>
      <c r="GJ33" s="400">
        <v>0</v>
      </c>
      <c r="GK33" s="401">
        <v>0</v>
      </c>
      <c r="GL33" s="401">
        <v>0</v>
      </c>
      <c r="GM33" s="401">
        <v>0</v>
      </c>
      <c r="GN33" s="401">
        <v>0</v>
      </c>
      <c r="GO33" s="410">
        <v>0</v>
      </c>
      <c r="GP33" s="401">
        <v>0</v>
      </c>
      <c r="GQ33" s="401">
        <v>0</v>
      </c>
      <c r="GR33" s="408">
        <v>0</v>
      </c>
      <c r="GS33" s="408">
        <v>0</v>
      </c>
      <c r="GT33" s="408">
        <v>0</v>
      </c>
      <c r="GU33" s="408">
        <v>0</v>
      </c>
      <c r="GV33" s="408">
        <v>0</v>
      </c>
      <c r="GW33" s="402" t="s">
        <v>343</v>
      </c>
      <c r="GX33" s="403"/>
      <c r="GY33" s="404"/>
      <c r="GZ33" s="405" t="s">
        <v>342</v>
      </c>
      <c r="HA33" s="406"/>
      <c r="HB33" s="400">
        <v>0</v>
      </c>
      <c r="HC33" s="401">
        <v>0</v>
      </c>
      <c r="HD33" s="401">
        <v>0</v>
      </c>
      <c r="HE33" s="401">
        <v>0</v>
      </c>
      <c r="HF33" s="401">
        <v>0</v>
      </c>
      <c r="HG33" s="410">
        <v>4164864</v>
      </c>
      <c r="HH33" s="401">
        <v>4164864</v>
      </c>
      <c r="HI33" s="401">
        <v>2864952</v>
      </c>
      <c r="HJ33" s="408">
        <v>2454169</v>
      </c>
      <c r="HK33" s="402" t="s">
        <v>343</v>
      </c>
      <c r="HL33" s="403"/>
      <c r="HM33" s="404"/>
      <c r="HN33" s="405" t="s">
        <v>342</v>
      </c>
      <c r="HO33" s="406"/>
      <c r="HP33" s="400">
        <v>0</v>
      </c>
      <c r="HQ33" s="401">
        <v>0</v>
      </c>
      <c r="HR33" s="401">
        <v>5000</v>
      </c>
      <c r="HS33" s="401">
        <v>0</v>
      </c>
      <c r="HT33" s="401">
        <v>5623963</v>
      </c>
      <c r="HU33" s="410">
        <v>4183604</v>
      </c>
      <c r="HV33" s="401">
        <v>0</v>
      </c>
      <c r="HW33" s="401">
        <v>0</v>
      </c>
      <c r="HX33" s="401">
        <v>62397626</v>
      </c>
      <c r="HY33" s="402" t="s">
        <v>343</v>
      </c>
      <c r="HZ33" s="403"/>
      <c r="IA33" s="404"/>
      <c r="IB33" s="405" t="s">
        <v>342</v>
      </c>
      <c r="IC33" s="406"/>
      <c r="ID33" s="400">
        <v>34595175</v>
      </c>
      <c r="IE33" s="407">
        <v>33865332</v>
      </c>
      <c r="IF33" s="407">
        <v>16778255</v>
      </c>
      <c r="IG33" s="407">
        <v>4253693</v>
      </c>
      <c r="IH33" s="407">
        <v>549678</v>
      </c>
      <c r="II33" s="411">
        <v>24278601</v>
      </c>
      <c r="IJ33" s="407">
        <v>17267242</v>
      </c>
      <c r="IK33" s="401">
        <v>5455051</v>
      </c>
      <c r="IL33" s="408">
        <v>29140124</v>
      </c>
      <c r="IM33" s="379" t="s">
        <v>343</v>
      </c>
    </row>
    <row r="34" spans="1:247" ht="18" x14ac:dyDescent="0.45">
      <c r="A34" s="378">
        <v>24</v>
      </c>
      <c r="B34" s="284">
        <v>25</v>
      </c>
      <c r="D34" s="390"/>
      <c r="E34" s="399" t="s">
        <v>344</v>
      </c>
      <c r="G34" s="400">
        <v>6115938</v>
      </c>
      <c r="H34" s="401">
        <v>20524481</v>
      </c>
      <c r="I34" s="401">
        <v>285444</v>
      </c>
      <c r="J34" s="401">
        <v>285444</v>
      </c>
      <c r="K34" s="401">
        <v>4780982</v>
      </c>
      <c r="L34" s="401">
        <v>4400583</v>
      </c>
      <c r="M34" s="400">
        <v>4063282</v>
      </c>
      <c r="N34" s="401">
        <v>364731</v>
      </c>
      <c r="O34" s="401">
        <v>198673</v>
      </c>
      <c r="P34" s="401">
        <v>105429</v>
      </c>
      <c r="Q34" s="402" t="s">
        <v>746</v>
      </c>
      <c r="R34" s="403"/>
      <c r="S34" s="404"/>
      <c r="T34" s="405" t="s">
        <v>344</v>
      </c>
      <c r="U34" s="406"/>
      <c r="V34" s="401">
        <v>16378</v>
      </c>
      <c r="W34" s="401">
        <v>32489</v>
      </c>
      <c r="X34" s="401">
        <v>19028801</v>
      </c>
      <c r="Y34" s="400">
        <v>7521529</v>
      </c>
      <c r="Z34" s="401">
        <v>4997373</v>
      </c>
      <c r="AA34" s="401">
        <v>2441982</v>
      </c>
      <c r="AB34" s="401">
        <v>8683567</v>
      </c>
      <c r="AC34" s="401">
        <v>2905879</v>
      </c>
      <c r="AD34" s="401">
        <v>0</v>
      </c>
      <c r="AE34" s="401">
        <v>4204269</v>
      </c>
      <c r="AF34" s="401">
        <v>2486976</v>
      </c>
      <c r="AG34" s="402" t="s">
        <v>746</v>
      </c>
      <c r="AH34" s="403"/>
      <c r="AI34" s="404"/>
      <c r="AJ34" s="405" t="s">
        <v>344</v>
      </c>
      <c r="AK34" s="406"/>
      <c r="AL34" s="401">
        <v>1947143</v>
      </c>
      <c r="AM34" s="401">
        <v>987</v>
      </c>
      <c r="AN34" s="401">
        <v>0</v>
      </c>
      <c r="AO34" s="401">
        <v>2256139</v>
      </c>
      <c r="AP34" s="401">
        <v>44118</v>
      </c>
      <c r="AQ34" s="401">
        <v>43789</v>
      </c>
      <c r="AR34" s="401">
        <v>0</v>
      </c>
      <c r="AS34" s="401">
        <v>44118</v>
      </c>
      <c r="AT34" s="401">
        <v>124786</v>
      </c>
      <c r="AU34" s="401">
        <v>120821</v>
      </c>
      <c r="AV34" s="402" t="s">
        <v>746</v>
      </c>
      <c r="AW34" s="403"/>
      <c r="AX34" s="404"/>
      <c r="AY34" s="405" t="s">
        <v>344</v>
      </c>
      <c r="AZ34" s="406"/>
      <c r="BA34" s="401">
        <v>37639</v>
      </c>
      <c r="BB34" s="401">
        <v>0</v>
      </c>
      <c r="BC34" s="401">
        <v>87147</v>
      </c>
      <c r="BD34" s="401">
        <v>0</v>
      </c>
      <c r="BE34" s="401">
        <v>0</v>
      </c>
      <c r="BF34" s="401">
        <v>616121</v>
      </c>
      <c r="BG34" s="401">
        <v>346088</v>
      </c>
      <c r="BH34" s="401">
        <v>7827190</v>
      </c>
      <c r="BI34" s="401">
        <v>5091597</v>
      </c>
      <c r="BJ34" s="401">
        <v>1520011</v>
      </c>
      <c r="BK34" s="402" t="s">
        <v>746</v>
      </c>
      <c r="BL34" s="403"/>
      <c r="BM34" s="404"/>
      <c r="BN34" s="405" t="s">
        <v>344</v>
      </c>
      <c r="BO34" s="406"/>
      <c r="BP34" s="401">
        <v>943848</v>
      </c>
      <c r="BQ34" s="401">
        <v>158271</v>
      </c>
      <c r="BR34" s="401">
        <v>0</v>
      </c>
      <c r="BS34" s="407">
        <v>5157876</v>
      </c>
      <c r="BT34" s="401">
        <v>2183238</v>
      </c>
      <c r="BU34" s="401">
        <v>275560</v>
      </c>
      <c r="BV34" s="408">
        <v>1870660</v>
      </c>
      <c r="BW34" s="401">
        <v>828418</v>
      </c>
      <c r="BX34" s="401">
        <v>47184</v>
      </c>
      <c r="BY34" s="401">
        <v>1131715</v>
      </c>
      <c r="BZ34" s="401">
        <v>1100677</v>
      </c>
      <c r="CA34" s="402" t="s">
        <v>746</v>
      </c>
      <c r="CB34" s="403"/>
      <c r="CC34" s="404"/>
      <c r="CD34" s="405" t="s">
        <v>344</v>
      </c>
      <c r="CE34" s="406"/>
      <c r="CF34" s="401">
        <v>4701463</v>
      </c>
      <c r="CG34" s="401">
        <v>2645643</v>
      </c>
      <c r="CH34" s="401">
        <v>690514</v>
      </c>
      <c r="CI34" s="401">
        <v>606571</v>
      </c>
      <c r="CJ34" s="401">
        <v>316901</v>
      </c>
      <c r="CK34" s="401">
        <v>0</v>
      </c>
      <c r="CL34" s="401">
        <v>0</v>
      </c>
      <c r="CM34" s="401">
        <v>271284</v>
      </c>
      <c r="CN34" s="401">
        <v>688501</v>
      </c>
      <c r="CO34" s="407">
        <v>2127692</v>
      </c>
      <c r="CP34" s="402" t="s">
        <v>746</v>
      </c>
      <c r="CQ34" s="403"/>
      <c r="CR34" s="404"/>
      <c r="CS34" s="405" t="s">
        <v>344</v>
      </c>
      <c r="CT34" s="406"/>
      <c r="CU34" s="409">
        <v>1566812</v>
      </c>
      <c r="CV34" s="409">
        <v>560880</v>
      </c>
      <c r="CW34" s="409">
        <v>0</v>
      </c>
      <c r="CX34" s="401">
        <v>0</v>
      </c>
      <c r="CY34" s="401">
        <v>0</v>
      </c>
      <c r="CZ34" s="401">
        <v>0</v>
      </c>
      <c r="DA34" s="401">
        <v>0</v>
      </c>
      <c r="DB34" s="401">
        <v>0</v>
      </c>
      <c r="DC34" s="401">
        <v>2005239</v>
      </c>
      <c r="DD34" s="401">
        <v>1945743</v>
      </c>
      <c r="DE34" s="402" t="s">
        <v>746</v>
      </c>
      <c r="DF34" s="403"/>
      <c r="DG34" s="404"/>
      <c r="DH34" s="405" t="s">
        <v>344</v>
      </c>
      <c r="DI34" s="406"/>
      <c r="DJ34" s="401">
        <v>0</v>
      </c>
      <c r="DK34" s="401">
        <v>0</v>
      </c>
      <c r="DL34" s="409">
        <v>0</v>
      </c>
      <c r="DM34" s="409">
        <v>0</v>
      </c>
      <c r="DN34" s="409">
        <v>0</v>
      </c>
      <c r="DO34" s="409">
        <v>0</v>
      </c>
      <c r="DP34" s="413">
        <v>0</v>
      </c>
      <c r="DQ34" s="401">
        <v>44750128</v>
      </c>
      <c r="DR34" s="401">
        <v>25988890</v>
      </c>
      <c r="DS34" s="401">
        <v>6053679</v>
      </c>
      <c r="DT34" s="402" t="s">
        <v>746</v>
      </c>
      <c r="DU34" s="403"/>
      <c r="DV34" s="404"/>
      <c r="DW34" s="405" t="s">
        <v>344</v>
      </c>
      <c r="DX34" s="406"/>
      <c r="DY34" s="401">
        <v>5538508</v>
      </c>
      <c r="DZ34" s="401">
        <v>3602045</v>
      </c>
      <c r="EA34" s="401">
        <v>3282324</v>
      </c>
      <c r="EB34" s="401">
        <v>5891784</v>
      </c>
      <c r="EC34" s="401">
        <v>4445655</v>
      </c>
      <c r="ED34" s="401">
        <v>501025</v>
      </c>
      <c r="EE34" s="401">
        <v>499699</v>
      </c>
      <c r="EF34" s="401">
        <v>13721279</v>
      </c>
      <c r="EG34" s="401">
        <v>3332996</v>
      </c>
      <c r="EH34" s="401">
        <v>4131078</v>
      </c>
      <c r="EI34" s="402" t="s">
        <v>746</v>
      </c>
      <c r="EJ34" s="403"/>
      <c r="EK34" s="404"/>
      <c r="EL34" s="405" t="s">
        <v>344</v>
      </c>
      <c r="EM34" s="406"/>
      <c r="EN34" s="401">
        <v>3894838</v>
      </c>
      <c r="EO34" s="401">
        <v>242916</v>
      </c>
      <c r="EP34" s="401">
        <v>242916</v>
      </c>
      <c r="EQ34" s="401">
        <v>57998</v>
      </c>
      <c r="ER34" s="401">
        <v>56990</v>
      </c>
      <c r="ES34" s="401">
        <v>67871</v>
      </c>
      <c r="ET34" s="401">
        <v>64926</v>
      </c>
      <c r="EU34" s="401">
        <v>7384</v>
      </c>
      <c r="EV34" s="401">
        <v>7384</v>
      </c>
      <c r="EW34" s="401">
        <v>3754909</v>
      </c>
      <c r="EX34" s="401">
        <v>3522622</v>
      </c>
      <c r="EY34" s="402" t="s">
        <v>746</v>
      </c>
      <c r="EZ34" s="403"/>
      <c r="FA34" s="404"/>
      <c r="FB34" s="405" t="s">
        <v>344</v>
      </c>
      <c r="FC34" s="406"/>
      <c r="FD34" s="409">
        <v>6227888</v>
      </c>
      <c r="FE34" s="409">
        <v>1095445</v>
      </c>
      <c r="FF34" s="409">
        <v>3346574</v>
      </c>
      <c r="FG34" s="409">
        <v>227528</v>
      </c>
      <c r="FH34" s="409">
        <v>2671314</v>
      </c>
      <c r="FI34" s="409">
        <v>846917</v>
      </c>
      <c r="FJ34" s="409">
        <v>0</v>
      </c>
      <c r="FK34" s="409">
        <v>0</v>
      </c>
      <c r="FL34" s="409">
        <v>210000</v>
      </c>
      <c r="FM34" s="409">
        <v>21000</v>
      </c>
      <c r="FN34" s="402" t="s">
        <v>746</v>
      </c>
      <c r="FO34" s="403"/>
      <c r="FP34" s="404"/>
      <c r="FQ34" s="405" t="s">
        <v>344</v>
      </c>
      <c r="FR34" s="406"/>
      <c r="FS34" s="401">
        <v>0</v>
      </c>
      <c r="FT34" s="401">
        <v>0</v>
      </c>
      <c r="FU34" s="401">
        <v>0</v>
      </c>
      <c r="FV34" s="401">
        <v>0</v>
      </c>
      <c r="FW34" s="401">
        <v>0</v>
      </c>
      <c r="FX34" s="401">
        <v>0</v>
      </c>
      <c r="FY34" s="408">
        <v>0</v>
      </c>
      <c r="FZ34" s="401">
        <v>0</v>
      </c>
      <c r="GA34" s="401">
        <v>0</v>
      </c>
      <c r="GB34" s="401">
        <v>0</v>
      </c>
      <c r="GC34" s="401">
        <v>0</v>
      </c>
      <c r="GD34" s="401">
        <v>0</v>
      </c>
      <c r="GE34" s="402" t="s">
        <v>746</v>
      </c>
      <c r="GF34" s="403"/>
      <c r="GG34" s="404"/>
      <c r="GH34" s="405" t="s">
        <v>344</v>
      </c>
      <c r="GI34" s="406"/>
      <c r="GJ34" s="400">
        <v>0</v>
      </c>
      <c r="GK34" s="401">
        <v>0</v>
      </c>
      <c r="GL34" s="401">
        <v>0</v>
      </c>
      <c r="GM34" s="401">
        <v>0</v>
      </c>
      <c r="GN34" s="401">
        <v>0</v>
      </c>
      <c r="GO34" s="410">
        <v>0</v>
      </c>
      <c r="GP34" s="401">
        <v>0</v>
      </c>
      <c r="GQ34" s="401">
        <v>0</v>
      </c>
      <c r="GR34" s="408">
        <v>0</v>
      </c>
      <c r="GS34" s="408">
        <v>0</v>
      </c>
      <c r="GT34" s="408">
        <v>0</v>
      </c>
      <c r="GU34" s="408">
        <v>0</v>
      </c>
      <c r="GV34" s="408">
        <v>0</v>
      </c>
      <c r="GW34" s="402" t="s">
        <v>746</v>
      </c>
      <c r="GX34" s="403"/>
      <c r="GY34" s="404"/>
      <c r="GZ34" s="405" t="s">
        <v>344</v>
      </c>
      <c r="HA34" s="406"/>
      <c r="HB34" s="400">
        <v>0</v>
      </c>
      <c r="HC34" s="401">
        <v>0</v>
      </c>
      <c r="HD34" s="401">
        <v>0</v>
      </c>
      <c r="HE34" s="401">
        <v>0</v>
      </c>
      <c r="HF34" s="401">
        <v>0</v>
      </c>
      <c r="HG34" s="410">
        <v>2005239</v>
      </c>
      <c r="HH34" s="401">
        <v>1945743</v>
      </c>
      <c r="HI34" s="401">
        <v>1478023</v>
      </c>
      <c r="HJ34" s="408">
        <v>1473548</v>
      </c>
      <c r="HK34" s="402" t="s">
        <v>746</v>
      </c>
      <c r="HL34" s="403"/>
      <c r="HM34" s="404"/>
      <c r="HN34" s="405" t="s">
        <v>344</v>
      </c>
      <c r="HO34" s="406"/>
      <c r="HP34" s="400">
        <v>500</v>
      </c>
      <c r="HQ34" s="401">
        <v>500</v>
      </c>
      <c r="HR34" s="401">
        <v>270985</v>
      </c>
      <c r="HS34" s="401">
        <v>0</v>
      </c>
      <c r="HT34" s="401">
        <v>4468648</v>
      </c>
      <c r="HU34" s="410">
        <v>3761958</v>
      </c>
      <c r="HV34" s="401">
        <v>0</v>
      </c>
      <c r="HW34" s="401">
        <v>0</v>
      </c>
      <c r="HX34" s="401">
        <v>44750128</v>
      </c>
      <c r="HY34" s="402" t="s">
        <v>746</v>
      </c>
      <c r="HZ34" s="403"/>
      <c r="IA34" s="404"/>
      <c r="IB34" s="405" t="s">
        <v>344</v>
      </c>
      <c r="IC34" s="406"/>
      <c r="ID34" s="400">
        <v>25988890</v>
      </c>
      <c r="IE34" s="407">
        <v>21780197</v>
      </c>
      <c r="IF34" s="407">
        <v>10817247</v>
      </c>
      <c r="IG34" s="407">
        <v>6227888</v>
      </c>
      <c r="IH34" s="407">
        <v>1095445</v>
      </c>
      <c r="II34" s="411">
        <v>16742043</v>
      </c>
      <c r="IJ34" s="407">
        <v>14076198</v>
      </c>
      <c r="IK34" s="401">
        <v>6210725</v>
      </c>
      <c r="IL34" s="408">
        <v>19778165</v>
      </c>
      <c r="IM34" s="379" t="s">
        <v>746</v>
      </c>
    </row>
    <row r="35" spans="1:247" ht="18" x14ac:dyDescent="0.45">
      <c r="A35" s="378">
        <v>30</v>
      </c>
      <c r="B35" s="284">
        <v>26</v>
      </c>
      <c r="D35" s="390"/>
      <c r="E35" s="399" t="s">
        <v>345</v>
      </c>
      <c r="G35" s="400">
        <v>3491673</v>
      </c>
      <c r="H35" s="401">
        <v>13578447</v>
      </c>
      <c r="I35" s="401">
        <v>236128</v>
      </c>
      <c r="J35" s="401">
        <v>236091</v>
      </c>
      <c r="K35" s="401">
        <v>2172211</v>
      </c>
      <c r="L35" s="401">
        <v>1732001</v>
      </c>
      <c r="M35" s="400">
        <v>1807129</v>
      </c>
      <c r="N35" s="401">
        <v>193665</v>
      </c>
      <c r="O35" s="401">
        <v>118628</v>
      </c>
      <c r="P35" s="401">
        <v>25057</v>
      </c>
      <c r="Q35" s="402" t="s">
        <v>346</v>
      </c>
      <c r="R35" s="403"/>
      <c r="S35" s="404"/>
      <c r="T35" s="405" t="s">
        <v>345</v>
      </c>
      <c r="U35" s="406"/>
      <c r="V35" s="401">
        <v>8756</v>
      </c>
      <c r="W35" s="401">
        <v>18976</v>
      </c>
      <c r="X35" s="401">
        <v>12482302</v>
      </c>
      <c r="Y35" s="400">
        <v>4677259</v>
      </c>
      <c r="Z35" s="401">
        <v>3427597</v>
      </c>
      <c r="AA35" s="401">
        <v>2163604</v>
      </c>
      <c r="AB35" s="401">
        <v>5104830</v>
      </c>
      <c r="AC35" s="401">
        <v>1786221</v>
      </c>
      <c r="AD35" s="401">
        <v>50</v>
      </c>
      <c r="AE35" s="401">
        <v>2511927</v>
      </c>
      <c r="AF35" s="401">
        <v>1563639</v>
      </c>
      <c r="AG35" s="402" t="s">
        <v>346</v>
      </c>
      <c r="AH35" s="403"/>
      <c r="AI35" s="404"/>
      <c r="AJ35" s="405" t="s">
        <v>345</v>
      </c>
      <c r="AK35" s="406"/>
      <c r="AL35" s="401">
        <v>1844482</v>
      </c>
      <c r="AM35" s="401">
        <v>0</v>
      </c>
      <c r="AN35" s="401">
        <v>0</v>
      </c>
      <c r="AO35" s="401">
        <v>667445</v>
      </c>
      <c r="AP35" s="401">
        <v>16199</v>
      </c>
      <c r="AQ35" s="401">
        <v>15949</v>
      </c>
      <c r="AR35" s="401">
        <v>0</v>
      </c>
      <c r="AS35" s="401">
        <v>16199</v>
      </c>
      <c r="AT35" s="401">
        <v>20245</v>
      </c>
      <c r="AU35" s="401">
        <v>18146</v>
      </c>
      <c r="AV35" s="402" t="s">
        <v>346</v>
      </c>
      <c r="AW35" s="403"/>
      <c r="AX35" s="404"/>
      <c r="AY35" s="405" t="s">
        <v>345</v>
      </c>
      <c r="AZ35" s="406"/>
      <c r="BA35" s="401">
        <v>18255</v>
      </c>
      <c r="BB35" s="401">
        <v>0</v>
      </c>
      <c r="BC35" s="401">
        <v>0</v>
      </c>
      <c r="BD35" s="401">
        <v>0</v>
      </c>
      <c r="BE35" s="401">
        <v>1990</v>
      </c>
      <c r="BF35" s="401">
        <v>235948</v>
      </c>
      <c r="BG35" s="401">
        <v>227636</v>
      </c>
      <c r="BH35" s="401">
        <v>2987822</v>
      </c>
      <c r="BI35" s="401">
        <v>1742408</v>
      </c>
      <c r="BJ35" s="401">
        <v>116459</v>
      </c>
      <c r="BK35" s="402" t="s">
        <v>346</v>
      </c>
      <c r="BL35" s="403"/>
      <c r="BM35" s="404"/>
      <c r="BN35" s="405" t="s">
        <v>345</v>
      </c>
      <c r="BO35" s="406"/>
      <c r="BP35" s="401">
        <v>327620</v>
      </c>
      <c r="BQ35" s="401">
        <v>36228</v>
      </c>
      <c r="BR35" s="401">
        <v>2666</v>
      </c>
      <c r="BS35" s="407">
        <v>2371251</v>
      </c>
      <c r="BT35" s="401">
        <v>369247</v>
      </c>
      <c r="BU35" s="401">
        <v>457026</v>
      </c>
      <c r="BV35" s="408">
        <v>853127</v>
      </c>
      <c r="BW35" s="401">
        <v>691851</v>
      </c>
      <c r="BX35" s="401">
        <v>133598</v>
      </c>
      <c r="BY35" s="401">
        <v>802569</v>
      </c>
      <c r="BZ35" s="401">
        <v>797185</v>
      </c>
      <c r="CA35" s="402" t="s">
        <v>346</v>
      </c>
      <c r="CB35" s="403"/>
      <c r="CC35" s="404"/>
      <c r="CD35" s="405" t="s">
        <v>345</v>
      </c>
      <c r="CE35" s="406"/>
      <c r="CF35" s="401">
        <v>2642793</v>
      </c>
      <c r="CG35" s="401">
        <v>1646358</v>
      </c>
      <c r="CH35" s="401">
        <v>397613</v>
      </c>
      <c r="CI35" s="401">
        <v>649761</v>
      </c>
      <c r="CJ35" s="401">
        <v>260132</v>
      </c>
      <c r="CK35" s="401">
        <v>0</v>
      </c>
      <c r="CL35" s="401">
        <v>0</v>
      </c>
      <c r="CM35" s="401">
        <v>90994</v>
      </c>
      <c r="CN35" s="401">
        <v>656943</v>
      </c>
      <c r="CO35" s="407">
        <v>587350</v>
      </c>
      <c r="CP35" s="402" t="s">
        <v>346</v>
      </c>
      <c r="CQ35" s="403"/>
      <c r="CR35" s="404"/>
      <c r="CS35" s="405" t="s">
        <v>345</v>
      </c>
      <c r="CT35" s="406"/>
      <c r="CU35" s="409">
        <v>143250</v>
      </c>
      <c r="CV35" s="409">
        <v>444100</v>
      </c>
      <c r="CW35" s="409">
        <v>0</v>
      </c>
      <c r="CX35" s="401">
        <v>0</v>
      </c>
      <c r="CY35" s="401">
        <v>0</v>
      </c>
      <c r="CZ35" s="401">
        <v>0</v>
      </c>
      <c r="DA35" s="401">
        <v>0</v>
      </c>
      <c r="DB35" s="401">
        <v>0</v>
      </c>
      <c r="DC35" s="401">
        <v>3198618</v>
      </c>
      <c r="DD35" s="401">
        <v>3177872</v>
      </c>
      <c r="DE35" s="402" t="s">
        <v>346</v>
      </c>
      <c r="DF35" s="403"/>
      <c r="DG35" s="404"/>
      <c r="DH35" s="405" t="s">
        <v>345</v>
      </c>
      <c r="DI35" s="406"/>
      <c r="DJ35" s="401">
        <v>0</v>
      </c>
      <c r="DK35" s="401">
        <v>0</v>
      </c>
      <c r="DL35" s="409">
        <v>0</v>
      </c>
      <c r="DM35" s="409">
        <v>0</v>
      </c>
      <c r="DN35" s="409">
        <v>0</v>
      </c>
      <c r="DO35" s="409">
        <v>0</v>
      </c>
      <c r="DP35" s="413">
        <v>0</v>
      </c>
      <c r="DQ35" s="401">
        <v>27306762</v>
      </c>
      <c r="DR35" s="401">
        <v>15834544</v>
      </c>
      <c r="DS35" s="401">
        <v>3371513</v>
      </c>
      <c r="DT35" s="402" t="s">
        <v>346</v>
      </c>
      <c r="DU35" s="403"/>
      <c r="DV35" s="404"/>
      <c r="DW35" s="405" t="s">
        <v>345</v>
      </c>
      <c r="DX35" s="406"/>
      <c r="DY35" s="401">
        <v>2877614</v>
      </c>
      <c r="DZ35" s="401">
        <v>1814995</v>
      </c>
      <c r="EA35" s="401">
        <v>1603771</v>
      </c>
      <c r="EB35" s="401">
        <v>3550772</v>
      </c>
      <c r="EC35" s="401">
        <v>2336007</v>
      </c>
      <c r="ED35" s="401">
        <v>89849</v>
      </c>
      <c r="EE35" s="401">
        <v>63473</v>
      </c>
      <c r="EF35" s="401">
        <v>8384617</v>
      </c>
      <c r="EG35" s="401">
        <v>1886067</v>
      </c>
      <c r="EH35" s="401">
        <v>3239372</v>
      </c>
      <c r="EI35" s="402" t="s">
        <v>346</v>
      </c>
      <c r="EJ35" s="403"/>
      <c r="EK35" s="404"/>
      <c r="EL35" s="405" t="s">
        <v>345</v>
      </c>
      <c r="EM35" s="406"/>
      <c r="EN35" s="401">
        <v>2868744</v>
      </c>
      <c r="EO35" s="401">
        <v>175763</v>
      </c>
      <c r="EP35" s="401">
        <v>175756</v>
      </c>
      <c r="EQ35" s="401">
        <v>5030</v>
      </c>
      <c r="ER35" s="401">
        <v>5030</v>
      </c>
      <c r="ES35" s="401">
        <v>690515</v>
      </c>
      <c r="ET35" s="401">
        <v>683387</v>
      </c>
      <c r="EU35" s="401">
        <v>273461</v>
      </c>
      <c r="EV35" s="401">
        <v>251510</v>
      </c>
      <c r="EW35" s="401">
        <v>2094603</v>
      </c>
      <c r="EX35" s="401">
        <v>1753061</v>
      </c>
      <c r="EY35" s="402" t="s">
        <v>346</v>
      </c>
      <c r="EZ35" s="403"/>
      <c r="FA35" s="404"/>
      <c r="FB35" s="405" t="s">
        <v>345</v>
      </c>
      <c r="FC35" s="406"/>
      <c r="FD35" s="409">
        <v>2878984</v>
      </c>
      <c r="FE35" s="409">
        <v>603937</v>
      </c>
      <c r="FF35" s="409">
        <v>1075213</v>
      </c>
      <c r="FG35" s="409">
        <v>198829</v>
      </c>
      <c r="FH35" s="409">
        <v>1334859</v>
      </c>
      <c r="FI35" s="409">
        <v>365757</v>
      </c>
      <c r="FJ35" s="409">
        <v>0</v>
      </c>
      <c r="FK35" s="409">
        <v>0</v>
      </c>
      <c r="FL35" s="409">
        <v>346776</v>
      </c>
      <c r="FM35" s="409">
        <v>34776</v>
      </c>
      <c r="FN35" s="402" t="s">
        <v>346</v>
      </c>
      <c r="FO35" s="403"/>
      <c r="FP35" s="404"/>
      <c r="FQ35" s="405" t="s">
        <v>345</v>
      </c>
      <c r="FR35" s="406"/>
      <c r="FS35" s="401">
        <v>0</v>
      </c>
      <c r="FT35" s="401">
        <v>0</v>
      </c>
      <c r="FU35" s="401">
        <v>122136</v>
      </c>
      <c r="FV35" s="401">
        <v>4575</v>
      </c>
      <c r="FW35" s="401">
        <v>122136</v>
      </c>
      <c r="FX35" s="401">
        <v>4575</v>
      </c>
      <c r="FY35" s="408">
        <v>0</v>
      </c>
      <c r="FZ35" s="401">
        <v>0</v>
      </c>
      <c r="GA35" s="401">
        <v>0</v>
      </c>
      <c r="GB35" s="401">
        <v>0</v>
      </c>
      <c r="GC35" s="401">
        <v>0</v>
      </c>
      <c r="GD35" s="401">
        <v>0</v>
      </c>
      <c r="GE35" s="402" t="s">
        <v>346</v>
      </c>
      <c r="GF35" s="403"/>
      <c r="GG35" s="404"/>
      <c r="GH35" s="405" t="s">
        <v>345</v>
      </c>
      <c r="GI35" s="406"/>
      <c r="GJ35" s="400">
        <v>0</v>
      </c>
      <c r="GK35" s="401">
        <v>0</v>
      </c>
      <c r="GL35" s="401">
        <v>0</v>
      </c>
      <c r="GM35" s="401">
        <v>0</v>
      </c>
      <c r="GN35" s="401">
        <v>0</v>
      </c>
      <c r="GO35" s="410">
        <v>0</v>
      </c>
      <c r="GP35" s="401">
        <v>0</v>
      </c>
      <c r="GQ35" s="401">
        <v>0</v>
      </c>
      <c r="GR35" s="408">
        <v>0</v>
      </c>
      <c r="GS35" s="408">
        <v>0</v>
      </c>
      <c r="GT35" s="408">
        <v>0</v>
      </c>
      <c r="GU35" s="408">
        <v>0</v>
      </c>
      <c r="GV35" s="408">
        <v>0</v>
      </c>
      <c r="GW35" s="402" t="s">
        <v>346</v>
      </c>
      <c r="GX35" s="403"/>
      <c r="GY35" s="404"/>
      <c r="GZ35" s="405" t="s">
        <v>345</v>
      </c>
      <c r="HA35" s="406"/>
      <c r="HB35" s="400">
        <v>0</v>
      </c>
      <c r="HC35" s="401">
        <v>0</v>
      </c>
      <c r="HD35" s="401">
        <v>0</v>
      </c>
      <c r="HE35" s="401">
        <v>0</v>
      </c>
      <c r="HF35" s="401">
        <v>0</v>
      </c>
      <c r="HG35" s="410">
        <v>3198618</v>
      </c>
      <c r="HH35" s="401">
        <v>3177872</v>
      </c>
      <c r="HI35" s="401">
        <v>236211</v>
      </c>
      <c r="HJ35" s="408">
        <v>194121</v>
      </c>
      <c r="HK35" s="402" t="s">
        <v>346</v>
      </c>
      <c r="HL35" s="403"/>
      <c r="HM35" s="404"/>
      <c r="HN35" s="405" t="s">
        <v>345</v>
      </c>
      <c r="HO35" s="406"/>
      <c r="HP35" s="400">
        <v>35000</v>
      </c>
      <c r="HQ35" s="401">
        <v>35000</v>
      </c>
      <c r="HR35" s="401">
        <v>2825</v>
      </c>
      <c r="HS35" s="401">
        <v>0</v>
      </c>
      <c r="HT35" s="401">
        <v>2319001</v>
      </c>
      <c r="HU35" s="410">
        <v>1791709</v>
      </c>
      <c r="HV35" s="401">
        <v>0</v>
      </c>
      <c r="HW35" s="401">
        <v>0</v>
      </c>
      <c r="HX35" s="401">
        <v>27306762</v>
      </c>
      <c r="HY35" s="402" t="s">
        <v>346</v>
      </c>
      <c r="HZ35" s="403"/>
      <c r="IA35" s="404"/>
      <c r="IB35" s="405" t="s">
        <v>345</v>
      </c>
      <c r="IC35" s="406"/>
      <c r="ID35" s="400">
        <v>15834544</v>
      </c>
      <c r="IE35" s="407">
        <v>14954748</v>
      </c>
      <c r="IF35" s="407">
        <v>7941553</v>
      </c>
      <c r="IG35" s="407">
        <v>2878984</v>
      </c>
      <c r="IH35" s="407">
        <v>603937</v>
      </c>
      <c r="II35" s="411">
        <v>9473030</v>
      </c>
      <c r="IJ35" s="407">
        <v>7289054</v>
      </c>
      <c r="IK35" s="401">
        <v>2322674</v>
      </c>
      <c r="IL35" s="408">
        <v>13511870</v>
      </c>
      <c r="IM35" s="379" t="s">
        <v>346</v>
      </c>
    </row>
    <row r="36" spans="1:247" ht="18" x14ac:dyDescent="0.45">
      <c r="A36" s="378">
        <v>28</v>
      </c>
      <c r="B36" s="284">
        <v>27</v>
      </c>
      <c r="D36" s="390"/>
      <c r="E36" s="399" t="s">
        <v>347</v>
      </c>
      <c r="G36" s="400">
        <v>2752948</v>
      </c>
      <c r="H36" s="401">
        <v>14556414</v>
      </c>
      <c r="I36" s="401">
        <v>206272</v>
      </c>
      <c r="J36" s="401">
        <v>206272</v>
      </c>
      <c r="K36" s="401">
        <v>2704798</v>
      </c>
      <c r="L36" s="401">
        <v>2277717</v>
      </c>
      <c r="M36" s="400">
        <v>2231716</v>
      </c>
      <c r="N36" s="401">
        <v>196129</v>
      </c>
      <c r="O36" s="401">
        <v>183563</v>
      </c>
      <c r="P36" s="401">
        <v>55960</v>
      </c>
      <c r="Q36" s="402" t="s">
        <v>348</v>
      </c>
      <c r="R36" s="403"/>
      <c r="S36" s="404"/>
      <c r="T36" s="405" t="s">
        <v>347</v>
      </c>
      <c r="U36" s="406"/>
      <c r="V36" s="401">
        <v>19214</v>
      </c>
      <c r="W36" s="401">
        <v>18216</v>
      </c>
      <c r="X36" s="401">
        <v>13494653</v>
      </c>
      <c r="Y36" s="400">
        <v>5965630</v>
      </c>
      <c r="Z36" s="401">
        <v>3759224</v>
      </c>
      <c r="AA36" s="401">
        <v>2021867</v>
      </c>
      <c r="AB36" s="401">
        <v>5263965</v>
      </c>
      <c r="AC36" s="401">
        <v>2449309</v>
      </c>
      <c r="AD36" s="401">
        <v>288</v>
      </c>
      <c r="AE36" s="401">
        <v>2439675</v>
      </c>
      <c r="AF36" s="401">
        <v>1822710</v>
      </c>
      <c r="AG36" s="402" t="s">
        <v>348</v>
      </c>
      <c r="AH36" s="403"/>
      <c r="AI36" s="404"/>
      <c r="AJ36" s="405" t="s">
        <v>347</v>
      </c>
      <c r="AK36" s="406"/>
      <c r="AL36" s="401">
        <v>1332892</v>
      </c>
      <c r="AM36" s="401">
        <v>4592</v>
      </c>
      <c r="AN36" s="401">
        <v>0</v>
      </c>
      <c r="AO36" s="401">
        <v>1102191</v>
      </c>
      <c r="AP36" s="401">
        <v>28011</v>
      </c>
      <c r="AQ36" s="401">
        <v>28011</v>
      </c>
      <c r="AR36" s="401">
        <v>0</v>
      </c>
      <c r="AS36" s="401">
        <v>28011</v>
      </c>
      <c r="AT36" s="401">
        <v>42721</v>
      </c>
      <c r="AU36" s="401">
        <v>41759</v>
      </c>
      <c r="AV36" s="402" t="s">
        <v>348</v>
      </c>
      <c r="AW36" s="403"/>
      <c r="AX36" s="404"/>
      <c r="AY36" s="405" t="s">
        <v>347</v>
      </c>
      <c r="AZ36" s="406"/>
      <c r="BA36" s="401">
        <v>32095</v>
      </c>
      <c r="BB36" s="401">
        <v>0</v>
      </c>
      <c r="BC36" s="401">
        <v>10626</v>
      </c>
      <c r="BD36" s="401">
        <v>0</v>
      </c>
      <c r="BE36" s="401">
        <v>0</v>
      </c>
      <c r="BF36" s="401">
        <v>304830</v>
      </c>
      <c r="BG36" s="401">
        <v>301167</v>
      </c>
      <c r="BH36" s="401">
        <v>1853575</v>
      </c>
      <c r="BI36" s="401">
        <v>1788495</v>
      </c>
      <c r="BJ36" s="401">
        <v>273584</v>
      </c>
      <c r="BK36" s="402" t="s">
        <v>348</v>
      </c>
      <c r="BL36" s="403"/>
      <c r="BM36" s="404"/>
      <c r="BN36" s="405" t="s">
        <v>347</v>
      </c>
      <c r="BO36" s="406"/>
      <c r="BP36" s="401">
        <v>148232</v>
      </c>
      <c r="BQ36" s="401">
        <v>30329</v>
      </c>
      <c r="BR36" s="401">
        <v>0</v>
      </c>
      <c r="BS36" s="407">
        <v>1395533</v>
      </c>
      <c r="BT36" s="401">
        <v>0</v>
      </c>
      <c r="BU36" s="401">
        <v>82837</v>
      </c>
      <c r="BV36" s="408">
        <v>1197128</v>
      </c>
      <c r="BW36" s="401">
        <v>115568</v>
      </c>
      <c r="BX36" s="401">
        <v>5897</v>
      </c>
      <c r="BY36" s="401">
        <v>848350</v>
      </c>
      <c r="BZ36" s="401">
        <v>838189</v>
      </c>
      <c r="CA36" s="402" t="s">
        <v>348</v>
      </c>
      <c r="CB36" s="403"/>
      <c r="CC36" s="404"/>
      <c r="CD36" s="405" t="s">
        <v>347</v>
      </c>
      <c r="CE36" s="406"/>
      <c r="CF36" s="401">
        <v>2397722</v>
      </c>
      <c r="CG36" s="401">
        <v>1982659</v>
      </c>
      <c r="CH36" s="401">
        <v>427871</v>
      </c>
      <c r="CI36" s="401">
        <v>480671</v>
      </c>
      <c r="CJ36" s="401">
        <v>269217</v>
      </c>
      <c r="CK36" s="401">
        <v>0</v>
      </c>
      <c r="CL36" s="401">
        <v>0</v>
      </c>
      <c r="CM36" s="401">
        <v>270874</v>
      </c>
      <c r="CN36" s="401">
        <v>549571</v>
      </c>
      <c r="CO36" s="407">
        <v>399518</v>
      </c>
      <c r="CP36" s="402" t="s">
        <v>348</v>
      </c>
      <c r="CQ36" s="403"/>
      <c r="CR36" s="404"/>
      <c r="CS36" s="405" t="s">
        <v>347</v>
      </c>
      <c r="CT36" s="406"/>
      <c r="CU36" s="409">
        <v>101240</v>
      </c>
      <c r="CV36" s="409">
        <v>298278</v>
      </c>
      <c r="CW36" s="409">
        <v>0</v>
      </c>
      <c r="CX36" s="401">
        <v>0</v>
      </c>
      <c r="CY36" s="401">
        <v>0</v>
      </c>
      <c r="CZ36" s="401">
        <v>0</v>
      </c>
      <c r="DA36" s="401">
        <v>0</v>
      </c>
      <c r="DB36" s="401">
        <v>0</v>
      </c>
      <c r="DC36" s="401">
        <v>1685729</v>
      </c>
      <c r="DD36" s="401">
        <v>1627089</v>
      </c>
      <c r="DE36" s="402" t="s">
        <v>348</v>
      </c>
      <c r="DF36" s="403"/>
      <c r="DG36" s="404"/>
      <c r="DH36" s="405" t="s">
        <v>347</v>
      </c>
      <c r="DI36" s="406"/>
      <c r="DJ36" s="401">
        <v>0</v>
      </c>
      <c r="DK36" s="401">
        <v>0</v>
      </c>
      <c r="DL36" s="409">
        <v>0</v>
      </c>
      <c r="DM36" s="409">
        <v>0</v>
      </c>
      <c r="DN36" s="409">
        <v>0</v>
      </c>
      <c r="DO36" s="409">
        <v>0</v>
      </c>
      <c r="DP36" s="413">
        <v>0</v>
      </c>
      <c r="DQ36" s="401">
        <v>26006336</v>
      </c>
      <c r="DR36" s="401">
        <v>16879698</v>
      </c>
      <c r="DS36" s="401">
        <v>4500959</v>
      </c>
      <c r="DT36" s="402" t="s">
        <v>348</v>
      </c>
      <c r="DU36" s="403"/>
      <c r="DV36" s="404"/>
      <c r="DW36" s="405" t="s">
        <v>347</v>
      </c>
      <c r="DX36" s="406"/>
      <c r="DY36" s="401">
        <v>4047260</v>
      </c>
      <c r="DZ36" s="401">
        <v>2642991</v>
      </c>
      <c r="EA36" s="401">
        <v>2431535</v>
      </c>
      <c r="EB36" s="401">
        <v>3013820</v>
      </c>
      <c r="EC36" s="401">
        <v>2155505</v>
      </c>
      <c r="ED36" s="401">
        <v>87088</v>
      </c>
      <c r="EE36" s="401">
        <v>87088</v>
      </c>
      <c r="EF36" s="401">
        <v>8716772</v>
      </c>
      <c r="EG36" s="401">
        <v>2106020</v>
      </c>
      <c r="EH36" s="401">
        <v>4203342</v>
      </c>
      <c r="EI36" s="402" t="s">
        <v>348</v>
      </c>
      <c r="EJ36" s="403"/>
      <c r="EK36" s="404"/>
      <c r="EL36" s="405" t="s">
        <v>347</v>
      </c>
      <c r="EM36" s="406"/>
      <c r="EN36" s="401">
        <v>3942595</v>
      </c>
      <c r="EO36" s="401">
        <v>223398</v>
      </c>
      <c r="EP36" s="401">
        <v>223398</v>
      </c>
      <c r="EQ36" s="401">
        <v>11366</v>
      </c>
      <c r="ER36" s="401">
        <v>11366</v>
      </c>
      <c r="ES36" s="401">
        <v>53251</v>
      </c>
      <c r="ET36" s="401">
        <v>21362</v>
      </c>
      <c r="EU36" s="401">
        <v>1730293</v>
      </c>
      <c r="EV36" s="401">
        <v>1730128</v>
      </c>
      <c r="EW36" s="401">
        <v>2185034</v>
      </c>
      <c r="EX36" s="401">
        <v>1956341</v>
      </c>
      <c r="EY36" s="402" t="s">
        <v>348</v>
      </c>
      <c r="EZ36" s="403"/>
      <c r="FA36" s="404"/>
      <c r="FB36" s="405" t="s">
        <v>347</v>
      </c>
      <c r="FC36" s="406"/>
      <c r="FD36" s="409">
        <v>328266</v>
      </c>
      <c r="FE36" s="409">
        <v>97732</v>
      </c>
      <c r="FF36" s="409">
        <v>169306</v>
      </c>
      <c r="FG36" s="409">
        <v>1541</v>
      </c>
      <c r="FH36" s="409">
        <v>158960</v>
      </c>
      <c r="FI36" s="409">
        <v>96191</v>
      </c>
      <c r="FJ36" s="409">
        <v>0</v>
      </c>
      <c r="FK36" s="409">
        <v>0</v>
      </c>
      <c r="FL36" s="409">
        <v>0</v>
      </c>
      <c r="FM36" s="409">
        <v>0</v>
      </c>
      <c r="FN36" s="402" t="s">
        <v>348</v>
      </c>
      <c r="FO36" s="403"/>
      <c r="FP36" s="404"/>
      <c r="FQ36" s="405" t="s">
        <v>347</v>
      </c>
      <c r="FR36" s="406"/>
      <c r="FS36" s="401">
        <v>0</v>
      </c>
      <c r="FT36" s="401">
        <v>0</v>
      </c>
      <c r="FU36" s="401">
        <v>0</v>
      </c>
      <c r="FV36" s="401">
        <v>0</v>
      </c>
      <c r="FW36" s="401">
        <v>0</v>
      </c>
      <c r="FX36" s="401">
        <v>0</v>
      </c>
      <c r="FY36" s="408">
        <v>0</v>
      </c>
      <c r="FZ36" s="401">
        <v>0</v>
      </c>
      <c r="GA36" s="401">
        <v>0</v>
      </c>
      <c r="GB36" s="401">
        <v>0</v>
      </c>
      <c r="GC36" s="401">
        <v>0</v>
      </c>
      <c r="GD36" s="401">
        <v>0</v>
      </c>
      <c r="GE36" s="402" t="s">
        <v>348</v>
      </c>
      <c r="GF36" s="403"/>
      <c r="GG36" s="404"/>
      <c r="GH36" s="405" t="s">
        <v>347</v>
      </c>
      <c r="GI36" s="406"/>
      <c r="GJ36" s="400">
        <v>0</v>
      </c>
      <c r="GK36" s="401">
        <v>0</v>
      </c>
      <c r="GL36" s="401">
        <v>0</v>
      </c>
      <c r="GM36" s="401">
        <v>0</v>
      </c>
      <c r="GN36" s="401">
        <v>0</v>
      </c>
      <c r="GO36" s="410">
        <v>0</v>
      </c>
      <c r="GP36" s="401">
        <v>0</v>
      </c>
      <c r="GQ36" s="401">
        <v>0</v>
      </c>
      <c r="GR36" s="408">
        <v>0</v>
      </c>
      <c r="GS36" s="408">
        <v>0</v>
      </c>
      <c r="GT36" s="408">
        <v>0</v>
      </c>
      <c r="GU36" s="408">
        <v>0</v>
      </c>
      <c r="GV36" s="408">
        <v>0</v>
      </c>
      <c r="GW36" s="402" t="s">
        <v>348</v>
      </c>
      <c r="GX36" s="403"/>
      <c r="GY36" s="404"/>
      <c r="GZ36" s="405" t="s">
        <v>347</v>
      </c>
      <c r="HA36" s="406"/>
      <c r="HB36" s="400">
        <v>0</v>
      </c>
      <c r="HC36" s="401">
        <v>0</v>
      </c>
      <c r="HD36" s="401">
        <v>0</v>
      </c>
      <c r="HE36" s="401">
        <v>0</v>
      </c>
      <c r="HF36" s="401">
        <v>0</v>
      </c>
      <c r="HG36" s="410">
        <v>1685729</v>
      </c>
      <c r="HH36" s="401">
        <v>1627089</v>
      </c>
      <c r="HI36" s="401">
        <v>749669</v>
      </c>
      <c r="HJ36" s="408">
        <v>684468</v>
      </c>
      <c r="HK36" s="402" t="s">
        <v>348</v>
      </c>
      <c r="HL36" s="403"/>
      <c r="HM36" s="404"/>
      <c r="HN36" s="405" t="s">
        <v>347</v>
      </c>
      <c r="HO36" s="406"/>
      <c r="HP36" s="400">
        <v>0</v>
      </c>
      <c r="HQ36" s="401">
        <v>0</v>
      </c>
      <c r="HR36" s="401">
        <v>0</v>
      </c>
      <c r="HS36" s="401">
        <v>0</v>
      </c>
      <c r="HT36" s="401">
        <v>2720691</v>
      </c>
      <c r="HU36" s="410">
        <v>2131941</v>
      </c>
      <c r="HV36" s="401">
        <v>0</v>
      </c>
      <c r="HW36" s="401">
        <v>0</v>
      </c>
      <c r="HX36" s="401">
        <v>26006336</v>
      </c>
      <c r="HY36" s="402" t="s">
        <v>348</v>
      </c>
      <c r="HZ36" s="403"/>
      <c r="IA36" s="404"/>
      <c r="IB36" s="405" t="s">
        <v>347</v>
      </c>
      <c r="IC36" s="406"/>
      <c r="ID36" s="400">
        <v>16879698</v>
      </c>
      <c r="IE36" s="407">
        <v>14903460</v>
      </c>
      <c r="IF36" s="407">
        <v>7780369</v>
      </c>
      <c r="IG36" s="407">
        <v>328266</v>
      </c>
      <c r="IH36" s="407">
        <v>97732</v>
      </c>
      <c r="II36" s="411">
        <v>10774610</v>
      </c>
      <c r="IJ36" s="407">
        <v>9001597</v>
      </c>
      <c r="IK36" s="401">
        <v>2287281</v>
      </c>
      <c r="IL36" s="408">
        <v>14592417</v>
      </c>
      <c r="IM36" s="379" t="s">
        <v>348</v>
      </c>
    </row>
    <row r="37" spans="1:247" ht="18" x14ac:dyDescent="0.45">
      <c r="A37" s="378">
        <v>3</v>
      </c>
      <c r="B37" s="284">
        <v>28</v>
      </c>
      <c r="D37" s="390"/>
      <c r="E37" s="399" t="s">
        <v>349</v>
      </c>
      <c r="G37" s="400">
        <v>27970903</v>
      </c>
      <c r="H37" s="401">
        <v>112364375</v>
      </c>
      <c r="I37" s="401">
        <v>738594</v>
      </c>
      <c r="J37" s="401">
        <v>738594</v>
      </c>
      <c r="K37" s="401">
        <v>19657267</v>
      </c>
      <c r="L37" s="401">
        <v>16788735</v>
      </c>
      <c r="M37" s="400">
        <v>16926883</v>
      </c>
      <c r="N37" s="401">
        <v>1166802</v>
      </c>
      <c r="O37" s="401">
        <v>1199074</v>
      </c>
      <c r="P37" s="401">
        <v>228166</v>
      </c>
      <c r="Q37" s="402" t="s">
        <v>350</v>
      </c>
      <c r="R37" s="403"/>
      <c r="S37" s="404"/>
      <c r="T37" s="405" t="s">
        <v>349</v>
      </c>
      <c r="U37" s="406"/>
      <c r="V37" s="401">
        <v>46427</v>
      </c>
      <c r="W37" s="401">
        <v>89915</v>
      </c>
      <c r="X37" s="401">
        <v>123023471</v>
      </c>
      <c r="Y37" s="400">
        <v>48423136</v>
      </c>
      <c r="Z37" s="401">
        <v>35587128</v>
      </c>
      <c r="AA37" s="401">
        <v>16520873</v>
      </c>
      <c r="AB37" s="401">
        <v>39471077</v>
      </c>
      <c r="AC37" s="401">
        <v>31444363</v>
      </c>
      <c r="AD37" s="401">
        <v>30</v>
      </c>
      <c r="AE37" s="401">
        <v>21033254</v>
      </c>
      <c r="AF37" s="401">
        <v>13588405</v>
      </c>
      <c r="AG37" s="402" t="s">
        <v>350</v>
      </c>
      <c r="AH37" s="403"/>
      <c r="AI37" s="404"/>
      <c r="AJ37" s="405" t="s">
        <v>349</v>
      </c>
      <c r="AK37" s="406"/>
      <c r="AL37" s="401">
        <v>5658365</v>
      </c>
      <c r="AM37" s="401">
        <v>7093980</v>
      </c>
      <c r="AN37" s="401">
        <v>2551090</v>
      </c>
      <c r="AO37" s="401">
        <v>5729819</v>
      </c>
      <c r="AP37" s="401">
        <v>202087</v>
      </c>
      <c r="AQ37" s="401">
        <v>195375</v>
      </c>
      <c r="AR37" s="401">
        <v>0</v>
      </c>
      <c r="AS37" s="401">
        <v>202087</v>
      </c>
      <c r="AT37" s="401">
        <v>254107</v>
      </c>
      <c r="AU37" s="401">
        <v>131496</v>
      </c>
      <c r="AV37" s="402" t="s">
        <v>350</v>
      </c>
      <c r="AW37" s="403"/>
      <c r="AX37" s="404"/>
      <c r="AY37" s="405" t="s">
        <v>349</v>
      </c>
      <c r="AZ37" s="406"/>
      <c r="BA37" s="401">
        <v>111095</v>
      </c>
      <c r="BB37" s="401">
        <v>0</v>
      </c>
      <c r="BC37" s="401">
        <v>138655</v>
      </c>
      <c r="BD37" s="401">
        <v>4357</v>
      </c>
      <c r="BE37" s="401">
        <v>0</v>
      </c>
      <c r="BF37" s="401">
        <v>3471499</v>
      </c>
      <c r="BG37" s="401">
        <v>2642388</v>
      </c>
      <c r="BH37" s="401">
        <v>17132396</v>
      </c>
      <c r="BI37" s="401">
        <v>13328573</v>
      </c>
      <c r="BJ37" s="401">
        <v>703105</v>
      </c>
      <c r="BK37" s="402" t="s">
        <v>350</v>
      </c>
      <c r="BL37" s="403"/>
      <c r="BM37" s="404"/>
      <c r="BN37" s="405" t="s">
        <v>349</v>
      </c>
      <c r="BO37" s="406"/>
      <c r="BP37" s="401">
        <v>2681997</v>
      </c>
      <c r="BQ37" s="401">
        <v>276592</v>
      </c>
      <c r="BR37" s="401">
        <v>0</v>
      </c>
      <c r="BS37" s="407">
        <v>12221696</v>
      </c>
      <c r="BT37" s="401">
        <v>1991593</v>
      </c>
      <c r="BU37" s="401">
        <v>653648</v>
      </c>
      <c r="BV37" s="408">
        <v>8881286</v>
      </c>
      <c r="BW37" s="401">
        <v>695169</v>
      </c>
      <c r="BX37" s="401">
        <v>1249006</v>
      </c>
      <c r="BY37" s="401">
        <v>5223476</v>
      </c>
      <c r="BZ37" s="401">
        <v>5167056</v>
      </c>
      <c r="CA37" s="402" t="s">
        <v>350</v>
      </c>
      <c r="CB37" s="403"/>
      <c r="CC37" s="404"/>
      <c r="CD37" s="405" t="s">
        <v>349</v>
      </c>
      <c r="CE37" s="406"/>
      <c r="CF37" s="401">
        <v>19018534</v>
      </c>
      <c r="CG37" s="401">
        <v>15912596</v>
      </c>
      <c r="CH37" s="401">
        <v>1848920</v>
      </c>
      <c r="CI37" s="401">
        <v>4120931</v>
      </c>
      <c r="CJ37" s="401">
        <v>2612240</v>
      </c>
      <c r="CK37" s="401">
        <v>801692</v>
      </c>
      <c r="CL37" s="401">
        <v>0</v>
      </c>
      <c r="CM37" s="401">
        <v>2627271</v>
      </c>
      <c r="CN37" s="401">
        <v>2829063</v>
      </c>
      <c r="CO37" s="407">
        <v>4178417</v>
      </c>
      <c r="CP37" s="402" t="s">
        <v>350</v>
      </c>
      <c r="CQ37" s="403"/>
      <c r="CR37" s="404"/>
      <c r="CS37" s="405" t="s">
        <v>349</v>
      </c>
      <c r="CT37" s="406"/>
      <c r="CU37" s="409">
        <v>1283910</v>
      </c>
      <c r="CV37" s="409">
        <v>2894507</v>
      </c>
      <c r="CW37" s="409">
        <v>0</v>
      </c>
      <c r="CX37" s="401">
        <v>8595</v>
      </c>
      <c r="CY37" s="401">
        <v>0</v>
      </c>
      <c r="CZ37" s="401">
        <v>0</v>
      </c>
      <c r="DA37" s="401">
        <v>0</v>
      </c>
      <c r="DB37" s="401">
        <v>8595</v>
      </c>
      <c r="DC37" s="401">
        <v>19872156</v>
      </c>
      <c r="DD37" s="401">
        <v>19872134</v>
      </c>
      <c r="DE37" s="402" t="s">
        <v>350</v>
      </c>
      <c r="DF37" s="403"/>
      <c r="DG37" s="404"/>
      <c r="DH37" s="405" t="s">
        <v>349</v>
      </c>
      <c r="DI37" s="406"/>
      <c r="DJ37" s="401">
        <v>0</v>
      </c>
      <c r="DK37" s="401">
        <v>0</v>
      </c>
      <c r="DL37" s="409">
        <v>0</v>
      </c>
      <c r="DM37" s="409">
        <v>0</v>
      </c>
      <c r="DN37" s="409">
        <v>0</v>
      </c>
      <c r="DO37" s="409">
        <v>0</v>
      </c>
      <c r="DP37" s="413">
        <v>0</v>
      </c>
      <c r="DQ37" s="401">
        <v>229635436</v>
      </c>
      <c r="DR37" s="401">
        <v>136788488</v>
      </c>
      <c r="DS37" s="401">
        <v>28405519</v>
      </c>
      <c r="DT37" s="402" t="s">
        <v>350</v>
      </c>
      <c r="DU37" s="403"/>
      <c r="DV37" s="404"/>
      <c r="DW37" s="405" t="s">
        <v>349</v>
      </c>
      <c r="DX37" s="406"/>
      <c r="DY37" s="401">
        <v>26880324</v>
      </c>
      <c r="DZ37" s="401">
        <v>19157097</v>
      </c>
      <c r="EA37" s="401">
        <v>17939654</v>
      </c>
      <c r="EB37" s="401">
        <v>26104230</v>
      </c>
      <c r="EC37" s="401">
        <v>17284073</v>
      </c>
      <c r="ED37" s="401">
        <v>1561498</v>
      </c>
      <c r="EE37" s="401">
        <v>1397457</v>
      </c>
      <c r="EF37" s="401">
        <v>88805558</v>
      </c>
      <c r="EG37" s="401">
        <v>21277464</v>
      </c>
      <c r="EH37" s="401">
        <v>22650583</v>
      </c>
      <c r="EI37" s="402" t="s">
        <v>350</v>
      </c>
      <c r="EJ37" s="403"/>
      <c r="EK37" s="404"/>
      <c r="EL37" s="405" t="s">
        <v>349</v>
      </c>
      <c r="EM37" s="406"/>
      <c r="EN37" s="401">
        <v>20971424</v>
      </c>
      <c r="EO37" s="401">
        <v>2719713</v>
      </c>
      <c r="EP37" s="401">
        <v>2719713</v>
      </c>
      <c r="EQ37" s="401">
        <v>898</v>
      </c>
      <c r="ER37" s="401">
        <v>898</v>
      </c>
      <c r="ES37" s="401">
        <v>12484</v>
      </c>
      <c r="ET37" s="401">
        <v>6242</v>
      </c>
      <c r="EU37" s="401">
        <v>2326502</v>
      </c>
      <c r="EV37" s="401">
        <v>2326502</v>
      </c>
      <c r="EW37" s="401">
        <v>17590986</v>
      </c>
      <c r="EX37" s="401">
        <v>15918069</v>
      </c>
      <c r="EY37" s="402" t="s">
        <v>350</v>
      </c>
      <c r="EZ37" s="403"/>
      <c r="FA37" s="404"/>
      <c r="FB37" s="405" t="s">
        <v>349</v>
      </c>
      <c r="FC37" s="406"/>
      <c r="FD37" s="409">
        <v>10497754</v>
      </c>
      <c r="FE37" s="409">
        <v>4156179</v>
      </c>
      <c r="FF37" s="409">
        <v>3905990</v>
      </c>
      <c r="FG37" s="409">
        <v>149238</v>
      </c>
      <c r="FH37" s="409">
        <v>6075166</v>
      </c>
      <c r="FI37" s="409">
        <v>3996531</v>
      </c>
      <c r="FJ37" s="409">
        <v>0</v>
      </c>
      <c r="FK37" s="409">
        <v>0</v>
      </c>
      <c r="FL37" s="409">
        <v>102110</v>
      </c>
      <c r="FM37" s="409">
        <v>10410</v>
      </c>
      <c r="FN37" s="402" t="s">
        <v>350</v>
      </c>
      <c r="FO37" s="403"/>
      <c r="FP37" s="404"/>
      <c r="FQ37" s="405" t="s">
        <v>349</v>
      </c>
      <c r="FR37" s="406"/>
      <c r="FS37" s="401">
        <v>0</v>
      </c>
      <c r="FT37" s="401">
        <v>0</v>
      </c>
      <c r="FU37" s="401">
        <v>414488</v>
      </c>
      <c r="FV37" s="401">
        <v>0</v>
      </c>
      <c r="FW37" s="401">
        <v>413925</v>
      </c>
      <c r="FX37" s="401">
        <v>0</v>
      </c>
      <c r="FY37" s="408">
        <v>563</v>
      </c>
      <c r="FZ37" s="401">
        <v>0</v>
      </c>
      <c r="GA37" s="401">
        <v>8595</v>
      </c>
      <c r="GB37" s="401">
        <v>0</v>
      </c>
      <c r="GC37" s="401">
        <v>0</v>
      </c>
      <c r="GD37" s="401">
        <v>0</v>
      </c>
      <c r="GE37" s="402" t="s">
        <v>350</v>
      </c>
      <c r="GF37" s="403"/>
      <c r="GG37" s="404"/>
      <c r="GH37" s="405" t="s">
        <v>349</v>
      </c>
      <c r="GI37" s="406"/>
      <c r="GJ37" s="400">
        <v>8595</v>
      </c>
      <c r="GK37" s="401">
        <v>0</v>
      </c>
      <c r="GL37" s="401">
        <v>0</v>
      </c>
      <c r="GM37" s="401">
        <v>0</v>
      </c>
      <c r="GN37" s="401">
        <v>0</v>
      </c>
      <c r="GO37" s="410">
        <v>0</v>
      </c>
      <c r="GP37" s="401">
        <v>0</v>
      </c>
      <c r="GQ37" s="401">
        <v>0</v>
      </c>
      <c r="GR37" s="408">
        <v>0</v>
      </c>
      <c r="GS37" s="408">
        <v>0</v>
      </c>
      <c r="GT37" s="408">
        <v>0</v>
      </c>
      <c r="GU37" s="408">
        <v>0</v>
      </c>
      <c r="GV37" s="408">
        <v>0</v>
      </c>
      <c r="GW37" s="402" t="s">
        <v>350</v>
      </c>
      <c r="GX37" s="403"/>
      <c r="GY37" s="404"/>
      <c r="GZ37" s="405" t="s">
        <v>349</v>
      </c>
      <c r="HA37" s="406"/>
      <c r="HB37" s="400">
        <v>0</v>
      </c>
      <c r="HC37" s="401">
        <v>0</v>
      </c>
      <c r="HD37" s="401">
        <v>0</v>
      </c>
      <c r="HE37" s="401">
        <v>0</v>
      </c>
      <c r="HF37" s="401">
        <v>0</v>
      </c>
      <c r="HG37" s="410">
        <v>19872156</v>
      </c>
      <c r="HH37" s="401">
        <v>19872134</v>
      </c>
      <c r="HI37" s="401">
        <v>8134019</v>
      </c>
      <c r="HJ37" s="408">
        <v>7181819</v>
      </c>
      <c r="HK37" s="402" t="s">
        <v>350</v>
      </c>
      <c r="HL37" s="403"/>
      <c r="HM37" s="404"/>
      <c r="HN37" s="405" t="s">
        <v>349</v>
      </c>
      <c r="HO37" s="406"/>
      <c r="HP37" s="400">
        <v>1435515</v>
      </c>
      <c r="HQ37" s="401">
        <v>1435515</v>
      </c>
      <c r="HR37" s="401">
        <v>805711</v>
      </c>
      <c r="HS37" s="401">
        <v>1</v>
      </c>
      <c r="HT37" s="401">
        <v>21354298</v>
      </c>
      <c r="HU37" s="410">
        <v>16332098</v>
      </c>
      <c r="HV37" s="401">
        <v>0</v>
      </c>
      <c r="HW37" s="401">
        <v>0</v>
      </c>
      <c r="HX37" s="401">
        <v>229635436</v>
      </c>
      <c r="HY37" s="402" t="s">
        <v>350</v>
      </c>
      <c r="HZ37" s="403"/>
      <c r="IA37" s="404"/>
      <c r="IB37" s="405" t="s">
        <v>349</v>
      </c>
      <c r="IC37" s="406"/>
      <c r="ID37" s="400">
        <v>136788488</v>
      </c>
      <c r="IE37" s="407">
        <v>137083233</v>
      </c>
      <c r="IF37" s="407">
        <v>68029922</v>
      </c>
      <c r="IG37" s="407">
        <v>10506349</v>
      </c>
      <c r="IH37" s="407">
        <v>4156179</v>
      </c>
      <c r="II37" s="411">
        <v>82045854</v>
      </c>
      <c r="IJ37" s="407">
        <v>64602387</v>
      </c>
      <c r="IK37" s="401">
        <v>25237657</v>
      </c>
      <c r="IL37" s="408">
        <v>111550831</v>
      </c>
      <c r="IM37" s="379" t="s">
        <v>350</v>
      </c>
    </row>
    <row r="38" spans="1:247" ht="18" x14ac:dyDescent="0.45">
      <c r="A38" s="378">
        <v>29</v>
      </c>
      <c r="B38" s="284">
        <v>29</v>
      </c>
      <c r="D38" s="390"/>
      <c r="E38" s="399" t="s">
        <v>351</v>
      </c>
      <c r="G38" s="400">
        <v>3221057</v>
      </c>
      <c r="H38" s="401">
        <v>13916682</v>
      </c>
      <c r="I38" s="401">
        <v>205691</v>
      </c>
      <c r="J38" s="401">
        <v>205691</v>
      </c>
      <c r="K38" s="401">
        <v>3536324</v>
      </c>
      <c r="L38" s="401">
        <v>2604895</v>
      </c>
      <c r="M38" s="400">
        <v>3066029</v>
      </c>
      <c r="N38" s="401">
        <v>231444</v>
      </c>
      <c r="O38" s="401">
        <v>173439</v>
      </c>
      <c r="P38" s="401">
        <v>43813</v>
      </c>
      <c r="Q38" s="402" t="s">
        <v>352</v>
      </c>
      <c r="R38" s="403"/>
      <c r="S38" s="404"/>
      <c r="T38" s="405" t="s">
        <v>351</v>
      </c>
      <c r="U38" s="406"/>
      <c r="V38" s="401">
        <v>9733</v>
      </c>
      <c r="W38" s="401">
        <v>11866</v>
      </c>
      <c r="X38" s="401">
        <v>12944147</v>
      </c>
      <c r="Y38" s="400">
        <v>5137400</v>
      </c>
      <c r="Z38" s="401">
        <v>4110115</v>
      </c>
      <c r="AA38" s="401">
        <v>1902242</v>
      </c>
      <c r="AB38" s="401">
        <v>5027473</v>
      </c>
      <c r="AC38" s="401">
        <v>1904317</v>
      </c>
      <c r="AD38" s="401">
        <v>0</v>
      </c>
      <c r="AE38" s="401">
        <v>2168218</v>
      </c>
      <c r="AF38" s="401">
        <v>1474143</v>
      </c>
      <c r="AG38" s="402" t="s">
        <v>352</v>
      </c>
      <c r="AH38" s="403"/>
      <c r="AI38" s="404"/>
      <c r="AJ38" s="405" t="s">
        <v>351</v>
      </c>
      <c r="AK38" s="406"/>
      <c r="AL38" s="401">
        <v>1023205</v>
      </c>
      <c r="AM38" s="401">
        <v>2172</v>
      </c>
      <c r="AN38" s="401">
        <v>0</v>
      </c>
      <c r="AO38" s="401">
        <v>1142841</v>
      </c>
      <c r="AP38" s="401">
        <v>13400</v>
      </c>
      <c r="AQ38" s="401">
        <v>13400</v>
      </c>
      <c r="AR38" s="401">
        <v>0</v>
      </c>
      <c r="AS38" s="401">
        <v>13400</v>
      </c>
      <c r="AT38" s="401">
        <v>284133</v>
      </c>
      <c r="AU38" s="401">
        <v>223768</v>
      </c>
      <c r="AV38" s="402" t="s">
        <v>352</v>
      </c>
      <c r="AW38" s="403"/>
      <c r="AX38" s="404"/>
      <c r="AY38" s="405" t="s">
        <v>351</v>
      </c>
      <c r="AZ38" s="406"/>
      <c r="BA38" s="401">
        <v>106641</v>
      </c>
      <c r="BB38" s="401">
        <v>0</v>
      </c>
      <c r="BC38" s="401">
        <v>100329</v>
      </c>
      <c r="BD38" s="401">
        <v>13152</v>
      </c>
      <c r="BE38" s="401">
        <v>64011</v>
      </c>
      <c r="BF38" s="401">
        <v>266994</v>
      </c>
      <c r="BG38" s="401">
        <v>195731</v>
      </c>
      <c r="BH38" s="401">
        <v>1320855</v>
      </c>
      <c r="BI38" s="401">
        <v>1125378</v>
      </c>
      <c r="BJ38" s="401">
        <v>111520</v>
      </c>
      <c r="BK38" s="402" t="s">
        <v>352</v>
      </c>
      <c r="BL38" s="403"/>
      <c r="BM38" s="404"/>
      <c r="BN38" s="405" t="s">
        <v>351</v>
      </c>
      <c r="BO38" s="406"/>
      <c r="BP38" s="401">
        <v>231159</v>
      </c>
      <c r="BQ38" s="401">
        <v>20040</v>
      </c>
      <c r="BR38" s="401">
        <v>0</v>
      </c>
      <c r="BS38" s="407">
        <v>871001</v>
      </c>
      <c r="BT38" s="401">
        <v>44292</v>
      </c>
      <c r="BU38" s="401">
        <v>64315</v>
      </c>
      <c r="BV38" s="408">
        <v>658074</v>
      </c>
      <c r="BW38" s="401">
        <v>104320</v>
      </c>
      <c r="BX38" s="401">
        <v>87135</v>
      </c>
      <c r="BY38" s="401">
        <v>895692</v>
      </c>
      <c r="BZ38" s="401">
        <v>860871</v>
      </c>
      <c r="CA38" s="402" t="s">
        <v>352</v>
      </c>
      <c r="CB38" s="403"/>
      <c r="CC38" s="404"/>
      <c r="CD38" s="405" t="s">
        <v>351</v>
      </c>
      <c r="CE38" s="406"/>
      <c r="CF38" s="401">
        <v>2194530</v>
      </c>
      <c r="CG38" s="401">
        <v>1828958</v>
      </c>
      <c r="CH38" s="401">
        <v>528793</v>
      </c>
      <c r="CI38" s="401">
        <v>334871</v>
      </c>
      <c r="CJ38" s="401">
        <v>135161</v>
      </c>
      <c r="CK38" s="401">
        <v>0</v>
      </c>
      <c r="CL38" s="401">
        <v>0</v>
      </c>
      <c r="CM38" s="401">
        <v>520678</v>
      </c>
      <c r="CN38" s="401">
        <v>313613</v>
      </c>
      <c r="CO38" s="407">
        <v>361414</v>
      </c>
      <c r="CP38" s="402" t="s">
        <v>352</v>
      </c>
      <c r="CQ38" s="403"/>
      <c r="CR38" s="404"/>
      <c r="CS38" s="405" t="s">
        <v>351</v>
      </c>
      <c r="CT38" s="406"/>
      <c r="CU38" s="409">
        <v>76758</v>
      </c>
      <c r="CV38" s="409">
        <v>284656</v>
      </c>
      <c r="CW38" s="409">
        <v>0</v>
      </c>
      <c r="CX38" s="401">
        <v>8007</v>
      </c>
      <c r="CY38" s="401">
        <v>8007</v>
      </c>
      <c r="CZ38" s="401">
        <v>8007</v>
      </c>
      <c r="DA38" s="401">
        <v>0</v>
      </c>
      <c r="DB38" s="401">
        <v>0</v>
      </c>
      <c r="DC38" s="401">
        <v>2739414</v>
      </c>
      <c r="DD38" s="401">
        <v>2739414</v>
      </c>
      <c r="DE38" s="402" t="s">
        <v>352</v>
      </c>
      <c r="DF38" s="403"/>
      <c r="DG38" s="404"/>
      <c r="DH38" s="405" t="s">
        <v>351</v>
      </c>
      <c r="DI38" s="406"/>
      <c r="DJ38" s="401">
        <v>0</v>
      </c>
      <c r="DK38" s="401">
        <v>0</v>
      </c>
      <c r="DL38" s="409">
        <v>0</v>
      </c>
      <c r="DM38" s="409">
        <v>0</v>
      </c>
      <c r="DN38" s="409">
        <v>0</v>
      </c>
      <c r="DO38" s="409">
        <v>0</v>
      </c>
      <c r="DP38" s="413">
        <v>0</v>
      </c>
      <c r="DQ38" s="401">
        <v>26577405</v>
      </c>
      <c r="DR38" s="401">
        <v>16417656</v>
      </c>
      <c r="DS38" s="401">
        <v>4031584</v>
      </c>
      <c r="DT38" s="402" t="s">
        <v>352</v>
      </c>
      <c r="DU38" s="403"/>
      <c r="DV38" s="404"/>
      <c r="DW38" s="405" t="s">
        <v>351</v>
      </c>
      <c r="DX38" s="406"/>
      <c r="DY38" s="401">
        <v>3525739</v>
      </c>
      <c r="DZ38" s="401">
        <v>2668297</v>
      </c>
      <c r="EA38" s="401">
        <v>2266520</v>
      </c>
      <c r="EB38" s="401">
        <v>3314821</v>
      </c>
      <c r="EC38" s="401">
        <v>2369880</v>
      </c>
      <c r="ED38" s="401">
        <v>172130</v>
      </c>
      <c r="EE38" s="401">
        <v>152604</v>
      </c>
      <c r="EF38" s="401">
        <v>8603181</v>
      </c>
      <c r="EG38" s="401">
        <v>1828339</v>
      </c>
      <c r="EH38" s="401">
        <v>3039298</v>
      </c>
      <c r="EI38" s="402" t="s">
        <v>352</v>
      </c>
      <c r="EJ38" s="403"/>
      <c r="EK38" s="404"/>
      <c r="EL38" s="405" t="s">
        <v>351</v>
      </c>
      <c r="EM38" s="406"/>
      <c r="EN38" s="401">
        <v>2779039</v>
      </c>
      <c r="EO38" s="401">
        <v>200256</v>
      </c>
      <c r="EP38" s="401">
        <v>200232</v>
      </c>
      <c r="EQ38" s="401">
        <v>12515</v>
      </c>
      <c r="ER38" s="401">
        <v>12515</v>
      </c>
      <c r="ES38" s="401">
        <v>39732</v>
      </c>
      <c r="ET38" s="401">
        <v>25469</v>
      </c>
      <c r="EU38" s="401">
        <v>1369504</v>
      </c>
      <c r="EV38" s="401">
        <v>1367512</v>
      </c>
      <c r="EW38" s="401">
        <v>1417291</v>
      </c>
      <c r="EX38" s="401">
        <v>1173311</v>
      </c>
      <c r="EY38" s="402" t="s">
        <v>352</v>
      </c>
      <c r="EZ38" s="403"/>
      <c r="FA38" s="404"/>
      <c r="FB38" s="405" t="s">
        <v>351</v>
      </c>
      <c r="FC38" s="406"/>
      <c r="FD38" s="409">
        <v>498790</v>
      </c>
      <c r="FE38" s="409">
        <v>154695</v>
      </c>
      <c r="FF38" s="409">
        <v>167682</v>
      </c>
      <c r="FG38" s="409">
        <v>4289</v>
      </c>
      <c r="FH38" s="409">
        <v>331108</v>
      </c>
      <c r="FI38" s="409">
        <v>150406</v>
      </c>
      <c r="FJ38" s="409">
        <v>0</v>
      </c>
      <c r="FK38" s="409">
        <v>0</v>
      </c>
      <c r="FL38" s="409">
        <v>0</v>
      </c>
      <c r="FM38" s="409">
        <v>0</v>
      </c>
      <c r="FN38" s="402" t="s">
        <v>352</v>
      </c>
      <c r="FO38" s="403"/>
      <c r="FP38" s="404"/>
      <c r="FQ38" s="405" t="s">
        <v>351</v>
      </c>
      <c r="FR38" s="406"/>
      <c r="FS38" s="401">
        <v>0</v>
      </c>
      <c r="FT38" s="401">
        <v>0</v>
      </c>
      <c r="FU38" s="401">
        <v>0</v>
      </c>
      <c r="FV38" s="401">
        <v>0</v>
      </c>
      <c r="FW38" s="401">
        <v>0</v>
      </c>
      <c r="FX38" s="401">
        <v>0</v>
      </c>
      <c r="FY38" s="408">
        <v>0</v>
      </c>
      <c r="FZ38" s="401">
        <v>0</v>
      </c>
      <c r="GA38" s="401">
        <v>8007</v>
      </c>
      <c r="GB38" s="401">
        <v>8007</v>
      </c>
      <c r="GC38" s="401">
        <v>0</v>
      </c>
      <c r="GD38" s="401">
        <v>0</v>
      </c>
      <c r="GE38" s="402" t="s">
        <v>352</v>
      </c>
      <c r="GF38" s="403"/>
      <c r="GG38" s="404"/>
      <c r="GH38" s="405" t="s">
        <v>351</v>
      </c>
      <c r="GI38" s="406"/>
      <c r="GJ38" s="400">
        <v>8007</v>
      </c>
      <c r="GK38" s="401">
        <v>8007</v>
      </c>
      <c r="GL38" s="401">
        <v>0</v>
      </c>
      <c r="GM38" s="401">
        <v>0</v>
      </c>
      <c r="GN38" s="401">
        <v>0</v>
      </c>
      <c r="GO38" s="410">
        <v>0</v>
      </c>
      <c r="GP38" s="401">
        <v>0</v>
      </c>
      <c r="GQ38" s="401">
        <v>0</v>
      </c>
      <c r="GR38" s="408">
        <v>0</v>
      </c>
      <c r="GS38" s="408">
        <v>0</v>
      </c>
      <c r="GT38" s="408">
        <v>0</v>
      </c>
      <c r="GU38" s="408">
        <v>0</v>
      </c>
      <c r="GV38" s="408">
        <v>0</v>
      </c>
      <c r="GW38" s="402" t="s">
        <v>352</v>
      </c>
      <c r="GX38" s="403"/>
      <c r="GY38" s="404"/>
      <c r="GZ38" s="405" t="s">
        <v>351</v>
      </c>
      <c r="HA38" s="406"/>
      <c r="HB38" s="400">
        <v>0</v>
      </c>
      <c r="HC38" s="401">
        <v>0</v>
      </c>
      <c r="HD38" s="401">
        <v>0</v>
      </c>
      <c r="HE38" s="401">
        <v>0</v>
      </c>
      <c r="HF38" s="401">
        <v>0</v>
      </c>
      <c r="HG38" s="410">
        <v>2739414</v>
      </c>
      <c r="HH38" s="401">
        <v>2739414</v>
      </c>
      <c r="HI38" s="401">
        <v>1313800</v>
      </c>
      <c r="HJ38" s="408">
        <v>663844</v>
      </c>
      <c r="HK38" s="402" t="s">
        <v>352</v>
      </c>
      <c r="HL38" s="403"/>
      <c r="HM38" s="404"/>
      <c r="HN38" s="405" t="s">
        <v>351</v>
      </c>
      <c r="HO38" s="406"/>
      <c r="HP38" s="400">
        <v>140328</v>
      </c>
      <c r="HQ38" s="401">
        <v>140328</v>
      </c>
      <c r="HR38" s="401">
        <v>0</v>
      </c>
      <c r="HS38" s="401">
        <v>0</v>
      </c>
      <c r="HT38" s="401">
        <v>2716052</v>
      </c>
      <c r="HU38" s="410">
        <v>2055767</v>
      </c>
      <c r="HV38" s="401">
        <v>0</v>
      </c>
      <c r="HW38" s="401">
        <v>0</v>
      </c>
      <c r="HX38" s="401">
        <v>26577405</v>
      </c>
      <c r="HY38" s="402" t="s">
        <v>352</v>
      </c>
      <c r="HZ38" s="403"/>
      <c r="IA38" s="404"/>
      <c r="IB38" s="405" t="s">
        <v>351</v>
      </c>
      <c r="IC38" s="406"/>
      <c r="ID38" s="400">
        <v>16417656</v>
      </c>
      <c r="IE38" s="407">
        <v>15374179</v>
      </c>
      <c r="IF38" s="407">
        <v>8093492</v>
      </c>
      <c r="IG38" s="407">
        <v>506797</v>
      </c>
      <c r="IH38" s="407">
        <v>162702</v>
      </c>
      <c r="II38" s="411">
        <v>10696429</v>
      </c>
      <c r="IJ38" s="407">
        <v>8161462</v>
      </c>
      <c r="IK38" s="401">
        <v>2400354</v>
      </c>
      <c r="IL38" s="408">
        <v>14017302</v>
      </c>
      <c r="IM38" s="379" t="s">
        <v>352</v>
      </c>
    </row>
    <row r="39" spans="1:247" ht="18" x14ac:dyDescent="0.45">
      <c r="A39" s="378">
        <v>33</v>
      </c>
      <c r="B39" s="284">
        <v>30</v>
      </c>
      <c r="D39" s="390"/>
      <c r="E39" s="399" t="s">
        <v>353</v>
      </c>
      <c r="G39" s="400">
        <v>2165139</v>
      </c>
      <c r="H39" s="401">
        <v>12427164</v>
      </c>
      <c r="I39" s="401">
        <v>183024</v>
      </c>
      <c r="J39" s="401">
        <v>183023</v>
      </c>
      <c r="K39" s="401">
        <v>2472607</v>
      </c>
      <c r="L39" s="401">
        <v>2253742</v>
      </c>
      <c r="M39" s="400">
        <v>2081043</v>
      </c>
      <c r="N39" s="401">
        <v>222506</v>
      </c>
      <c r="O39" s="401">
        <v>115503</v>
      </c>
      <c r="P39" s="401">
        <v>25198</v>
      </c>
      <c r="Q39" s="402" t="s">
        <v>354</v>
      </c>
      <c r="R39" s="403"/>
      <c r="S39" s="404"/>
      <c r="T39" s="405" t="s">
        <v>353</v>
      </c>
      <c r="U39" s="406"/>
      <c r="V39" s="401">
        <v>16474</v>
      </c>
      <c r="W39" s="401">
        <v>11883</v>
      </c>
      <c r="X39" s="401">
        <v>11022840</v>
      </c>
      <c r="Y39" s="400">
        <v>4552668</v>
      </c>
      <c r="Z39" s="401">
        <v>3332470</v>
      </c>
      <c r="AA39" s="401">
        <v>1686336</v>
      </c>
      <c r="AB39" s="401">
        <v>4666158</v>
      </c>
      <c r="AC39" s="401">
        <v>1337876</v>
      </c>
      <c r="AD39" s="401">
        <v>0</v>
      </c>
      <c r="AE39" s="401">
        <v>2597095</v>
      </c>
      <c r="AF39" s="401">
        <v>1849172</v>
      </c>
      <c r="AG39" s="402" t="s">
        <v>354</v>
      </c>
      <c r="AH39" s="403"/>
      <c r="AI39" s="404"/>
      <c r="AJ39" s="405" t="s">
        <v>353</v>
      </c>
      <c r="AK39" s="406"/>
      <c r="AL39" s="401">
        <v>1161381</v>
      </c>
      <c r="AM39" s="401">
        <v>0</v>
      </c>
      <c r="AN39" s="401">
        <v>0</v>
      </c>
      <c r="AO39" s="401">
        <v>1435714</v>
      </c>
      <c r="AP39" s="401">
        <v>83989</v>
      </c>
      <c r="AQ39" s="401">
        <v>73708</v>
      </c>
      <c r="AR39" s="401">
        <v>0</v>
      </c>
      <c r="AS39" s="401">
        <v>83989</v>
      </c>
      <c r="AT39" s="401">
        <v>26067</v>
      </c>
      <c r="AU39" s="401">
        <v>23841</v>
      </c>
      <c r="AV39" s="402" t="s">
        <v>354</v>
      </c>
      <c r="AW39" s="403"/>
      <c r="AX39" s="404"/>
      <c r="AY39" s="405" t="s">
        <v>353</v>
      </c>
      <c r="AZ39" s="406"/>
      <c r="BA39" s="401">
        <v>21635</v>
      </c>
      <c r="BB39" s="401">
        <v>0</v>
      </c>
      <c r="BC39" s="401">
        <v>4432</v>
      </c>
      <c r="BD39" s="401">
        <v>0</v>
      </c>
      <c r="BE39" s="401">
        <v>0</v>
      </c>
      <c r="BF39" s="401">
        <v>410318</v>
      </c>
      <c r="BG39" s="401">
        <v>341908</v>
      </c>
      <c r="BH39" s="401">
        <v>1349145</v>
      </c>
      <c r="BI39" s="401">
        <v>1237046</v>
      </c>
      <c r="BJ39" s="401">
        <v>73936</v>
      </c>
      <c r="BK39" s="402" t="s">
        <v>354</v>
      </c>
      <c r="BL39" s="403"/>
      <c r="BM39" s="404"/>
      <c r="BN39" s="405" t="s">
        <v>353</v>
      </c>
      <c r="BO39" s="406"/>
      <c r="BP39" s="401">
        <v>206505</v>
      </c>
      <c r="BQ39" s="401">
        <v>10002</v>
      </c>
      <c r="BR39" s="401">
        <v>0</v>
      </c>
      <c r="BS39" s="407">
        <v>1057094</v>
      </c>
      <c r="BT39" s="401">
        <v>0</v>
      </c>
      <c r="BU39" s="401">
        <v>51096</v>
      </c>
      <c r="BV39" s="408">
        <v>947708</v>
      </c>
      <c r="BW39" s="401">
        <v>58290</v>
      </c>
      <c r="BX39" s="401">
        <v>1608</v>
      </c>
      <c r="BY39" s="401">
        <v>911980</v>
      </c>
      <c r="BZ39" s="401">
        <v>773989</v>
      </c>
      <c r="CA39" s="402" t="s">
        <v>354</v>
      </c>
      <c r="CB39" s="403"/>
      <c r="CC39" s="404"/>
      <c r="CD39" s="405" t="s">
        <v>353</v>
      </c>
      <c r="CE39" s="406"/>
      <c r="CF39" s="401">
        <v>2289642</v>
      </c>
      <c r="CG39" s="401">
        <v>1291407</v>
      </c>
      <c r="CH39" s="401">
        <v>612463</v>
      </c>
      <c r="CI39" s="401">
        <v>735154</v>
      </c>
      <c r="CJ39" s="401">
        <v>312959</v>
      </c>
      <c r="CK39" s="401">
        <v>0</v>
      </c>
      <c r="CL39" s="401">
        <v>0</v>
      </c>
      <c r="CM39" s="401">
        <v>106824</v>
      </c>
      <c r="CN39" s="401">
        <v>295056</v>
      </c>
      <c r="CO39" s="407">
        <v>227186</v>
      </c>
      <c r="CP39" s="402" t="s">
        <v>354</v>
      </c>
      <c r="CQ39" s="403"/>
      <c r="CR39" s="404"/>
      <c r="CS39" s="405" t="s">
        <v>353</v>
      </c>
      <c r="CT39" s="406"/>
      <c r="CU39" s="409">
        <v>58636</v>
      </c>
      <c r="CV39" s="409">
        <v>168550</v>
      </c>
      <c r="CW39" s="409">
        <v>0</v>
      </c>
      <c r="CX39" s="401">
        <v>9460</v>
      </c>
      <c r="CY39" s="401">
        <v>60</v>
      </c>
      <c r="CZ39" s="401">
        <v>0</v>
      </c>
      <c r="DA39" s="401">
        <v>9460</v>
      </c>
      <c r="DB39" s="401">
        <v>0</v>
      </c>
      <c r="DC39" s="401">
        <v>1594747</v>
      </c>
      <c r="DD39" s="401">
        <v>1594747</v>
      </c>
      <c r="DE39" s="402" t="s">
        <v>354</v>
      </c>
      <c r="DF39" s="403"/>
      <c r="DG39" s="404"/>
      <c r="DH39" s="405" t="s">
        <v>353</v>
      </c>
      <c r="DI39" s="406"/>
      <c r="DJ39" s="401">
        <v>0</v>
      </c>
      <c r="DK39" s="401">
        <v>0</v>
      </c>
      <c r="DL39" s="409">
        <v>0</v>
      </c>
      <c r="DM39" s="409">
        <v>0</v>
      </c>
      <c r="DN39" s="409">
        <v>0</v>
      </c>
      <c r="DO39" s="409">
        <v>0</v>
      </c>
      <c r="DP39" s="413">
        <v>0</v>
      </c>
      <c r="DQ39" s="401">
        <v>22950914</v>
      </c>
      <c r="DR39" s="401">
        <v>14175311</v>
      </c>
      <c r="DS39" s="401">
        <v>3234280</v>
      </c>
      <c r="DT39" s="402" t="s">
        <v>354</v>
      </c>
      <c r="DU39" s="403"/>
      <c r="DV39" s="404"/>
      <c r="DW39" s="405" t="s">
        <v>353</v>
      </c>
      <c r="DX39" s="406"/>
      <c r="DY39" s="401">
        <v>2812652</v>
      </c>
      <c r="DZ39" s="401">
        <v>2075966</v>
      </c>
      <c r="EA39" s="401">
        <v>1812540</v>
      </c>
      <c r="EB39" s="401">
        <v>3064859</v>
      </c>
      <c r="EC39" s="401">
        <v>2149418</v>
      </c>
      <c r="ED39" s="401">
        <v>64437</v>
      </c>
      <c r="EE39" s="401">
        <v>58070</v>
      </c>
      <c r="EF39" s="401">
        <v>7644405</v>
      </c>
      <c r="EG39" s="401">
        <v>1835269</v>
      </c>
      <c r="EH39" s="401">
        <v>3117818</v>
      </c>
      <c r="EI39" s="402" t="s">
        <v>354</v>
      </c>
      <c r="EJ39" s="403"/>
      <c r="EK39" s="404"/>
      <c r="EL39" s="405" t="s">
        <v>353</v>
      </c>
      <c r="EM39" s="406"/>
      <c r="EN39" s="401">
        <v>2855454</v>
      </c>
      <c r="EO39" s="401">
        <v>156337</v>
      </c>
      <c r="EP39" s="401">
        <v>156336</v>
      </c>
      <c r="EQ39" s="401">
        <v>16528</v>
      </c>
      <c r="ER39" s="401">
        <v>15624</v>
      </c>
      <c r="ES39" s="401">
        <v>31487</v>
      </c>
      <c r="ET39" s="401">
        <v>10981</v>
      </c>
      <c r="EU39" s="401">
        <v>1449568</v>
      </c>
      <c r="EV39" s="401">
        <v>1449262</v>
      </c>
      <c r="EW39" s="401">
        <v>1463898</v>
      </c>
      <c r="EX39" s="401">
        <v>1223251</v>
      </c>
      <c r="EY39" s="402" t="s">
        <v>354</v>
      </c>
      <c r="EZ39" s="403"/>
      <c r="FA39" s="404"/>
      <c r="FB39" s="405" t="s">
        <v>353</v>
      </c>
      <c r="FC39" s="406"/>
      <c r="FD39" s="409">
        <v>1026462</v>
      </c>
      <c r="FE39" s="409">
        <v>135548</v>
      </c>
      <c r="FF39" s="409">
        <v>345303</v>
      </c>
      <c r="FG39" s="409">
        <v>4166</v>
      </c>
      <c r="FH39" s="409">
        <v>681159</v>
      </c>
      <c r="FI39" s="409">
        <v>131382</v>
      </c>
      <c r="FJ39" s="409">
        <v>0</v>
      </c>
      <c r="FK39" s="409">
        <v>0</v>
      </c>
      <c r="FL39" s="409">
        <v>0</v>
      </c>
      <c r="FM39" s="409">
        <v>0</v>
      </c>
      <c r="FN39" s="402" t="s">
        <v>354</v>
      </c>
      <c r="FO39" s="403"/>
      <c r="FP39" s="404"/>
      <c r="FQ39" s="405" t="s">
        <v>353</v>
      </c>
      <c r="FR39" s="406"/>
      <c r="FS39" s="401">
        <v>0</v>
      </c>
      <c r="FT39" s="401">
        <v>0</v>
      </c>
      <c r="FU39" s="401">
        <v>0</v>
      </c>
      <c r="FV39" s="401">
        <v>0</v>
      </c>
      <c r="FW39" s="401">
        <v>0</v>
      </c>
      <c r="FX39" s="401">
        <v>0</v>
      </c>
      <c r="FY39" s="408">
        <v>0</v>
      </c>
      <c r="FZ39" s="401">
        <v>0</v>
      </c>
      <c r="GA39" s="401">
        <v>9460</v>
      </c>
      <c r="GB39" s="401">
        <v>60</v>
      </c>
      <c r="GC39" s="401">
        <v>0</v>
      </c>
      <c r="GD39" s="401">
        <v>0</v>
      </c>
      <c r="GE39" s="402" t="s">
        <v>354</v>
      </c>
      <c r="GF39" s="403"/>
      <c r="GG39" s="404"/>
      <c r="GH39" s="405" t="s">
        <v>353</v>
      </c>
      <c r="GI39" s="406"/>
      <c r="GJ39" s="400">
        <v>9460</v>
      </c>
      <c r="GK39" s="401">
        <v>60</v>
      </c>
      <c r="GL39" s="401">
        <v>0</v>
      </c>
      <c r="GM39" s="401">
        <v>0</v>
      </c>
      <c r="GN39" s="401">
        <v>0</v>
      </c>
      <c r="GO39" s="410">
        <v>0</v>
      </c>
      <c r="GP39" s="401">
        <v>0</v>
      </c>
      <c r="GQ39" s="401">
        <v>0</v>
      </c>
      <c r="GR39" s="408">
        <v>0</v>
      </c>
      <c r="GS39" s="408">
        <v>0</v>
      </c>
      <c r="GT39" s="408">
        <v>0</v>
      </c>
      <c r="GU39" s="408">
        <v>0</v>
      </c>
      <c r="GV39" s="408">
        <v>0</v>
      </c>
      <c r="GW39" s="402" t="s">
        <v>354</v>
      </c>
      <c r="GX39" s="403"/>
      <c r="GY39" s="404"/>
      <c r="GZ39" s="405" t="s">
        <v>353</v>
      </c>
      <c r="HA39" s="406"/>
      <c r="HB39" s="400">
        <v>0</v>
      </c>
      <c r="HC39" s="401">
        <v>0</v>
      </c>
      <c r="HD39" s="401">
        <v>0</v>
      </c>
      <c r="HE39" s="401">
        <v>0</v>
      </c>
      <c r="HF39" s="401">
        <v>0</v>
      </c>
      <c r="HG39" s="410">
        <v>1594747</v>
      </c>
      <c r="HH39" s="401">
        <v>1594747</v>
      </c>
      <c r="HI39" s="401">
        <v>822721</v>
      </c>
      <c r="HJ39" s="408">
        <v>820796</v>
      </c>
      <c r="HK39" s="402" t="s">
        <v>354</v>
      </c>
      <c r="HL39" s="403"/>
      <c r="HM39" s="404"/>
      <c r="HN39" s="405" t="s">
        <v>353</v>
      </c>
      <c r="HO39" s="406"/>
      <c r="HP39" s="400">
        <v>200000</v>
      </c>
      <c r="HQ39" s="401">
        <v>200000</v>
      </c>
      <c r="HR39" s="401">
        <v>0</v>
      </c>
      <c r="HS39" s="401">
        <v>0</v>
      </c>
      <c r="HT39" s="401">
        <v>2171725</v>
      </c>
      <c r="HU39" s="410">
        <v>1713297</v>
      </c>
      <c r="HV39" s="401">
        <v>0</v>
      </c>
      <c r="HW39" s="401">
        <v>0</v>
      </c>
      <c r="HX39" s="401">
        <v>22950914</v>
      </c>
      <c r="HY39" s="402" t="s">
        <v>354</v>
      </c>
      <c r="HZ39" s="403"/>
      <c r="IA39" s="404"/>
      <c r="IB39" s="405" t="s">
        <v>353</v>
      </c>
      <c r="IC39" s="406"/>
      <c r="ID39" s="400">
        <v>14175311</v>
      </c>
      <c r="IE39" s="407">
        <v>12473432</v>
      </c>
      <c r="IF39" s="407">
        <v>6242668</v>
      </c>
      <c r="IG39" s="407">
        <v>1035922</v>
      </c>
      <c r="IH39" s="407">
        <v>135608</v>
      </c>
      <c r="II39" s="411">
        <v>9441560</v>
      </c>
      <c r="IJ39" s="407">
        <v>7797035</v>
      </c>
      <c r="IK39" s="401">
        <v>2173862</v>
      </c>
      <c r="IL39" s="408">
        <v>12001449</v>
      </c>
      <c r="IM39" s="379" t="s">
        <v>354</v>
      </c>
    </row>
    <row r="40" spans="1:247" ht="18" x14ac:dyDescent="0.45">
      <c r="A40" s="378">
        <v>26</v>
      </c>
      <c r="B40" s="284">
        <v>31</v>
      </c>
      <c r="D40" s="390"/>
      <c r="E40" s="399" t="s">
        <v>355</v>
      </c>
      <c r="G40" s="400">
        <v>3303367</v>
      </c>
      <c r="H40" s="401">
        <v>15604277</v>
      </c>
      <c r="I40" s="401">
        <v>239429</v>
      </c>
      <c r="J40" s="401">
        <v>239429</v>
      </c>
      <c r="K40" s="401">
        <v>3064642</v>
      </c>
      <c r="L40" s="401">
        <v>2794826</v>
      </c>
      <c r="M40" s="400">
        <v>2504956</v>
      </c>
      <c r="N40" s="401">
        <v>265430</v>
      </c>
      <c r="O40" s="401">
        <v>204086</v>
      </c>
      <c r="P40" s="401">
        <v>52955</v>
      </c>
      <c r="Q40" s="402" t="s">
        <v>356</v>
      </c>
      <c r="R40" s="403"/>
      <c r="S40" s="404"/>
      <c r="T40" s="405" t="s">
        <v>355</v>
      </c>
      <c r="U40" s="406"/>
      <c r="V40" s="401">
        <v>17861</v>
      </c>
      <c r="W40" s="401">
        <v>19354</v>
      </c>
      <c r="X40" s="401">
        <v>13406351</v>
      </c>
      <c r="Y40" s="400">
        <v>5632993</v>
      </c>
      <c r="Z40" s="401">
        <v>3965468</v>
      </c>
      <c r="AA40" s="401">
        <v>1985855</v>
      </c>
      <c r="AB40" s="401">
        <v>6035009</v>
      </c>
      <c r="AC40" s="401">
        <v>1420019</v>
      </c>
      <c r="AD40" s="401">
        <v>0</v>
      </c>
      <c r="AE40" s="401">
        <v>3224080</v>
      </c>
      <c r="AF40" s="401">
        <v>2094352</v>
      </c>
      <c r="AG40" s="402" t="s">
        <v>356</v>
      </c>
      <c r="AH40" s="403"/>
      <c r="AI40" s="404"/>
      <c r="AJ40" s="405" t="s">
        <v>355</v>
      </c>
      <c r="AK40" s="406"/>
      <c r="AL40" s="401">
        <v>1624939</v>
      </c>
      <c r="AM40" s="401">
        <v>5008</v>
      </c>
      <c r="AN40" s="401">
        <v>0</v>
      </c>
      <c r="AO40" s="401">
        <v>1594133</v>
      </c>
      <c r="AP40" s="401">
        <v>16557</v>
      </c>
      <c r="AQ40" s="401">
        <v>15689</v>
      </c>
      <c r="AR40" s="401">
        <v>0</v>
      </c>
      <c r="AS40" s="401">
        <v>16557</v>
      </c>
      <c r="AT40" s="401">
        <v>58236</v>
      </c>
      <c r="AU40" s="401">
        <v>45728</v>
      </c>
      <c r="AV40" s="402" t="s">
        <v>356</v>
      </c>
      <c r="AW40" s="403"/>
      <c r="AX40" s="404"/>
      <c r="AY40" s="405" t="s">
        <v>355</v>
      </c>
      <c r="AZ40" s="406"/>
      <c r="BA40" s="401">
        <v>42180</v>
      </c>
      <c r="BB40" s="401">
        <v>0</v>
      </c>
      <c r="BC40" s="401">
        <v>16056</v>
      </c>
      <c r="BD40" s="401">
        <v>0</v>
      </c>
      <c r="BE40" s="401">
        <v>0</v>
      </c>
      <c r="BF40" s="401">
        <v>95271</v>
      </c>
      <c r="BG40" s="401">
        <v>80737</v>
      </c>
      <c r="BH40" s="401">
        <v>3661444</v>
      </c>
      <c r="BI40" s="401">
        <v>1112706</v>
      </c>
      <c r="BJ40" s="401">
        <v>554426</v>
      </c>
      <c r="BK40" s="402" t="s">
        <v>356</v>
      </c>
      <c r="BL40" s="403"/>
      <c r="BM40" s="404"/>
      <c r="BN40" s="405" t="s">
        <v>355</v>
      </c>
      <c r="BO40" s="406"/>
      <c r="BP40" s="401">
        <v>378321</v>
      </c>
      <c r="BQ40" s="401">
        <v>99654</v>
      </c>
      <c r="BR40" s="401">
        <v>0</v>
      </c>
      <c r="BS40" s="407">
        <v>2626917</v>
      </c>
      <c r="BT40" s="401">
        <v>119505</v>
      </c>
      <c r="BU40" s="401">
        <v>353704</v>
      </c>
      <c r="BV40" s="408">
        <v>130000</v>
      </c>
      <c r="BW40" s="401">
        <v>2023708</v>
      </c>
      <c r="BX40" s="401">
        <v>2126</v>
      </c>
      <c r="BY40" s="401">
        <v>855198</v>
      </c>
      <c r="BZ40" s="401">
        <v>844571</v>
      </c>
      <c r="CA40" s="402" t="s">
        <v>356</v>
      </c>
      <c r="CB40" s="403"/>
      <c r="CC40" s="404"/>
      <c r="CD40" s="405" t="s">
        <v>355</v>
      </c>
      <c r="CE40" s="406"/>
      <c r="CF40" s="401">
        <v>3420318</v>
      </c>
      <c r="CG40" s="401">
        <v>2391371</v>
      </c>
      <c r="CH40" s="401">
        <v>733421</v>
      </c>
      <c r="CI40" s="401">
        <v>599086</v>
      </c>
      <c r="CJ40" s="401">
        <v>200545</v>
      </c>
      <c r="CK40" s="401">
        <v>0</v>
      </c>
      <c r="CL40" s="401">
        <v>0</v>
      </c>
      <c r="CM40" s="401">
        <v>463999</v>
      </c>
      <c r="CN40" s="401">
        <v>639264</v>
      </c>
      <c r="CO40" s="407">
        <v>784003</v>
      </c>
      <c r="CP40" s="402" t="s">
        <v>356</v>
      </c>
      <c r="CQ40" s="403"/>
      <c r="CR40" s="404"/>
      <c r="CS40" s="405" t="s">
        <v>355</v>
      </c>
      <c r="CT40" s="406"/>
      <c r="CU40" s="409">
        <v>178254</v>
      </c>
      <c r="CV40" s="409">
        <v>605749</v>
      </c>
      <c r="CW40" s="409">
        <v>0</v>
      </c>
      <c r="CX40" s="401">
        <v>35639</v>
      </c>
      <c r="CY40" s="401">
        <v>28939</v>
      </c>
      <c r="CZ40" s="401">
        <v>0</v>
      </c>
      <c r="DA40" s="401">
        <v>0</v>
      </c>
      <c r="DB40" s="401">
        <v>35639</v>
      </c>
      <c r="DC40" s="401">
        <v>3016663</v>
      </c>
      <c r="DD40" s="401">
        <v>3016663</v>
      </c>
      <c r="DE40" s="402" t="s">
        <v>356</v>
      </c>
      <c r="DF40" s="403"/>
      <c r="DG40" s="404"/>
      <c r="DH40" s="405" t="s">
        <v>355</v>
      </c>
      <c r="DI40" s="406"/>
      <c r="DJ40" s="401">
        <v>0</v>
      </c>
      <c r="DK40" s="401">
        <v>0</v>
      </c>
      <c r="DL40" s="409">
        <v>0</v>
      </c>
      <c r="DM40" s="409">
        <v>0</v>
      </c>
      <c r="DN40" s="409">
        <v>0</v>
      </c>
      <c r="DO40" s="409">
        <v>0</v>
      </c>
      <c r="DP40" s="413">
        <v>0</v>
      </c>
      <c r="DQ40" s="401">
        <v>31093828</v>
      </c>
      <c r="DR40" s="401">
        <v>18298004</v>
      </c>
      <c r="DS40" s="401">
        <v>5609131</v>
      </c>
      <c r="DT40" s="402" t="s">
        <v>356</v>
      </c>
      <c r="DU40" s="403"/>
      <c r="DV40" s="404"/>
      <c r="DW40" s="405" t="s">
        <v>355</v>
      </c>
      <c r="DX40" s="406"/>
      <c r="DY40" s="401">
        <v>4976809</v>
      </c>
      <c r="DZ40" s="401">
        <v>3235297</v>
      </c>
      <c r="EA40" s="401">
        <v>3012111</v>
      </c>
      <c r="EB40" s="401">
        <v>4190812</v>
      </c>
      <c r="EC40" s="401">
        <v>2591627</v>
      </c>
      <c r="ED40" s="401">
        <v>42821</v>
      </c>
      <c r="EE40" s="401">
        <v>42134</v>
      </c>
      <c r="EF40" s="401">
        <v>9147589</v>
      </c>
      <c r="EG40" s="401">
        <v>2082657</v>
      </c>
      <c r="EH40" s="401">
        <v>2084814</v>
      </c>
      <c r="EI40" s="402" t="s">
        <v>356</v>
      </c>
      <c r="EJ40" s="403"/>
      <c r="EK40" s="404"/>
      <c r="EL40" s="405" t="s">
        <v>355</v>
      </c>
      <c r="EM40" s="406"/>
      <c r="EN40" s="401">
        <v>1843609</v>
      </c>
      <c r="EO40" s="401">
        <v>63488</v>
      </c>
      <c r="EP40" s="401">
        <v>63483</v>
      </c>
      <c r="EQ40" s="401">
        <v>7201</v>
      </c>
      <c r="ER40" s="401">
        <v>7124</v>
      </c>
      <c r="ES40" s="401">
        <v>97036</v>
      </c>
      <c r="ET40" s="401">
        <v>95648</v>
      </c>
      <c r="EU40" s="401">
        <v>952201</v>
      </c>
      <c r="EV40" s="401">
        <v>952201</v>
      </c>
      <c r="EW40" s="401">
        <v>964888</v>
      </c>
      <c r="EX40" s="401">
        <v>725153</v>
      </c>
      <c r="EY40" s="402" t="s">
        <v>356</v>
      </c>
      <c r="EZ40" s="403"/>
      <c r="FA40" s="404"/>
      <c r="FB40" s="405" t="s">
        <v>355</v>
      </c>
      <c r="FC40" s="406"/>
      <c r="FD40" s="409">
        <v>3361648</v>
      </c>
      <c r="FE40" s="409">
        <v>678984</v>
      </c>
      <c r="FF40" s="409">
        <v>1535055</v>
      </c>
      <c r="FG40" s="409">
        <v>41717</v>
      </c>
      <c r="FH40" s="409">
        <v>1823748</v>
      </c>
      <c r="FI40" s="409">
        <v>636857</v>
      </c>
      <c r="FJ40" s="409">
        <v>0</v>
      </c>
      <c r="FK40" s="409">
        <v>0</v>
      </c>
      <c r="FL40" s="409">
        <v>2845</v>
      </c>
      <c r="FM40" s="409">
        <v>410</v>
      </c>
      <c r="FN40" s="402" t="s">
        <v>356</v>
      </c>
      <c r="FO40" s="403"/>
      <c r="FP40" s="404"/>
      <c r="FQ40" s="405" t="s">
        <v>355</v>
      </c>
      <c r="FR40" s="406"/>
      <c r="FS40" s="401">
        <v>0</v>
      </c>
      <c r="FT40" s="401">
        <v>0</v>
      </c>
      <c r="FU40" s="401">
        <v>0</v>
      </c>
      <c r="FV40" s="401">
        <v>0</v>
      </c>
      <c r="FW40" s="401">
        <v>0</v>
      </c>
      <c r="FX40" s="401">
        <v>0</v>
      </c>
      <c r="FY40" s="408">
        <v>0</v>
      </c>
      <c r="FZ40" s="401">
        <v>0</v>
      </c>
      <c r="GA40" s="401">
        <v>35639</v>
      </c>
      <c r="GB40" s="401">
        <v>28939</v>
      </c>
      <c r="GC40" s="401">
        <v>0</v>
      </c>
      <c r="GD40" s="401">
        <v>0</v>
      </c>
      <c r="GE40" s="402" t="s">
        <v>356</v>
      </c>
      <c r="GF40" s="403"/>
      <c r="GG40" s="404"/>
      <c r="GH40" s="405" t="s">
        <v>355</v>
      </c>
      <c r="GI40" s="406"/>
      <c r="GJ40" s="400">
        <v>35639</v>
      </c>
      <c r="GK40" s="401">
        <v>28939</v>
      </c>
      <c r="GL40" s="401">
        <v>0</v>
      </c>
      <c r="GM40" s="401">
        <v>0</v>
      </c>
      <c r="GN40" s="401">
        <v>0</v>
      </c>
      <c r="GO40" s="410">
        <v>0</v>
      </c>
      <c r="GP40" s="401">
        <v>0</v>
      </c>
      <c r="GQ40" s="401">
        <v>0</v>
      </c>
      <c r="GR40" s="408">
        <v>0</v>
      </c>
      <c r="GS40" s="408">
        <v>0</v>
      </c>
      <c r="GT40" s="408">
        <v>0</v>
      </c>
      <c r="GU40" s="408">
        <v>0</v>
      </c>
      <c r="GV40" s="408">
        <v>0</v>
      </c>
      <c r="GW40" s="402" t="s">
        <v>356</v>
      </c>
      <c r="GX40" s="403"/>
      <c r="GY40" s="404"/>
      <c r="GZ40" s="405" t="s">
        <v>355</v>
      </c>
      <c r="HA40" s="406"/>
      <c r="HB40" s="400">
        <v>0</v>
      </c>
      <c r="HC40" s="401">
        <v>0</v>
      </c>
      <c r="HD40" s="401">
        <v>0</v>
      </c>
      <c r="HE40" s="401">
        <v>0</v>
      </c>
      <c r="HF40" s="401">
        <v>0</v>
      </c>
      <c r="HG40" s="410">
        <v>3016663</v>
      </c>
      <c r="HH40" s="401">
        <v>3016663</v>
      </c>
      <c r="HI40" s="401">
        <v>929111</v>
      </c>
      <c r="HJ40" s="408">
        <v>924500</v>
      </c>
      <c r="HK40" s="402" t="s">
        <v>356</v>
      </c>
      <c r="HL40" s="403"/>
      <c r="HM40" s="404"/>
      <c r="HN40" s="405" t="s">
        <v>355</v>
      </c>
      <c r="HO40" s="406"/>
      <c r="HP40" s="400">
        <v>0</v>
      </c>
      <c r="HQ40" s="401">
        <v>0</v>
      </c>
      <c r="HR40" s="401">
        <v>0</v>
      </c>
      <c r="HS40" s="401">
        <v>0</v>
      </c>
      <c r="HT40" s="401">
        <v>2675600</v>
      </c>
      <c r="HU40" s="410">
        <v>2112082</v>
      </c>
      <c r="HV40" s="401">
        <v>0</v>
      </c>
      <c r="HW40" s="401">
        <v>0</v>
      </c>
      <c r="HX40" s="401">
        <v>31093828</v>
      </c>
      <c r="HY40" s="402" t="s">
        <v>356</v>
      </c>
      <c r="HZ40" s="403"/>
      <c r="IA40" s="404"/>
      <c r="IB40" s="405" t="s">
        <v>355</v>
      </c>
      <c r="IC40" s="406"/>
      <c r="ID40" s="400">
        <v>18298004</v>
      </c>
      <c r="IE40" s="407">
        <v>17773383</v>
      </c>
      <c r="IF40" s="407">
        <v>10076129</v>
      </c>
      <c r="IG40" s="407">
        <v>3397287</v>
      </c>
      <c r="IH40" s="407">
        <v>707923</v>
      </c>
      <c r="II40" s="411">
        <v>9923158</v>
      </c>
      <c r="IJ40" s="407">
        <v>7513952</v>
      </c>
      <c r="IK40" s="401">
        <v>3188985</v>
      </c>
      <c r="IL40" s="408">
        <v>15109019</v>
      </c>
      <c r="IM40" s="379" t="s">
        <v>356</v>
      </c>
    </row>
    <row r="41" spans="1:247" ht="18" x14ac:dyDescent="0.45">
      <c r="A41" s="378">
        <v>31</v>
      </c>
      <c r="B41" s="284">
        <v>32</v>
      </c>
      <c r="D41" s="390"/>
      <c r="E41" s="399" t="s">
        <v>357</v>
      </c>
      <c r="G41" s="400">
        <v>2239694</v>
      </c>
      <c r="H41" s="401">
        <v>12551762</v>
      </c>
      <c r="I41" s="401">
        <v>186285</v>
      </c>
      <c r="J41" s="401">
        <v>186285</v>
      </c>
      <c r="K41" s="401">
        <v>2558430</v>
      </c>
      <c r="L41" s="401">
        <v>2257437</v>
      </c>
      <c r="M41" s="400">
        <v>2120789</v>
      </c>
      <c r="N41" s="401">
        <v>228173</v>
      </c>
      <c r="O41" s="401">
        <v>124918</v>
      </c>
      <c r="P41" s="401">
        <v>45282</v>
      </c>
      <c r="Q41" s="402" t="s">
        <v>358</v>
      </c>
      <c r="R41" s="403"/>
      <c r="S41" s="404"/>
      <c r="T41" s="405" t="s">
        <v>357</v>
      </c>
      <c r="U41" s="406"/>
      <c r="V41" s="401">
        <v>19858</v>
      </c>
      <c r="W41" s="401">
        <v>19410</v>
      </c>
      <c r="X41" s="401">
        <v>11145574</v>
      </c>
      <c r="Y41" s="400">
        <v>4388753</v>
      </c>
      <c r="Z41" s="401">
        <v>3242597</v>
      </c>
      <c r="AA41" s="401">
        <v>1737360</v>
      </c>
      <c r="AB41" s="401">
        <v>4847631</v>
      </c>
      <c r="AC41" s="401">
        <v>1317986</v>
      </c>
      <c r="AD41" s="401">
        <v>0</v>
      </c>
      <c r="AE41" s="401">
        <v>1966066</v>
      </c>
      <c r="AF41" s="401">
        <v>1407794</v>
      </c>
      <c r="AG41" s="402" t="s">
        <v>358</v>
      </c>
      <c r="AH41" s="403"/>
      <c r="AI41" s="404"/>
      <c r="AJ41" s="405" t="s">
        <v>357</v>
      </c>
      <c r="AK41" s="406"/>
      <c r="AL41" s="401">
        <v>1164395</v>
      </c>
      <c r="AM41" s="401">
        <v>4531</v>
      </c>
      <c r="AN41" s="401">
        <v>0</v>
      </c>
      <c r="AO41" s="401">
        <v>797140</v>
      </c>
      <c r="AP41" s="401">
        <v>18995</v>
      </c>
      <c r="AQ41" s="401">
        <v>18285</v>
      </c>
      <c r="AR41" s="401">
        <v>0</v>
      </c>
      <c r="AS41" s="401">
        <v>18995</v>
      </c>
      <c r="AT41" s="401">
        <v>63684</v>
      </c>
      <c r="AU41" s="401">
        <v>59276</v>
      </c>
      <c r="AV41" s="402" t="s">
        <v>358</v>
      </c>
      <c r="AW41" s="403"/>
      <c r="AX41" s="404"/>
      <c r="AY41" s="405" t="s">
        <v>357</v>
      </c>
      <c r="AZ41" s="406"/>
      <c r="BA41" s="401">
        <v>48474</v>
      </c>
      <c r="BB41" s="401">
        <v>0</v>
      </c>
      <c r="BC41" s="401">
        <v>15210</v>
      </c>
      <c r="BD41" s="401">
        <v>0</v>
      </c>
      <c r="BE41" s="401">
        <v>0</v>
      </c>
      <c r="BF41" s="401">
        <v>270428</v>
      </c>
      <c r="BG41" s="401">
        <v>266479</v>
      </c>
      <c r="BH41" s="401">
        <v>1322848</v>
      </c>
      <c r="BI41" s="401">
        <v>996915</v>
      </c>
      <c r="BJ41" s="401">
        <v>41009</v>
      </c>
      <c r="BK41" s="402" t="s">
        <v>358</v>
      </c>
      <c r="BL41" s="403"/>
      <c r="BM41" s="404"/>
      <c r="BN41" s="405" t="s">
        <v>357</v>
      </c>
      <c r="BO41" s="406"/>
      <c r="BP41" s="401">
        <v>425073</v>
      </c>
      <c r="BQ41" s="401">
        <v>0</v>
      </c>
      <c r="BR41" s="401">
        <v>0</v>
      </c>
      <c r="BS41" s="407">
        <v>856766</v>
      </c>
      <c r="BT41" s="401">
        <v>0</v>
      </c>
      <c r="BU41" s="401">
        <v>376059</v>
      </c>
      <c r="BV41" s="408">
        <v>371065</v>
      </c>
      <c r="BW41" s="401">
        <v>109642</v>
      </c>
      <c r="BX41" s="401">
        <v>0</v>
      </c>
      <c r="BY41" s="401">
        <v>836722</v>
      </c>
      <c r="BZ41" s="401">
        <v>799482</v>
      </c>
      <c r="CA41" s="402" t="s">
        <v>358</v>
      </c>
      <c r="CB41" s="403"/>
      <c r="CC41" s="404"/>
      <c r="CD41" s="405" t="s">
        <v>357</v>
      </c>
      <c r="CE41" s="406"/>
      <c r="CF41" s="401">
        <v>2160568</v>
      </c>
      <c r="CG41" s="401">
        <v>1739998</v>
      </c>
      <c r="CH41" s="401">
        <v>402663</v>
      </c>
      <c r="CI41" s="401">
        <v>237805</v>
      </c>
      <c r="CJ41" s="401">
        <v>129653</v>
      </c>
      <c r="CK41" s="401">
        <v>0</v>
      </c>
      <c r="CL41" s="401">
        <v>0</v>
      </c>
      <c r="CM41" s="401">
        <v>630861</v>
      </c>
      <c r="CN41" s="401">
        <v>324004</v>
      </c>
      <c r="CO41" s="407">
        <v>435582</v>
      </c>
      <c r="CP41" s="402" t="s">
        <v>358</v>
      </c>
      <c r="CQ41" s="403"/>
      <c r="CR41" s="404"/>
      <c r="CS41" s="405" t="s">
        <v>357</v>
      </c>
      <c r="CT41" s="406"/>
      <c r="CU41" s="409">
        <v>136594</v>
      </c>
      <c r="CV41" s="409">
        <v>298988</v>
      </c>
      <c r="CW41" s="409">
        <v>0</v>
      </c>
      <c r="CX41" s="401">
        <v>0</v>
      </c>
      <c r="CY41" s="401">
        <v>0</v>
      </c>
      <c r="CZ41" s="401">
        <v>0</v>
      </c>
      <c r="DA41" s="401">
        <v>0</v>
      </c>
      <c r="DB41" s="401">
        <v>0</v>
      </c>
      <c r="DC41" s="401">
        <v>1836388</v>
      </c>
      <c r="DD41" s="401">
        <v>1836388</v>
      </c>
      <c r="DE41" s="402" t="s">
        <v>358</v>
      </c>
      <c r="DF41" s="403"/>
      <c r="DG41" s="404"/>
      <c r="DH41" s="405" t="s">
        <v>357</v>
      </c>
      <c r="DI41" s="406"/>
      <c r="DJ41" s="401">
        <v>0</v>
      </c>
      <c r="DK41" s="401">
        <v>0</v>
      </c>
      <c r="DL41" s="409">
        <v>0</v>
      </c>
      <c r="DM41" s="409">
        <v>0</v>
      </c>
      <c r="DN41" s="409">
        <v>0</v>
      </c>
      <c r="DO41" s="409">
        <v>0</v>
      </c>
      <c r="DP41" s="413">
        <v>0</v>
      </c>
      <c r="DQ41" s="401">
        <v>22365988</v>
      </c>
      <c r="DR41" s="401">
        <v>13957092</v>
      </c>
      <c r="DS41" s="401">
        <v>3566507</v>
      </c>
      <c r="DT41" s="402" t="s">
        <v>358</v>
      </c>
      <c r="DU41" s="403"/>
      <c r="DV41" s="404"/>
      <c r="DW41" s="405" t="s">
        <v>357</v>
      </c>
      <c r="DX41" s="406"/>
      <c r="DY41" s="401">
        <v>3165475</v>
      </c>
      <c r="DZ41" s="401">
        <v>2089067</v>
      </c>
      <c r="EA41" s="401">
        <v>1854478</v>
      </c>
      <c r="EB41" s="401">
        <v>3890802</v>
      </c>
      <c r="EC41" s="401">
        <v>2971828</v>
      </c>
      <c r="ED41" s="401">
        <v>27467</v>
      </c>
      <c r="EE41" s="401">
        <v>27467</v>
      </c>
      <c r="EF41" s="401">
        <v>7668235</v>
      </c>
      <c r="EG41" s="401">
        <v>1733630</v>
      </c>
      <c r="EH41" s="401">
        <v>2366145</v>
      </c>
      <c r="EI41" s="402" t="s">
        <v>358</v>
      </c>
      <c r="EJ41" s="403"/>
      <c r="EK41" s="404"/>
      <c r="EL41" s="405" t="s">
        <v>357</v>
      </c>
      <c r="EM41" s="406"/>
      <c r="EN41" s="401">
        <v>2199674</v>
      </c>
      <c r="EO41" s="401">
        <v>122343</v>
      </c>
      <c r="EP41" s="401">
        <v>122310</v>
      </c>
      <c r="EQ41" s="401">
        <v>32288</v>
      </c>
      <c r="ER41" s="401">
        <v>32288</v>
      </c>
      <c r="ES41" s="401">
        <v>783193</v>
      </c>
      <c r="ET41" s="401">
        <v>772858</v>
      </c>
      <c r="EU41" s="401">
        <v>318502</v>
      </c>
      <c r="EV41" s="401">
        <v>318502</v>
      </c>
      <c r="EW41" s="401">
        <v>1109819</v>
      </c>
      <c r="EX41" s="401">
        <v>953716</v>
      </c>
      <c r="EY41" s="402" t="s">
        <v>358</v>
      </c>
      <c r="EZ41" s="403"/>
      <c r="FA41" s="404"/>
      <c r="FB41" s="405" t="s">
        <v>357</v>
      </c>
      <c r="FC41" s="406"/>
      <c r="FD41" s="409">
        <v>787719</v>
      </c>
      <c r="FE41" s="409">
        <v>250312</v>
      </c>
      <c r="FF41" s="409">
        <v>385198</v>
      </c>
      <c r="FG41" s="409">
        <v>33758</v>
      </c>
      <c r="FH41" s="409">
        <v>347467</v>
      </c>
      <c r="FI41" s="409">
        <v>215950</v>
      </c>
      <c r="FJ41" s="409">
        <v>0</v>
      </c>
      <c r="FK41" s="409">
        <v>0</v>
      </c>
      <c r="FL41" s="409">
        <v>55054</v>
      </c>
      <c r="FM41" s="409">
        <v>604</v>
      </c>
      <c r="FN41" s="402" t="s">
        <v>358</v>
      </c>
      <c r="FO41" s="403"/>
      <c r="FP41" s="404"/>
      <c r="FQ41" s="405" t="s">
        <v>357</v>
      </c>
      <c r="FR41" s="406"/>
      <c r="FS41" s="401">
        <v>0</v>
      </c>
      <c r="FT41" s="401">
        <v>0</v>
      </c>
      <c r="FU41" s="401">
        <v>0</v>
      </c>
      <c r="FV41" s="401">
        <v>0</v>
      </c>
      <c r="FW41" s="401">
        <v>0</v>
      </c>
      <c r="FX41" s="401">
        <v>0</v>
      </c>
      <c r="FY41" s="408">
        <v>0</v>
      </c>
      <c r="FZ41" s="401">
        <v>0</v>
      </c>
      <c r="GA41" s="401">
        <v>0</v>
      </c>
      <c r="GB41" s="401">
        <v>0</v>
      </c>
      <c r="GC41" s="401">
        <v>0</v>
      </c>
      <c r="GD41" s="401">
        <v>0</v>
      </c>
      <c r="GE41" s="402" t="s">
        <v>358</v>
      </c>
      <c r="GF41" s="403"/>
      <c r="GG41" s="404"/>
      <c r="GH41" s="405" t="s">
        <v>357</v>
      </c>
      <c r="GI41" s="406"/>
      <c r="GJ41" s="400">
        <v>0</v>
      </c>
      <c r="GK41" s="401">
        <v>0</v>
      </c>
      <c r="GL41" s="401">
        <v>0</v>
      </c>
      <c r="GM41" s="401">
        <v>0</v>
      </c>
      <c r="GN41" s="401">
        <v>0</v>
      </c>
      <c r="GO41" s="410">
        <v>0</v>
      </c>
      <c r="GP41" s="401">
        <v>0</v>
      </c>
      <c r="GQ41" s="401">
        <v>0</v>
      </c>
      <c r="GR41" s="408">
        <v>0</v>
      </c>
      <c r="GS41" s="408">
        <v>0</v>
      </c>
      <c r="GT41" s="408">
        <v>0</v>
      </c>
      <c r="GU41" s="408">
        <v>0</v>
      </c>
      <c r="GV41" s="408">
        <v>0</v>
      </c>
      <c r="GW41" s="402" t="s">
        <v>358</v>
      </c>
      <c r="GX41" s="403"/>
      <c r="GY41" s="404"/>
      <c r="GZ41" s="405" t="s">
        <v>357</v>
      </c>
      <c r="HA41" s="406"/>
      <c r="HB41" s="400">
        <v>0</v>
      </c>
      <c r="HC41" s="401">
        <v>0</v>
      </c>
      <c r="HD41" s="401">
        <v>0</v>
      </c>
      <c r="HE41" s="401">
        <v>0</v>
      </c>
      <c r="HF41" s="401">
        <v>0</v>
      </c>
      <c r="HG41" s="410">
        <v>1836388</v>
      </c>
      <c r="HH41" s="401">
        <v>1836388</v>
      </c>
      <c r="HI41" s="401">
        <v>125439</v>
      </c>
      <c r="HJ41" s="408">
        <v>112082</v>
      </c>
      <c r="HK41" s="402" t="s">
        <v>358</v>
      </c>
      <c r="HL41" s="403"/>
      <c r="HM41" s="404"/>
      <c r="HN41" s="405" t="s">
        <v>357</v>
      </c>
      <c r="HO41" s="406"/>
      <c r="HP41" s="400">
        <v>0</v>
      </c>
      <c r="HQ41" s="401">
        <v>0</v>
      </c>
      <c r="HR41" s="401">
        <v>432</v>
      </c>
      <c r="HS41" s="401">
        <v>288</v>
      </c>
      <c r="HT41" s="401">
        <v>2096854</v>
      </c>
      <c r="HU41" s="410">
        <v>1659948</v>
      </c>
      <c r="HV41" s="401">
        <v>0</v>
      </c>
      <c r="HW41" s="401">
        <v>0</v>
      </c>
      <c r="HX41" s="401">
        <v>22365988</v>
      </c>
      <c r="HY41" s="402" t="s">
        <v>358</v>
      </c>
      <c r="HZ41" s="403"/>
      <c r="IA41" s="404"/>
      <c r="IB41" s="405" t="s">
        <v>357</v>
      </c>
      <c r="IC41" s="406"/>
      <c r="ID41" s="400">
        <v>13957092</v>
      </c>
      <c r="IE41" s="407">
        <v>13071130</v>
      </c>
      <c r="IF41" s="407">
        <v>6735493</v>
      </c>
      <c r="IG41" s="407">
        <v>787719</v>
      </c>
      <c r="IH41" s="407">
        <v>250312</v>
      </c>
      <c r="II41" s="411">
        <v>8507139</v>
      </c>
      <c r="IJ41" s="407">
        <v>6971287</v>
      </c>
      <c r="IK41" s="401">
        <v>1417621</v>
      </c>
      <c r="IL41" s="408">
        <v>12539471</v>
      </c>
      <c r="IM41" s="379" t="s">
        <v>358</v>
      </c>
    </row>
    <row r="42" spans="1:247" ht="18" x14ac:dyDescent="0.45">
      <c r="A42" s="378">
        <v>32</v>
      </c>
      <c r="B42" s="284">
        <v>33</v>
      </c>
      <c r="D42" s="390"/>
      <c r="E42" s="399" t="s">
        <v>359</v>
      </c>
      <c r="G42" s="400">
        <v>2247519</v>
      </c>
      <c r="H42" s="401">
        <v>11323414</v>
      </c>
      <c r="I42" s="401">
        <v>192580</v>
      </c>
      <c r="J42" s="401">
        <v>192559</v>
      </c>
      <c r="K42" s="401">
        <v>3457590</v>
      </c>
      <c r="L42" s="401">
        <v>2479210</v>
      </c>
      <c r="M42" s="400">
        <v>2920486</v>
      </c>
      <c r="N42" s="401">
        <v>230440</v>
      </c>
      <c r="O42" s="401">
        <v>207340</v>
      </c>
      <c r="P42" s="401">
        <v>76046</v>
      </c>
      <c r="Q42" s="402" t="s">
        <v>360</v>
      </c>
      <c r="R42" s="403"/>
      <c r="S42" s="404"/>
      <c r="T42" s="405" t="s">
        <v>359</v>
      </c>
      <c r="U42" s="406"/>
      <c r="V42" s="401">
        <v>12708</v>
      </c>
      <c r="W42" s="401">
        <v>10570</v>
      </c>
      <c r="X42" s="401">
        <v>9561905</v>
      </c>
      <c r="Y42" s="400">
        <v>4125647</v>
      </c>
      <c r="Z42" s="401">
        <v>3131213</v>
      </c>
      <c r="AA42" s="401">
        <v>1870602</v>
      </c>
      <c r="AB42" s="401">
        <v>3528833</v>
      </c>
      <c r="AC42" s="401">
        <v>1031257</v>
      </c>
      <c r="AD42" s="401">
        <v>0</v>
      </c>
      <c r="AE42" s="401">
        <v>2239577</v>
      </c>
      <c r="AF42" s="401">
        <v>1618719</v>
      </c>
      <c r="AG42" s="402" t="s">
        <v>360</v>
      </c>
      <c r="AH42" s="403"/>
      <c r="AI42" s="404"/>
      <c r="AJ42" s="405" t="s">
        <v>359</v>
      </c>
      <c r="AK42" s="406"/>
      <c r="AL42" s="401">
        <v>1142860</v>
      </c>
      <c r="AM42" s="401">
        <v>0</v>
      </c>
      <c r="AN42" s="401">
        <v>0</v>
      </c>
      <c r="AO42" s="401">
        <v>1096717</v>
      </c>
      <c r="AP42" s="401">
        <v>38067</v>
      </c>
      <c r="AQ42" s="401">
        <v>37927</v>
      </c>
      <c r="AR42" s="401">
        <v>0</v>
      </c>
      <c r="AS42" s="401">
        <v>38067</v>
      </c>
      <c r="AT42" s="401">
        <v>110513</v>
      </c>
      <c r="AU42" s="401">
        <v>83613</v>
      </c>
      <c r="AV42" s="402" t="s">
        <v>360</v>
      </c>
      <c r="AW42" s="403"/>
      <c r="AX42" s="404"/>
      <c r="AY42" s="405" t="s">
        <v>359</v>
      </c>
      <c r="AZ42" s="406"/>
      <c r="BA42" s="401">
        <v>45313</v>
      </c>
      <c r="BB42" s="401">
        <v>1080</v>
      </c>
      <c r="BC42" s="401">
        <v>38967</v>
      </c>
      <c r="BD42" s="401">
        <v>13764</v>
      </c>
      <c r="BE42" s="401">
        <v>11389</v>
      </c>
      <c r="BF42" s="401">
        <v>172223</v>
      </c>
      <c r="BG42" s="401">
        <v>134655</v>
      </c>
      <c r="BH42" s="401">
        <v>1119940</v>
      </c>
      <c r="BI42" s="401">
        <v>853997</v>
      </c>
      <c r="BJ42" s="401">
        <v>56888</v>
      </c>
      <c r="BK42" s="402" t="s">
        <v>360</v>
      </c>
      <c r="BL42" s="403"/>
      <c r="BM42" s="404"/>
      <c r="BN42" s="405" t="s">
        <v>359</v>
      </c>
      <c r="BO42" s="406"/>
      <c r="BP42" s="401">
        <v>253933</v>
      </c>
      <c r="BQ42" s="401">
        <v>40710</v>
      </c>
      <c r="BR42" s="401">
        <v>159</v>
      </c>
      <c r="BS42" s="407">
        <v>768250</v>
      </c>
      <c r="BT42" s="401">
        <v>25</v>
      </c>
      <c r="BU42" s="401">
        <v>71993</v>
      </c>
      <c r="BV42" s="408">
        <v>511441</v>
      </c>
      <c r="BW42" s="401">
        <v>184791</v>
      </c>
      <c r="BX42" s="401">
        <v>0</v>
      </c>
      <c r="BY42" s="401">
        <v>756696</v>
      </c>
      <c r="BZ42" s="401">
        <v>719852</v>
      </c>
      <c r="CA42" s="402" t="s">
        <v>360</v>
      </c>
      <c r="CB42" s="403"/>
      <c r="CC42" s="404"/>
      <c r="CD42" s="405" t="s">
        <v>359</v>
      </c>
      <c r="CE42" s="406"/>
      <c r="CF42" s="401">
        <v>1928980</v>
      </c>
      <c r="CG42" s="401">
        <v>1355771</v>
      </c>
      <c r="CH42" s="401">
        <v>288998</v>
      </c>
      <c r="CI42" s="401">
        <v>251409</v>
      </c>
      <c r="CJ42" s="401">
        <v>133675</v>
      </c>
      <c r="CK42" s="401">
        <v>0</v>
      </c>
      <c r="CL42" s="401">
        <v>0</v>
      </c>
      <c r="CM42" s="401">
        <v>503391</v>
      </c>
      <c r="CN42" s="401">
        <v>485814</v>
      </c>
      <c r="CO42" s="407">
        <v>265693</v>
      </c>
      <c r="CP42" s="402" t="s">
        <v>360</v>
      </c>
      <c r="CQ42" s="403"/>
      <c r="CR42" s="404"/>
      <c r="CS42" s="405" t="s">
        <v>359</v>
      </c>
      <c r="CT42" s="406"/>
      <c r="CU42" s="409">
        <v>60893</v>
      </c>
      <c r="CV42" s="409">
        <v>204800</v>
      </c>
      <c r="CW42" s="409">
        <v>0</v>
      </c>
      <c r="CX42" s="401">
        <v>0</v>
      </c>
      <c r="CY42" s="401">
        <v>0</v>
      </c>
      <c r="CZ42" s="401">
        <v>0</v>
      </c>
      <c r="DA42" s="401">
        <v>0</v>
      </c>
      <c r="DB42" s="401">
        <v>0</v>
      </c>
      <c r="DC42" s="401">
        <v>1541502</v>
      </c>
      <c r="DD42" s="401">
        <v>1541502</v>
      </c>
      <c r="DE42" s="402" t="s">
        <v>360</v>
      </c>
      <c r="DF42" s="403"/>
      <c r="DG42" s="404"/>
      <c r="DH42" s="405" t="s">
        <v>359</v>
      </c>
      <c r="DI42" s="406"/>
      <c r="DJ42" s="401">
        <v>0</v>
      </c>
      <c r="DK42" s="401">
        <v>0</v>
      </c>
      <c r="DL42" s="409">
        <v>0</v>
      </c>
      <c r="DM42" s="409">
        <v>0</v>
      </c>
      <c r="DN42" s="409">
        <v>0</v>
      </c>
      <c r="DO42" s="409">
        <v>0</v>
      </c>
      <c r="DP42" s="413">
        <v>0</v>
      </c>
      <c r="DQ42" s="401">
        <v>21119573</v>
      </c>
      <c r="DR42" s="401">
        <v>13143452</v>
      </c>
      <c r="DS42" s="401">
        <v>3658656</v>
      </c>
      <c r="DT42" s="402" t="s">
        <v>360</v>
      </c>
      <c r="DU42" s="403"/>
      <c r="DV42" s="404"/>
      <c r="DW42" s="405" t="s">
        <v>359</v>
      </c>
      <c r="DX42" s="406"/>
      <c r="DY42" s="401">
        <v>3311974</v>
      </c>
      <c r="DZ42" s="401">
        <v>2173319</v>
      </c>
      <c r="EA42" s="401">
        <v>2173319</v>
      </c>
      <c r="EB42" s="401">
        <v>2958420</v>
      </c>
      <c r="EC42" s="401">
        <v>1960983</v>
      </c>
      <c r="ED42" s="401">
        <v>38372</v>
      </c>
      <c r="EE42" s="401">
        <v>38300</v>
      </c>
      <c r="EF42" s="401">
        <v>5735020</v>
      </c>
      <c r="EG42" s="401">
        <v>1237715</v>
      </c>
      <c r="EH42" s="401">
        <v>2462018</v>
      </c>
      <c r="EI42" s="402" t="s">
        <v>360</v>
      </c>
      <c r="EJ42" s="403"/>
      <c r="EK42" s="404"/>
      <c r="EL42" s="405" t="s">
        <v>359</v>
      </c>
      <c r="EM42" s="406"/>
      <c r="EN42" s="401">
        <v>2191374</v>
      </c>
      <c r="EO42" s="401">
        <v>94089</v>
      </c>
      <c r="EP42" s="401">
        <v>92205</v>
      </c>
      <c r="EQ42" s="401">
        <v>23892</v>
      </c>
      <c r="ER42" s="401">
        <v>3559</v>
      </c>
      <c r="ES42" s="401">
        <v>28160</v>
      </c>
      <c r="ET42" s="401">
        <v>25607</v>
      </c>
      <c r="EU42" s="401">
        <v>1138810</v>
      </c>
      <c r="EV42" s="401">
        <v>1106931</v>
      </c>
      <c r="EW42" s="401">
        <v>1177067</v>
      </c>
      <c r="EX42" s="401">
        <v>963072</v>
      </c>
      <c r="EY42" s="402" t="s">
        <v>360</v>
      </c>
      <c r="EZ42" s="403"/>
      <c r="FA42" s="404"/>
      <c r="FB42" s="405" t="s">
        <v>359</v>
      </c>
      <c r="FC42" s="406"/>
      <c r="FD42" s="409">
        <v>880168</v>
      </c>
      <c r="FE42" s="409">
        <v>142795</v>
      </c>
      <c r="FF42" s="409">
        <v>379355</v>
      </c>
      <c r="FG42" s="409">
        <v>4575</v>
      </c>
      <c r="FH42" s="409">
        <v>498400</v>
      </c>
      <c r="FI42" s="409">
        <v>138220</v>
      </c>
      <c r="FJ42" s="409">
        <v>0</v>
      </c>
      <c r="FK42" s="409">
        <v>0</v>
      </c>
      <c r="FL42" s="409">
        <v>2413</v>
      </c>
      <c r="FM42" s="409">
        <v>0</v>
      </c>
      <c r="FN42" s="402" t="s">
        <v>360</v>
      </c>
      <c r="FO42" s="403"/>
      <c r="FP42" s="404"/>
      <c r="FQ42" s="405" t="s">
        <v>359</v>
      </c>
      <c r="FR42" s="406"/>
      <c r="FS42" s="401">
        <v>0</v>
      </c>
      <c r="FT42" s="401">
        <v>0</v>
      </c>
      <c r="FU42" s="401">
        <v>0</v>
      </c>
      <c r="FV42" s="401">
        <v>0</v>
      </c>
      <c r="FW42" s="401">
        <v>0</v>
      </c>
      <c r="FX42" s="401">
        <v>0</v>
      </c>
      <c r="FY42" s="408">
        <v>0</v>
      </c>
      <c r="FZ42" s="401">
        <v>0</v>
      </c>
      <c r="GA42" s="401">
        <v>0</v>
      </c>
      <c r="GB42" s="401">
        <v>0</v>
      </c>
      <c r="GC42" s="401">
        <v>0</v>
      </c>
      <c r="GD42" s="401">
        <v>0</v>
      </c>
      <c r="GE42" s="402" t="s">
        <v>360</v>
      </c>
      <c r="GF42" s="403"/>
      <c r="GG42" s="404"/>
      <c r="GH42" s="405" t="s">
        <v>359</v>
      </c>
      <c r="GI42" s="406"/>
      <c r="GJ42" s="400">
        <v>0</v>
      </c>
      <c r="GK42" s="401">
        <v>0</v>
      </c>
      <c r="GL42" s="401">
        <v>0</v>
      </c>
      <c r="GM42" s="401">
        <v>0</v>
      </c>
      <c r="GN42" s="401">
        <v>0</v>
      </c>
      <c r="GO42" s="410">
        <v>0</v>
      </c>
      <c r="GP42" s="401">
        <v>0</v>
      </c>
      <c r="GQ42" s="401">
        <v>0</v>
      </c>
      <c r="GR42" s="408">
        <v>0</v>
      </c>
      <c r="GS42" s="408">
        <v>0</v>
      </c>
      <c r="GT42" s="408">
        <v>0</v>
      </c>
      <c r="GU42" s="408">
        <v>0</v>
      </c>
      <c r="GV42" s="408">
        <v>0</v>
      </c>
      <c r="GW42" s="402" t="s">
        <v>360</v>
      </c>
      <c r="GX42" s="403"/>
      <c r="GY42" s="404"/>
      <c r="GZ42" s="405" t="s">
        <v>359</v>
      </c>
      <c r="HA42" s="406"/>
      <c r="HB42" s="400">
        <v>0</v>
      </c>
      <c r="HC42" s="401">
        <v>0</v>
      </c>
      <c r="HD42" s="401">
        <v>0</v>
      </c>
      <c r="HE42" s="401">
        <v>0</v>
      </c>
      <c r="HF42" s="401">
        <v>0</v>
      </c>
      <c r="HG42" s="410">
        <v>1541502</v>
      </c>
      <c r="HH42" s="401">
        <v>1541502</v>
      </c>
      <c r="HI42" s="401">
        <v>1247372</v>
      </c>
      <c r="HJ42" s="408">
        <v>630461</v>
      </c>
      <c r="HK42" s="402" t="s">
        <v>360</v>
      </c>
      <c r="HL42" s="403"/>
      <c r="HM42" s="404"/>
      <c r="HN42" s="405" t="s">
        <v>359</v>
      </c>
      <c r="HO42" s="406"/>
      <c r="HP42" s="400">
        <v>154000</v>
      </c>
      <c r="HQ42" s="401">
        <v>154000</v>
      </c>
      <c r="HR42" s="401">
        <v>0</v>
      </c>
      <c r="HS42" s="401">
        <v>0</v>
      </c>
      <c r="HT42" s="401">
        <v>2444045</v>
      </c>
      <c r="HU42" s="410">
        <v>1934348</v>
      </c>
      <c r="HV42" s="401">
        <v>0</v>
      </c>
      <c r="HW42" s="401">
        <v>0</v>
      </c>
      <c r="HX42" s="401">
        <v>21119573</v>
      </c>
      <c r="HY42" s="402" t="s">
        <v>360</v>
      </c>
      <c r="HZ42" s="403"/>
      <c r="IA42" s="404"/>
      <c r="IB42" s="405" t="s">
        <v>359</v>
      </c>
      <c r="IC42" s="406"/>
      <c r="ID42" s="400">
        <v>13143452</v>
      </c>
      <c r="IE42" s="407">
        <v>10935178</v>
      </c>
      <c r="IF42" s="407">
        <v>6091191</v>
      </c>
      <c r="IG42" s="407">
        <v>880168</v>
      </c>
      <c r="IH42" s="407">
        <v>142795</v>
      </c>
      <c r="II42" s="411">
        <v>9304227</v>
      </c>
      <c r="IJ42" s="407">
        <v>6909466</v>
      </c>
      <c r="IK42" s="401">
        <v>2013451</v>
      </c>
      <c r="IL42" s="408">
        <v>11130001</v>
      </c>
      <c r="IM42" s="379" t="s">
        <v>360</v>
      </c>
    </row>
    <row r="43" spans="1:247" ht="18" x14ac:dyDescent="0.45">
      <c r="B43" s="284"/>
      <c r="D43" s="390"/>
      <c r="E43" s="399"/>
      <c r="G43" s="400"/>
      <c r="H43" s="401"/>
      <c r="I43" s="401"/>
      <c r="J43" s="401"/>
      <c r="K43" s="401"/>
      <c r="L43" s="401"/>
      <c r="M43" s="400"/>
      <c r="N43" s="401"/>
      <c r="O43" s="401"/>
      <c r="P43" s="401"/>
      <c r="Q43" s="402"/>
      <c r="R43" s="403"/>
      <c r="S43" s="404"/>
      <c r="T43" s="405"/>
      <c r="U43" s="406"/>
      <c r="V43" s="401"/>
      <c r="W43" s="401"/>
      <c r="X43" s="401"/>
      <c r="Y43" s="400"/>
      <c r="Z43" s="401"/>
      <c r="AA43" s="401"/>
      <c r="AB43" s="401"/>
      <c r="AC43" s="401"/>
      <c r="AD43" s="401"/>
      <c r="AE43" s="401"/>
      <c r="AF43" s="401"/>
      <c r="AG43" s="402"/>
      <c r="AH43" s="403"/>
      <c r="AI43" s="404"/>
      <c r="AJ43" s="405"/>
      <c r="AK43" s="406"/>
      <c r="AL43" s="401"/>
      <c r="AM43" s="401"/>
      <c r="AN43" s="401"/>
      <c r="AO43" s="401"/>
      <c r="AP43" s="401"/>
      <c r="AQ43" s="401"/>
      <c r="AR43" s="401"/>
      <c r="AS43" s="401"/>
      <c r="AT43" s="401"/>
      <c r="AU43" s="401"/>
      <c r="AV43" s="402"/>
      <c r="AW43" s="403"/>
      <c r="AX43" s="404"/>
      <c r="AY43" s="405"/>
      <c r="AZ43" s="406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2"/>
      <c r="BL43" s="403"/>
      <c r="BM43" s="404"/>
      <c r="BN43" s="405"/>
      <c r="BO43" s="406"/>
      <c r="BP43" s="401"/>
      <c r="BQ43" s="401"/>
      <c r="BR43" s="401"/>
      <c r="BS43" s="407"/>
      <c r="BT43" s="401"/>
      <c r="BU43" s="401"/>
      <c r="BV43" s="408"/>
      <c r="BW43" s="401"/>
      <c r="BX43" s="401"/>
      <c r="BY43" s="401"/>
      <c r="BZ43" s="401"/>
      <c r="CA43" s="402"/>
      <c r="CB43" s="403"/>
      <c r="CC43" s="404"/>
      <c r="CD43" s="405"/>
      <c r="CE43" s="406"/>
      <c r="CF43" s="401"/>
      <c r="CG43" s="401"/>
      <c r="CH43" s="401"/>
      <c r="CI43" s="401"/>
      <c r="CJ43" s="401"/>
      <c r="CK43" s="401"/>
      <c r="CL43" s="401"/>
      <c r="CM43" s="401"/>
      <c r="CN43" s="401"/>
      <c r="CO43" s="407"/>
      <c r="CP43" s="402"/>
      <c r="CQ43" s="403"/>
      <c r="CR43" s="404"/>
      <c r="CS43" s="405"/>
      <c r="CT43" s="406"/>
      <c r="CU43" s="409"/>
      <c r="CV43" s="409"/>
      <c r="CW43" s="409"/>
      <c r="CX43" s="401"/>
      <c r="CY43" s="401"/>
      <c r="CZ43" s="401"/>
      <c r="DA43" s="401"/>
      <c r="DB43" s="401"/>
      <c r="DC43" s="401"/>
      <c r="DD43" s="401"/>
      <c r="DE43" s="402"/>
      <c r="DF43" s="403"/>
      <c r="DG43" s="404"/>
      <c r="DH43" s="405"/>
      <c r="DI43" s="406"/>
      <c r="DJ43" s="401"/>
      <c r="DK43" s="401"/>
      <c r="DL43" s="409"/>
      <c r="DM43" s="409"/>
      <c r="DN43" s="409"/>
      <c r="DO43" s="409"/>
      <c r="DP43" s="413"/>
      <c r="DQ43" s="401"/>
      <c r="DR43" s="401"/>
      <c r="DS43" s="401"/>
      <c r="DT43" s="402"/>
      <c r="DU43" s="403"/>
      <c r="DV43" s="404"/>
      <c r="DW43" s="405"/>
      <c r="DX43" s="406"/>
      <c r="DY43" s="401"/>
      <c r="DZ43" s="401"/>
      <c r="EA43" s="401"/>
      <c r="EB43" s="401"/>
      <c r="EC43" s="401"/>
      <c r="ED43" s="401"/>
      <c r="EE43" s="401"/>
      <c r="EF43" s="401"/>
      <c r="EG43" s="401"/>
      <c r="EH43" s="401"/>
      <c r="EI43" s="402"/>
      <c r="EJ43" s="403"/>
      <c r="EK43" s="404"/>
      <c r="EL43" s="405"/>
      <c r="EM43" s="406"/>
      <c r="EN43" s="401"/>
      <c r="EO43" s="401"/>
      <c r="EP43" s="401"/>
      <c r="EQ43" s="401"/>
      <c r="ER43" s="401"/>
      <c r="ES43" s="401"/>
      <c r="ET43" s="401"/>
      <c r="EU43" s="401"/>
      <c r="EV43" s="401"/>
      <c r="EW43" s="401"/>
      <c r="EX43" s="401"/>
      <c r="EY43" s="402"/>
      <c r="EZ43" s="403"/>
      <c r="FA43" s="404"/>
      <c r="FB43" s="405"/>
      <c r="FC43" s="406"/>
      <c r="FD43" s="409"/>
      <c r="FE43" s="409"/>
      <c r="FF43" s="409"/>
      <c r="FG43" s="409"/>
      <c r="FH43" s="409"/>
      <c r="FI43" s="409"/>
      <c r="FJ43" s="409"/>
      <c r="FK43" s="409"/>
      <c r="FL43" s="409"/>
      <c r="FM43" s="409"/>
      <c r="FN43" s="402"/>
      <c r="FO43" s="403"/>
      <c r="FP43" s="404"/>
      <c r="FQ43" s="405"/>
      <c r="FR43" s="406"/>
      <c r="FS43" s="401"/>
      <c r="FT43" s="401"/>
      <c r="FU43" s="401"/>
      <c r="FV43" s="401"/>
      <c r="FW43" s="401"/>
      <c r="FX43" s="401"/>
      <c r="FY43" s="408"/>
      <c r="FZ43" s="401"/>
      <c r="GA43" s="401"/>
      <c r="GB43" s="401"/>
      <c r="GC43" s="401"/>
      <c r="GD43" s="401"/>
      <c r="GE43" s="402"/>
      <c r="GF43" s="403"/>
      <c r="GG43" s="404"/>
      <c r="GH43" s="405"/>
      <c r="GI43" s="406"/>
      <c r="GJ43" s="400"/>
      <c r="GK43" s="401"/>
      <c r="GL43" s="401"/>
      <c r="GM43" s="401"/>
      <c r="GN43" s="401"/>
      <c r="GO43" s="410"/>
      <c r="GP43" s="401"/>
      <c r="GQ43" s="401"/>
      <c r="GR43" s="408"/>
      <c r="GS43" s="408"/>
      <c r="GT43" s="408"/>
      <c r="GU43" s="408"/>
      <c r="GV43" s="401"/>
      <c r="GW43" s="402"/>
      <c r="GX43" s="403"/>
      <c r="GY43" s="404"/>
      <c r="GZ43" s="405"/>
      <c r="HA43" s="406"/>
      <c r="HB43" s="400"/>
      <c r="HC43" s="401"/>
      <c r="HD43" s="401"/>
      <c r="HE43" s="401"/>
      <c r="HF43" s="401"/>
      <c r="HG43" s="410"/>
      <c r="HH43" s="401"/>
      <c r="HI43" s="401"/>
      <c r="HJ43" s="408"/>
      <c r="HK43" s="402"/>
      <c r="HL43" s="403"/>
      <c r="HM43" s="404"/>
      <c r="HN43" s="405"/>
      <c r="HO43" s="406"/>
      <c r="HP43" s="400"/>
      <c r="HQ43" s="401"/>
      <c r="HR43" s="401"/>
      <c r="HS43" s="401"/>
      <c r="HT43" s="401"/>
      <c r="HU43" s="410"/>
      <c r="HV43" s="401"/>
      <c r="HW43" s="401"/>
      <c r="HX43" s="401"/>
      <c r="HY43" s="402"/>
      <c r="HZ43" s="403"/>
      <c r="IA43" s="404"/>
      <c r="IB43" s="405"/>
      <c r="IC43" s="406"/>
      <c r="ID43" s="400"/>
      <c r="IE43" s="407"/>
      <c r="IF43" s="407"/>
      <c r="IG43" s="407"/>
      <c r="IH43" s="407"/>
      <c r="II43" s="411"/>
      <c r="IJ43" s="407"/>
      <c r="IK43" s="401"/>
      <c r="IL43" s="408"/>
      <c r="IM43" s="379"/>
    </row>
    <row r="44" spans="1:247" ht="40.5" customHeight="1" x14ac:dyDescent="0.45">
      <c r="B44" s="285"/>
      <c r="D44" s="390"/>
      <c r="E44" s="372" t="s">
        <v>754</v>
      </c>
      <c r="G44" s="400">
        <v>247648941</v>
      </c>
      <c r="H44" s="400">
        <v>1098660619</v>
      </c>
      <c r="I44" s="400">
        <v>11279270</v>
      </c>
      <c r="J44" s="400">
        <v>11277016</v>
      </c>
      <c r="K44" s="400">
        <v>260780179</v>
      </c>
      <c r="L44" s="400">
        <v>185754732</v>
      </c>
      <c r="M44" s="400">
        <v>226983101</v>
      </c>
      <c r="N44" s="400">
        <v>16155833</v>
      </c>
      <c r="O44" s="400">
        <v>12524970</v>
      </c>
      <c r="P44" s="401">
        <v>3350955</v>
      </c>
      <c r="Q44" s="414" t="s">
        <v>751</v>
      </c>
      <c r="R44" s="406"/>
      <c r="S44" s="404"/>
      <c r="T44" s="372" t="s">
        <v>754</v>
      </c>
      <c r="U44" s="406"/>
      <c r="V44" s="401">
        <v>669586</v>
      </c>
      <c r="W44" s="401">
        <v>1095734</v>
      </c>
      <c r="X44" s="401">
        <v>1099151839</v>
      </c>
      <c r="Y44" s="401">
        <v>445354335</v>
      </c>
      <c r="Z44" s="401">
        <v>300812853</v>
      </c>
      <c r="AA44" s="401">
        <v>155293154</v>
      </c>
      <c r="AB44" s="401">
        <v>434257549</v>
      </c>
      <c r="AC44" s="401">
        <v>208728648</v>
      </c>
      <c r="AD44" s="401">
        <v>59635</v>
      </c>
      <c r="AE44" s="401">
        <v>220731699</v>
      </c>
      <c r="AF44" s="401">
        <v>140119160</v>
      </c>
      <c r="AG44" s="414" t="s">
        <v>751</v>
      </c>
      <c r="AH44" s="403"/>
      <c r="AI44" s="404"/>
      <c r="AJ44" s="372" t="s">
        <v>754</v>
      </c>
      <c r="AK44" s="406"/>
      <c r="AL44" s="401">
        <v>124462313</v>
      </c>
      <c r="AM44" s="401">
        <v>7633520</v>
      </c>
      <c r="AN44" s="401">
        <v>9984812</v>
      </c>
      <c r="AO44" s="401">
        <v>78651054</v>
      </c>
      <c r="AP44" s="401">
        <v>3058145</v>
      </c>
      <c r="AQ44" s="401">
        <v>2446545</v>
      </c>
      <c r="AR44" s="401">
        <v>45398</v>
      </c>
      <c r="AS44" s="401">
        <v>3012747</v>
      </c>
      <c r="AT44" s="401">
        <v>5770710</v>
      </c>
      <c r="AU44" s="401">
        <v>4584488</v>
      </c>
      <c r="AV44" s="414" t="s">
        <v>751</v>
      </c>
      <c r="AW44" s="403"/>
      <c r="AX44" s="404"/>
      <c r="AY44" s="372" t="s">
        <v>754</v>
      </c>
      <c r="AZ44" s="406"/>
      <c r="BA44" s="401">
        <v>2600917</v>
      </c>
      <c r="BB44" s="401">
        <v>2402</v>
      </c>
      <c r="BC44" s="401">
        <v>2365397</v>
      </c>
      <c r="BD44" s="401">
        <v>715961</v>
      </c>
      <c r="BE44" s="401">
        <v>86033</v>
      </c>
      <c r="BF44" s="401">
        <v>28203060</v>
      </c>
      <c r="BG44" s="401">
        <v>22592034</v>
      </c>
      <c r="BH44" s="401">
        <v>191915551</v>
      </c>
      <c r="BI44" s="401">
        <v>120605948</v>
      </c>
      <c r="BJ44" s="401">
        <v>11709357</v>
      </c>
      <c r="BK44" s="414" t="s">
        <v>751</v>
      </c>
      <c r="BL44" s="403"/>
      <c r="BM44" s="404"/>
      <c r="BN44" s="372" t="s">
        <v>754</v>
      </c>
      <c r="BO44" s="406"/>
      <c r="BP44" s="401">
        <v>29121511</v>
      </c>
      <c r="BQ44" s="401">
        <v>4355209</v>
      </c>
      <c r="BR44" s="401">
        <v>74116</v>
      </c>
      <c r="BS44" s="407">
        <v>132809175</v>
      </c>
      <c r="BT44" s="401">
        <v>17891366</v>
      </c>
      <c r="BU44" s="401">
        <v>15496294</v>
      </c>
      <c r="BV44" s="401">
        <v>54954508</v>
      </c>
      <c r="BW44" s="401">
        <v>44467007</v>
      </c>
      <c r="BX44" s="401">
        <v>13846183</v>
      </c>
      <c r="BY44" s="401">
        <v>58851524</v>
      </c>
      <c r="BZ44" s="401">
        <v>55236693</v>
      </c>
      <c r="CA44" s="414" t="s">
        <v>751</v>
      </c>
      <c r="CB44" s="403"/>
      <c r="CC44" s="404"/>
      <c r="CD44" s="372" t="s">
        <v>754</v>
      </c>
      <c r="CE44" s="406"/>
      <c r="CF44" s="401">
        <v>215169769</v>
      </c>
      <c r="CG44" s="401">
        <v>153899470</v>
      </c>
      <c r="CH44" s="401">
        <v>43859994</v>
      </c>
      <c r="CI44" s="401">
        <v>45872544</v>
      </c>
      <c r="CJ44" s="401">
        <v>24837351</v>
      </c>
      <c r="CK44" s="401">
        <v>1467723</v>
      </c>
      <c r="CL44" s="401">
        <v>0</v>
      </c>
      <c r="CM44" s="401">
        <v>18417204</v>
      </c>
      <c r="CN44" s="401">
        <v>37748658</v>
      </c>
      <c r="CO44" s="407">
        <v>42966295</v>
      </c>
      <c r="CP44" s="414" t="s">
        <v>751</v>
      </c>
      <c r="CQ44" s="403"/>
      <c r="CR44" s="404"/>
      <c r="CS44" s="372" t="s">
        <v>754</v>
      </c>
      <c r="CT44" s="406"/>
      <c r="CU44" s="409">
        <v>13980348</v>
      </c>
      <c r="CV44" s="409">
        <v>28985947</v>
      </c>
      <c r="CW44" s="409">
        <v>0</v>
      </c>
      <c r="CX44" s="409">
        <v>374434</v>
      </c>
      <c r="CY44" s="409">
        <v>92899</v>
      </c>
      <c r="CZ44" s="409">
        <v>273751</v>
      </c>
      <c r="DA44" s="409">
        <v>36169</v>
      </c>
      <c r="DB44" s="409">
        <v>64514</v>
      </c>
      <c r="DC44" s="409">
        <v>154935844</v>
      </c>
      <c r="DD44" s="409">
        <v>152797158</v>
      </c>
      <c r="DE44" s="414" t="s">
        <v>751</v>
      </c>
      <c r="DF44" s="403"/>
      <c r="DG44" s="404"/>
      <c r="DH44" s="372" t="s">
        <v>754</v>
      </c>
      <c r="DI44" s="406"/>
      <c r="DJ44" s="401">
        <v>1126447</v>
      </c>
      <c r="DK44" s="401">
        <v>1126447</v>
      </c>
      <c r="DL44" s="401">
        <v>0</v>
      </c>
      <c r="DM44" s="401">
        <v>1126447</v>
      </c>
      <c r="DN44" s="401">
        <v>0</v>
      </c>
      <c r="DO44" s="401">
        <v>0</v>
      </c>
      <c r="DP44" s="401">
        <v>0</v>
      </c>
      <c r="DQ44" s="401">
        <v>2251348471</v>
      </c>
      <c r="DR44" s="401">
        <v>1295886925</v>
      </c>
      <c r="DS44" s="401">
        <v>313015823</v>
      </c>
      <c r="DT44" s="414" t="s">
        <v>751</v>
      </c>
      <c r="DU44" s="403"/>
      <c r="DV44" s="404"/>
      <c r="DW44" s="372" t="s">
        <v>754</v>
      </c>
      <c r="DX44" s="406"/>
      <c r="DY44" s="409">
        <v>284419820</v>
      </c>
      <c r="DZ44" s="409">
        <v>199042517</v>
      </c>
      <c r="EA44" s="409">
        <v>181119641</v>
      </c>
      <c r="EB44" s="409">
        <v>298597874</v>
      </c>
      <c r="EC44" s="409">
        <v>203718538</v>
      </c>
      <c r="ED44" s="409">
        <v>15942957</v>
      </c>
      <c r="EE44" s="409">
        <v>14780445</v>
      </c>
      <c r="EF44" s="409">
        <v>773985554</v>
      </c>
      <c r="EG44" s="409">
        <v>189562654</v>
      </c>
      <c r="EH44" s="409">
        <v>205462224</v>
      </c>
      <c r="EI44" s="414" t="s">
        <v>751</v>
      </c>
      <c r="EJ44" s="403"/>
      <c r="EK44" s="404"/>
      <c r="EL44" s="372" t="s">
        <v>754</v>
      </c>
      <c r="EM44" s="406"/>
      <c r="EN44" s="401">
        <v>178366146</v>
      </c>
      <c r="EO44" s="401">
        <v>13092411</v>
      </c>
      <c r="EP44" s="401">
        <v>13077344</v>
      </c>
      <c r="EQ44" s="401">
        <v>754237</v>
      </c>
      <c r="ER44" s="401">
        <v>647179</v>
      </c>
      <c r="ES44" s="401">
        <v>3867429</v>
      </c>
      <c r="ET44" s="401">
        <v>2995225</v>
      </c>
      <c r="EU44" s="401">
        <v>36199720</v>
      </c>
      <c r="EV44" s="401">
        <v>35490915</v>
      </c>
      <c r="EW44" s="401">
        <v>151548427</v>
      </c>
      <c r="EX44" s="401">
        <v>126155483</v>
      </c>
      <c r="EY44" s="414" t="s">
        <v>751</v>
      </c>
      <c r="EZ44" s="403"/>
      <c r="FA44" s="404"/>
      <c r="FB44" s="372" t="s">
        <v>754</v>
      </c>
      <c r="FC44" s="406"/>
      <c r="FD44" s="409">
        <v>188931873</v>
      </c>
      <c r="FE44" s="409">
        <v>47200139</v>
      </c>
      <c r="FF44" s="409">
        <v>87425894</v>
      </c>
      <c r="FG44" s="409">
        <v>6827181</v>
      </c>
      <c r="FH44" s="409">
        <v>94149043</v>
      </c>
      <c r="FI44" s="409">
        <v>39962966</v>
      </c>
      <c r="FJ44" s="409">
        <v>0</v>
      </c>
      <c r="FK44" s="409">
        <v>0</v>
      </c>
      <c r="FL44" s="409">
        <v>1631918</v>
      </c>
      <c r="FM44" s="409">
        <v>311260</v>
      </c>
      <c r="FN44" s="414" t="s">
        <v>751</v>
      </c>
      <c r="FO44" s="403"/>
      <c r="FP44" s="404"/>
      <c r="FQ44" s="372" t="s">
        <v>754</v>
      </c>
      <c r="FR44" s="406"/>
      <c r="FS44" s="401">
        <v>110099</v>
      </c>
      <c r="FT44" s="401">
        <v>17999</v>
      </c>
      <c r="FU44" s="401">
        <v>5614919</v>
      </c>
      <c r="FV44" s="401">
        <v>80733</v>
      </c>
      <c r="FW44" s="401">
        <v>5365610</v>
      </c>
      <c r="FX44" s="401">
        <v>4575</v>
      </c>
      <c r="FY44" s="401">
        <v>249309</v>
      </c>
      <c r="FZ44" s="401">
        <v>76158</v>
      </c>
      <c r="GA44" s="401">
        <v>374434</v>
      </c>
      <c r="GB44" s="401">
        <v>92899</v>
      </c>
      <c r="GC44" s="401">
        <v>236490</v>
      </c>
      <c r="GD44" s="401">
        <v>3820</v>
      </c>
      <c r="GE44" s="414" t="s">
        <v>751</v>
      </c>
      <c r="GF44" s="403"/>
      <c r="GG44" s="404"/>
      <c r="GH44" s="372" t="s">
        <v>754</v>
      </c>
      <c r="GI44" s="406"/>
      <c r="GJ44" s="400">
        <v>137944</v>
      </c>
      <c r="GK44" s="400">
        <v>89079</v>
      </c>
      <c r="GL44" s="400">
        <v>0</v>
      </c>
      <c r="GM44" s="400">
        <v>0</v>
      </c>
      <c r="GN44" s="400">
        <v>0</v>
      </c>
      <c r="GO44" s="400">
        <v>0</v>
      </c>
      <c r="GP44" s="400">
        <v>0</v>
      </c>
      <c r="GQ44" s="400">
        <v>0</v>
      </c>
      <c r="GR44" s="400">
        <v>0</v>
      </c>
      <c r="GS44" s="400">
        <v>0</v>
      </c>
      <c r="GT44" s="400">
        <v>0</v>
      </c>
      <c r="GU44" s="400">
        <v>0</v>
      </c>
      <c r="GV44" s="401">
        <v>0</v>
      </c>
      <c r="GW44" s="414" t="s">
        <v>751</v>
      </c>
      <c r="GX44" s="403"/>
      <c r="GY44" s="404"/>
      <c r="GZ44" s="372" t="s">
        <v>754</v>
      </c>
      <c r="HA44" s="406"/>
      <c r="HB44" s="400">
        <v>0</v>
      </c>
      <c r="HC44" s="400">
        <v>0</v>
      </c>
      <c r="HD44" s="400">
        <v>0</v>
      </c>
      <c r="HE44" s="400">
        <v>0</v>
      </c>
      <c r="HF44" s="400">
        <v>0</v>
      </c>
      <c r="HG44" s="400">
        <v>154934284</v>
      </c>
      <c r="HH44" s="400">
        <v>152796148</v>
      </c>
      <c r="HI44" s="400">
        <v>88938710</v>
      </c>
      <c r="HJ44" s="401">
        <v>64692731</v>
      </c>
      <c r="HK44" s="414" t="s">
        <v>751</v>
      </c>
      <c r="HL44" s="403"/>
      <c r="HM44" s="404"/>
      <c r="HN44" s="372" t="s">
        <v>754</v>
      </c>
      <c r="HO44" s="406"/>
      <c r="HP44" s="400">
        <v>6866759</v>
      </c>
      <c r="HQ44" s="400">
        <v>6224259</v>
      </c>
      <c r="HR44" s="400">
        <v>6948928</v>
      </c>
      <c r="HS44" s="400">
        <v>8967</v>
      </c>
      <c r="HT44" s="400">
        <v>197349051</v>
      </c>
      <c r="HU44" s="400">
        <v>154024179</v>
      </c>
      <c r="HV44" s="400">
        <v>0</v>
      </c>
      <c r="HW44" s="400">
        <v>0</v>
      </c>
      <c r="HX44" s="401">
        <v>2251348471</v>
      </c>
      <c r="HY44" s="414" t="s">
        <v>751</v>
      </c>
      <c r="HZ44" s="403"/>
      <c r="IA44" s="404"/>
      <c r="IB44" s="372" t="s">
        <v>754</v>
      </c>
      <c r="IC44" s="406"/>
      <c r="ID44" s="400">
        <v>1295886925</v>
      </c>
      <c r="IE44" s="415">
        <v>1241935661</v>
      </c>
      <c r="IF44" s="415">
        <v>626778622</v>
      </c>
      <c r="IG44" s="415">
        <v>189306307</v>
      </c>
      <c r="IH44" s="415">
        <v>47293038</v>
      </c>
      <c r="II44" s="415">
        <v>820106503</v>
      </c>
      <c r="IJ44" s="415">
        <v>621815265</v>
      </c>
      <c r="IK44" s="400">
        <v>231128815</v>
      </c>
      <c r="IL44" s="401">
        <v>1064758110</v>
      </c>
      <c r="IM44" s="379" t="s">
        <v>751</v>
      </c>
    </row>
    <row r="45" spans="1:247" ht="17.25" customHeight="1" x14ac:dyDescent="0.45">
      <c r="B45" s="285"/>
      <c r="D45" s="390"/>
      <c r="E45" s="416"/>
      <c r="G45" s="400"/>
      <c r="H45" s="401"/>
      <c r="I45" s="401"/>
      <c r="J45" s="401"/>
      <c r="K45" s="401"/>
      <c r="L45" s="401"/>
      <c r="M45" s="400"/>
      <c r="N45" s="401"/>
      <c r="O45" s="401"/>
      <c r="P45" s="401"/>
      <c r="Q45" s="414"/>
      <c r="R45" s="406"/>
      <c r="S45" s="404"/>
      <c r="T45" s="417"/>
      <c r="U45" s="406"/>
      <c r="V45" s="401"/>
      <c r="W45" s="401"/>
      <c r="X45" s="401"/>
      <c r="Y45" s="400"/>
      <c r="Z45" s="401"/>
      <c r="AA45" s="401"/>
      <c r="AB45" s="401"/>
      <c r="AC45" s="401"/>
      <c r="AD45" s="401"/>
      <c r="AE45" s="401"/>
      <c r="AF45" s="401"/>
      <c r="AG45" s="414"/>
      <c r="AH45" s="403"/>
      <c r="AI45" s="404"/>
      <c r="AJ45" s="417"/>
      <c r="AK45" s="406"/>
      <c r="AL45" s="401"/>
      <c r="AM45" s="401"/>
      <c r="AN45" s="401"/>
      <c r="AO45" s="401"/>
      <c r="AP45" s="401"/>
      <c r="AQ45" s="401"/>
      <c r="AR45" s="401"/>
      <c r="AS45" s="401"/>
      <c r="AT45" s="401"/>
      <c r="AU45" s="401"/>
      <c r="AV45" s="414"/>
      <c r="AW45" s="403"/>
      <c r="AX45" s="404"/>
      <c r="AY45" s="417"/>
      <c r="AZ45" s="406"/>
      <c r="BA45" s="401"/>
      <c r="BB45" s="401"/>
      <c r="BC45" s="401"/>
      <c r="BD45" s="401"/>
      <c r="BE45" s="401"/>
      <c r="BF45" s="401"/>
      <c r="BG45" s="401"/>
      <c r="BH45" s="401"/>
      <c r="BI45" s="401"/>
      <c r="BJ45" s="401"/>
      <c r="BK45" s="414"/>
      <c r="BL45" s="403"/>
      <c r="BM45" s="404"/>
      <c r="BN45" s="417"/>
      <c r="BO45" s="406"/>
      <c r="BP45" s="401"/>
      <c r="BQ45" s="401"/>
      <c r="BR45" s="401"/>
      <c r="BS45" s="407"/>
      <c r="BT45" s="401"/>
      <c r="BU45" s="401"/>
      <c r="BV45" s="408"/>
      <c r="BW45" s="401"/>
      <c r="BX45" s="401"/>
      <c r="BY45" s="401"/>
      <c r="BZ45" s="401"/>
      <c r="CA45" s="414"/>
      <c r="CB45" s="403"/>
      <c r="CC45" s="404"/>
      <c r="CD45" s="417"/>
      <c r="CE45" s="406"/>
      <c r="CF45" s="401"/>
      <c r="CG45" s="401"/>
      <c r="CH45" s="401"/>
      <c r="CI45" s="401"/>
      <c r="CJ45" s="401"/>
      <c r="CK45" s="401"/>
      <c r="CL45" s="401"/>
      <c r="CM45" s="401"/>
      <c r="CN45" s="401"/>
      <c r="CO45" s="407"/>
      <c r="CP45" s="414"/>
      <c r="CQ45" s="403"/>
      <c r="CR45" s="404"/>
      <c r="CS45" s="417"/>
      <c r="CT45" s="406"/>
      <c r="CU45" s="409"/>
      <c r="CV45" s="409"/>
      <c r="CW45" s="409"/>
      <c r="CX45" s="401"/>
      <c r="CY45" s="401"/>
      <c r="CZ45" s="401"/>
      <c r="DA45" s="401"/>
      <c r="DB45" s="401"/>
      <c r="DC45" s="401"/>
      <c r="DD45" s="401"/>
      <c r="DE45" s="414"/>
      <c r="DF45" s="403"/>
      <c r="DG45" s="404"/>
      <c r="DH45" s="417"/>
      <c r="DI45" s="406"/>
      <c r="DJ45" s="401"/>
      <c r="DK45" s="401"/>
      <c r="DL45" s="409"/>
      <c r="DM45" s="409"/>
      <c r="DN45" s="409"/>
      <c r="DO45" s="409"/>
      <c r="DP45" s="410"/>
      <c r="DQ45" s="401"/>
      <c r="DR45" s="401"/>
      <c r="DS45" s="401"/>
      <c r="DT45" s="414"/>
      <c r="DU45" s="403"/>
      <c r="DV45" s="404"/>
      <c r="DW45" s="417"/>
      <c r="DX45" s="406"/>
      <c r="DY45" s="401"/>
      <c r="DZ45" s="401"/>
      <c r="EA45" s="401"/>
      <c r="EB45" s="401"/>
      <c r="EC45" s="401"/>
      <c r="ED45" s="401"/>
      <c r="EE45" s="401"/>
      <c r="EF45" s="401"/>
      <c r="EG45" s="401"/>
      <c r="EH45" s="401"/>
      <c r="EI45" s="414"/>
      <c r="EJ45" s="403"/>
      <c r="EK45" s="404"/>
      <c r="EL45" s="417"/>
      <c r="EM45" s="406"/>
      <c r="EN45" s="401"/>
      <c r="EO45" s="401"/>
      <c r="EP45" s="401"/>
      <c r="EQ45" s="401"/>
      <c r="ER45" s="401"/>
      <c r="ES45" s="401"/>
      <c r="ET45" s="401"/>
      <c r="EU45" s="401"/>
      <c r="EV45" s="401"/>
      <c r="EW45" s="401"/>
      <c r="EX45" s="401"/>
      <c r="EY45" s="418"/>
      <c r="EZ45" s="403"/>
      <c r="FA45" s="404"/>
      <c r="FB45" s="417"/>
      <c r="FC45" s="406"/>
      <c r="FD45" s="409"/>
      <c r="FE45" s="409"/>
      <c r="FF45" s="409"/>
      <c r="FG45" s="409"/>
      <c r="FH45" s="409"/>
      <c r="FI45" s="409"/>
      <c r="FJ45" s="409"/>
      <c r="FK45" s="409"/>
      <c r="FL45" s="409"/>
      <c r="FM45" s="409"/>
      <c r="FN45" s="414"/>
      <c r="FO45" s="403"/>
      <c r="FP45" s="404"/>
      <c r="FQ45" s="417"/>
      <c r="FR45" s="406"/>
      <c r="FS45" s="401"/>
      <c r="FT45" s="401"/>
      <c r="FU45" s="401"/>
      <c r="FV45" s="401"/>
      <c r="FW45" s="401"/>
      <c r="FX45" s="401"/>
      <c r="FY45" s="408"/>
      <c r="FZ45" s="401"/>
      <c r="GA45" s="401"/>
      <c r="GB45" s="401"/>
      <c r="GC45" s="401"/>
      <c r="GD45" s="401"/>
      <c r="GE45" s="414"/>
      <c r="GF45" s="403"/>
      <c r="GG45" s="404"/>
      <c r="GH45" s="417"/>
      <c r="GI45" s="406"/>
      <c r="GJ45" s="400"/>
      <c r="GK45" s="401"/>
      <c r="GL45" s="401"/>
      <c r="GM45" s="401"/>
      <c r="GN45" s="401"/>
      <c r="GO45" s="410"/>
      <c r="GP45" s="401"/>
      <c r="GQ45" s="401"/>
      <c r="GR45" s="408"/>
      <c r="GS45" s="408"/>
      <c r="GT45" s="408"/>
      <c r="GU45" s="408"/>
      <c r="GV45" s="401"/>
      <c r="GW45" s="414"/>
      <c r="GX45" s="403"/>
      <c r="GY45" s="404"/>
      <c r="GZ45" s="417"/>
      <c r="HA45" s="406"/>
      <c r="HB45" s="400"/>
      <c r="HC45" s="401"/>
      <c r="HD45" s="401"/>
      <c r="HE45" s="401"/>
      <c r="HF45" s="401"/>
      <c r="HG45" s="410"/>
      <c r="HH45" s="401"/>
      <c r="HI45" s="401"/>
      <c r="HJ45" s="408"/>
      <c r="HK45" s="414"/>
      <c r="HL45" s="403"/>
      <c r="HM45" s="404"/>
      <c r="HN45" s="417"/>
      <c r="HO45" s="406"/>
      <c r="HP45" s="400"/>
      <c r="HQ45" s="401"/>
      <c r="HR45" s="401"/>
      <c r="HS45" s="401"/>
      <c r="HT45" s="401"/>
      <c r="HU45" s="410"/>
      <c r="HV45" s="401"/>
      <c r="HW45" s="401"/>
      <c r="HX45" s="401"/>
      <c r="HY45" s="414"/>
      <c r="HZ45" s="403"/>
      <c r="IA45" s="404"/>
      <c r="IB45" s="417"/>
      <c r="IC45" s="406"/>
      <c r="ID45" s="400"/>
      <c r="IE45" s="407"/>
      <c r="IF45" s="407"/>
      <c r="IG45" s="407"/>
      <c r="IH45" s="407"/>
      <c r="II45" s="411"/>
      <c r="IJ45" s="407"/>
      <c r="IK45" s="401"/>
      <c r="IL45" s="401"/>
      <c r="IM45" s="379"/>
    </row>
    <row r="46" spans="1:247" ht="18" x14ac:dyDescent="0.45">
      <c r="A46" s="378">
        <v>35</v>
      </c>
      <c r="B46" s="284">
        <v>34</v>
      </c>
      <c r="D46" s="390"/>
      <c r="E46" s="399" t="s">
        <v>361</v>
      </c>
      <c r="G46" s="400">
        <v>1620594</v>
      </c>
      <c r="H46" s="401">
        <v>7562750</v>
      </c>
      <c r="I46" s="401">
        <v>123148</v>
      </c>
      <c r="J46" s="401">
        <v>123139</v>
      </c>
      <c r="K46" s="401">
        <v>1776880</v>
      </c>
      <c r="L46" s="401">
        <v>1632526</v>
      </c>
      <c r="M46" s="400">
        <v>1552828</v>
      </c>
      <c r="N46" s="401">
        <v>108150</v>
      </c>
      <c r="O46" s="401">
        <v>79410</v>
      </c>
      <c r="P46" s="401">
        <v>31590</v>
      </c>
      <c r="Q46" s="402" t="s">
        <v>362</v>
      </c>
      <c r="R46" s="403"/>
      <c r="S46" s="404"/>
      <c r="T46" s="405" t="s">
        <v>361</v>
      </c>
      <c r="U46" s="406"/>
      <c r="V46" s="401">
        <v>4267</v>
      </c>
      <c r="W46" s="401">
        <v>635</v>
      </c>
      <c r="X46" s="401">
        <v>6040594</v>
      </c>
      <c r="Y46" s="400">
        <v>2670053</v>
      </c>
      <c r="Z46" s="401">
        <v>1662590</v>
      </c>
      <c r="AA46" s="401">
        <v>909193</v>
      </c>
      <c r="AB46" s="401">
        <v>3168300</v>
      </c>
      <c r="AC46" s="401">
        <v>300511</v>
      </c>
      <c r="AD46" s="401">
        <v>0</v>
      </c>
      <c r="AE46" s="401">
        <v>1269721</v>
      </c>
      <c r="AF46" s="401">
        <v>792393</v>
      </c>
      <c r="AG46" s="402" t="s">
        <v>362</v>
      </c>
      <c r="AH46" s="403"/>
      <c r="AI46" s="404"/>
      <c r="AJ46" s="405" t="s">
        <v>361</v>
      </c>
      <c r="AK46" s="406"/>
      <c r="AL46" s="401">
        <v>629273</v>
      </c>
      <c r="AM46" s="401">
        <v>2210</v>
      </c>
      <c r="AN46" s="401">
        <v>0</v>
      </c>
      <c r="AO46" s="401">
        <v>638238</v>
      </c>
      <c r="AP46" s="401">
        <v>0</v>
      </c>
      <c r="AQ46" s="401">
        <v>0</v>
      </c>
      <c r="AR46" s="401">
        <v>0</v>
      </c>
      <c r="AS46" s="401">
        <v>0</v>
      </c>
      <c r="AT46" s="401">
        <v>71863</v>
      </c>
      <c r="AU46" s="401">
        <v>66643</v>
      </c>
      <c r="AV46" s="402" t="s">
        <v>362</v>
      </c>
      <c r="AW46" s="403"/>
      <c r="AX46" s="404"/>
      <c r="AY46" s="405" t="s">
        <v>361</v>
      </c>
      <c r="AZ46" s="406"/>
      <c r="BA46" s="401">
        <v>31344</v>
      </c>
      <c r="BB46" s="401">
        <v>0</v>
      </c>
      <c r="BC46" s="401">
        <v>30005</v>
      </c>
      <c r="BD46" s="401">
        <v>10514</v>
      </c>
      <c r="BE46" s="401">
        <v>0</v>
      </c>
      <c r="BF46" s="401">
        <v>120015</v>
      </c>
      <c r="BG46" s="401">
        <v>114307</v>
      </c>
      <c r="BH46" s="401">
        <v>956801</v>
      </c>
      <c r="BI46" s="401">
        <v>753038</v>
      </c>
      <c r="BJ46" s="401">
        <v>78208</v>
      </c>
      <c r="BK46" s="402" t="s">
        <v>362</v>
      </c>
      <c r="BL46" s="403"/>
      <c r="BM46" s="404"/>
      <c r="BN46" s="405" t="s">
        <v>361</v>
      </c>
      <c r="BO46" s="406"/>
      <c r="BP46" s="401">
        <v>238808</v>
      </c>
      <c r="BQ46" s="401">
        <v>99940</v>
      </c>
      <c r="BR46" s="401">
        <v>0</v>
      </c>
      <c r="BS46" s="407">
        <v>499041</v>
      </c>
      <c r="BT46" s="401">
        <v>0</v>
      </c>
      <c r="BU46" s="401">
        <v>52758</v>
      </c>
      <c r="BV46" s="408">
        <v>435000</v>
      </c>
      <c r="BW46" s="401">
        <v>11283</v>
      </c>
      <c r="BX46" s="401">
        <v>40804</v>
      </c>
      <c r="BY46" s="401">
        <v>444852</v>
      </c>
      <c r="BZ46" s="401">
        <v>436437</v>
      </c>
      <c r="CA46" s="402" t="s">
        <v>362</v>
      </c>
      <c r="CB46" s="403"/>
      <c r="CC46" s="404"/>
      <c r="CD46" s="405" t="s">
        <v>361</v>
      </c>
      <c r="CE46" s="406"/>
      <c r="CF46" s="401">
        <v>1610764</v>
      </c>
      <c r="CG46" s="401">
        <v>1004139</v>
      </c>
      <c r="CH46" s="401">
        <v>246343</v>
      </c>
      <c r="CI46" s="401">
        <v>706498</v>
      </c>
      <c r="CJ46" s="401">
        <v>120243</v>
      </c>
      <c r="CK46" s="401">
        <v>0</v>
      </c>
      <c r="CL46" s="401">
        <v>0</v>
      </c>
      <c r="CM46" s="401">
        <v>162423</v>
      </c>
      <c r="CN46" s="401">
        <v>183626</v>
      </c>
      <c r="CO46" s="407">
        <v>191631</v>
      </c>
      <c r="CP46" s="402" t="s">
        <v>362</v>
      </c>
      <c r="CQ46" s="403"/>
      <c r="CR46" s="404"/>
      <c r="CS46" s="405" t="s">
        <v>361</v>
      </c>
      <c r="CT46" s="406"/>
      <c r="CU46" s="409">
        <v>48420</v>
      </c>
      <c r="CV46" s="409">
        <v>143211</v>
      </c>
      <c r="CW46" s="409">
        <v>0</v>
      </c>
      <c r="CX46" s="401">
        <v>2737</v>
      </c>
      <c r="CY46" s="401">
        <v>2737</v>
      </c>
      <c r="CZ46" s="401">
        <v>0</v>
      </c>
      <c r="DA46" s="401">
        <v>0</v>
      </c>
      <c r="DB46" s="401">
        <v>2737</v>
      </c>
      <c r="DC46" s="401">
        <v>1244577</v>
      </c>
      <c r="DD46" s="401">
        <v>1205322</v>
      </c>
      <c r="DE46" s="402" t="s">
        <v>362</v>
      </c>
      <c r="DF46" s="403"/>
      <c r="DG46" s="404"/>
      <c r="DH46" s="405" t="s">
        <v>361</v>
      </c>
      <c r="DI46" s="406"/>
      <c r="DJ46" s="401">
        <v>0</v>
      </c>
      <c r="DK46" s="401">
        <v>0</v>
      </c>
      <c r="DL46" s="409">
        <v>0</v>
      </c>
      <c r="DM46" s="409">
        <v>0</v>
      </c>
      <c r="DN46" s="409">
        <v>0</v>
      </c>
      <c r="DO46" s="409">
        <v>0</v>
      </c>
      <c r="DP46" s="410">
        <v>0</v>
      </c>
      <c r="DQ46" s="401">
        <v>13661952</v>
      </c>
      <c r="DR46" s="401">
        <v>8800734</v>
      </c>
      <c r="DS46" s="401">
        <v>2283400</v>
      </c>
      <c r="DT46" s="402" t="s">
        <v>362</v>
      </c>
      <c r="DU46" s="403"/>
      <c r="DV46" s="404"/>
      <c r="DW46" s="405" t="s">
        <v>361</v>
      </c>
      <c r="DX46" s="406"/>
      <c r="DY46" s="401">
        <v>2030084</v>
      </c>
      <c r="DZ46" s="401">
        <v>1319049</v>
      </c>
      <c r="EA46" s="401">
        <v>1208838</v>
      </c>
      <c r="EB46" s="401">
        <v>2288071</v>
      </c>
      <c r="EC46" s="401">
        <v>1825981</v>
      </c>
      <c r="ED46" s="401">
        <v>78190</v>
      </c>
      <c r="EE46" s="401">
        <v>57512</v>
      </c>
      <c r="EF46" s="401">
        <v>3782960</v>
      </c>
      <c r="EG46" s="401">
        <v>1017762</v>
      </c>
      <c r="EH46" s="401">
        <v>584704</v>
      </c>
      <c r="EI46" s="402" t="s">
        <v>362</v>
      </c>
      <c r="EJ46" s="403"/>
      <c r="EK46" s="404"/>
      <c r="EL46" s="405" t="s">
        <v>361</v>
      </c>
      <c r="EM46" s="406"/>
      <c r="EN46" s="401">
        <v>535640</v>
      </c>
      <c r="EO46" s="401">
        <v>52527</v>
      </c>
      <c r="EP46" s="401">
        <v>52442</v>
      </c>
      <c r="EQ46" s="401">
        <v>3335</v>
      </c>
      <c r="ER46" s="401">
        <v>3335</v>
      </c>
      <c r="ES46" s="401">
        <v>29043</v>
      </c>
      <c r="ET46" s="401">
        <v>28184</v>
      </c>
      <c r="EU46" s="401">
        <v>1982</v>
      </c>
      <c r="EV46" s="401">
        <v>1982</v>
      </c>
      <c r="EW46" s="401">
        <v>497817</v>
      </c>
      <c r="EX46" s="401">
        <v>449697</v>
      </c>
      <c r="EY46" s="402" t="s">
        <v>362</v>
      </c>
      <c r="EZ46" s="403"/>
      <c r="FA46" s="404"/>
      <c r="FB46" s="405" t="s">
        <v>361</v>
      </c>
      <c r="FC46" s="406"/>
      <c r="FD46" s="409">
        <v>1332773</v>
      </c>
      <c r="FE46" s="409">
        <v>295817</v>
      </c>
      <c r="FF46" s="409">
        <v>663556</v>
      </c>
      <c r="FG46" s="409">
        <v>58503</v>
      </c>
      <c r="FH46" s="409">
        <v>669217</v>
      </c>
      <c r="FI46" s="409">
        <v>237314</v>
      </c>
      <c r="FJ46" s="409">
        <v>0</v>
      </c>
      <c r="FK46" s="409">
        <v>0</v>
      </c>
      <c r="FL46" s="409">
        <v>0</v>
      </c>
      <c r="FM46" s="409">
        <v>0</v>
      </c>
      <c r="FN46" s="402" t="s">
        <v>362</v>
      </c>
      <c r="FO46" s="403"/>
      <c r="FP46" s="404"/>
      <c r="FQ46" s="405" t="s">
        <v>361</v>
      </c>
      <c r="FR46" s="406"/>
      <c r="FS46" s="401">
        <v>0</v>
      </c>
      <c r="FT46" s="401">
        <v>0</v>
      </c>
      <c r="FU46" s="401">
        <v>0</v>
      </c>
      <c r="FV46" s="401">
        <v>0</v>
      </c>
      <c r="FW46" s="401">
        <v>0</v>
      </c>
      <c r="FX46" s="401">
        <v>0</v>
      </c>
      <c r="FY46" s="408">
        <v>0</v>
      </c>
      <c r="FZ46" s="401">
        <v>0</v>
      </c>
      <c r="GA46" s="401">
        <v>2737</v>
      </c>
      <c r="GB46" s="401">
        <v>2737</v>
      </c>
      <c r="GC46" s="401">
        <v>0</v>
      </c>
      <c r="GD46" s="401">
        <v>0</v>
      </c>
      <c r="GE46" s="402" t="s">
        <v>362</v>
      </c>
      <c r="GF46" s="403"/>
      <c r="GG46" s="404"/>
      <c r="GH46" s="405" t="s">
        <v>361</v>
      </c>
      <c r="GI46" s="406"/>
      <c r="GJ46" s="400">
        <v>2737</v>
      </c>
      <c r="GK46" s="401">
        <v>2737</v>
      </c>
      <c r="GL46" s="401">
        <v>0</v>
      </c>
      <c r="GM46" s="401">
        <v>0</v>
      </c>
      <c r="GN46" s="401">
        <v>0</v>
      </c>
      <c r="GO46" s="410">
        <v>0</v>
      </c>
      <c r="GP46" s="401">
        <v>0</v>
      </c>
      <c r="GQ46" s="401">
        <v>0</v>
      </c>
      <c r="GR46" s="408">
        <v>0</v>
      </c>
      <c r="GS46" s="408">
        <v>0</v>
      </c>
      <c r="GT46" s="408">
        <v>0</v>
      </c>
      <c r="GU46" s="408">
        <v>0</v>
      </c>
      <c r="GV46" s="401">
        <v>0</v>
      </c>
      <c r="GW46" s="402" t="s">
        <v>362</v>
      </c>
      <c r="GX46" s="403"/>
      <c r="GY46" s="404"/>
      <c r="GZ46" s="405" t="s">
        <v>361</v>
      </c>
      <c r="HA46" s="406"/>
      <c r="HB46" s="400">
        <v>0</v>
      </c>
      <c r="HC46" s="401">
        <v>0</v>
      </c>
      <c r="HD46" s="401">
        <v>0</v>
      </c>
      <c r="HE46" s="401">
        <v>0</v>
      </c>
      <c r="HF46" s="401">
        <v>0</v>
      </c>
      <c r="HG46" s="410">
        <v>1244577</v>
      </c>
      <c r="HH46" s="401">
        <v>1205322</v>
      </c>
      <c r="HI46" s="401">
        <v>692886</v>
      </c>
      <c r="HJ46" s="408">
        <v>692727</v>
      </c>
      <c r="HK46" s="402" t="s">
        <v>362</v>
      </c>
      <c r="HL46" s="403"/>
      <c r="HM46" s="404"/>
      <c r="HN46" s="405" t="s">
        <v>361</v>
      </c>
      <c r="HO46" s="406"/>
      <c r="HP46" s="400">
        <v>205473</v>
      </c>
      <c r="HQ46" s="401">
        <v>205473</v>
      </c>
      <c r="HR46" s="401">
        <v>12560</v>
      </c>
      <c r="HS46" s="401">
        <v>0</v>
      </c>
      <c r="HT46" s="401">
        <v>1153621</v>
      </c>
      <c r="HU46" s="410">
        <v>931679</v>
      </c>
      <c r="HV46" s="401">
        <v>0</v>
      </c>
      <c r="HW46" s="401">
        <v>0</v>
      </c>
      <c r="HX46" s="401">
        <v>13661952</v>
      </c>
      <c r="HY46" s="402" t="s">
        <v>362</v>
      </c>
      <c r="HZ46" s="403"/>
      <c r="IA46" s="404"/>
      <c r="IB46" s="405" t="s">
        <v>361</v>
      </c>
      <c r="IC46" s="406"/>
      <c r="ID46" s="400">
        <v>8800734</v>
      </c>
      <c r="IE46" s="407">
        <v>7310937</v>
      </c>
      <c r="IF46" s="407">
        <v>4253168</v>
      </c>
      <c r="IG46" s="407">
        <v>1335510</v>
      </c>
      <c r="IH46" s="407">
        <v>298554</v>
      </c>
      <c r="II46" s="411">
        <v>5015505</v>
      </c>
      <c r="IJ46" s="407">
        <v>4249012</v>
      </c>
      <c r="IK46" s="401">
        <v>1474437</v>
      </c>
      <c r="IL46" s="401">
        <v>7326297</v>
      </c>
      <c r="IM46" s="379" t="s">
        <v>362</v>
      </c>
    </row>
    <row r="47" spans="1:247" ht="18" x14ac:dyDescent="0.45">
      <c r="A47" s="378">
        <v>36</v>
      </c>
      <c r="B47" s="284">
        <v>35</v>
      </c>
      <c r="D47" s="390"/>
      <c r="E47" s="399" t="s">
        <v>363</v>
      </c>
      <c r="G47" s="400">
        <v>1406831</v>
      </c>
      <c r="H47" s="401">
        <v>4833829</v>
      </c>
      <c r="I47" s="401">
        <v>107611</v>
      </c>
      <c r="J47" s="401">
        <v>107608</v>
      </c>
      <c r="K47" s="401">
        <v>1299194</v>
      </c>
      <c r="L47" s="401">
        <v>1125104</v>
      </c>
      <c r="M47" s="400">
        <v>1154756</v>
      </c>
      <c r="N47" s="401">
        <v>78202</v>
      </c>
      <c r="O47" s="401">
        <v>39895</v>
      </c>
      <c r="P47" s="401">
        <v>25162</v>
      </c>
      <c r="Q47" s="402" t="s">
        <v>364</v>
      </c>
      <c r="R47" s="403"/>
      <c r="S47" s="404"/>
      <c r="T47" s="405" t="s">
        <v>363</v>
      </c>
      <c r="U47" s="406"/>
      <c r="V47" s="401">
        <v>606</v>
      </c>
      <c r="W47" s="401">
        <v>573</v>
      </c>
      <c r="X47" s="401">
        <v>2399306</v>
      </c>
      <c r="Y47" s="400">
        <v>1358173</v>
      </c>
      <c r="Z47" s="401">
        <v>968758</v>
      </c>
      <c r="AA47" s="401">
        <v>739757</v>
      </c>
      <c r="AB47" s="401">
        <v>690791</v>
      </c>
      <c r="AC47" s="401">
        <v>0</v>
      </c>
      <c r="AD47" s="401">
        <v>0</v>
      </c>
      <c r="AE47" s="401">
        <v>1123913</v>
      </c>
      <c r="AF47" s="401">
        <v>735588</v>
      </c>
      <c r="AG47" s="402" t="s">
        <v>364</v>
      </c>
      <c r="AH47" s="403"/>
      <c r="AI47" s="404"/>
      <c r="AJ47" s="405" t="s">
        <v>363</v>
      </c>
      <c r="AK47" s="406"/>
      <c r="AL47" s="401">
        <v>612354</v>
      </c>
      <c r="AM47" s="401">
        <v>0</v>
      </c>
      <c r="AN47" s="401">
        <v>0</v>
      </c>
      <c r="AO47" s="401">
        <v>511559</v>
      </c>
      <c r="AP47" s="401">
        <v>6334</v>
      </c>
      <c r="AQ47" s="401">
        <v>4244</v>
      </c>
      <c r="AR47" s="401">
        <v>0</v>
      </c>
      <c r="AS47" s="401">
        <v>6334</v>
      </c>
      <c r="AT47" s="401">
        <v>93075</v>
      </c>
      <c r="AU47" s="401">
        <v>81927</v>
      </c>
      <c r="AV47" s="402" t="s">
        <v>364</v>
      </c>
      <c r="AW47" s="403"/>
      <c r="AX47" s="404"/>
      <c r="AY47" s="405" t="s">
        <v>363</v>
      </c>
      <c r="AZ47" s="406"/>
      <c r="BA47" s="401">
        <v>62189</v>
      </c>
      <c r="BB47" s="401">
        <v>0</v>
      </c>
      <c r="BC47" s="401">
        <v>8100</v>
      </c>
      <c r="BD47" s="401">
        <v>22723</v>
      </c>
      <c r="BE47" s="401">
        <v>63</v>
      </c>
      <c r="BF47" s="401">
        <v>13708</v>
      </c>
      <c r="BG47" s="401">
        <v>12554</v>
      </c>
      <c r="BH47" s="401">
        <v>481483</v>
      </c>
      <c r="BI47" s="401">
        <v>297526</v>
      </c>
      <c r="BJ47" s="401">
        <v>63060</v>
      </c>
      <c r="BK47" s="402" t="s">
        <v>364</v>
      </c>
      <c r="BL47" s="403"/>
      <c r="BM47" s="404"/>
      <c r="BN47" s="405" t="s">
        <v>363</v>
      </c>
      <c r="BO47" s="406"/>
      <c r="BP47" s="401">
        <v>171671</v>
      </c>
      <c r="BQ47" s="401">
        <v>5583</v>
      </c>
      <c r="BR47" s="401">
        <v>0</v>
      </c>
      <c r="BS47" s="407">
        <v>238750</v>
      </c>
      <c r="BT47" s="401">
        <v>15</v>
      </c>
      <c r="BU47" s="401">
        <v>115808</v>
      </c>
      <c r="BV47" s="408">
        <v>78188</v>
      </c>
      <c r="BW47" s="401">
        <v>44739</v>
      </c>
      <c r="BX47" s="401">
        <v>2419</v>
      </c>
      <c r="BY47" s="401">
        <v>359867</v>
      </c>
      <c r="BZ47" s="401">
        <v>307014</v>
      </c>
      <c r="CA47" s="402" t="s">
        <v>364</v>
      </c>
      <c r="CB47" s="403"/>
      <c r="CC47" s="404"/>
      <c r="CD47" s="405" t="s">
        <v>363</v>
      </c>
      <c r="CE47" s="406"/>
      <c r="CF47" s="401">
        <v>1173052</v>
      </c>
      <c r="CG47" s="401">
        <v>862226</v>
      </c>
      <c r="CH47" s="401">
        <v>440495</v>
      </c>
      <c r="CI47" s="401">
        <v>148846</v>
      </c>
      <c r="CJ47" s="401">
        <v>54408</v>
      </c>
      <c r="CK47" s="401">
        <v>0</v>
      </c>
      <c r="CL47" s="401">
        <v>0</v>
      </c>
      <c r="CM47" s="401">
        <v>132284</v>
      </c>
      <c r="CN47" s="401">
        <v>169878</v>
      </c>
      <c r="CO47" s="407">
        <v>227141</v>
      </c>
      <c r="CP47" s="402" t="s">
        <v>364</v>
      </c>
      <c r="CQ47" s="403"/>
      <c r="CR47" s="404"/>
      <c r="CS47" s="405" t="s">
        <v>363</v>
      </c>
      <c r="CT47" s="406"/>
      <c r="CU47" s="409">
        <v>150521</v>
      </c>
      <c r="CV47" s="409">
        <v>76620</v>
      </c>
      <c r="CW47" s="409">
        <v>0</v>
      </c>
      <c r="CX47" s="401">
        <v>192765</v>
      </c>
      <c r="CY47" s="401">
        <v>114185</v>
      </c>
      <c r="CZ47" s="401">
        <v>52758</v>
      </c>
      <c r="DA47" s="401">
        <v>140007</v>
      </c>
      <c r="DB47" s="401">
        <v>0</v>
      </c>
      <c r="DC47" s="401">
        <v>593452</v>
      </c>
      <c r="DD47" s="401">
        <v>593452</v>
      </c>
      <c r="DE47" s="402" t="s">
        <v>364</v>
      </c>
      <c r="DF47" s="403"/>
      <c r="DG47" s="404"/>
      <c r="DH47" s="405" t="s">
        <v>363</v>
      </c>
      <c r="DI47" s="406"/>
      <c r="DJ47" s="401">
        <v>0</v>
      </c>
      <c r="DK47" s="401">
        <v>0</v>
      </c>
      <c r="DL47" s="409">
        <v>0</v>
      </c>
      <c r="DM47" s="409">
        <v>0</v>
      </c>
      <c r="DN47" s="409">
        <v>0</v>
      </c>
      <c r="DO47" s="409">
        <v>0</v>
      </c>
      <c r="DP47" s="410">
        <v>0</v>
      </c>
      <c r="DQ47" s="401">
        <v>7843760</v>
      </c>
      <c r="DR47" s="401">
        <v>5599601</v>
      </c>
      <c r="DS47" s="401">
        <v>1841814</v>
      </c>
      <c r="DT47" s="402" t="s">
        <v>364</v>
      </c>
      <c r="DU47" s="403"/>
      <c r="DV47" s="404"/>
      <c r="DW47" s="405" t="s">
        <v>363</v>
      </c>
      <c r="DX47" s="406"/>
      <c r="DY47" s="401">
        <v>1647879</v>
      </c>
      <c r="DZ47" s="401">
        <v>1014385</v>
      </c>
      <c r="EA47" s="401">
        <v>892368</v>
      </c>
      <c r="EB47" s="401">
        <v>1298369</v>
      </c>
      <c r="EC47" s="401">
        <v>857959</v>
      </c>
      <c r="ED47" s="401">
        <v>157935</v>
      </c>
      <c r="EE47" s="401">
        <v>116374</v>
      </c>
      <c r="EF47" s="401">
        <v>931029</v>
      </c>
      <c r="EG47" s="401">
        <v>171743</v>
      </c>
      <c r="EH47" s="401">
        <v>904971</v>
      </c>
      <c r="EI47" s="402" t="s">
        <v>364</v>
      </c>
      <c r="EJ47" s="403"/>
      <c r="EK47" s="404"/>
      <c r="EL47" s="405" t="s">
        <v>363</v>
      </c>
      <c r="EM47" s="406"/>
      <c r="EN47" s="401">
        <v>798976</v>
      </c>
      <c r="EO47" s="401">
        <v>11150</v>
      </c>
      <c r="EP47" s="401">
        <v>11150</v>
      </c>
      <c r="EQ47" s="401">
        <v>1748</v>
      </c>
      <c r="ER47" s="401">
        <v>1748</v>
      </c>
      <c r="ES47" s="401">
        <v>317686</v>
      </c>
      <c r="ET47" s="401">
        <v>273010</v>
      </c>
      <c r="EU47" s="401">
        <v>365000</v>
      </c>
      <c r="EV47" s="401">
        <v>365000</v>
      </c>
      <c r="EW47" s="401">
        <v>209387</v>
      </c>
      <c r="EX47" s="401">
        <v>148068</v>
      </c>
      <c r="EY47" s="402" t="s">
        <v>364</v>
      </c>
      <c r="EZ47" s="403"/>
      <c r="FA47" s="404"/>
      <c r="FB47" s="405" t="s">
        <v>363</v>
      </c>
      <c r="FC47" s="406"/>
      <c r="FD47" s="409">
        <v>643998</v>
      </c>
      <c r="FE47" s="409">
        <v>188736</v>
      </c>
      <c r="FF47" s="409">
        <v>256897</v>
      </c>
      <c r="FG47" s="409">
        <v>28527</v>
      </c>
      <c r="FH47" s="409">
        <v>373621</v>
      </c>
      <c r="FI47" s="409">
        <v>154229</v>
      </c>
      <c r="FJ47" s="409">
        <v>0</v>
      </c>
      <c r="FK47" s="409">
        <v>0</v>
      </c>
      <c r="FL47" s="409">
        <v>0</v>
      </c>
      <c r="FM47" s="409">
        <v>0</v>
      </c>
      <c r="FN47" s="402" t="s">
        <v>364</v>
      </c>
      <c r="FO47" s="403"/>
      <c r="FP47" s="404"/>
      <c r="FQ47" s="405" t="s">
        <v>363</v>
      </c>
      <c r="FR47" s="406"/>
      <c r="FS47" s="401">
        <v>13480</v>
      </c>
      <c r="FT47" s="401">
        <v>5980</v>
      </c>
      <c r="FU47" s="401">
        <v>0</v>
      </c>
      <c r="FV47" s="401">
        <v>0</v>
      </c>
      <c r="FW47" s="401">
        <v>0</v>
      </c>
      <c r="FX47" s="401">
        <v>0</v>
      </c>
      <c r="FY47" s="408">
        <v>0</v>
      </c>
      <c r="FZ47" s="401">
        <v>0</v>
      </c>
      <c r="GA47" s="401">
        <v>192765</v>
      </c>
      <c r="GB47" s="401">
        <v>114185</v>
      </c>
      <c r="GC47" s="401">
        <v>166127</v>
      </c>
      <c r="GD47" s="401">
        <v>104743</v>
      </c>
      <c r="GE47" s="402" t="s">
        <v>364</v>
      </c>
      <c r="GF47" s="403"/>
      <c r="GG47" s="404"/>
      <c r="GH47" s="405" t="s">
        <v>363</v>
      </c>
      <c r="GI47" s="406"/>
      <c r="GJ47" s="400">
        <v>26638</v>
      </c>
      <c r="GK47" s="401">
        <v>9442</v>
      </c>
      <c r="GL47" s="401">
        <v>0</v>
      </c>
      <c r="GM47" s="401">
        <v>0</v>
      </c>
      <c r="GN47" s="401">
        <v>0</v>
      </c>
      <c r="GO47" s="410">
        <v>0</v>
      </c>
      <c r="GP47" s="401">
        <v>0</v>
      </c>
      <c r="GQ47" s="401">
        <v>0</v>
      </c>
      <c r="GR47" s="408">
        <v>0</v>
      </c>
      <c r="GS47" s="408">
        <v>0</v>
      </c>
      <c r="GT47" s="408">
        <v>0</v>
      </c>
      <c r="GU47" s="408">
        <v>0</v>
      </c>
      <c r="GV47" s="401">
        <v>0</v>
      </c>
      <c r="GW47" s="402" t="s">
        <v>364</v>
      </c>
      <c r="GX47" s="403"/>
      <c r="GY47" s="404"/>
      <c r="GZ47" s="405" t="s">
        <v>363</v>
      </c>
      <c r="HA47" s="406"/>
      <c r="HB47" s="400">
        <v>0</v>
      </c>
      <c r="HC47" s="401">
        <v>0</v>
      </c>
      <c r="HD47" s="401">
        <v>0</v>
      </c>
      <c r="HE47" s="401">
        <v>0</v>
      </c>
      <c r="HF47" s="401">
        <v>0</v>
      </c>
      <c r="HG47" s="410">
        <v>593452</v>
      </c>
      <c r="HH47" s="401">
        <v>593452</v>
      </c>
      <c r="HI47" s="401">
        <v>301297</v>
      </c>
      <c r="HJ47" s="408">
        <v>299293</v>
      </c>
      <c r="HK47" s="402" t="s">
        <v>364</v>
      </c>
      <c r="HL47" s="403"/>
      <c r="HM47" s="404"/>
      <c r="HN47" s="405" t="s">
        <v>363</v>
      </c>
      <c r="HO47" s="406"/>
      <c r="HP47" s="400">
        <v>0</v>
      </c>
      <c r="HQ47" s="401">
        <v>0</v>
      </c>
      <c r="HR47" s="401">
        <v>3344</v>
      </c>
      <c r="HS47" s="401">
        <v>0</v>
      </c>
      <c r="HT47" s="401">
        <v>974786</v>
      </c>
      <c r="HU47" s="410">
        <v>811004</v>
      </c>
      <c r="HV47" s="401">
        <v>0</v>
      </c>
      <c r="HW47" s="401">
        <v>0</v>
      </c>
      <c r="HX47" s="401">
        <v>7843760</v>
      </c>
      <c r="HY47" s="402" t="s">
        <v>364</v>
      </c>
      <c r="HZ47" s="403"/>
      <c r="IA47" s="404"/>
      <c r="IB47" s="405" t="s">
        <v>363</v>
      </c>
      <c r="IC47" s="406"/>
      <c r="ID47" s="400">
        <v>5599601</v>
      </c>
      <c r="IE47" s="407">
        <v>3366295</v>
      </c>
      <c r="IF47" s="407">
        <v>2413074</v>
      </c>
      <c r="IG47" s="407">
        <v>836763</v>
      </c>
      <c r="IH47" s="407">
        <v>302921</v>
      </c>
      <c r="II47" s="411">
        <v>3640702</v>
      </c>
      <c r="IJ47" s="407">
        <v>2883606</v>
      </c>
      <c r="IK47" s="401">
        <v>976164</v>
      </c>
      <c r="IL47" s="401">
        <v>4623437</v>
      </c>
      <c r="IM47" s="379" t="s">
        <v>364</v>
      </c>
    </row>
    <row r="48" spans="1:247" ht="18" x14ac:dyDescent="0.45">
      <c r="A48" s="378">
        <v>41</v>
      </c>
      <c r="B48" s="284">
        <v>36</v>
      </c>
      <c r="D48" s="390"/>
      <c r="E48" s="399" t="s">
        <v>365</v>
      </c>
      <c r="G48" s="400">
        <v>1150379</v>
      </c>
      <c r="H48" s="401">
        <v>3625262</v>
      </c>
      <c r="I48" s="401">
        <v>114915</v>
      </c>
      <c r="J48" s="401">
        <v>96233</v>
      </c>
      <c r="K48" s="401">
        <v>1551957</v>
      </c>
      <c r="L48" s="401">
        <v>1202738</v>
      </c>
      <c r="M48" s="400">
        <v>1401820</v>
      </c>
      <c r="N48" s="401">
        <v>66934</v>
      </c>
      <c r="O48" s="401">
        <v>65250</v>
      </c>
      <c r="P48" s="401">
        <v>17259</v>
      </c>
      <c r="Q48" s="402" t="s">
        <v>366</v>
      </c>
      <c r="R48" s="403"/>
      <c r="S48" s="404"/>
      <c r="T48" s="405" t="s">
        <v>365</v>
      </c>
      <c r="U48" s="406"/>
      <c r="V48" s="401">
        <v>329</v>
      </c>
      <c r="W48" s="401">
        <v>365</v>
      </c>
      <c r="X48" s="401">
        <v>1443925</v>
      </c>
      <c r="Y48" s="400">
        <v>782364</v>
      </c>
      <c r="Z48" s="401">
        <v>660922</v>
      </c>
      <c r="AA48" s="401">
        <v>408065</v>
      </c>
      <c r="AB48" s="401">
        <v>374908</v>
      </c>
      <c r="AC48" s="401">
        <v>0</v>
      </c>
      <c r="AD48" s="401">
        <v>30</v>
      </c>
      <c r="AE48" s="401">
        <v>785811</v>
      </c>
      <c r="AF48" s="401">
        <v>615788</v>
      </c>
      <c r="AG48" s="402" t="s">
        <v>366</v>
      </c>
      <c r="AH48" s="403"/>
      <c r="AI48" s="404"/>
      <c r="AJ48" s="405" t="s">
        <v>365</v>
      </c>
      <c r="AK48" s="406"/>
      <c r="AL48" s="401">
        <v>408336</v>
      </c>
      <c r="AM48" s="401">
        <v>0</v>
      </c>
      <c r="AN48" s="401">
        <v>0</v>
      </c>
      <c r="AO48" s="401">
        <v>377475</v>
      </c>
      <c r="AP48" s="401">
        <v>10888</v>
      </c>
      <c r="AQ48" s="401">
        <v>8838</v>
      </c>
      <c r="AR48" s="401">
        <v>0</v>
      </c>
      <c r="AS48" s="401">
        <v>10888</v>
      </c>
      <c r="AT48" s="401">
        <v>154006</v>
      </c>
      <c r="AU48" s="401">
        <v>122802</v>
      </c>
      <c r="AV48" s="402" t="s">
        <v>366</v>
      </c>
      <c r="AW48" s="403"/>
      <c r="AX48" s="404"/>
      <c r="AY48" s="405" t="s">
        <v>365</v>
      </c>
      <c r="AZ48" s="406"/>
      <c r="BA48" s="401">
        <v>73737</v>
      </c>
      <c r="BB48" s="401">
        <v>95</v>
      </c>
      <c r="BC48" s="401">
        <v>60548</v>
      </c>
      <c r="BD48" s="401">
        <v>19626</v>
      </c>
      <c r="BE48" s="401">
        <v>0</v>
      </c>
      <c r="BF48" s="401">
        <v>63689</v>
      </c>
      <c r="BG48" s="401">
        <v>63514</v>
      </c>
      <c r="BH48" s="401">
        <v>362328</v>
      </c>
      <c r="BI48" s="401">
        <v>308913</v>
      </c>
      <c r="BJ48" s="401">
        <v>33667</v>
      </c>
      <c r="BK48" s="402" t="s">
        <v>366</v>
      </c>
      <c r="BL48" s="403"/>
      <c r="BM48" s="404"/>
      <c r="BN48" s="405" t="s">
        <v>365</v>
      </c>
      <c r="BO48" s="406"/>
      <c r="BP48" s="401">
        <v>101604</v>
      </c>
      <c r="BQ48" s="401">
        <v>9285</v>
      </c>
      <c r="BR48" s="401">
        <v>0</v>
      </c>
      <c r="BS48" s="407">
        <v>210498</v>
      </c>
      <c r="BT48" s="401">
        <v>0</v>
      </c>
      <c r="BU48" s="401">
        <v>0</v>
      </c>
      <c r="BV48" s="408">
        <v>201000</v>
      </c>
      <c r="BW48" s="401">
        <v>9498</v>
      </c>
      <c r="BX48" s="401">
        <v>7274</v>
      </c>
      <c r="BY48" s="401">
        <v>372883</v>
      </c>
      <c r="BZ48" s="401">
        <v>245616</v>
      </c>
      <c r="CA48" s="402" t="s">
        <v>366</v>
      </c>
      <c r="CB48" s="403"/>
      <c r="CC48" s="404"/>
      <c r="CD48" s="405" t="s">
        <v>365</v>
      </c>
      <c r="CE48" s="406"/>
      <c r="CF48" s="401">
        <v>441784</v>
      </c>
      <c r="CG48" s="401">
        <v>386566</v>
      </c>
      <c r="CH48" s="401">
        <v>206346</v>
      </c>
      <c r="CI48" s="401">
        <v>87454</v>
      </c>
      <c r="CJ48" s="401">
        <v>80611</v>
      </c>
      <c r="CK48" s="401">
        <v>0</v>
      </c>
      <c r="CL48" s="401">
        <v>0</v>
      </c>
      <c r="CM48" s="401">
        <v>11124</v>
      </c>
      <c r="CN48" s="401">
        <v>12494</v>
      </c>
      <c r="CO48" s="407">
        <v>43755</v>
      </c>
      <c r="CP48" s="402" t="s">
        <v>366</v>
      </c>
      <c r="CQ48" s="403"/>
      <c r="CR48" s="404"/>
      <c r="CS48" s="405" t="s">
        <v>365</v>
      </c>
      <c r="CT48" s="406"/>
      <c r="CU48" s="409">
        <v>20301</v>
      </c>
      <c r="CV48" s="409">
        <v>23454</v>
      </c>
      <c r="CW48" s="409">
        <v>0</v>
      </c>
      <c r="CX48" s="401">
        <v>2100</v>
      </c>
      <c r="CY48" s="401">
        <v>368</v>
      </c>
      <c r="CZ48" s="401">
        <v>2100</v>
      </c>
      <c r="DA48" s="401">
        <v>0</v>
      </c>
      <c r="DB48" s="401">
        <v>0</v>
      </c>
      <c r="DC48" s="401">
        <v>561154</v>
      </c>
      <c r="DD48" s="401">
        <v>561154</v>
      </c>
      <c r="DE48" s="402" t="s">
        <v>366</v>
      </c>
      <c r="DF48" s="403"/>
      <c r="DG48" s="404"/>
      <c r="DH48" s="405" t="s">
        <v>365</v>
      </c>
      <c r="DI48" s="406"/>
      <c r="DJ48" s="401">
        <v>0</v>
      </c>
      <c r="DK48" s="401">
        <v>0</v>
      </c>
      <c r="DL48" s="409">
        <v>0</v>
      </c>
      <c r="DM48" s="409">
        <v>0</v>
      </c>
      <c r="DN48" s="409">
        <v>0</v>
      </c>
      <c r="DO48" s="409">
        <v>0</v>
      </c>
      <c r="DP48" s="410">
        <v>0</v>
      </c>
      <c r="DQ48" s="401">
        <v>5865440</v>
      </c>
      <c r="DR48" s="401">
        <v>4394894</v>
      </c>
      <c r="DS48" s="401">
        <v>1036342</v>
      </c>
      <c r="DT48" s="402" t="s">
        <v>366</v>
      </c>
      <c r="DU48" s="403"/>
      <c r="DV48" s="404"/>
      <c r="DW48" s="405" t="s">
        <v>365</v>
      </c>
      <c r="DX48" s="406"/>
      <c r="DY48" s="401">
        <v>951458</v>
      </c>
      <c r="DZ48" s="401">
        <v>511085</v>
      </c>
      <c r="EA48" s="401">
        <v>460083</v>
      </c>
      <c r="EB48" s="401">
        <v>958614</v>
      </c>
      <c r="EC48" s="401">
        <v>690297</v>
      </c>
      <c r="ED48" s="401">
        <v>14130</v>
      </c>
      <c r="EE48" s="401">
        <v>13227</v>
      </c>
      <c r="EF48" s="401">
        <v>651083</v>
      </c>
      <c r="EG48" s="401">
        <v>157064</v>
      </c>
      <c r="EH48" s="401">
        <v>849023</v>
      </c>
      <c r="EI48" s="402" t="s">
        <v>366</v>
      </c>
      <c r="EJ48" s="403"/>
      <c r="EK48" s="404"/>
      <c r="EL48" s="405" t="s">
        <v>365</v>
      </c>
      <c r="EM48" s="406"/>
      <c r="EN48" s="401">
        <v>731827</v>
      </c>
      <c r="EO48" s="401">
        <v>5385</v>
      </c>
      <c r="EP48" s="401">
        <v>5385</v>
      </c>
      <c r="EQ48" s="401">
        <v>96</v>
      </c>
      <c r="ER48" s="401">
        <v>96</v>
      </c>
      <c r="ES48" s="401">
        <v>223055</v>
      </c>
      <c r="ET48" s="401">
        <v>181550</v>
      </c>
      <c r="EU48" s="401">
        <v>156722</v>
      </c>
      <c r="EV48" s="401">
        <v>156722</v>
      </c>
      <c r="EW48" s="401">
        <v>463765</v>
      </c>
      <c r="EX48" s="401">
        <v>388074</v>
      </c>
      <c r="EY48" s="402" t="s">
        <v>366</v>
      </c>
      <c r="EZ48" s="403"/>
      <c r="FA48" s="404"/>
      <c r="FB48" s="405" t="s">
        <v>365</v>
      </c>
      <c r="FC48" s="406"/>
      <c r="FD48" s="409">
        <v>522184</v>
      </c>
      <c r="FE48" s="409">
        <v>142743</v>
      </c>
      <c r="FF48" s="409">
        <v>78245</v>
      </c>
      <c r="FG48" s="409">
        <v>35062</v>
      </c>
      <c r="FH48" s="409">
        <v>443939</v>
      </c>
      <c r="FI48" s="409">
        <v>107681</v>
      </c>
      <c r="FJ48" s="409">
        <v>0</v>
      </c>
      <c r="FK48" s="409">
        <v>0</v>
      </c>
      <c r="FL48" s="409">
        <v>0</v>
      </c>
      <c r="FM48" s="409">
        <v>0</v>
      </c>
      <c r="FN48" s="402" t="s">
        <v>366</v>
      </c>
      <c r="FO48" s="403"/>
      <c r="FP48" s="404"/>
      <c r="FQ48" s="405" t="s">
        <v>365</v>
      </c>
      <c r="FR48" s="406"/>
      <c r="FS48" s="401">
        <v>0</v>
      </c>
      <c r="FT48" s="401">
        <v>0</v>
      </c>
      <c r="FU48" s="401">
        <v>0</v>
      </c>
      <c r="FV48" s="401">
        <v>0</v>
      </c>
      <c r="FW48" s="401">
        <v>0</v>
      </c>
      <c r="FX48" s="401">
        <v>0</v>
      </c>
      <c r="FY48" s="408">
        <v>0</v>
      </c>
      <c r="FZ48" s="401">
        <v>0</v>
      </c>
      <c r="GA48" s="401">
        <v>2100</v>
      </c>
      <c r="GB48" s="401">
        <v>368</v>
      </c>
      <c r="GC48" s="401">
        <v>1132</v>
      </c>
      <c r="GD48" s="401">
        <v>0</v>
      </c>
      <c r="GE48" s="402" t="s">
        <v>366</v>
      </c>
      <c r="GF48" s="403"/>
      <c r="GG48" s="404"/>
      <c r="GH48" s="405" t="s">
        <v>365</v>
      </c>
      <c r="GI48" s="406"/>
      <c r="GJ48" s="400">
        <v>968</v>
      </c>
      <c r="GK48" s="401">
        <v>368</v>
      </c>
      <c r="GL48" s="401">
        <v>0</v>
      </c>
      <c r="GM48" s="401">
        <v>0</v>
      </c>
      <c r="GN48" s="401">
        <v>0</v>
      </c>
      <c r="GO48" s="410">
        <v>0</v>
      </c>
      <c r="GP48" s="401">
        <v>0</v>
      </c>
      <c r="GQ48" s="401">
        <v>0</v>
      </c>
      <c r="GR48" s="408">
        <v>0</v>
      </c>
      <c r="GS48" s="408">
        <v>0</v>
      </c>
      <c r="GT48" s="408">
        <v>0</v>
      </c>
      <c r="GU48" s="408">
        <v>0</v>
      </c>
      <c r="GV48" s="401">
        <v>0</v>
      </c>
      <c r="GW48" s="402" t="s">
        <v>366</v>
      </c>
      <c r="GX48" s="403"/>
      <c r="GY48" s="404"/>
      <c r="GZ48" s="405" t="s">
        <v>365</v>
      </c>
      <c r="HA48" s="406"/>
      <c r="HB48" s="400">
        <v>0</v>
      </c>
      <c r="HC48" s="401">
        <v>0</v>
      </c>
      <c r="HD48" s="401">
        <v>0</v>
      </c>
      <c r="HE48" s="401">
        <v>0</v>
      </c>
      <c r="HF48" s="401">
        <v>0</v>
      </c>
      <c r="HG48" s="410">
        <v>561154</v>
      </c>
      <c r="HH48" s="401">
        <v>561154</v>
      </c>
      <c r="HI48" s="401">
        <v>447258</v>
      </c>
      <c r="HJ48" s="408">
        <v>441293</v>
      </c>
      <c r="HK48" s="402" t="s">
        <v>366</v>
      </c>
      <c r="HL48" s="403"/>
      <c r="HM48" s="404"/>
      <c r="HN48" s="405" t="s">
        <v>365</v>
      </c>
      <c r="HO48" s="406"/>
      <c r="HP48" s="400">
        <v>67889</v>
      </c>
      <c r="HQ48" s="401">
        <v>67889</v>
      </c>
      <c r="HR48" s="401">
        <v>0</v>
      </c>
      <c r="HS48" s="401">
        <v>0</v>
      </c>
      <c r="HT48" s="401">
        <v>755663</v>
      </c>
      <c r="HU48" s="410">
        <v>637574</v>
      </c>
      <c r="HV48" s="401">
        <v>0</v>
      </c>
      <c r="HW48" s="401">
        <v>0</v>
      </c>
      <c r="HX48" s="401">
        <v>5865440</v>
      </c>
      <c r="HY48" s="402" t="s">
        <v>366</v>
      </c>
      <c r="HZ48" s="403"/>
      <c r="IA48" s="404"/>
      <c r="IB48" s="405" t="s">
        <v>365</v>
      </c>
      <c r="IC48" s="406"/>
      <c r="ID48" s="400">
        <v>4394894</v>
      </c>
      <c r="IE48" s="407">
        <v>2248579</v>
      </c>
      <c r="IF48" s="407">
        <v>1669676</v>
      </c>
      <c r="IG48" s="407">
        <v>524284</v>
      </c>
      <c r="IH48" s="407">
        <v>143111</v>
      </c>
      <c r="II48" s="411">
        <v>3092577</v>
      </c>
      <c r="IJ48" s="407">
        <v>2582107</v>
      </c>
      <c r="IK48" s="401">
        <v>934930</v>
      </c>
      <c r="IL48" s="401">
        <v>3459964</v>
      </c>
      <c r="IM48" s="379" t="s">
        <v>366</v>
      </c>
    </row>
    <row r="49" spans="1:247" ht="18" x14ac:dyDescent="0.45">
      <c r="A49" s="378">
        <v>38</v>
      </c>
      <c r="B49" s="284">
        <v>37</v>
      </c>
      <c r="D49" s="390"/>
      <c r="E49" s="399" t="s">
        <v>367</v>
      </c>
      <c r="G49" s="400">
        <v>1018641</v>
      </c>
      <c r="H49" s="401">
        <v>4486822</v>
      </c>
      <c r="I49" s="401">
        <v>97452</v>
      </c>
      <c r="J49" s="401">
        <v>97452</v>
      </c>
      <c r="K49" s="401">
        <v>962406</v>
      </c>
      <c r="L49" s="401">
        <v>708151</v>
      </c>
      <c r="M49" s="400">
        <v>813401</v>
      </c>
      <c r="N49" s="401">
        <v>79414</v>
      </c>
      <c r="O49" s="401">
        <v>60685</v>
      </c>
      <c r="P49" s="401">
        <v>7942</v>
      </c>
      <c r="Q49" s="402" t="s">
        <v>368</v>
      </c>
      <c r="R49" s="403"/>
      <c r="S49" s="404"/>
      <c r="T49" s="405" t="s">
        <v>367</v>
      </c>
      <c r="U49" s="406"/>
      <c r="V49" s="401">
        <v>634</v>
      </c>
      <c r="W49" s="401">
        <v>330</v>
      </c>
      <c r="X49" s="401">
        <v>2883575</v>
      </c>
      <c r="Y49" s="400">
        <v>1370105</v>
      </c>
      <c r="Z49" s="401">
        <v>1021841</v>
      </c>
      <c r="AA49" s="401">
        <v>619900</v>
      </c>
      <c r="AB49" s="401">
        <v>1241834</v>
      </c>
      <c r="AC49" s="401">
        <v>0</v>
      </c>
      <c r="AD49" s="401">
        <v>0</v>
      </c>
      <c r="AE49" s="401">
        <v>1005069</v>
      </c>
      <c r="AF49" s="401">
        <v>576571</v>
      </c>
      <c r="AG49" s="402" t="s">
        <v>368</v>
      </c>
      <c r="AH49" s="403"/>
      <c r="AI49" s="404"/>
      <c r="AJ49" s="405" t="s">
        <v>367</v>
      </c>
      <c r="AK49" s="406"/>
      <c r="AL49" s="401">
        <v>311507</v>
      </c>
      <c r="AM49" s="401">
        <v>0</v>
      </c>
      <c r="AN49" s="401">
        <v>0</v>
      </c>
      <c r="AO49" s="401">
        <v>693562</v>
      </c>
      <c r="AP49" s="401">
        <v>9652</v>
      </c>
      <c r="AQ49" s="401">
        <v>9295</v>
      </c>
      <c r="AR49" s="401">
        <v>0</v>
      </c>
      <c r="AS49" s="401">
        <v>9652</v>
      </c>
      <c r="AT49" s="401">
        <v>16693</v>
      </c>
      <c r="AU49" s="401">
        <v>15135</v>
      </c>
      <c r="AV49" s="402" t="s">
        <v>368</v>
      </c>
      <c r="AW49" s="403"/>
      <c r="AX49" s="404"/>
      <c r="AY49" s="405" t="s">
        <v>367</v>
      </c>
      <c r="AZ49" s="406"/>
      <c r="BA49" s="401">
        <v>16083</v>
      </c>
      <c r="BB49" s="401">
        <v>0</v>
      </c>
      <c r="BC49" s="401">
        <v>0</v>
      </c>
      <c r="BD49" s="401">
        <v>0</v>
      </c>
      <c r="BE49" s="401">
        <v>610</v>
      </c>
      <c r="BF49" s="401">
        <v>41601</v>
      </c>
      <c r="BG49" s="401">
        <v>40677</v>
      </c>
      <c r="BH49" s="401">
        <v>650886</v>
      </c>
      <c r="BI49" s="401">
        <v>607174</v>
      </c>
      <c r="BJ49" s="401">
        <v>33244</v>
      </c>
      <c r="BK49" s="402" t="s">
        <v>368</v>
      </c>
      <c r="BL49" s="403"/>
      <c r="BM49" s="404"/>
      <c r="BN49" s="405" t="s">
        <v>367</v>
      </c>
      <c r="BO49" s="406"/>
      <c r="BP49" s="401">
        <v>74086</v>
      </c>
      <c r="BQ49" s="401">
        <v>2626</v>
      </c>
      <c r="BR49" s="401">
        <v>150</v>
      </c>
      <c r="BS49" s="407">
        <v>537479</v>
      </c>
      <c r="BT49" s="401">
        <v>9456</v>
      </c>
      <c r="BU49" s="401">
        <v>47990</v>
      </c>
      <c r="BV49" s="408">
        <v>470000</v>
      </c>
      <c r="BW49" s="401">
        <v>10033</v>
      </c>
      <c r="BX49" s="401">
        <v>3301</v>
      </c>
      <c r="BY49" s="401">
        <v>325723</v>
      </c>
      <c r="BZ49" s="401">
        <v>321009</v>
      </c>
      <c r="CA49" s="402" t="s">
        <v>368</v>
      </c>
      <c r="CB49" s="403"/>
      <c r="CC49" s="404"/>
      <c r="CD49" s="405" t="s">
        <v>367</v>
      </c>
      <c r="CE49" s="406"/>
      <c r="CF49" s="401">
        <v>745219</v>
      </c>
      <c r="CG49" s="401">
        <v>468671</v>
      </c>
      <c r="CH49" s="401">
        <v>293683</v>
      </c>
      <c r="CI49" s="401">
        <v>123818</v>
      </c>
      <c r="CJ49" s="401">
        <v>49119</v>
      </c>
      <c r="CK49" s="401">
        <v>0</v>
      </c>
      <c r="CL49" s="401">
        <v>0</v>
      </c>
      <c r="CM49" s="401">
        <v>87241</v>
      </c>
      <c r="CN49" s="401">
        <v>98850</v>
      </c>
      <c r="CO49" s="407">
        <v>92508</v>
      </c>
      <c r="CP49" s="402" t="s">
        <v>368</v>
      </c>
      <c r="CQ49" s="403"/>
      <c r="CR49" s="404"/>
      <c r="CS49" s="405" t="s">
        <v>367</v>
      </c>
      <c r="CT49" s="406"/>
      <c r="CU49" s="409">
        <v>43508</v>
      </c>
      <c r="CV49" s="409">
        <v>49000</v>
      </c>
      <c r="CW49" s="409">
        <v>0</v>
      </c>
      <c r="CX49" s="401">
        <v>0</v>
      </c>
      <c r="CY49" s="401">
        <v>0</v>
      </c>
      <c r="CZ49" s="401">
        <v>0</v>
      </c>
      <c r="DA49" s="401">
        <v>0</v>
      </c>
      <c r="DB49" s="401">
        <v>0</v>
      </c>
      <c r="DC49" s="401">
        <v>758535</v>
      </c>
      <c r="DD49" s="401">
        <v>725522</v>
      </c>
      <c r="DE49" s="402" t="s">
        <v>368</v>
      </c>
      <c r="DF49" s="403"/>
      <c r="DG49" s="404"/>
      <c r="DH49" s="405" t="s">
        <v>367</v>
      </c>
      <c r="DI49" s="406"/>
      <c r="DJ49" s="401">
        <v>0</v>
      </c>
      <c r="DK49" s="401">
        <v>0</v>
      </c>
      <c r="DL49" s="409">
        <v>0</v>
      </c>
      <c r="DM49" s="409">
        <v>0</v>
      </c>
      <c r="DN49" s="409">
        <v>0</v>
      </c>
      <c r="DO49" s="409">
        <v>0</v>
      </c>
      <c r="DP49" s="410">
        <v>0</v>
      </c>
      <c r="DQ49" s="401">
        <v>7496811</v>
      </c>
      <c r="DR49" s="401">
        <v>4939762</v>
      </c>
      <c r="DS49" s="401">
        <v>1508566</v>
      </c>
      <c r="DT49" s="402" t="s">
        <v>368</v>
      </c>
      <c r="DU49" s="403"/>
      <c r="DV49" s="404"/>
      <c r="DW49" s="405" t="s">
        <v>367</v>
      </c>
      <c r="DX49" s="406"/>
      <c r="DY49" s="401">
        <v>1401844</v>
      </c>
      <c r="DZ49" s="401">
        <v>937838</v>
      </c>
      <c r="EA49" s="401">
        <v>862594</v>
      </c>
      <c r="EB49" s="401">
        <v>1303536</v>
      </c>
      <c r="EC49" s="401">
        <v>999311</v>
      </c>
      <c r="ED49" s="401">
        <v>18050</v>
      </c>
      <c r="EE49" s="401">
        <v>18050</v>
      </c>
      <c r="EF49" s="401">
        <v>1479978</v>
      </c>
      <c r="EG49" s="401">
        <v>357858</v>
      </c>
      <c r="EH49" s="401">
        <v>742284</v>
      </c>
      <c r="EI49" s="402" t="s">
        <v>368</v>
      </c>
      <c r="EJ49" s="403"/>
      <c r="EK49" s="404"/>
      <c r="EL49" s="405" t="s">
        <v>367</v>
      </c>
      <c r="EM49" s="406"/>
      <c r="EN49" s="401">
        <v>602375</v>
      </c>
      <c r="EO49" s="401">
        <v>17815</v>
      </c>
      <c r="EP49" s="401">
        <v>17815</v>
      </c>
      <c r="EQ49" s="401">
        <v>2264</v>
      </c>
      <c r="ER49" s="401">
        <v>2264</v>
      </c>
      <c r="ES49" s="401">
        <v>39674</v>
      </c>
      <c r="ET49" s="401">
        <v>34490</v>
      </c>
      <c r="EU49" s="401">
        <v>22532</v>
      </c>
      <c r="EV49" s="401">
        <v>22532</v>
      </c>
      <c r="EW49" s="401">
        <v>659999</v>
      </c>
      <c r="EX49" s="401">
        <v>525274</v>
      </c>
      <c r="EY49" s="402" t="s">
        <v>368</v>
      </c>
      <c r="EZ49" s="403"/>
      <c r="FA49" s="404"/>
      <c r="FB49" s="405" t="s">
        <v>367</v>
      </c>
      <c r="FC49" s="406"/>
      <c r="FD49" s="409">
        <v>650576</v>
      </c>
      <c r="FE49" s="409">
        <v>85810</v>
      </c>
      <c r="FF49" s="409">
        <v>292573</v>
      </c>
      <c r="FG49" s="409">
        <v>15148</v>
      </c>
      <c r="FH49" s="409">
        <v>357349</v>
      </c>
      <c r="FI49" s="409">
        <v>70008</v>
      </c>
      <c r="FJ49" s="409">
        <v>0</v>
      </c>
      <c r="FK49" s="409">
        <v>0</v>
      </c>
      <c r="FL49" s="409">
        <v>0</v>
      </c>
      <c r="FM49" s="409">
        <v>0</v>
      </c>
      <c r="FN49" s="402" t="s">
        <v>368</v>
      </c>
      <c r="FO49" s="403"/>
      <c r="FP49" s="404"/>
      <c r="FQ49" s="405" t="s">
        <v>367</v>
      </c>
      <c r="FR49" s="406"/>
      <c r="FS49" s="401">
        <v>654</v>
      </c>
      <c r="FT49" s="401">
        <v>654</v>
      </c>
      <c r="FU49" s="401">
        <v>0</v>
      </c>
      <c r="FV49" s="401">
        <v>0</v>
      </c>
      <c r="FW49" s="401">
        <v>0</v>
      </c>
      <c r="FX49" s="401">
        <v>0</v>
      </c>
      <c r="FY49" s="408">
        <v>0</v>
      </c>
      <c r="FZ49" s="401">
        <v>0</v>
      </c>
      <c r="GA49" s="401">
        <v>0</v>
      </c>
      <c r="GB49" s="401">
        <v>0</v>
      </c>
      <c r="GC49" s="401">
        <v>0</v>
      </c>
      <c r="GD49" s="401">
        <v>0</v>
      </c>
      <c r="GE49" s="402" t="s">
        <v>368</v>
      </c>
      <c r="GF49" s="403"/>
      <c r="GG49" s="404"/>
      <c r="GH49" s="405" t="s">
        <v>367</v>
      </c>
      <c r="GI49" s="406"/>
      <c r="GJ49" s="400">
        <v>0</v>
      </c>
      <c r="GK49" s="401">
        <v>0</v>
      </c>
      <c r="GL49" s="401">
        <v>0</v>
      </c>
      <c r="GM49" s="401">
        <v>0</v>
      </c>
      <c r="GN49" s="401">
        <v>0</v>
      </c>
      <c r="GO49" s="410">
        <v>0</v>
      </c>
      <c r="GP49" s="401">
        <v>0</v>
      </c>
      <c r="GQ49" s="401">
        <v>0</v>
      </c>
      <c r="GR49" s="408">
        <v>0</v>
      </c>
      <c r="GS49" s="408">
        <v>0</v>
      </c>
      <c r="GT49" s="408">
        <v>0</v>
      </c>
      <c r="GU49" s="408">
        <v>0</v>
      </c>
      <c r="GV49" s="401">
        <v>0</v>
      </c>
      <c r="GW49" s="402" t="s">
        <v>368</v>
      </c>
      <c r="GX49" s="403"/>
      <c r="GY49" s="404"/>
      <c r="GZ49" s="405" t="s">
        <v>367</v>
      </c>
      <c r="HA49" s="406"/>
      <c r="HB49" s="400">
        <v>0</v>
      </c>
      <c r="HC49" s="401">
        <v>0</v>
      </c>
      <c r="HD49" s="401">
        <v>0</v>
      </c>
      <c r="HE49" s="401">
        <v>0</v>
      </c>
      <c r="HF49" s="401">
        <v>0</v>
      </c>
      <c r="HG49" s="410">
        <v>758535</v>
      </c>
      <c r="HH49" s="401">
        <v>725522</v>
      </c>
      <c r="HI49" s="401">
        <v>128133</v>
      </c>
      <c r="HJ49" s="408">
        <v>10001</v>
      </c>
      <c r="HK49" s="402" t="s">
        <v>368</v>
      </c>
      <c r="HL49" s="403"/>
      <c r="HM49" s="404"/>
      <c r="HN49" s="405" t="s">
        <v>367</v>
      </c>
      <c r="HO49" s="406"/>
      <c r="HP49" s="400">
        <v>121000</v>
      </c>
      <c r="HQ49" s="401">
        <v>121000</v>
      </c>
      <c r="HR49" s="401">
        <v>0</v>
      </c>
      <c r="HS49" s="401">
        <v>0</v>
      </c>
      <c r="HT49" s="401">
        <v>786153</v>
      </c>
      <c r="HU49" s="410">
        <v>617991</v>
      </c>
      <c r="HV49" s="401">
        <v>0</v>
      </c>
      <c r="HW49" s="401">
        <v>0</v>
      </c>
      <c r="HX49" s="401">
        <v>7496811</v>
      </c>
      <c r="HY49" s="402" t="s">
        <v>368</v>
      </c>
      <c r="HZ49" s="403"/>
      <c r="IA49" s="404"/>
      <c r="IB49" s="405" t="s">
        <v>367</v>
      </c>
      <c r="IC49" s="406"/>
      <c r="ID49" s="400">
        <v>4939762</v>
      </c>
      <c r="IE49" s="407">
        <v>3747079</v>
      </c>
      <c r="IF49" s="407">
        <v>2485224</v>
      </c>
      <c r="IG49" s="407">
        <v>650576</v>
      </c>
      <c r="IH49" s="407">
        <v>85810</v>
      </c>
      <c r="II49" s="411">
        <v>3099156</v>
      </c>
      <c r="IJ49" s="407">
        <v>2368728</v>
      </c>
      <c r="IK49" s="401">
        <v>384312</v>
      </c>
      <c r="IL49" s="401">
        <v>4555450</v>
      </c>
      <c r="IM49" s="379" t="s">
        <v>368</v>
      </c>
    </row>
    <row r="50" spans="1:247" ht="18" x14ac:dyDescent="0.45">
      <c r="A50" s="378">
        <v>34</v>
      </c>
      <c r="B50" s="284">
        <v>38</v>
      </c>
      <c r="D50" s="390"/>
      <c r="E50" s="399" t="s">
        <v>369</v>
      </c>
      <c r="G50" s="400">
        <v>1882668</v>
      </c>
      <c r="H50" s="401">
        <v>8943164</v>
      </c>
      <c r="I50" s="401">
        <v>130353</v>
      </c>
      <c r="J50" s="401">
        <v>130353</v>
      </c>
      <c r="K50" s="401">
        <v>2545029</v>
      </c>
      <c r="L50" s="401">
        <v>1564757</v>
      </c>
      <c r="M50" s="400">
        <v>2241982</v>
      </c>
      <c r="N50" s="401">
        <v>168835</v>
      </c>
      <c r="O50" s="401">
        <v>95321</v>
      </c>
      <c r="P50" s="401">
        <v>22193</v>
      </c>
      <c r="Q50" s="402" t="s">
        <v>370</v>
      </c>
      <c r="R50" s="403"/>
      <c r="S50" s="404"/>
      <c r="T50" s="405" t="s">
        <v>369</v>
      </c>
      <c r="U50" s="406"/>
      <c r="V50" s="401">
        <v>8831</v>
      </c>
      <c r="W50" s="401">
        <v>7867</v>
      </c>
      <c r="X50" s="401">
        <v>7434314</v>
      </c>
      <c r="Y50" s="400">
        <v>3163308</v>
      </c>
      <c r="Z50" s="401">
        <v>1973739</v>
      </c>
      <c r="AA50" s="401">
        <v>1505403</v>
      </c>
      <c r="AB50" s="401">
        <v>3954972</v>
      </c>
      <c r="AC50" s="401">
        <v>0</v>
      </c>
      <c r="AD50" s="401">
        <v>200</v>
      </c>
      <c r="AE50" s="401">
        <v>1795665</v>
      </c>
      <c r="AF50" s="401">
        <v>1207434</v>
      </c>
      <c r="AG50" s="402" t="s">
        <v>370</v>
      </c>
      <c r="AH50" s="403"/>
      <c r="AI50" s="404"/>
      <c r="AJ50" s="405" t="s">
        <v>369</v>
      </c>
      <c r="AK50" s="406"/>
      <c r="AL50" s="401">
        <v>814783</v>
      </c>
      <c r="AM50" s="401">
        <v>0</v>
      </c>
      <c r="AN50" s="401">
        <v>0</v>
      </c>
      <c r="AO50" s="401">
        <v>980882</v>
      </c>
      <c r="AP50" s="401">
        <v>565</v>
      </c>
      <c r="AQ50" s="401">
        <v>377</v>
      </c>
      <c r="AR50" s="401">
        <v>0</v>
      </c>
      <c r="AS50" s="401">
        <v>565</v>
      </c>
      <c r="AT50" s="401">
        <v>70512</v>
      </c>
      <c r="AU50" s="401">
        <v>61693</v>
      </c>
      <c r="AV50" s="402" t="s">
        <v>370</v>
      </c>
      <c r="AW50" s="403"/>
      <c r="AX50" s="404"/>
      <c r="AY50" s="405" t="s">
        <v>369</v>
      </c>
      <c r="AZ50" s="406"/>
      <c r="BA50" s="401">
        <v>37335</v>
      </c>
      <c r="BB50" s="401">
        <v>0</v>
      </c>
      <c r="BC50" s="401">
        <v>23875</v>
      </c>
      <c r="BD50" s="401">
        <v>9302</v>
      </c>
      <c r="BE50" s="401">
        <v>0</v>
      </c>
      <c r="BF50" s="401">
        <v>231826</v>
      </c>
      <c r="BG50" s="401">
        <v>220834</v>
      </c>
      <c r="BH50" s="401">
        <v>1898487</v>
      </c>
      <c r="BI50" s="401">
        <v>882558</v>
      </c>
      <c r="BJ50" s="401">
        <v>163021</v>
      </c>
      <c r="BK50" s="402" t="s">
        <v>370</v>
      </c>
      <c r="BL50" s="403"/>
      <c r="BM50" s="404"/>
      <c r="BN50" s="405" t="s">
        <v>369</v>
      </c>
      <c r="BO50" s="406"/>
      <c r="BP50" s="401">
        <v>1180315</v>
      </c>
      <c r="BQ50" s="401">
        <v>14342</v>
      </c>
      <c r="BR50" s="401">
        <v>0</v>
      </c>
      <c r="BS50" s="407">
        <v>524270</v>
      </c>
      <c r="BT50" s="401">
        <v>0</v>
      </c>
      <c r="BU50" s="401">
        <v>194042</v>
      </c>
      <c r="BV50" s="408">
        <v>283506</v>
      </c>
      <c r="BW50" s="401">
        <v>46722</v>
      </c>
      <c r="BX50" s="401">
        <v>16539</v>
      </c>
      <c r="BY50" s="401">
        <v>565264</v>
      </c>
      <c r="BZ50" s="401">
        <v>561142</v>
      </c>
      <c r="CA50" s="402" t="s">
        <v>370</v>
      </c>
      <c r="CB50" s="403"/>
      <c r="CC50" s="404"/>
      <c r="CD50" s="405" t="s">
        <v>369</v>
      </c>
      <c r="CE50" s="406"/>
      <c r="CF50" s="401">
        <v>1850749</v>
      </c>
      <c r="CG50" s="401">
        <v>1341975</v>
      </c>
      <c r="CH50" s="401">
        <v>452056</v>
      </c>
      <c r="CI50" s="401">
        <v>401096</v>
      </c>
      <c r="CJ50" s="401">
        <v>226281</v>
      </c>
      <c r="CK50" s="401">
        <v>0</v>
      </c>
      <c r="CL50" s="401">
        <v>0</v>
      </c>
      <c r="CM50" s="401">
        <v>0</v>
      </c>
      <c r="CN50" s="401">
        <v>287050</v>
      </c>
      <c r="CO50" s="407">
        <v>484266</v>
      </c>
      <c r="CP50" s="402" t="s">
        <v>370</v>
      </c>
      <c r="CQ50" s="403"/>
      <c r="CR50" s="404"/>
      <c r="CS50" s="405" t="s">
        <v>369</v>
      </c>
      <c r="CT50" s="406"/>
      <c r="CU50" s="409">
        <v>165121</v>
      </c>
      <c r="CV50" s="409">
        <v>319145</v>
      </c>
      <c r="CW50" s="409">
        <v>0</v>
      </c>
      <c r="CX50" s="401">
        <v>895</v>
      </c>
      <c r="CY50" s="401">
        <v>895</v>
      </c>
      <c r="CZ50" s="401">
        <v>0</v>
      </c>
      <c r="DA50" s="401">
        <v>895</v>
      </c>
      <c r="DB50" s="401">
        <v>0</v>
      </c>
      <c r="DC50" s="401">
        <v>832052</v>
      </c>
      <c r="DD50" s="401">
        <v>814489</v>
      </c>
      <c r="DE50" s="402" t="s">
        <v>370</v>
      </c>
      <c r="DF50" s="403"/>
      <c r="DG50" s="404"/>
      <c r="DH50" s="405" t="s">
        <v>369</v>
      </c>
      <c r="DI50" s="406"/>
      <c r="DJ50" s="401">
        <v>0</v>
      </c>
      <c r="DK50" s="401">
        <v>0</v>
      </c>
      <c r="DL50" s="409">
        <v>0</v>
      </c>
      <c r="DM50" s="409">
        <v>0</v>
      </c>
      <c r="DN50" s="409">
        <v>0</v>
      </c>
      <c r="DO50" s="409">
        <v>0</v>
      </c>
      <c r="DP50" s="410">
        <v>0</v>
      </c>
      <c r="DQ50" s="401">
        <v>17355711</v>
      </c>
      <c r="DR50" s="401">
        <v>9949815</v>
      </c>
      <c r="DS50" s="401">
        <v>3276449</v>
      </c>
      <c r="DT50" s="402" t="s">
        <v>370</v>
      </c>
      <c r="DU50" s="403"/>
      <c r="DV50" s="404"/>
      <c r="DW50" s="405" t="s">
        <v>369</v>
      </c>
      <c r="DX50" s="406"/>
      <c r="DY50" s="401">
        <v>2967508</v>
      </c>
      <c r="DZ50" s="401">
        <v>1679542</v>
      </c>
      <c r="EA50" s="401">
        <v>1513253</v>
      </c>
      <c r="EB50" s="401">
        <v>2730548</v>
      </c>
      <c r="EC50" s="401">
        <v>1613239</v>
      </c>
      <c r="ED50" s="401">
        <v>190225</v>
      </c>
      <c r="EE50" s="401">
        <v>126264</v>
      </c>
      <c r="EF50" s="401">
        <v>4207956</v>
      </c>
      <c r="EG50" s="401">
        <v>951047</v>
      </c>
      <c r="EH50" s="401">
        <v>1813146</v>
      </c>
      <c r="EI50" s="402" t="s">
        <v>370</v>
      </c>
      <c r="EJ50" s="403"/>
      <c r="EK50" s="404"/>
      <c r="EL50" s="405" t="s">
        <v>369</v>
      </c>
      <c r="EM50" s="406"/>
      <c r="EN50" s="401">
        <v>1651979</v>
      </c>
      <c r="EO50" s="401">
        <v>54069</v>
      </c>
      <c r="EP50" s="401">
        <v>54069</v>
      </c>
      <c r="EQ50" s="401">
        <v>2931</v>
      </c>
      <c r="ER50" s="401">
        <v>2931</v>
      </c>
      <c r="ES50" s="401">
        <v>0</v>
      </c>
      <c r="ET50" s="401">
        <v>0</v>
      </c>
      <c r="EU50" s="401">
        <v>530645</v>
      </c>
      <c r="EV50" s="401">
        <v>530343</v>
      </c>
      <c r="EW50" s="401">
        <v>1225501</v>
      </c>
      <c r="EX50" s="401">
        <v>1064636</v>
      </c>
      <c r="EY50" s="402" t="s">
        <v>370</v>
      </c>
      <c r="EZ50" s="403"/>
      <c r="FA50" s="404"/>
      <c r="FB50" s="405" t="s">
        <v>369</v>
      </c>
      <c r="FC50" s="406"/>
      <c r="FD50" s="409">
        <v>2046433</v>
      </c>
      <c r="FE50" s="409">
        <v>354597</v>
      </c>
      <c r="FF50" s="409">
        <v>1276492</v>
      </c>
      <c r="FG50" s="409">
        <v>60943</v>
      </c>
      <c r="FH50" s="409">
        <v>769579</v>
      </c>
      <c r="FI50" s="409">
        <v>293292</v>
      </c>
      <c r="FJ50" s="409">
        <v>0</v>
      </c>
      <c r="FK50" s="409">
        <v>0</v>
      </c>
      <c r="FL50" s="409">
        <v>362</v>
      </c>
      <c r="FM50" s="409">
        <v>362</v>
      </c>
      <c r="FN50" s="402" t="s">
        <v>370</v>
      </c>
      <c r="FO50" s="403"/>
      <c r="FP50" s="404"/>
      <c r="FQ50" s="405" t="s">
        <v>369</v>
      </c>
      <c r="FR50" s="406"/>
      <c r="FS50" s="401">
        <v>0</v>
      </c>
      <c r="FT50" s="401">
        <v>0</v>
      </c>
      <c r="FU50" s="401">
        <v>0</v>
      </c>
      <c r="FV50" s="401">
        <v>0</v>
      </c>
      <c r="FW50" s="401">
        <v>0</v>
      </c>
      <c r="FX50" s="401">
        <v>0</v>
      </c>
      <c r="FY50" s="408">
        <v>0</v>
      </c>
      <c r="FZ50" s="401">
        <v>0</v>
      </c>
      <c r="GA50" s="401">
        <v>895</v>
      </c>
      <c r="GB50" s="401">
        <v>895</v>
      </c>
      <c r="GC50" s="401">
        <v>0</v>
      </c>
      <c r="GD50" s="401">
        <v>0</v>
      </c>
      <c r="GE50" s="402" t="s">
        <v>370</v>
      </c>
      <c r="GF50" s="403"/>
      <c r="GG50" s="404"/>
      <c r="GH50" s="405" t="s">
        <v>369</v>
      </c>
      <c r="GI50" s="406"/>
      <c r="GJ50" s="400">
        <v>895</v>
      </c>
      <c r="GK50" s="401">
        <v>895</v>
      </c>
      <c r="GL50" s="401">
        <v>0</v>
      </c>
      <c r="GM50" s="401">
        <v>0</v>
      </c>
      <c r="GN50" s="401">
        <v>0</v>
      </c>
      <c r="GO50" s="410">
        <v>0</v>
      </c>
      <c r="GP50" s="401">
        <v>0</v>
      </c>
      <c r="GQ50" s="401">
        <v>0</v>
      </c>
      <c r="GR50" s="408">
        <v>0</v>
      </c>
      <c r="GS50" s="408">
        <v>0</v>
      </c>
      <c r="GT50" s="408">
        <v>0</v>
      </c>
      <c r="GU50" s="408">
        <v>0</v>
      </c>
      <c r="GV50" s="401">
        <v>0</v>
      </c>
      <c r="GW50" s="402" t="s">
        <v>370</v>
      </c>
      <c r="GX50" s="403"/>
      <c r="GY50" s="404"/>
      <c r="GZ50" s="405" t="s">
        <v>369</v>
      </c>
      <c r="HA50" s="406"/>
      <c r="HB50" s="400">
        <v>0</v>
      </c>
      <c r="HC50" s="401">
        <v>0</v>
      </c>
      <c r="HD50" s="401">
        <v>0</v>
      </c>
      <c r="HE50" s="401">
        <v>0</v>
      </c>
      <c r="HF50" s="401">
        <v>0</v>
      </c>
      <c r="HG50" s="410">
        <v>832052</v>
      </c>
      <c r="HH50" s="401">
        <v>814489</v>
      </c>
      <c r="HI50" s="401">
        <v>637209</v>
      </c>
      <c r="HJ50" s="408">
        <v>210558</v>
      </c>
      <c r="HK50" s="402" t="s">
        <v>370</v>
      </c>
      <c r="HL50" s="403"/>
      <c r="HM50" s="404"/>
      <c r="HN50" s="405" t="s">
        <v>369</v>
      </c>
      <c r="HO50" s="406"/>
      <c r="HP50" s="400">
        <v>31400</v>
      </c>
      <c r="HQ50" s="401">
        <v>0</v>
      </c>
      <c r="HR50" s="401">
        <v>0</v>
      </c>
      <c r="HS50" s="401">
        <v>0</v>
      </c>
      <c r="HT50" s="401">
        <v>1589398</v>
      </c>
      <c r="HU50" s="410">
        <v>1259239</v>
      </c>
      <c r="HV50" s="401">
        <v>0</v>
      </c>
      <c r="HW50" s="401">
        <v>0</v>
      </c>
      <c r="HX50" s="401">
        <v>17355711</v>
      </c>
      <c r="HY50" s="402" t="s">
        <v>370</v>
      </c>
      <c r="HZ50" s="403"/>
      <c r="IA50" s="404"/>
      <c r="IB50" s="405" t="s">
        <v>369</v>
      </c>
      <c r="IC50" s="406"/>
      <c r="ID50" s="400">
        <v>9949815</v>
      </c>
      <c r="IE50" s="407">
        <v>8316457</v>
      </c>
      <c r="IF50" s="407">
        <v>4733044</v>
      </c>
      <c r="IG50" s="407">
        <v>2047328</v>
      </c>
      <c r="IH50" s="407">
        <v>355492</v>
      </c>
      <c r="II50" s="411">
        <v>6991926</v>
      </c>
      <c r="IJ50" s="407">
        <v>4861279</v>
      </c>
      <c r="IK50" s="401">
        <v>1428170</v>
      </c>
      <c r="IL50" s="401">
        <v>8521645</v>
      </c>
      <c r="IM50" s="379" t="s">
        <v>370</v>
      </c>
    </row>
    <row r="51" spans="1:247" ht="18" x14ac:dyDescent="0.45">
      <c r="A51" s="378">
        <v>42</v>
      </c>
      <c r="B51" s="284">
        <v>39</v>
      </c>
      <c r="D51" s="390"/>
      <c r="E51" s="399" t="s">
        <v>371</v>
      </c>
      <c r="G51" s="400">
        <v>504327</v>
      </c>
      <c r="H51" s="401">
        <v>4369661</v>
      </c>
      <c r="I51" s="401">
        <v>93171</v>
      </c>
      <c r="J51" s="401">
        <v>93164</v>
      </c>
      <c r="K51" s="401">
        <v>1216529</v>
      </c>
      <c r="L51" s="401">
        <v>1086913</v>
      </c>
      <c r="M51" s="400">
        <v>1116281</v>
      </c>
      <c r="N51" s="401">
        <v>67944</v>
      </c>
      <c r="O51" s="401">
        <v>27126</v>
      </c>
      <c r="P51" s="401">
        <v>4532</v>
      </c>
      <c r="Q51" s="402" t="s">
        <v>372</v>
      </c>
      <c r="R51" s="403"/>
      <c r="S51" s="404"/>
      <c r="T51" s="405" t="s">
        <v>371</v>
      </c>
      <c r="U51" s="406"/>
      <c r="V51" s="401">
        <v>255</v>
      </c>
      <c r="W51" s="401">
        <v>391</v>
      </c>
      <c r="X51" s="401">
        <v>1739231</v>
      </c>
      <c r="Y51" s="400">
        <v>993818</v>
      </c>
      <c r="Z51" s="401">
        <v>645791</v>
      </c>
      <c r="AA51" s="401">
        <v>311505</v>
      </c>
      <c r="AB51" s="401">
        <v>781935</v>
      </c>
      <c r="AC51" s="401">
        <v>0</v>
      </c>
      <c r="AD51" s="401">
        <v>0</v>
      </c>
      <c r="AE51" s="401">
        <v>569961</v>
      </c>
      <c r="AF51" s="401">
        <v>322566</v>
      </c>
      <c r="AG51" s="402" t="s">
        <v>372</v>
      </c>
      <c r="AH51" s="403"/>
      <c r="AI51" s="404"/>
      <c r="AJ51" s="405" t="s">
        <v>371</v>
      </c>
      <c r="AK51" s="406"/>
      <c r="AL51" s="401">
        <v>405203</v>
      </c>
      <c r="AM51" s="401">
        <v>0</v>
      </c>
      <c r="AN51" s="401">
        <v>0</v>
      </c>
      <c r="AO51" s="401">
        <v>164758</v>
      </c>
      <c r="AP51" s="401">
        <v>2381</v>
      </c>
      <c r="AQ51" s="401">
        <v>1471</v>
      </c>
      <c r="AR51" s="401">
        <v>0</v>
      </c>
      <c r="AS51" s="401">
        <v>2381</v>
      </c>
      <c r="AT51" s="401">
        <v>52643</v>
      </c>
      <c r="AU51" s="401">
        <v>49392</v>
      </c>
      <c r="AV51" s="402" t="s">
        <v>372</v>
      </c>
      <c r="AW51" s="403"/>
      <c r="AX51" s="404"/>
      <c r="AY51" s="405" t="s">
        <v>371</v>
      </c>
      <c r="AZ51" s="406"/>
      <c r="BA51" s="401">
        <v>38872</v>
      </c>
      <c r="BB51" s="401">
        <v>0</v>
      </c>
      <c r="BC51" s="401">
        <v>10962</v>
      </c>
      <c r="BD51" s="401">
        <v>935</v>
      </c>
      <c r="BE51" s="401">
        <v>1874</v>
      </c>
      <c r="BF51" s="401">
        <v>81235</v>
      </c>
      <c r="BG51" s="401">
        <v>42987</v>
      </c>
      <c r="BH51" s="401">
        <v>826029</v>
      </c>
      <c r="BI51" s="401">
        <v>713978</v>
      </c>
      <c r="BJ51" s="401">
        <v>31591</v>
      </c>
      <c r="BK51" s="402" t="s">
        <v>372</v>
      </c>
      <c r="BL51" s="403"/>
      <c r="BM51" s="404"/>
      <c r="BN51" s="405" t="s">
        <v>371</v>
      </c>
      <c r="BO51" s="406"/>
      <c r="BP51" s="401">
        <v>269225</v>
      </c>
      <c r="BQ51" s="401">
        <v>3416</v>
      </c>
      <c r="BR51" s="401">
        <v>0</v>
      </c>
      <c r="BS51" s="407">
        <v>473285</v>
      </c>
      <c r="BT51" s="401">
        <v>0</v>
      </c>
      <c r="BU51" s="401">
        <v>23904</v>
      </c>
      <c r="BV51" s="408">
        <v>435890</v>
      </c>
      <c r="BW51" s="401">
        <v>13491</v>
      </c>
      <c r="BX51" s="401">
        <v>48512</v>
      </c>
      <c r="BY51" s="401">
        <v>279230</v>
      </c>
      <c r="BZ51" s="401">
        <v>277142</v>
      </c>
      <c r="CA51" s="402" t="s">
        <v>372</v>
      </c>
      <c r="CB51" s="403"/>
      <c r="CC51" s="404"/>
      <c r="CD51" s="405" t="s">
        <v>371</v>
      </c>
      <c r="CE51" s="406"/>
      <c r="CF51" s="401">
        <v>1148231</v>
      </c>
      <c r="CG51" s="401">
        <v>606757</v>
      </c>
      <c r="CH51" s="401">
        <v>423546</v>
      </c>
      <c r="CI51" s="401">
        <v>116257</v>
      </c>
      <c r="CJ51" s="401">
        <v>114575</v>
      </c>
      <c r="CK51" s="401">
        <v>0</v>
      </c>
      <c r="CL51" s="401">
        <v>0</v>
      </c>
      <c r="CM51" s="401">
        <v>80700</v>
      </c>
      <c r="CN51" s="401">
        <v>309224</v>
      </c>
      <c r="CO51" s="407">
        <v>103929</v>
      </c>
      <c r="CP51" s="402" t="s">
        <v>372</v>
      </c>
      <c r="CQ51" s="403"/>
      <c r="CR51" s="404"/>
      <c r="CS51" s="405" t="s">
        <v>371</v>
      </c>
      <c r="CT51" s="406"/>
      <c r="CU51" s="409">
        <v>25016</v>
      </c>
      <c r="CV51" s="409">
        <v>78913</v>
      </c>
      <c r="CW51" s="409">
        <v>0</v>
      </c>
      <c r="CX51" s="401">
        <v>0</v>
      </c>
      <c r="CY51" s="401">
        <v>0</v>
      </c>
      <c r="CZ51" s="401">
        <v>0</v>
      </c>
      <c r="DA51" s="401">
        <v>0</v>
      </c>
      <c r="DB51" s="401">
        <v>0</v>
      </c>
      <c r="DC51" s="401">
        <v>68798</v>
      </c>
      <c r="DD51" s="401">
        <v>68798</v>
      </c>
      <c r="DE51" s="402" t="s">
        <v>372</v>
      </c>
      <c r="DF51" s="403"/>
      <c r="DG51" s="404"/>
      <c r="DH51" s="405" t="s">
        <v>371</v>
      </c>
      <c r="DI51" s="406"/>
      <c r="DJ51" s="401">
        <v>20508</v>
      </c>
      <c r="DK51" s="401">
        <v>20508</v>
      </c>
      <c r="DL51" s="409">
        <v>0</v>
      </c>
      <c r="DM51" s="409">
        <v>0</v>
      </c>
      <c r="DN51" s="409">
        <v>20508</v>
      </c>
      <c r="DO51" s="409">
        <v>0</v>
      </c>
      <c r="DP51" s="410">
        <v>0</v>
      </c>
      <c r="DQ51" s="401">
        <v>6097947</v>
      </c>
      <c r="DR51" s="401">
        <v>4277494</v>
      </c>
      <c r="DS51" s="401">
        <v>1391899</v>
      </c>
      <c r="DT51" s="402" t="s">
        <v>372</v>
      </c>
      <c r="DU51" s="403"/>
      <c r="DV51" s="404"/>
      <c r="DW51" s="405" t="s">
        <v>371</v>
      </c>
      <c r="DX51" s="406"/>
      <c r="DY51" s="401">
        <v>1247957</v>
      </c>
      <c r="DZ51" s="401">
        <v>747326</v>
      </c>
      <c r="EA51" s="401">
        <v>676273</v>
      </c>
      <c r="EB51" s="401">
        <v>898338</v>
      </c>
      <c r="EC51" s="401">
        <v>585619</v>
      </c>
      <c r="ED51" s="401">
        <v>18998</v>
      </c>
      <c r="EE51" s="401">
        <v>14252</v>
      </c>
      <c r="EF51" s="401">
        <v>772680</v>
      </c>
      <c r="EG51" s="401">
        <v>172175</v>
      </c>
      <c r="EH51" s="401">
        <v>738948</v>
      </c>
      <c r="EI51" s="402" t="s">
        <v>372</v>
      </c>
      <c r="EJ51" s="403"/>
      <c r="EK51" s="404"/>
      <c r="EL51" s="405" t="s">
        <v>371</v>
      </c>
      <c r="EM51" s="406"/>
      <c r="EN51" s="401">
        <v>651556</v>
      </c>
      <c r="EO51" s="401">
        <v>21267</v>
      </c>
      <c r="EP51" s="401">
        <v>21259</v>
      </c>
      <c r="EQ51" s="401">
        <v>20549</v>
      </c>
      <c r="ER51" s="401">
        <v>20549</v>
      </c>
      <c r="ES51" s="401">
        <v>13515</v>
      </c>
      <c r="ET51" s="401">
        <v>12207</v>
      </c>
      <c r="EU51" s="401">
        <v>331171</v>
      </c>
      <c r="EV51" s="401">
        <v>330791</v>
      </c>
      <c r="EW51" s="401">
        <v>352446</v>
      </c>
      <c r="EX51" s="401">
        <v>266750</v>
      </c>
      <c r="EY51" s="402" t="s">
        <v>372</v>
      </c>
      <c r="EZ51" s="403"/>
      <c r="FA51" s="404"/>
      <c r="FB51" s="405" t="s">
        <v>371</v>
      </c>
      <c r="FC51" s="406"/>
      <c r="FD51" s="409">
        <v>803740</v>
      </c>
      <c r="FE51" s="409">
        <v>241943</v>
      </c>
      <c r="FF51" s="409">
        <v>234855</v>
      </c>
      <c r="FG51" s="409">
        <v>148418</v>
      </c>
      <c r="FH51" s="409">
        <v>568885</v>
      </c>
      <c r="FI51" s="409">
        <v>93525</v>
      </c>
      <c r="FJ51" s="409">
        <v>0</v>
      </c>
      <c r="FK51" s="409">
        <v>0</v>
      </c>
      <c r="FL51" s="409">
        <v>0</v>
      </c>
      <c r="FM51" s="409">
        <v>0</v>
      </c>
      <c r="FN51" s="402" t="s">
        <v>372</v>
      </c>
      <c r="FO51" s="403"/>
      <c r="FP51" s="404"/>
      <c r="FQ51" s="405" t="s">
        <v>371</v>
      </c>
      <c r="FR51" s="406"/>
      <c r="FS51" s="401">
        <v>0</v>
      </c>
      <c r="FT51" s="401">
        <v>0</v>
      </c>
      <c r="FU51" s="401">
        <v>0</v>
      </c>
      <c r="FV51" s="401">
        <v>0</v>
      </c>
      <c r="FW51" s="401">
        <v>0</v>
      </c>
      <c r="FX51" s="401">
        <v>0</v>
      </c>
      <c r="FY51" s="408">
        <v>0</v>
      </c>
      <c r="FZ51" s="401">
        <v>0</v>
      </c>
      <c r="GA51" s="401">
        <v>0</v>
      </c>
      <c r="GB51" s="401">
        <v>0</v>
      </c>
      <c r="GC51" s="401">
        <v>0</v>
      </c>
      <c r="GD51" s="401">
        <v>0</v>
      </c>
      <c r="GE51" s="402" t="s">
        <v>372</v>
      </c>
      <c r="GF51" s="403"/>
      <c r="GG51" s="404"/>
      <c r="GH51" s="405" t="s">
        <v>371</v>
      </c>
      <c r="GI51" s="406"/>
      <c r="GJ51" s="400">
        <v>0</v>
      </c>
      <c r="GK51" s="401">
        <v>0</v>
      </c>
      <c r="GL51" s="401">
        <v>0</v>
      </c>
      <c r="GM51" s="401">
        <v>0</v>
      </c>
      <c r="GN51" s="401">
        <v>0</v>
      </c>
      <c r="GO51" s="410">
        <v>0</v>
      </c>
      <c r="GP51" s="401">
        <v>0</v>
      </c>
      <c r="GQ51" s="401">
        <v>0</v>
      </c>
      <c r="GR51" s="408">
        <v>0</v>
      </c>
      <c r="GS51" s="408">
        <v>0</v>
      </c>
      <c r="GT51" s="408">
        <v>0</v>
      </c>
      <c r="GU51" s="408">
        <v>0</v>
      </c>
      <c r="GV51" s="401">
        <v>0</v>
      </c>
      <c r="GW51" s="402" t="s">
        <v>372</v>
      </c>
      <c r="GX51" s="403"/>
      <c r="GY51" s="404"/>
      <c r="GZ51" s="405" t="s">
        <v>371</v>
      </c>
      <c r="HA51" s="406"/>
      <c r="HB51" s="400">
        <v>0</v>
      </c>
      <c r="HC51" s="401">
        <v>0</v>
      </c>
      <c r="HD51" s="401">
        <v>0</v>
      </c>
      <c r="HE51" s="401">
        <v>0</v>
      </c>
      <c r="HF51" s="401">
        <v>0</v>
      </c>
      <c r="HG51" s="410">
        <v>68798</v>
      </c>
      <c r="HH51" s="401">
        <v>68798</v>
      </c>
      <c r="HI51" s="401">
        <v>597556</v>
      </c>
      <c r="HJ51" s="408">
        <v>557000</v>
      </c>
      <c r="HK51" s="402" t="s">
        <v>372</v>
      </c>
      <c r="HL51" s="403"/>
      <c r="HM51" s="404"/>
      <c r="HN51" s="405" t="s">
        <v>371</v>
      </c>
      <c r="HO51" s="406"/>
      <c r="HP51" s="400">
        <v>0</v>
      </c>
      <c r="HQ51" s="401">
        <v>0</v>
      </c>
      <c r="HR51" s="401">
        <v>0</v>
      </c>
      <c r="HS51" s="401">
        <v>0</v>
      </c>
      <c r="HT51" s="401">
        <v>806990</v>
      </c>
      <c r="HU51" s="410">
        <v>738194</v>
      </c>
      <c r="HV51" s="401">
        <v>0</v>
      </c>
      <c r="HW51" s="401">
        <v>0</v>
      </c>
      <c r="HX51" s="401">
        <v>6097947</v>
      </c>
      <c r="HY51" s="402" t="s">
        <v>372</v>
      </c>
      <c r="HZ51" s="403"/>
      <c r="IA51" s="404"/>
      <c r="IB51" s="405" t="s">
        <v>371</v>
      </c>
      <c r="IC51" s="406"/>
      <c r="ID51" s="400">
        <v>4277494</v>
      </c>
      <c r="IE51" s="407">
        <v>2233377</v>
      </c>
      <c r="IF51" s="407">
        <v>1488930</v>
      </c>
      <c r="IG51" s="407">
        <v>803740</v>
      </c>
      <c r="IH51" s="407">
        <v>241943</v>
      </c>
      <c r="II51" s="411">
        <v>3060830</v>
      </c>
      <c r="IJ51" s="407">
        <v>2546621</v>
      </c>
      <c r="IK51" s="401">
        <v>1214697</v>
      </c>
      <c r="IL51" s="401">
        <v>3062797</v>
      </c>
      <c r="IM51" s="379" t="s">
        <v>372</v>
      </c>
    </row>
    <row r="52" spans="1:247" ht="18" x14ac:dyDescent="0.45">
      <c r="A52" s="378">
        <v>37</v>
      </c>
      <c r="B52" s="284">
        <v>40</v>
      </c>
      <c r="D52" s="390"/>
      <c r="E52" s="399" t="s">
        <v>373</v>
      </c>
      <c r="G52" s="400">
        <v>890947</v>
      </c>
      <c r="H52" s="401">
        <v>4668063</v>
      </c>
      <c r="I52" s="401">
        <v>96110</v>
      </c>
      <c r="J52" s="401">
        <v>96110</v>
      </c>
      <c r="K52" s="401">
        <v>1048413</v>
      </c>
      <c r="L52" s="401">
        <v>851415</v>
      </c>
      <c r="M52" s="400">
        <v>870590</v>
      </c>
      <c r="N52" s="401">
        <v>86721</v>
      </c>
      <c r="O52" s="401">
        <v>58067</v>
      </c>
      <c r="P52" s="401">
        <v>31949</v>
      </c>
      <c r="Q52" s="402" t="s">
        <v>374</v>
      </c>
      <c r="R52" s="403"/>
      <c r="S52" s="404"/>
      <c r="T52" s="405" t="s">
        <v>373</v>
      </c>
      <c r="U52" s="406"/>
      <c r="V52" s="401">
        <v>734</v>
      </c>
      <c r="W52" s="401">
        <v>352</v>
      </c>
      <c r="X52" s="401">
        <v>2878787</v>
      </c>
      <c r="Y52" s="400">
        <v>1513440</v>
      </c>
      <c r="Z52" s="401">
        <v>1126749</v>
      </c>
      <c r="AA52" s="401">
        <v>760943</v>
      </c>
      <c r="AB52" s="401">
        <v>991095</v>
      </c>
      <c r="AC52" s="401">
        <v>0</v>
      </c>
      <c r="AD52" s="401">
        <v>0</v>
      </c>
      <c r="AE52" s="401">
        <v>842904</v>
      </c>
      <c r="AF52" s="401">
        <v>655915</v>
      </c>
      <c r="AG52" s="402" t="s">
        <v>374</v>
      </c>
      <c r="AH52" s="403"/>
      <c r="AI52" s="404"/>
      <c r="AJ52" s="405" t="s">
        <v>373</v>
      </c>
      <c r="AK52" s="406"/>
      <c r="AL52" s="401">
        <v>363142</v>
      </c>
      <c r="AM52" s="401">
        <v>1635</v>
      </c>
      <c r="AN52" s="401">
        <v>0</v>
      </c>
      <c r="AO52" s="401">
        <v>478127</v>
      </c>
      <c r="AP52" s="401">
        <v>3528</v>
      </c>
      <c r="AQ52" s="401">
        <v>2946</v>
      </c>
      <c r="AR52" s="401">
        <v>0</v>
      </c>
      <c r="AS52" s="401">
        <v>3528</v>
      </c>
      <c r="AT52" s="401">
        <v>57144</v>
      </c>
      <c r="AU52" s="401">
        <v>48863</v>
      </c>
      <c r="AV52" s="402" t="s">
        <v>374</v>
      </c>
      <c r="AW52" s="403"/>
      <c r="AX52" s="404"/>
      <c r="AY52" s="405" t="s">
        <v>373</v>
      </c>
      <c r="AZ52" s="406"/>
      <c r="BA52" s="401">
        <v>20770</v>
      </c>
      <c r="BB52" s="401">
        <v>0</v>
      </c>
      <c r="BC52" s="401">
        <v>4849</v>
      </c>
      <c r="BD52" s="401">
        <v>16606</v>
      </c>
      <c r="BE52" s="401">
        <v>14919</v>
      </c>
      <c r="BF52" s="401">
        <v>114486</v>
      </c>
      <c r="BG52" s="401">
        <v>80964</v>
      </c>
      <c r="BH52" s="401">
        <v>844807</v>
      </c>
      <c r="BI52" s="401">
        <v>506381</v>
      </c>
      <c r="BJ52" s="401">
        <v>54139</v>
      </c>
      <c r="BK52" s="402" t="s">
        <v>374</v>
      </c>
      <c r="BL52" s="403"/>
      <c r="BM52" s="404"/>
      <c r="BN52" s="405" t="s">
        <v>373</v>
      </c>
      <c r="BO52" s="406"/>
      <c r="BP52" s="401">
        <v>226010</v>
      </c>
      <c r="BQ52" s="401">
        <v>50523</v>
      </c>
      <c r="BR52" s="401">
        <v>0</v>
      </c>
      <c r="BS52" s="407">
        <v>467684</v>
      </c>
      <c r="BT52" s="401">
        <v>0</v>
      </c>
      <c r="BU52" s="401">
        <v>51948</v>
      </c>
      <c r="BV52" s="408">
        <v>303537</v>
      </c>
      <c r="BW52" s="401">
        <v>112199</v>
      </c>
      <c r="BX52" s="401">
        <v>46451</v>
      </c>
      <c r="BY52" s="401">
        <v>360868</v>
      </c>
      <c r="BZ52" s="401">
        <v>355989</v>
      </c>
      <c r="CA52" s="402" t="s">
        <v>374</v>
      </c>
      <c r="CB52" s="403"/>
      <c r="CC52" s="404"/>
      <c r="CD52" s="405" t="s">
        <v>373</v>
      </c>
      <c r="CE52" s="406"/>
      <c r="CF52" s="401">
        <v>679540</v>
      </c>
      <c r="CG52" s="401">
        <v>450952</v>
      </c>
      <c r="CH52" s="401">
        <v>81916</v>
      </c>
      <c r="CI52" s="401">
        <v>269049</v>
      </c>
      <c r="CJ52" s="401">
        <v>45213</v>
      </c>
      <c r="CK52" s="401">
        <v>0</v>
      </c>
      <c r="CL52" s="401">
        <v>0</v>
      </c>
      <c r="CM52" s="401">
        <v>40978</v>
      </c>
      <c r="CN52" s="401">
        <v>56604</v>
      </c>
      <c r="CO52" s="407">
        <v>185780</v>
      </c>
      <c r="CP52" s="402" t="s">
        <v>374</v>
      </c>
      <c r="CQ52" s="403"/>
      <c r="CR52" s="404"/>
      <c r="CS52" s="405" t="s">
        <v>373</v>
      </c>
      <c r="CT52" s="406"/>
      <c r="CU52" s="409">
        <v>9086</v>
      </c>
      <c r="CV52" s="409">
        <v>176694</v>
      </c>
      <c r="CW52" s="409">
        <v>0</v>
      </c>
      <c r="CX52" s="401">
        <v>32543</v>
      </c>
      <c r="CY52" s="401">
        <v>11134</v>
      </c>
      <c r="CZ52" s="401">
        <v>8213</v>
      </c>
      <c r="DA52" s="401">
        <v>22786</v>
      </c>
      <c r="DB52" s="401">
        <v>1544</v>
      </c>
      <c r="DC52" s="401">
        <v>886856</v>
      </c>
      <c r="DD52" s="401">
        <v>886856</v>
      </c>
      <c r="DE52" s="402" t="s">
        <v>374</v>
      </c>
      <c r="DF52" s="403"/>
      <c r="DG52" s="404"/>
      <c r="DH52" s="405" t="s">
        <v>373</v>
      </c>
      <c r="DI52" s="406"/>
      <c r="DJ52" s="401">
        <v>0</v>
      </c>
      <c r="DK52" s="401">
        <v>0</v>
      </c>
      <c r="DL52" s="409">
        <v>0</v>
      </c>
      <c r="DM52" s="409">
        <v>0</v>
      </c>
      <c r="DN52" s="409">
        <v>0</v>
      </c>
      <c r="DO52" s="409">
        <v>0</v>
      </c>
      <c r="DP52" s="410">
        <v>0</v>
      </c>
      <c r="DQ52" s="401">
        <v>7845986</v>
      </c>
      <c r="DR52" s="401">
        <v>5460965</v>
      </c>
      <c r="DS52" s="401">
        <v>1792211</v>
      </c>
      <c r="DT52" s="402" t="s">
        <v>374</v>
      </c>
      <c r="DU52" s="403"/>
      <c r="DV52" s="404"/>
      <c r="DW52" s="405" t="s">
        <v>373</v>
      </c>
      <c r="DX52" s="406"/>
      <c r="DY52" s="401">
        <v>1614900</v>
      </c>
      <c r="DZ52" s="401">
        <v>965113</v>
      </c>
      <c r="EA52" s="401">
        <v>882557</v>
      </c>
      <c r="EB52" s="401">
        <v>1256473</v>
      </c>
      <c r="EC52" s="401">
        <v>806833</v>
      </c>
      <c r="ED52" s="401">
        <v>132377</v>
      </c>
      <c r="EE52" s="401">
        <v>124247</v>
      </c>
      <c r="EF52" s="401">
        <v>1239290</v>
      </c>
      <c r="EG52" s="401">
        <v>245599</v>
      </c>
      <c r="EH52" s="401">
        <v>578624</v>
      </c>
      <c r="EI52" s="402" t="s">
        <v>374</v>
      </c>
      <c r="EJ52" s="403"/>
      <c r="EK52" s="404"/>
      <c r="EL52" s="405" t="s">
        <v>373</v>
      </c>
      <c r="EM52" s="406"/>
      <c r="EN52" s="401">
        <v>513775</v>
      </c>
      <c r="EO52" s="401">
        <v>5855</v>
      </c>
      <c r="EP52" s="401">
        <v>5695</v>
      </c>
      <c r="EQ52" s="401">
        <v>5776</v>
      </c>
      <c r="ER52" s="401">
        <v>5776</v>
      </c>
      <c r="ES52" s="401">
        <v>14510</v>
      </c>
      <c r="ET52" s="401">
        <v>12065</v>
      </c>
      <c r="EU52" s="401">
        <v>318033</v>
      </c>
      <c r="EV52" s="401">
        <v>318033</v>
      </c>
      <c r="EW52" s="401">
        <v>234450</v>
      </c>
      <c r="EX52" s="401">
        <v>172206</v>
      </c>
      <c r="EY52" s="402" t="s">
        <v>374</v>
      </c>
      <c r="EZ52" s="403"/>
      <c r="FA52" s="404"/>
      <c r="FB52" s="405" t="s">
        <v>373</v>
      </c>
      <c r="FC52" s="406"/>
      <c r="FD52" s="409">
        <v>528297</v>
      </c>
      <c r="FE52" s="409">
        <v>81641</v>
      </c>
      <c r="FF52" s="409">
        <v>194643</v>
      </c>
      <c r="FG52" s="409">
        <v>1995</v>
      </c>
      <c r="FH52" s="409">
        <v>333654</v>
      </c>
      <c r="FI52" s="409">
        <v>79646</v>
      </c>
      <c r="FJ52" s="409">
        <v>0</v>
      </c>
      <c r="FK52" s="409">
        <v>0</v>
      </c>
      <c r="FL52" s="409">
        <v>0</v>
      </c>
      <c r="FM52" s="409">
        <v>0</v>
      </c>
      <c r="FN52" s="402" t="s">
        <v>374</v>
      </c>
      <c r="FO52" s="403"/>
      <c r="FP52" s="404"/>
      <c r="FQ52" s="405" t="s">
        <v>373</v>
      </c>
      <c r="FR52" s="406"/>
      <c r="FS52" s="401">
        <v>0</v>
      </c>
      <c r="FT52" s="401">
        <v>0</v>
      </c>
      <c r="FU52" s="401">
        <v>0</v>
      </c>
      <c r="FV52" s="401">
        <v>0</v>
      </c>
      <c r="FW52" s="401">
        <v>0</v>
      </c>
      <c r="FX52" s="401">
        <v>0</v>
      </c>
      <c r="FY52" s="408">
        <v>0</v>
      </c>
      <c r="FZ52" s="401">
        <v>0</v>
      </c>
      <c r="GA52" s="401">
        <v>32543</v>
      </c>
      <c r="GB52" s="401">
        <v>11134</v>
      </c>
      <c r="GC52" s="401">
        <v>0</v>
      </c>
      <c r="GD52" s="401">
        <v>0</v>
      </c>
      <c r="GE52" s="402" t="s">
        <v>374</v>
      </c>
      <c r="GF52" s="403"/>
      <c r="GG52" s="404"/>
      <c r="GH52" s="405" t="s">
        <v>373</v>
      </c>
      <c r="GI52" s="406"/>
      <c r="GJ52" s="400">
        <v>32543</v>
      </c>
      <c r="GK52" s="401">
        <v>11134</v>
      </c>
      <c r="GL52" s="401">
        <v>0</v>
      </c>
      <c r="GM52" s="401">
        <v>0</v>
      </c>
      <c r="GN52" s="401">
        <v>0</v>
      </c>
      <c r="GO52" s="410">
        <v>0</v>
      </c>
      <c r="GP52" s="401">
        <v>0</v>
      </c>
      <c r="GQ52" s="401">
        <v>0</v>
      </c>
      <c r="GR52" s="408">
        <v>0</v>
      </c>
      <c r="GS52" s="408">
        <v>0</v>
      </c>
      <c r="GT52" s="408">
        <v>0</v>
      </c>
      <c r="GU52" s="408">
        <v>0</v>
      </c>
      <c r="GV52" s="401">
        <v>0</v>
      </c>
      <c r="GW52" s="402" t="s">
        <v>374</v>
      </c>
      <c r="GX52" s="403"/>
      <c r="GY52" s="404"/>
      <c r="GZ52" s="405" t="s">
        <v>373</v>
      </c>
      <c r="HA52" s="406"/>
      <c r="HB52" s="400">
        <v>0</v>
      </c>
      <c r="HC52" s="401">
        <v>0</v>
      </c>
      <c r="HD52" s="401">
        <v>0</v>
      </c>
      <c r="HE52" s="401">
        <v>0</v>
      </c>
      <c r="HF52" s="401">
        <v>0</v>
      </c>
      <c r="HG52" s="410">
        <v>886856</v>
      </c>
      <c r="HH52" s="401">
        <v>886856</v>
      </c>
      <c r="HI52" s="401">
        <v>180952</v>
      </c>
      <c r="HJ52" s="408">
        <v>150109</v>
      </c>
      <c r="HK52" s="402" t="s">
        <v>374</v>
      </c>
      <c r="HL52" s="403"/>
      <c r="HM52" s="404"/>
      <c r="HN52" s="405" t="s">
        <v>373</v>
      </c>
      <c r="HO52" s="406"/>
      <c r="HP52" s="400">
        <v>0</v>
      </c>
      <c r="HQ52" s="401">
        <v>0</v>
      </c>
      <c r="HR52" s="401">
        <v>0</v>
      </c>
      <c r="HS52" s="401">
        <v>0</v>
      </c>
      <c r="HT52" s="401">
        <v>1218363</v>
      </c>
      <c r="HU52" s="410">
        <v>1025871</v>
      </c>
      <c r="HV52" s="401">
        <v>0</v>
      </c>
      <c r="HW52" s="401">
        <v>0</v>
      </c>
      <c r="HX52" s="401">
        <v>7845986</v>
      </c>
      <c r="HY52" s="402" t="s">
        <v>374</v>
      </c>
      <c r="HZ52" s="403"/>
      <c r="IA52" s="404"/>
      <c r="IB52" s="405" t="s">
        <v>373</v>
      </c>
      <c r="IC52" s="406"/>
      <c r="ID52" s="400">
        <v>5460965</v>
      </c>
      <c r="IE52" s="407">
        <v>3918357</v>
      </c>
      <c r="IF52" s="407">
        <v>2747355</v>
      </c>
      <c r="IG52" s="407">
        <v>560840</v>
      </c>
      <c r="IH52" s="407">
        <v>92775</v>
      </c>
      <c r="II52" s="411">
        <v>3366789</v>
      </c>
      <c r="IJ52" s="407">
        <v>2620835</v>
      </c>
      <c r="IK52" s="401">
        <v>776237</v>
      </c>
      <c r="IL52" s="401">
        <v>4684728</v>
      </c>
      <c r="IM52" s="379" t="s">
        <v>374</v>
      </c>
    </row>
    <row r="53" spans="1:247" ht="18" x14ac:dyDescent="0.45">
      <c r="A53" s="378">
        <v>40</v>
      </c>
      <c r="B53" s="284">
        <v>41</v>
      </c>
      <c r="D53" s="390"/>
      <c r="E53" s="399" t="s">
        <v>375</v>
      </c>
      <c r="G53" s="400">
        <v>605126</v>
      </c>
      <c r="H53" s="401">
        <v>3411430</v>
      </c>
      <c r="I53" s="401">
        <v>91097</v>
      </c>
      <c r="J53" s="401">
        <v>91097</v>
      </c>
      <c r="K53" s="401">
        <v>1048963</v>
      </c>
      <c r="L53" s="401">
        <v>842994</v>
      </c>
      <c r="M53" s="400">
        <v>873810</v>
      </c>
      <c r="N53" s="401">
        <v>98377</v>
      </c>
      <c r="O53" s="401">
        <v>65711</v>
      </c>
      <c r="P53" s="401">
        <v>10109</v>
      </c>
      <c r="Q53" s="402" t="s">
        <v>376</v>
      </c>
      <c r="R53" s="403"/>
      <c r="S53" s="404"/>
      <c r="T53" s="405" t="s">
        <v>375</v>
      </c>
      <c r="U53" s="406"/>
      <c r="V53" s="401">
        <v>607</v>
      </c>
      <c r="W53" s="401">
        <v>349</v>
      </c>
      <c r="X53" s="401">
        <v>2199950</v>
      </c>
      <c r="Y53" s="400">
        <v>955370</v>
      </c>
      <c r="Z53" s="401">
        <v>767580</v>
      </c>
      <c r="AA53" s="401">
        <v>449896</v>
      </c>
      <c r="AB53" s="401">
        <v>982474</v>
      </c>
      <c r="AC53" s="401">
        <v>0</v>
      </c>
      <c r="AD53" s="401">
        <v>0</v>
      </c>
      <c r="AE53" s="401">
        <v>539535</v>
      </c>
      <c r="AF53" s="401">
        <v>353753</v>
      </c>
      <c r="AG53" s="402" t="s">
        <v>376</v>
      </c>
      <c r="AH53" s="403"/>
      <c r="AI53" s="404"/>
      <c r="AJ53" s="405" t="s">
        <v>375</v>
      </c>
      <c r="AK53" s="406"/>
      <c r="AL53" s="401">
        <v>315285</v>
      </c>
      <c r="AM53" s="401">
        <v>0</v>
      </c>
      <c r="AN53" s="401">
        <v>0</v>
      </c>
      <c r="AO53" s="401">
        <v>224250</v>
      </c>
      <c r="AP53" s="401">
        <v>0</v>
      </c>
      <c r="AQ53" s="401">
        <v>0</v>
      </c>
      <c r="AR53" s="401">
        <v>0</v>
      </c>
      <c r="AS53" s="401">
        <v>0</v>
      </c>
      <c r="AT53" s="401">
        <v>46445</v>
      </c>
      <c r="AU53" s="401">
        <v>25774</v>
      </c>
      <c r="AV53" s="402" t="s">
        <v>376</v>
      </c>
      <c r="AW53" s="403"/>
      <c r="AX53" s="404"/>
      <c r="AY53" s="405" t="s">
        <v>375</v>
      </c>
      <c r="AZ53" s="406"/>
      <c r="BA53" s="401">
        <v>40436</v>
      </c>
      <c r="BB53" s="401">
        <v>0</v>
      </c>
      <c r="BC53" s="401">
        <v>0</v>
      </c>
      <c r="BD53" s="401">
        <v>6009</v>
      </c>
      <c r="BE53" s="401">
        <v>0</v>
      </c>
      <c r="BF53" s="401">
        <v>105626</v>
      </c>
      <c r="BG53" s="401">
        <v>87488</v>
      </c>
      <c r="BH53" s="401">
        <v>318424</v>
      </c>
      <c r="BI53" s="401">
        <v>265031</v>
      </c>
      <c r="BJ53" s="401">
        <v>0</v>
      </c>
      <c r="BK53" s="402" t="s">
        <v>376</v>
      </c>
      <c r="BL53" s="403"/>
      <c r="BM53" s="404"/>
      <c r="BN53" s="405" t="s">
        <v>375</v>
      </c>
      <c r="BO53" s="406"/>
      <c r="BP53" s="401">
        <v>91015</v>
      </c>
      <c r="BQ53" s="401">
        <v>22051</v>
      </c>
      <c r="BR53" s="401">
        <v>0</v>
      </c>
      <c r="BS53" s="407">
        <v>205358</v>
      </c>
      <c r="BT53" s="401">
        <v>0</v>
      </c>
      <c r="BU53" s="401">
        <v>28475</v>
      </c>
      <c r="BV53" s="408">
        <v>132127</v>
      </c>
      <c r="BW53" s="401">
        <v>44756</v>
      </c>
      <c r="BX53" s="401">
        <v>0</v>
      </c>
      <c r="BY53" s="401">
        <v>245441</v>
      </c>
      <c r="BZ53" s="401">
        <v>239079</v>
      </c>
      <c r="CA53" s="402" t="s">
        <v>376</v>
      </c>
      <c r="CB53" s="403"/>
      <c r="CC53" s="404"/>
      <c r="CD53" s="405" t="s">
        <v>375</v>
      </c>
      <c r="CE53" s="406"/>
      <c r="CF53" s="401">
        <v>1236609</v>
      </c>
      <c r="CG53" s="401">
        <v>507497</v>
      </c>
      <c r="CH53" s="401">
        <v>246082</v>
      </c>
      <c r="CI53" s="401">
        <v>90668</v>
      </c>
      <c r="CJ53" s="401">
        <v>41983</v>
      </c>
      <c r="CK53" s="401">
        <v>0</v>
      </c>
      <c r="CL53" s="401">
        <v>0</v>
      </c>
      <c r="CM53" s="401">
        <v>74374</v>
      </c>
      <c r="CN53" s="401">
        <v>619041</v>
      </c>
      <c r="CO53" s="407">
        <v>164461</v>
      </c>
      <c r="CP53" s="402" t="s">
        <v>376</v>
      </c>
      <c r="CQ53" s="403"/>
      <c r="CR53" s="404"/>
      <c r="CS53" s="405" t="s">
        <v>375</v>
      </c>
      <c r="CT53" s="406"/>
      <c r="CU53" s="409">
        <v>56728</v>
      </c>
      <c r="CV53" s="409">
        <v>107733</v>
      </c>
      <c r="CW53" s="409">
        <v>0</v>
      </c>
      <c r="CX53" s="401">
        <v>0</v>
      </c>
      <c r="CY53" s="401">
        <v>0</v>
      </c>
      <c r="CZ53" s="401">
        <v>0</v>
      </c>
      <c r="DA53" s="401">
        <v>0</v>
      </c>
      <c r="DB53" s="401">
        <v>0</v>
      </c>
      <c r="DC53" s="401">
        <v>440401</v>
      </c>
      <c r="DD53" s="401">
        <v>440401</v>
      </c>
      <c r="DE53" s="402" t="s">
        <v>376</v>
      </c>
      <c r="DF53" s="403"/>
      <c r="DG53" s="404"/>
      <c r="DH53" s="405" t="s">
        <v>375</v>
      </c>
      <c r="DI53" s="406"/>
      <c r="DJ53" s="401">
        <v>0</v>
      </c>
      <c r="DK53" s="401">
        <v>0</v>
      </c>
      <c r="DL53" s="409">
        <v>0</v>
      </c>
      <c r="DM53" s="409">
        <v>0</v>
      </c>
      <c r="DN53" s="409">
        <v>0</v>
      </c>
      <c r="DO53" s="409">
        <v>0</v>
      </c>
      <c r="DP53" s="410">
        <v>0</v>
      </c>
      <c r="DQ53" s="401">
        <v>6272491</v>
      </c>
      <c r="DR53" s="401">
        <v>3808484</v>
      </c>
      <c r="DS53" s="401">
        <v>1162877</v>
      </c>
      <c r="DT53" s="402" t="s">
        <v>376</v>
      </c>
      <c r="DU53" s="403"/>
      <c r="DV53" s="404"/>
      <c r="DW53" s="405" t="s">
        <v>375</v>
      </c>
      <c r="DX53" s="406"/>
      <c r="DY53" s="401">
        <v>1027950</v>
      </c>
      <c r="DZ53" s="401">
        <v>653644</v>
      </c>
      <c r="EA53" s="401">
        <v>595591</v>
      </c>
      <c r="EB53" s="401">
        <v>1006462</v>
      </c>
      <c r="EC53" s="401">
        <v>751671</v>
      </c>
      <c r="ED53" s="401">
        <v>21143</v>
      </c>
      <c r="EE53" s="401">
        <v>21091</v>
      </c>
      <c r="EF53" s="401">
        <v>1371359</v>
      </c>
      <c r="EG53" s="401">
        <v>292902</v>
      </c>
      <c r="EH53" s="401">
        <v>736312</v>
      </c>
      <c r="EI53" s="402" t="s">
        <v>376</v>
      </c>
      <c r="EJ53" s="403"/>
      <c r="EK53" s="404"/>
      <c r="EL53" s="405" t="s">
        <v>375</v>
      </c>
      <c r="EM53" s="406"/>
      <c r="EN53" s="401">
        <v>664991</v>
      </c>
      <c r="EO53" s="401">
        <v>8436</v>
      </c>
      <c r="EP53" s="401">
        <v>8436</v>
      </c>
      <c r="EQ53" s="401">
        <v>2308</v>
      </c>
      <c r="ER53" s="401">
        <v>2308</v>
      </c>
      <c r="ES53" s="401">
        <v>215502</v>
      </c>
      <c r="ET53" s="401">
        <v>196556</v>
      </c>
      <c r="EU53" s="401">
        <v>122004</v>
      </c>
      <c r="EV53" s="401">
        <v>115921</v>
      </c>
      <c r="EW53" s="401">
        <v>388062</v>
      </c>
      <c r="EX53" s="401">
        <v>341770</v>
      </c>
      <c r="EY53" s="402" t="s">
        <v>376</v>
      </c>
      <c r="EZ53" s="403"/>
      <c r="FA53" s="404"/>
      <c r="FB53" s="405" t="s">
        <v>375</v>
      </c>
      <c r="FC53" s="406"/>
      <c r="FD53" s="409">
        <v>781903</v>
      </c>
      <c r="FE53" s="409">
        <v>70138</v>
      </c>
      <c r="FF53" s="409">
        <v>72676</v>
      </c>
      <c r="FG53" s="409">
        <v>6261</v>
      </c>
      <c r="FH53" s="409">
        <v>709227</v>
      </c>
      <c r="FI53" s="409">
        <v>63877</v>
      </c>
      <c r="FJ53" s="409">
        <v>0</v>
      </c>
      <c r="FK53" s="409">
        <v>0</v>
      </c>
      <c r="FL53" s="409">
        <v>0</v>
      </c>
      <c r="FM53" s="409">
        <v>0</v>
      </c>
      <c r="FN53" s="402" t="s">
        <v>376</v>
      </c>
      <c r="FO53" s="403"/>
      <c r="FP53" s="404"/>
      <c r="FQ53" s="405" t="s">
        <v>375</v>
      </c>
      <c r="FR53" s="406"/>
      <c r="FS53" s="401">
        <v>0</v>
      </c>
      <c r="FT53" s="401">
        <v>0</v>
      </c>
      <c r="FU53" s="401">
        <v>0</v>
      </c>
      <c r="FV53" s="401">
        <v>0</v>
      </c>
      <c r="FW53" s="401">
        <v>0</v>
      </c>
      <c r="FX53" s="401">
        <v>0</v>
      </c>
      <c r="FY53" s="408">
        <v>0</v>
      </c>
      <c r="FZ53" s="401">
        <v>0</v>
      </c>
      <c r="GA53" s="401">
        <v>0</v>
      </c>
      <c r="GB53" s="401">
        <v>0</v>
      </c>
      <c r="GC53" s="401">
        <v>0</v>
      </c>
      <c r="GD53" s="401">
        <v>0</v>
      </c>
      <c r="GE53" s="402" t="s">
        <v>376</v>
      </c>
      <c r="GF53" s="403"/>
      <c r="GG53" s="404"/>
      <c r="GH53" s="405" t="s">
        <v>375</v>
      </c>
      <c r="GI53" s="406"/>
      <c r="GJ53" s="400">
        <v>0</v>
      </c>
      <c r="GK53" s="401">
        <v>0</v>
      </c>
      <c r="GL53" s="401">
        <v>0</v>
      </c>
      <c r="GM53" s="401">
        <v>0</v>
      </c>
      <c r="GN53" s="401">
        <v>0</v>
      </c>
      <c r="GO53" s="410">
        <v>0</v>
      </c>
      <c r="GP53" s="401">
        <v>0</v>
      </c>
      <c r="GQ53" s="401">
        <v>0</v>
      </c>
      <c r="GR53" s="408">
        <v>0</v>
      </c>
      <c r="GS53" s="408">
        <v>0</v>
      </c>
      <c r="GT53" s="408">
        <v>0</v>
      </c>
      <c r="GU53" s="408">
        <v>0</v>
      </c>
      <c r="GV53" s="401">
        <v>0</v>
      </c>
      <c r="GW53" s="402" t="s">
        <v>376</v>
      </c>
      <c r="GX53" s="403"/>
      <c r="GY53" s="404"/>
      <c r="GZ53" s="405" t="s">
        <v>375</v>
      </c>
      <c r="HA53" s="406"/>
      <c r="HB53" s="400">
        <v>0</v>
      </c>
      <c r="HC53" s="401">
        <v>0</v>
      </c>
      <c r="HD53" s="401">
        <v>0</v>
      </c>
      <c r="HE53" s="401">
        <v>0</v>
      </c>
      <c r="HF53" s="401">
        <v>0</v>
      </c>
      <c r="HG53" s="410">
        <v>440401</v>
      </c>
      <c r="HH53" s="401">
        <v>440401</v>
      </c>
      <c r="HI53" s="401">
        <v>214473</v>
      </c>
      <c r="HJ53" s="408">
        <v>102634</v>
      </c>
      <c r="HK53" s="402" t="s">
        <v>376</v>
      </c>
      <c r="HL53" s="403"/>
      <c r="HM53" s="404"/>
      <c r="HN53" s="405" t="s">
        <v>375</v>
      </c>
      <c r="HO53" s="406"/>
      <c r="HP53" s="400">
        <v>0</v>
      </c>
      <c r="HQ53" s="401">
        <v>0</v>
      </c>
      <c r="HR53" s="401">
        <v>0</v>
      </c>
      <c r="HS53" s="401">
        <v>0</v>
      </c>
      <c r="HT53" s="401">
        <v>537561</v>
      </c>
      <c r="HU53" s="410">
        <v>436706</v>
      </c>
      <c r="HV53" s="401">
        <v>0</v>
      </c>
      <c r="HW53" s="401">
        <v>0</v>
      </c>
      <c r="HX53" s="401">
        <v>6272491</v>
      </c>
      <c r="HY53" s="402" t="s">
        <v>376</v>
      </c>
      <c r="HZ53" s="403"/>
      <c r="IA53" s="404"/>
      <c r="IB53" s="405" t="s">
        <v>375</v>
      </c>
      <c r="IC53" s="406"/>
      <c r="ID53" s="400">
        <v>3808484</v>
      </c>
      <c r="IE53" s="407">
        <v>2974637</v>
      </c>
      <c r="IF53" s="407">
        <v>1761253</v>
      </c>
      <c r="IG53" s="407">
        <v>781903</v>
      </c>
      <c r="IH53" s="407">
        <v>70138</v>
      </c>
      <c r="II53" s="411">
        <v>2515951</v>
      </c>
      <c r="IJ53" s="407">
        <v>1977093</v>
      </c>
      <c r="IK53" s="401">
        <v>647727</v>
      </c>
      <c r="IL53" s="401">
        <v>3160757</v>
      </c>
      <c r="IM53" s="379" t="s">
        <v>376</v>
      </c>
    </row>
    <row r="54" spans="1:247" ht="18" x14ac:dyDescent="0.45">
      <c r="A54" s="378">
        <v>39</v>
      </c>
      <c r="B54" s="284">
        <v>42</v>
      </c>
      <c r="D54" s="390"/>
      <c r="E54" s="399" t="s">
        <v>377</v>
      </c>
      <c r="G54" s="400">
        <v>539123</v>
      </c>
      <c r="H54" s="401">
        <v>4285392</v>
      </c>
      <c r="I54" s="401">
        <v>98656</v>
      </c>
      <c r="J54" s="401">
        <v>98656</v>
      </c>
      <c r="K54" s="401">
        <v>1136400</v>
      </c>
      <c r="L54" s="401">
        <v>1017224</v>
      </c>
      <c r="M54" s="400">
        <v>985983</v>
      </c>
      <c r="N54" s="401">
        <v>73192</v>
      </c>
      <c r="O54" s="401">
        <v>50077</v>
      </c>
      <c r="P54" s="401">
        <v>19386</v>
      </c>
      <c r="Q54" s="402" t="s">
        <v>378</v>
      </c>
      <c r="R54" s="403"/>
      <c r="S54" s="404"/>
      <c r="T54" s="405" t="s">
        <v>377</v>
      </c>
      <c r="U54" s="406"/>
      <c r="V54" s="401">
        <v>7454</v>
      </c>
      <c r="W54" s="401">
        <v>308</v>
      </c>
      <c r="X54" s="401">
        <v>2643326</v>
      </c>
      <c r="Y54" s="400">
        <v>1321029</v>
      </c>
      <c r="Z54" s="401">
        <v>1142347</v>
      </c>
      <c r="AA54" s="401">
        <v>499525</v>
      </c>
      <c r="AB54" s="401">
        <v>1001454</v>
      </c>
      <c r="AC54" s="401">
        <v>0</v>
      </c>
      <c r="AD54" s="401">
        <v>0</v>
      </c>
      <c r="AE54" s="401">
        <v>624233</v>
      </c>
      <c r="AF54" s="401">
        <v>387811</v>
      </c>
      <c r="AG54" s="402" t="s">
        <v>378</v>
      </c>
      <c r="AH54" s="403"/>
      <c r="AI54" s="404"/>
      <c r="AJ54" s="405" t="s">
        <v>377</v>
      </c>
      <c r="AK54" s="406"/>
      <c r="AL54" s="401">
        <v>364102</v>
      </c>
      <c r="AM54" s="401">
        <v>1029</v>
      </c>
      <c r="AN54" s="401">
        <v>0</v>
      </c>
      <c r="AO54" s="401">
        <v>259102</v>
      </c>
      <c r="AP54" s="401">
        <v>155</v>
      </c>
      <c r="AQ54" s="401">
        <v>134</v>
      </c>
      <c r="AR54" s="401">
        <v>0</v>
      </c>
      <c r="AS54" s="401">
        <v>155</v>
      </c>
      <c r="AT54" s="401">
        <v>89483</v>
      </c>
      <c r="AU54" s="401">
        <v>64398</v>
      </c>
      <c r="AV54" s="402" t="s">
        <v>378</v>
      </c>
      <c r="AW54" s="403"/>
      <c r="AX54" s="404"/>
      <c r="AY54" s="405" t="s">
        <v>377</v>
      </c>
      <c r="AZ54" s="406"/>
      <c r="BA54" s="401">
        <v>64416</v>
      </c>
      <c r="BB54" s="401">
        <v>0</v>
      </c>
      <c r="BC54" s="401">
        <v>19534</v>
      </c>
      <c r="BD54" s="401">
        <v>5533</v>
      </c>
      <c r="BE54" s="401">
        <v>0</v>
      </c>
      <c r="BF54" s="401">
        <v>98277</v>
      </c>
      <c r="BG54" s="401">
        <v>94747</v>
      </c>
      <c r="BH54" s="401">
        <v>395888</v>
      </c>
      <c r="BI54" s="401">
        <v>319536</v>
      </c>
      <c r="BJ54" s="401">
        <v>25487</v>
      </c>
      <c r="BK54" s="402" t="s">
        <v>378</v>
      </c>
      <c r="BL54" s="403"/>
      <c r="BM54" s="404"/>
      <c r="BN54" s="405" t="s">
        <v>377</v>
      </c>
      <c r="BO54" s="406"/>
      <c r="BP54" s="401">
        <v>127036</v>
      </c>
      <c r="BQ54" s="401">
        <v>36718</v>
      </c>
      <c r="BR54" s="401">
        <v>0</v>
      </c>
      <c r="BS54" s="407">
        <v>206647</v>
      </c>
      <c r="BT54" s="401">
        <v>0</v>
      </c>
      <c r="BU54" s="401">
        <v>31806</v>
      </c>
      <c r="BV54" s="408">
        <v>146429</v>
      </c>
      <c r="BW54" s="401">
        <v>28412</v>
      </c>
      <c r="BX54" s="401">
        <v>0</v>
      </c>
      <c r="BY54" s="401">
        <v>456819</v>
      </c>
      <c r="BZ54" s="401">
        <v>247040</v>
      </c>
      <c r="CA54" s="402" t="s">
        <v>378</v>
      </c>
      <c r="CB54" s="403"/>
      <c r="CC54" s="404"/>
      <c r="CD54" s="405" t="s">
        <v>377</v>
      </c>
      <c r="CE54" s="406"/>
      <c r="CF54" s="401">
        <v>646211</v>
      </c>
      <c r="CG54" s="401">
        <v>514164</v>
      </c>
      <c r="CH54" s="401">
        <v>120922</v>
      </c>
      <c r="CI54" s="401">
        <v>155200</v>
      </c>
      <c r="CJ54" s="401">
        <v>72722</v>
      </c>
      <c r="CK54" s="401">
        <v>0</v>
      </c>
      <c r="CL54" s="401">
        <v>0</v>
      </c>
      <c r="CM54" s="401">
        <v>23314</v>
      </c>
      <c r="CN54" s="401">
        <v>91844</v>
      </c>
      <c r="CO54" s="407">
        <v>182209</v>
      </c>
      <c r="CP54" s="402" t="s">
        <v>378</v>
      </c>
      <c r="CQ54" s="403"/>
      <c r="CR54" s="404"/>
      <c r="CS54" s="405" t="s">
        <v>377</v>
      </c>
      <c r="CT54" s="406"/>
      <c r="CU54" s="409">
        <v>55123</v>
      </c>
      <c r="CV54" s="409">
        <v>127086</v>
      </c>
      <c r="CW54" s="409">
        <v>0</v>
      </c>
      <c r="CX54" s="401">
        <v>0</v>
      </c>
      <c r="CY54" s="401">
        <v>0</v>
      </c>
      <c r="CZ54" s="401">
        <v>0</v>
      </c>
      <c r="DA54" s="401">
        <v>0</v>
      </c>
      <c r="DB54" s="401">
        <v>0</v>
      </c>
      <c r="DC54" s="401">
        <v>576887</v>
      </c>
      <c r="DD54" s="401">
        <v>576887</v>
      </c>
      <c r="DE54" s="402" t="s">
        <v>378</v>
      </c>
      <c r="DF54" s="403"/>
      <c r="DG54" s="404"/>
      <c r="DH54" s="405" t="s">
        <v>377</v>
      </c>
      <c r="DI54" s="406"/>
      <c r="DJ54" s="401">
        <v>0</v>
      </c>
      <c r="DK54" s="401">
        <v>0</v>
      </c>
      <c r="DL54" s="409">
        <v>0</v>
      </c>
      <c r="DM54" s="409">
        <v>0</v>
      </c>
      <c r="DN54" s="409">
        <v>0</v>
      </c>
      <c r="DO54" s="409">
        <v>0</v>
      </c>
      <c r="DP54" s="410">
        <v>0</v>
      </c>
      <c r="DQ54" s="401">
        <v>6766335</v>
      </c>
      <c r="DR54" s="401">
        <v>4641626</v>
      </c>
      <c r="DS54" s="401">
        <v>1402525</v>
      </c>
      <c r="DT54" s="402" t="s">
        <v>378</v>
      </c>
      <c r="DU54" s="403"/>
      <c r="DV54" s="404"/>
      <c r="DW54" s="405" t="s">
        <v>377</v>
      </c>
      <c r="DX54" s="406"/>
      <c r="DY54" s="401">
        <v>1291245</v>
      </c>
      <c r="DZ54" s="401">
        <v>754877</v>
      </c>
      <c r="EA54" s="401">
        <v>676683</v>
      </c>
      <c r="EB54" s="401">
        <v>1150770</v>
      </c>
      <c r="EC54" s="401">
        <v>820867</v>
      </c>
      <c r="ED54" s="401">
        <v>12372</v>
      </c>
      <c r="EE54" s="401">
        <v>12262</v>
      </c>
      <c r="EF54" s="401">
        <v>1143406</v>
      </c>
      <c r="EG54" s="401">
        <v>342278</v>
      </c>
      <c r="EH54" s="401">
        <v>1107450</v>
      </c>
      <c r="EI54" s="402" t="s">
        <v>378</v>
      </c>
      <c r="EJ54" s="403"/>
      <c r="EK54" s="404"/>
      <c r="EL54" s="405" t="s">
        <v>377</v>
      </c>
      <c r="EM54" s="406"/>
      <c r="EN54" s="401">
        <v>683336</v>
      </c>
      <c r="EO54" s="401">
        <v>2881</v>
      </c>
      <c r="EP54" s="401">
        <v>2880</v>
      </c>
      <c r="EQ54" s="401">
        <v>8594</v>
      </c>
      <c r="ER54" s="401">
        <v>8594</v>
      </c>
      <c r="ES54" s="401">
        <v>242705</v>
      </c>
      <c r="ET54" s="401">
        <v>228902</v>
      </c>
      <c r="EU54" s="401">
        <v>146078</v>
      </c>
      <c r="EV54" s="401">
        <v>146078</v>
      </c>
      <c r="EW54" s="401">
        <v>707192</v>
      </c>
      <c r="EX54" s="401">
        <v>296882</v>
      </c>
      <c r="EY54" s="402" t="s">
        <v>378</v>
      </c>
      <c r="EZ54" s="403"/>
      <c r="FA54" s="404"/>
      <c r="FB54" s="405" t="s">
        <v>377</v>
      </c>
      <c r="FC54" s="406"/>
      <c r="FD54" s="409">
        <v>492346</v>
      </c>
      <c r="FE54" s="409">
        <v>163653</v>
      </c>
      <c r="FF54" s="409">
        <v>115355</v>
      </c>
      <c r="FG54" s="409">
        <v>29164</v>
      </c>
      <c r="FH54" s="409">
        <v>367418</v>
      </c>
      <c r="FI54" s="409">
        <v>124916</v>
      </c>
      <c r="FJ54" s="409">
        <v>0</v>
      </c>
      <c r="FK54" s="409">
        <v>0</v>
      </c>
      <c r="FL54" s="409">
        <v>9573</v>
      </c>
      <c r="FM54" s="409">
        <v>9573</v>
      </c>
      <c r="FN54" s="402" t="s">
        <v>378</v>
      </c>
      <c r="FO54" s="403"/>
      <c r="FP54" s="404"/>
      <c r="FQ54" s="405" t="s">
        <v>377</v>
      </c>
      <c r="FR54" s="406"/>
      <c r="FS54" s="401">
        <v>0</v>
      </c>
      <c r="FT54" s="401">
        <v>0</v>
      </c>
      <c r="FU54" s="401">
        <v>0</v>
      </c>
      <c r="FV54" s="401">
        <v>0</v>
      </c>
      <c r="FW54" s="401">
        <v>0</v>
      </c>
      <c r="FX54" s="401">
        <v>0</v>
      </c>
      <c r="FY54" s="408">
        <v>0</v>
      </c>
      <c r="FZ54" s="401">
        <v>0</v>
      </c>
      <c r="GA54" s="401">
        <v>0</v>
      </c>
      <c r="GB54" s="401">
        <v>0</v>
      </c>
      <c r="GC54" s="401">
        <v>0</v>
      </c>
      <c r="GD54" s="401">
        <v>0</v>
      </c>
      <c r="GE54" s="402" t="s">
        <v>378</v>
      </c>
      <c r="GF54" s="403"/>
      <c r="GG54" s="404"/>
      <c r="GH54" s="405" t="s">
        <v>377</v>
      </c>
      <c r="GI54" s="406"/>
      <c r="GJ54" s="400">
        <v>0</v>
      </c>
      <c r="GK54" s="401">
        <v>0</v>
      </c>
      <c r="GL54" s="401">
        <v>0</v>
      </c>
      <c r="GM54" s="401">
        <v>0</v>
      </c>
      <c r="GN54" s="401">
        <v>0</v>
      </c>
      <c r="GO54" s="410">
        <v>0</v>
      </c>
      <c r="GP54" s="401">
        <v>0</v>
      </c>
      <c r="GQ54" s="401">
        <v>0</v>
      </c>
      <c r="GR54" s="408">
        <v>0</v>
      </c>
      <c r="GS54" s="408">
        <v>0</v>
      </c>
      <c r="GT54" s="408">
        <v>0</v>
      </c>
      <c r="GU54" s="408">
        <v>0</v>
      </c>
      <c r="GV54" s="401">
        <v>0</v>
      </c>
      <c r="GW54" s="402" t="s">
        <v>378</v>
      </c>
      <c r="GX54" s="403"/>
      <c r="GY54" s="404"/>
      <c r="GZ54" s="405" t="s">
        <v>377</v>
      </c>
      <c r="HA54" s="406"/>
      <c r="HB54" s="400">
        <v>0</v>
      </c>
      <c r="HC54" s="401">
        <v>0</v>
      </c>
      <c r="HD54" s="401">
        <v>0</v>
      </c>
      <c r="HE54" s="401">
        <v>0</v>
      </c>
      <c r="HF54" s="401">
        <v>0</v>
      </c>
      <c r="HG54" s="410">
        <v>576887</v>
      </c>
      <c r="HH54" s="401">
        <v>576887</v>
      </c>
      <c r="HI54" s="401">
        <v>241398</v>
      </c>
      <c r="HJ54" s="408">
        <v>240722</v>
      </c>
      <c r="HK54" s="402" t="s">
        <v>378</v>
      </c>
      <c r="HL54" s="403"/>
      <c r="HM54" s="404"/>
      <c r="HN54" s="405" t="s">
        <v>377</v>
      </c>
      <c r="HO54" s="406"/>
      <c r="HP54" s="400">
        <v>0</v>
      </c>
      <c r="HQ54" s="401">
        <v>0</v>
      </c>
      <c r="HR54" s="401">
        <v>0</v>
      </c>
      <c r="HS54" s="401">
        <v>0</v>
      </c>
      <c r="HT54" s="401">
        <v>639181</v>
      </c>
      <c r="HU54" s="410">
        <v>510376</v>
      </c>
      <c r="HV54" s="401">
        <v>0</v>
      </c>
      <c r="HW54" s="401">
        <v>0</v>
      </c>
      <c r="HX54" s="401">
        <v>6766335</v>
      </c>
      <c r="HY54" s="402" t="s">
        <v>378</v>
      </c>
      <c r="HZ54" s="403"/>
      <c r="IA54" s="404"/>
      <c r="IB54" s="405" t="s">
        <v>377</v>
      </c>
      <c r="IC54" s="406"/>
      <c r="ID54" s="400">
        <v>4641626</v>
      </c>
      <c r="IE54" s="407">
        <v>3122818</v>
      </c>
      <c r="IF54" s="407">
        <v>2210410</v>
      </c>
      <c r="IG54" s="407">
        <v>492346</v>
      </c>
      <c r="IH54" s="407">
        <v>163653</v>
      </c>
      <c r="II54" s="411">
        <v>3151171</v>
      </c>
      <c r="IJ54" s="407">
        <v>2267563</v>
      </c>
      <c r="IK54" s="401">
        <v>874394</v>
      </c>
      <c r="IL54" s="401">
        <v>3767232</v>
      </c>
      <c r="IM54" s="379" t="s">
        <v>378</v>
      </c>
    </row>
    <row r="55" spans="1:247" ht="17.25" customHeight="1" x14ac:dyDescent="0.45">
      <c r="A55" s="378">
        <v>43</v>
      </c>
      <c r="B55" s="284">
        <v>43</v>
      </c>
      <c r="D55" s="390"/>
      <c r="E55" s="399" t="s">
        <v>379</v>
      </c>
      <c r="G55" s="400">
        <v>329501</v>
      </c>
      <c r="H55" s="401">
        <v>2232287</v>
      </c>
      <c r="I55" s="401">
        <v>74266</v>
      </c>
      <c r="J55" s="401">
        <v>74266</v>
      </c>
      <c r="K55" s="401">
        <v>731399</v>
      </c>
      <c r="L55" s="401">
        <v>617419</v>
      </c>
      <c r="M55" s="400">
        <v>639758</v>
      </c>
      <c r="N55" s="401">
        <v>57557</v>
      </c>
      <c r="O55" s="401">
        <v>23861</v>
      </c>
      <c r="P55" s="401">
        <v>9251</v>
      </c>
      <c r="Q55" s="402" t="s">
        <v>380</v>
      </c>
      <c r="R55" s="403"/>
      <c r="S55" s="404"/>
      <c r="T55" s="405" t="s">
        <v>379</v>
      </c>
      <c r="U55" s="406"/>
      <c r="V55" s="401">
        <v>292</v>
      </c>
      <c r="W55" s="401">
        <v>680</v>
      </c>
      <c r="X55" s="401">
        <v>854408</v>
      </c>
      <c r="Y55" s="400">
        <v>412849</v>
      </c>
      <c r="Z55" s="401">
        <v>366316</v>
      </c>
      <c r="AA55" s="401">
        <v>243947</v>
      </c>
      <c r="AB55" s="401">
        <v>244045</v>
      </c>
      <c r="AC55" s="401">
        <v>0</v>
      </c>
      <c r="AD55" s="401">
        <v>100</v>
      </c>
      <c r="AE55" s="401">
        <v>413140</v>
      </c>
      <c r="AF55" s="401">
        <v>271636</v>
      </c>
      <c r="AG55" s="402" t="s">
        <v>380</v>
      </c>
      <c r="AH55" s="403"/>
      <c r="AI55" s="404"/>
      <c r="AJ55" s="405" t="s">
        <v>379</v>
      </c>
      <c r="AK55" s="406"/>
      <c r="AL55" s="401">
        <v>302707</v>
      </c>
      <c r="AM55" s="401">
        <v>357</v>
      </c>
      <c r="AN55" s="401">
        <v>0</v>
      </c>
      <c r="AO55" s="401">
        <v>110076</v>
      </c>
      <c r="AP55" s="401">
        <v>0</v>
      </c>
      <c r="AQ55" s="401">
        <v>0</v>
      </c>
      <c r="AR55" s="401">
        <v>0</v>
      </c>
      <c r="AS55" s="401">
        <v>0</v>
      </c>
      <c r="AT55" s="401">
        <v>76375</v>
      </c>
      <c r="AU55" s="401">
        <v>58580</v>
      </c>
      <c r="AV55" s="402" t="s">
        <v>380</v>
      </c>
      <c r="AW55" s="403"/>
      <c r="AX55" s="404"/>
      <c r="AY55" s="405" t="s">
        <v>379</v>
      </c>
      <c r="AZ55" s="406"/>
      <c r="BA55" s="401">
        <v>61529</v>
      </c>
      <c r="BB55" s="401">
        <v>0</v>
      </c>
      <c r="BC55" s="401">
        <v>632</v>
      </c>
      <c r="BD55" s="401">
        <v>14214</v>
      </c>
      <c r="BE55" s="401">
        <v>0</v>
      </c>
      <c r="BF55" s="401">
        <v>68681</v>
      </c>
      <c r="BG55" s="401">
        <v>66035</v>
      </c>
      <c r="BH55" s="401">
        <v>299274</v>
      </c>
      <c r="BI55" s="401">
        <v>224858</v>
      </c>
      <c r="BJ55" s="401">
        <v>30017</v>
      </c>
      <c r="BK55" s="402" t="s">
        <v>380</v>
      </c>
      <c r="BL55" s="403"/>
      <c r="BM55" s="404"/>
      <c r="BN55" s="405" t="s">
        <v>379</v>
      </c>
      <c r="BO55" s="406"/>
      <c r="BP55" s="401">
        <v>111389</v>
      </c>
      <c r="BQ55" s="401">
        <v>0</v>
      </c>
      <c r="BR55" s="401">
        <v>0</v>
      </c>
      <c r="BS55" s="407">
        <v>157868</v>
      </c>
      <c r="BT55" s="401">
        <v>0</v>
      </c>
      <c r="BU55" s="401">
        <v>0</v>
      </c>
      <c r="BV55" s="408">
        <v>129764</v>
      </c>
      <c r="BW55" s="401">
        <v>28104</v>
      </c>
      <c r="BX55" s="401">
        <v>0</v>
      </c>
      <c r="BY55" s="401">
        <v>151998</v>
      </c>
      <c r="BZ55" s="401">
        <v>144490</v>
      </c>
      <c r="CA55" s="402" t="s">
        <v>380</v>
      </c>
      <c r="CB55" s="403"/>
      <c r="CC55" s="404"/>
      <c r="CD55" s="405" t="s">
        <v>379</v>
      </c>
      <c r="CE55" s="406"/>
      <c r="CF55" s="401">
        <v>328292</v>
      </c>
      <c r="CG55" s="401">
        <v>226149</v>
      </c>
      <c r="CH55" s="401">
        <v>163440</v>
      </c>
      <c r="CI55" s="401">
        <v>48136</v>
      </c>
      <c r="CJ55" s="401">
        <v>18135</v>
      </c>
      <c r="CK55" s="401">
        <v>0</v>
      </c>
      <c r="CL55" s="401">
        <v>0</v>
      </c>
      <c r="CM55" s="401">
        <v>0</v>
      </c>
      <c r="CN55" s="401">
        <v>13537</v>
      </c>
      <c r="CO55" s="407">
        <v>85044</v>
      </c>
      <c r="CP55" s="402" t="s">
        <v>380</v>
      </c>
      <c r="CQ55" s="403"/>
      <c r="CR55" s="404"/>
      <c r="CS55" s="405" t="s">
        <v>379</v>
      </c>
      <c r="CT55" s="406"/>
      <c r="CU55" s="409">
        <v>28723</v>
      </c>
      <c r="CV55" s="409">
        <v>56321</v>
      </c>
      <c r="CW55" s="409">
        <v>0</v>
      </c>
      <c r="CX55" s="401">
        <v>0</v>
      </c>
      <c r="CY55" s="401">
        <v>0</v>
      </c>
      <c r="CZ55" s="401">
        <v>0</v>
      </c>
      <c r="DA55" s="401">
        <v>0</v>
      </c>
      <c r="DB55" s="401">
        <v>0</v>
      </c>
      <c r="DC55" s="401">
        <v>345839</v>
      </c>
      <c r="DD55" s="401">
        <v>345839</v>
      </c>
      <c r="DE55" s="402" t="s">
        <v>380</v>
      </c>
      <c r="DF55" s="403"/>
      <c r="DG55" s="404"/>
      <c r="DH55" s="405" t="s">
        <v>379</v>
      </c>
      <c r="DI55" s="406"/>
      <c r="DJ55" s="401">
        <v>0</v>
      </c>
      <c r="DK55" s="401">
        <v>0</v>
      </c>
      <c r="DL55" s="409">
        <v>0</v>
      </c>
      <c r="DM55" s="409">
        <v>0</v>
      </c>
      <c r="DN55" s="409">
        <v>0</v>
      </c>
      <c r="DO55" s="409">
        <v>0</v>
      </c>
      <c r="DP55" s="410">
        <v>0</v>
      </c>
      <c r="DQ55" s="401">
        <v>3343672</v>
      </c>
      <c r="DR55" s="401">
        <v>2442121</v>
      </c>
      <c r="DS55" s="401">
        <v>776522</v>
      </c>
      <c r="DT55" s="402" t="s">
        <v>380</v>
      </c>
      <c r="DU55" s="403"/>
      <c r="DV55" s="404"/>
      <c r="DW55" s="405" t="s">
        <v>379</v>
      </c>
      <c r="DX55" s="406"/>
      <c r="DY55" s="401">
        <v>710506</v>
      </c>
      <c r="DZ55" s="401">
        <v>474493</v>
      </c>
      <c r="EA55" s="401">
        <v>431781</v>
      </c>
      <c r="EB55" s="401">
        <v>606435</v>
      </c>
      <c r="EC55" s="401">
        <v>436710</v>
      </c>
      <c r="ED55" s="401">
        <v>4633</v>
      </c>
      <c r="EE55" s="401">
        <v>4058</v>
      </c>
      <c r="EF55" s="401">
        <v>462225</v>
      </c>
      <c r="EG55" s="401">
        <v>97452</v>
      </c>
      <c r="EH55" s="401">
        <v>310339</v>
      </c>
      <c r="EI55" s="402" t="s">
        <v>380</v>
      </c>
      <c r="EJ55" s="403"/>
      <c r="EK55" s="404"/>
      <c r="EL55" s="405" t="s">
        <v>379</v>
      </c>
      <c r="EM55" s="406"/>
      <c r="EN55" s="401">
        <v>213294</v>
      </c>
      <c r="EO55" s="401">
        <v>5861</v>
      </c>
      <c r="EP55" s="401">
        <v>5846</v>
      </c>
      <c r="EQ55" s="401">
        <v>2226</v>
      </c>
      <c r="ER55" s="401">
        <v>2226</v>
      </c>
      <c r="ES55" s="401">
        <v>21004</v>
      </c>
      <c r="ET55" s="401">
        <v>12410</v>
      </c>
      <c r="EU55" s="401">
        <v>148722</v>
      </c>
      <c r="EV55" s="401">
        <v>112265</v>
      </c>
      <c r="EW55" s="401">
        <v>132526</v>
      </c>
      <c r="EX55" s="401">
        <v>80547</v>
      </c>
      <c r="EY55" s="402" t="s">
        <v>380</v>
      </c>
      <c r="EZ55" s="403"/>
      <c r="FA55" s="404"/>
      <c r="FB55" s="405" t="s">
        <v>379</v>
      </c>
      <c r="FC55" s="406"/>
      <c r="FD55" s="409">
        <v>198540</v>
      </c>
      <c r="FE55" s="409">
        <v>49740</v>
      </c>
      <c r="FF55" s="409">
        <v>12936</v>
      </c>
      <c r="FG55" s="409">
        <v>136</v>
      </c>
      <c r="FH55" s="409">
        <v>185604</v>
      </c>
      <c r="FI55" s="409">
        <v>49604</v>
      </c>
      <c r="FJ55" s="409">
        <v>0</v>
      </c>
      <c r="FK55" s="409">
        <v>0</v>
      </c>
      <c r="FL55" s="409">
        <v>0</v>
      </c>
      <c r="FM55" s="409">
        <v>0</v>
      </c>
      <c r="FN55" s="402" t="s">
        <v>380</v>
      </c>
      <c r="FO55" s="403"/>
      <c r="FP55" s="404"/>
      <c r="FQ55" s="405" t="s">
        <v>379</v>
      </c>
      <c r="FR55" s="406"/>
      <c r="FS55" s="401">
        <v>0</v>
      </c>
      <c r="FT55" s="401">
        <v>0</v>
      </c>
      <c r="FU55" s="401">
        <v>0</v>
      </c>
      <c r="FV55" s="401">
        <v>0</v>
      </c>
      <c r="FW55" s="401">
        <v>0</v>
      </c>
      <c r="FX55" s="401">
        <v>0</v>
      </c>
      <c r="FY55" s="408">
        <v>0</v>
      </c>
      <c r="FZ55" s="401">
        <v>0</v>
      </c>
      <c r="GA55" s="401">
        <v>0</v>
      </c>
      <c r="GB55" s="401">
        <v>0</v>
      </c>
      <c r="GC55" s="401">
        <v>0</v>
      </c>
      <c r="GD55" s="401">
        <v>0</v>
      </c>
      <c r="GE55" s="402" t="s">
        <v>380</v>
      </c>
      <c r="GF55" s="403"/>
      <c r="GG55" s="404"/>
      <c r="GH55" s="405" t="s">
        <v>379</v>
      </c>
      <c r="GI55" s="406"/>
      <c r="GJ55" s="400">
        <v>0</v>
      </c>
      <c r="GK55" s="401">
        <v>0</v>
      </c>
      <c r="GL55" s="401">
        <v>0</v>
      </c>
      <c r="GM55" s="401">
        <v>0</v>
      </c>
      <c r="GN55" s="401">
        <v>0</v>
      </c>
      <c r="GO55" s="410">
        <v>0</v>
      </c>
      <c r="GP55" s="401">
        <v>0</v>
      </c>
      <c r="GQ55" s="401">
        <v>0</v>
      </c>
      <c r="GR55" s="408">
        <v>0</v>
      </c>
      <c r="GS55" s="408">
        <v>0</v>
      </c>
      <c r="GT55" s="408">
        <v>0</v>
      </c>
      <c r="GU55" s="408">
        <v>0</v>
      </c>
      <c r="GV55" s="401">
        <v>0</v>
      </c>
      <c r="GW55" s="402" t="s">
        <v>380</v>
      </c>
      <c r="GX55" s="403"/>
      <c r="GY55" s="404"/>
      <c r="GZ55" s="405" t="s">
        <v>379</v>
      </c>
      <c r="HA55" s="406"/>
      <c r="HB55" s="400">
        <v>0</v>
      </c>
      <c r="HC55" s="401">
        <v>0</v>
      </c>
      <c r="HD55" s="401">
        <v>0</v>
      </c>
      <c r="HE55" s="401">
        <v>0</v>
      </c>
      <c r="HF55" s="401">
        <v>0</v>
      </c>
      <c r="HG55" s="410">
        <v>345839</v>
      </c>
      <c r="HH55" s="401">
        <v>345839</v>
      </c>
      <c r="HI55" s="401">
        <v>169508</v>
      </c>
      <c r="HJ55" s="408">
        <v>163208</v>
      </c>
      <c r="HK55" s="402" t="s">
        <v>380</v>
      </c>
      <c r="HL55" s="403"/>
      <c r="HM55" s="404"/>
      <c r="HN55" s="405" t="s">
        <v>379</v>
      </c>
      <c r="HO55" s="406"/>
      <c r="HP55" s="400">
        <v>0</v>
      </c>
      <c r="HQ55" s="401">
        <v>0</v>
      </c>
      <c r="HR55" s="401">
        <v>0</v>
      </c>
      <c r="HS55" s="401">
        <v>0</v>
      </c>
      <c r="HT55" s="401">
        <v>469631</v>
      </c>
      <c r="HU55" s="410">
        <v>421314</v>
      </c>
      <c r="HV55" s="401">
        <v>0</v>
      </c>
      <c r="HW55" s="401">
        <v>0</v>
      </c>
      <c r="HX55" s="401">
        <v>3343672</v>
      </c>
      <c r="HY55" s="402" t="s">
        <v>380</v>
      </c>
      <c r="HZ55" s="403"/>
      <c r="IA55" s="404"/>
      <c r="IB55" s="405" t="s">
        <v>379</v>
      </c>
      <c r="IC55" s="406"/>
      <c r="ID55" s="400">
        <v>2442121</v>
      </c>
      <c r="IE55" s="407">
        <v>1584586</v>
      </c>
      <c r="IF55" s="407">
        <v>1153797</v>
      </c>
      <c r="IG55" s="407">
        <v>198540</v>
      </c>
      <c r="IH55" s="407">
        <v>49740</v>
      </c>
      <c r="II55" s="411">
        <v>1560546</v>
      </c>
      <c r="IJ55" s="407">
        <v>1238584</v>
      </c>
      <c r="IK55" s="401">
        <v>648885</v>
      </c>
      <c r="IL55" s="401">
        <v>1793236</v>
      </c>
      <c r="IM55" s="379" t="s">
        <v>380</v>
      </c>
    </row>
    <row r="56" spans="1:247" ht="17.25" customHeight="1" x14ac:dyDescent="0.45">
      <c r="B56" s="284"/>
      <c r="D56" s="390"/>
      <c r="E56" s="399"/>
      <c r="G56" s="400"/>
      <c r="H56" s="401"/>
      <c r="I56" s="401"/>
      <c r="J56" s="401"/>
      <c r="K56" s="401"/>
      <c r="L56" s="401"/>
      <c r="M56" s="400"/>
      <c r="N56" s="401"/>
      <c r="O56" s="401"/>
      <c r="P56" s="401"/>
      <c r="Q56" s="402"/>
      <c r="R56" s="403"/>
      <c r="S56" s="404"/>
      <c r="T56" s="405"/>
      <c r="U56" s="406"/>
      <c r="V56" s="401"/>
      <c r="W56" s="401"/>
      <c r="X56" s="401"/>
      <c r="Y56" s="400"/>
      <c r="Z56" s="401"/>
      <c r="AA56" s="401"/>
      <c r="AB56" s="401"/>
      <c r="AC56" s="401"/>
      <c r="AD56" s="401"/>
      <c r="AE56" s="401"/>
      <c r="AF56" s="401"/>
      <c r="AG56" s="402"/>
      <c r="AH56" s="403"/>
      <c r="AI56" s="404"/>
      <c r="AJ56" s="405"/>
      <c r="AK56" s="406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2"/>
      <c r="AW56" s="403"/>
      <c r="AX56" s="404"/>
      <c r="AY56" s="405"/>
      <c r="AZ56" s="406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2"/>
      <c r="BL56" s="403"/>
      <c r="BM56" s="404"/>
      <c r="BN56" s="405"/>
      <c r="BO56" s="406"/>
      <c r="BP56" s="401"/>
      <c r="BQ56" s="401"/>
      <c r="BR56" s="401"/>
      <c r="BS56" s="407"/>
      <c r="BT56" s="401"/>
      <c r="BU56" s="401"/>
      <c r="BV56" s="408"/>
      <c r="BW56" s="401"/>
      <c r="BX56" s="401"/>
      <c r="BY56" s="401"/>
      <c r="BZ56" s="401"/>
      <c r="CA56" s="402"/>
      <c r="CB56" s="403"/>
      <c r="CC56" s="404"/>
      <c r="CD56" s="405"/>
      <c r="CE56" s="406"/>
      <c r="CF56" s="401"/>
      <c r="CG56" s="401"/>
      <c r="CH56" s="401"/>
      <c r="CI56" s="401"/>
      <c r="CJ56" s="401"/>
      <c r="CK56" s="401"/>
      <c r="CL56" s="401"/>
      <c r="CM56" s="401"/>
      <c r="CN56" s="401"/>
      <c r="CO56" s="407"/>
      <c r="CP56" s="402"/>
      <c r="CQ56" s="403"/>
      <c r="CR56" s="404"/>
      <c r="CS56" s="405"/>
      <c r="CT56" s="406"/>
      <c r="CU56" s="409"/>
      <c r="CV56" s="409"/>
      <c r="CW56" s="409"/>
      <c r="CX56" s="401"/>
      <c r="CY56" s="401"/>
      <c r="CZ56" s="401"/>
      <c r="DA56" s="401"/>
      <c r="DB56" s="401"/>
      <c r="DC56" s="401"/>
      <c r="DD56" s="401"/>
      <c r="DE56" s="402"/>
      <c r="DF56" s="403"/>
      <c r="DG56" s="404"/>
      <c r="DH56" s="405"/>
      <c r="DI56" s="406"/>
      <c r="DJ56" s="401"/>
      <c r="DK56" s="401"/>
      <c r="DL56" s="409"/>
      <c r="DM56" s="409"/>
      <c r="DN56" s="409"/>
      <c r="DO56" s="409"/>
      <c r="DP56" s="410"/>
      <c r="DQ56" s="401"/>
      <c r="DR56" s="401"/>
      <c r="DS56" s="401"/>
      <c r="DT56" s="402"/>
      <c r="DU56" s="403"/>
      <c r="DV56" s="404"/>
      <c r="DW56" s="405"/>
      <c r="DX56" s="406"/>
      <c r="DY56" s="401"/>
      <c r="DZ56" s="401"/>
      <c r="EA56" s="401"/>
      <c r="EB56" s="401"/>
      <c r="EC56" s="401"/>
      <c r="ED56" s="401"/>
      <c r="EE56" s="401"/>
      <c r="EF56" s="401"/>
      <c r="EG56" s="401"/>
      <c r="EH56" s="401"/>
      <c r="EI56" s="402"/>
      <c r="EJ56" s="403"/>
      <c r="EK56" s="404"/>
      <c r="EL56" s="405"/>
      <c r="EM56" s="406"/>
      <c r="EN56" s="401"/>
      <c r="EO56" s="401"/>
      <c r="EP56" s="401"/>
      <c r="EQ56" s="401"/>
      <c r="ER56" s="401"/>
      <c r="ES56" s="401"/>
      <c r="ET56" s="401"/>
      <c r="EU56" s="401"/>
      <c r="EV56" s="401"/>
      <c r="EW56" s="401"/>
      <c r="EX56" s="401"/>
      <c r="EY56" s="402"/>
      <c r="EZ56" s="403"/>
      <c r="FA56" s="404"/>
      <c r="FB56" s="405"/>
      <c r="FC56" s="406"/>
      <c r="FD56" s="409"/>
      <c r="FE56" s="409"/>
      <c r="FF56" s="409"/>
      <c r="FG56" s="409"/>
      <c r="FH56" s="409"/>
      <c r="FI56" s="409"/>
      <c r="FJ56" s="409"/>
      <c r="FK56" s="409"/>
      <c r="FL56" s="409"/>
      <c r="FM56" s="409"/>
      <c r="FN56" s="402"/>
      <c r="FO56" s="403"/>
      <c r="FP56" s="404"/>
      <c r="FQ56" s="405"/>
      <c r="FR56" s="406"/>
      <c r="FS56" s="401"/>
      <c r="FT56" s="401"/>
      <c r="FU56" s="401"/>
      <c r="FV56" s="401"/>
      <c r="FW56" s="401"/>
      <c r="FX56" s="401"/>
      <c r="FY56" s="408"/>
      <c r="FZ56" s="401"/>
      <c r="GA56" s="401"/>
      <c r="GB56" s="401"/>
      <c r="GC56" s="401"/>
      <c r="GD56" s="401"/>
      <c r="GE56" s="402"/>
      <c r="GF56" s="403"/>
      <c r="GG56" s="404"/>
      <c r="GH56" s="405"/>
      <c r="GI56" s="406"/>
      <c r="GJ56" s="400"/>
      <c r="GK56" s="401"/>
      <c r="GL56" s="401"/>
      <c r="GM56" s="401"/>
      <c r="GN56" s="401"/>
      <c r="GO56" s="410"/>
      <c r="GP56" s="401"/>
      <c r="GQ56" s="401"/>
      <c r="GR56" s="408"/>
      <c r="GS56" s="408"/>
      <c r="GT56" s="408"/>
      <c r="GU56" s="408"/>
      <c r="GV56" s="401"/>
      <c r="GW56" s="402"/>
      <c r="GX56" s="403"/>
      <c r="GY56" s="404"/>
      <c r="GZ56" s="405"/>
      <c r="HA56" s="406"/>
      <c r="HB56" s="400"/>
      <c r="HC56" s="401"/>
      <c r="HD56" s="401"/>
      <c r="HE56" s="401"/>
      <c r="HF56" s="401"/>
      <c r="HG56" s="410"/>
      <c r="HH56" s="401"/>
      <c r="HI56" s="401"/>
      <c r="HJ56" s="401"/>
      <c r="HK56" s="402"/>
      <c r="HL56" s="403"/>
      <c r="HM56" s="404"/>
      <c r="HN56" s="405"/>
      <c r="HO56" s="406"/>
      <c r="HP56" s="400"/>
      <c r="HQ56" s="401"/>
      <c r="HR56" s="401"/>
      <c r="HS56" s="401"/>
      <c r="HT56" s="401"/>
      <c r="HU56" s="410"/>
      <c r="HV56" s="401"/>
      <c r="HW56" s="401"/>
      <c r="HX56" s="401"/>
      <c r="HY56" s="402"/>
      <c r="HZ56" s="403"/>
      <c r="IA56" s="404"/>
      <c r="IB56" s="405"/>
      <c r="IC56" s="406"/>
      <c r="ID56" s="400"/>
      <c r="IE56" s="407"/>
      <c r="IF56" s="407"/>
      <c r="IG56" s="407"/>
      <c r="IH56" s="407"/>
      <c r="II56" s="411"/>
      <c r="IJ56" s="407"/>
      <c r="IK56" s="401"/>
      <c r="IL56" s="401"/>
      <c r="IM56" s="379"/>
    </row>
    <row r="57" spans="1:247" ht="16.5" customHeight="1" x14ac:dyDescent="0.45">
      <c r="B57" s="285"/>
      <c r="D57" s="390"/>
      <c r="E57" s="399" t="s">
        <v>381</v>
      </c>
      <c r="G57" s="400">
        <v>9948137</v>
      </c>
      <c r="H57" s="400">
        <v>48418660</v>
      </c>
      <c r="I57" s="400">
        <v>1026779</v>
      </c>
      <c r="J57" s="400">
        <v>1008078</v>
      </c>
      <c r="K57" s="400">
        <v>13317170</v>
      </c>
      <c r="L57" s="400">
        <v>10649241</v>
      </c>
      <c r="M57" s="400">
        <v>11651209</v>
      </c>
      <c r="N57" s="400">
        <v>885326</v>
      </c>
      <c r="O57" s="400">
        <v>565403</v>
      </c>
      <c r="P57" s="401">
        <v>179373</v>
      </c>
      <c r="Q57" s="414" t="s">
        <v>752</v>
      </c>
      <c r="R57" s="406"/>
      <c r="S57" s="404"/>
      <c r="T57" s="405" t="s">
        <v>381</v>
      </c>
      <c r="U57" s="406"/>
      <c r="V57" s="401">
        <v>24009</v>
      </c>
      <c r="W57" s="401">
        <v>11850</v>
      </c>
      <c r="X57" s="401">
        <v>30517416</v>
      </c>
      <c r="Y57" s="401">
        <v>14540509</v>
      </c>
      <c r="Z57" s="401">
        <v>10336633</v>
      </c>
      <c r="AA57" s="401">
        <v>6448134</v>
      </c>
      <c r="AB57" s="401">
        <v>13431808</v>
      </c>
      <c r="AC57" s="401">
        <v>300511</v>
      </c>
      <c r="AD57" s="401">
        <v>330</v>
      </c>
      <c r="AE57" s="401">
        <v>8969952</v>
      </c>
      <c r="AF57" s="401">
        <v>5919455</v>
      </c>
      <c r="AG57" s="414" t="s">
        <v>752</v>
      </c>
      <c r="AH57" s="403"/>
      <c r="AI57" s="404"/>
      <c r="AJ57" s="405" t="s">
        <v>381</v>
      </c>
      <c r="AK57" s="406"/>
      <c r="AL57" s="401">
        <v>4526692</v>
      </c>
      <c r="AM57" s="401">
        <v>5231</v>
      </c>
      <c r="AN57" s="401">
        <v>0</v>
      </c>
      <c r="AO57" s="401">
        <v>4438029</v>
      </c>
      <c r="AP57" s="401">
        <v>33503</v>
      </c>
      <c r="AQ57" s="401">
        <v>27305</v>
      </c>
      <c r="AR57" s="401">
        <v>0</v>
      </c>
      <c r="AS57" s="401">
        <v>33503</v>
      </c>
      <c r="AT57" s="401">
        <v>728239</v>
      </c>
      <c r="AU57" s="401">
        <v>595207</v>
      </c>
      <c r="AV57" s="414" t="s">
        <v>752</v>
      </c>
      <c r="AW57" s="403"/>
      <c r="AX57" s="404"/>
      <c r="AY57" s="405" t="s">
        <v>381</v>
      </c>
      <c r="AZ57" s="406"/>
      <c r="BA57" s="401">
        <v>446711</v>
      </c>
      <c r="BB57" s="401">
        <v>95</v>
      </c>
      <c r="BC57" s="401">
        <v>158505</v>
      </c>
      <c r="BD57" s="401">
        <v>105462</v>
      </c>
      <c r="BE57" s="401">
        <v>17466</v>
      </c>
      <c r="BF57" s="401">
        <v>939144</v>
      </c>
      <c r="BG57" s="401">
        <v>824107</v>
      </c>
      <c r="BH57" s="401">
        <v>7034407</v>
      </c>
      <c r="BI57" s="401">
        <v>4878993</v>
      </c>
      <c r="BJ57" s="401">
        <v>512434</v>
      </c>
      <c r="BK57" s="414" t="s">
        <v>752</v>
      </c>
      <c r="BL57" s="403"/>
      <c r="BM57" s="404"/>
      <c r="BN57" s="405" t="s">
        <v>381</v>
      </c>
      <c r="BO57" s="406"/>
      <c r="BP57" s="401">
        <v>2591159</v>
      </c>
      <c r="BQ57" s="401">
        <v>244484</v>
      </c>
      <c r="BR57" s="401">
        <v>150</v>
      </c>
      <c r="BS57" s="407">
        <v>3520880</v>
      </c>
      <c r="BT57" s="401">
        <v>9471</v>
      </c>
      <c r="BU57" s="401">
        <v>546731</v>
      </c>
      <c r="BV57" s="401">
        <v>2615441</v>
      </c>
      <c r="BW57" s="401">
        <v>349237</v>
      </c>
      <c r="BX57" s="401">
        <v>165300</v>
      </c>
      <c r="BY57" s="401">
        <v>3562945</v>
      </c>
      <c r="BZ57" s="401">
        <v>3134958</v>
      </c>
      <c r="CA57" s="414" t="s">
        <v>752</v>
      </c>
      <c r="CB57" s="403"/>
      <c r="CC57" s="404"/>
      <c r="CD57" s="405" t="s">
        <v>381</v>
      </c>
      <c r="CE57" s="406"/>
      <c r="CF57" s="401">
        <v>9860451</v>
      </c>
      <c r="CG57" s="401">
        <v>6369096</v>
      </c>
      <c r="CH57" s="401">
        <v>2674829</v>
      </c>
      <c r="CI57" s="401">
        <v>2147022</v>
      </c>
      <c r="CJ57" s="401">
        <v>823290</v>
      </c>
      <c r="CK57" s="401">
        <v>0</v>
      </c>
      <c r="CL57" s="401">
        <v>0</v>
      </c>
      <c r="CM57" s="401">
        <v>612438</v>
      </c>
      <c r="CN57" s="401">
        <v>1842148</v>
      </c>
      <c r="CO57" s="407">
        <v>1760724</v>
      </c>
      <c r="CP57" s="414" t="s">
        <v>752</v>
      </c>
      <c r="CQ57" s="403"/>
      <c r="CR57" s="404"/>
      <c r="CS57" s="405" t="s">
        <v>381</v>
      </c>
      <c r="CT57" s="406"/>
      <c r="CU57" s="409">
        <v>602547</v>
      </c>
      <c r="CV57" s="409">
        <v>1158177</v>
      </c>
      <c r="CW57" s="409">
        <v>0</v>
      </c>
      <c r="CX57" s="409">
        <v>231040</v>
      </c>
      <c r="CY57" s="409">
        <v>129319</v>
      </c>
      <c r="CZ57" s="409">
        <v>63071</v>
      </c>
      <c r="DA57" s="409">
        <v>163688</v>
      </c>
      <c r="DB57" s="409">
        <v>4281</v>
      </c>
      <c r="DC57" s="409">
        <v>6308551</v>
      </c>
      <c r="DD57" s="409">
        <v>6218720</v>
      </c>
      <c r="DE57" s="414" t="s">
        <v>752</v>
      </c>
      <c r="DF57" s="403"/>
      <c r="DG57" s="404"/>
      <c r="DH57" s="405" t="s">
        <v>381</v>
      </c>
      <c r="DI57" s="406"/>
      <c r="DJ57" s="401">
        <v>20508</v>
      </c>
      <c r="DK57" s="401">
        <v>20508</v>
      </c>
      <c r="DL57" s="401">
        <v>0</v>
      </c>
      <c r="DM57" s="401">
        <v>0</v>
      </c>
      <c r="DN57" s="401">
        <v>20508</v>
      </c>
      <c r="DO57" s="401">
        <v>0</v>
      </c>
      <c r="DP57" s="401">
        <v>0</v>
      </c>
      <c r="DQ57" s="401">
        <v>82550105</v>
      </c>
      <c r="DR57" s="401">
        <v>54315496</v>
      </c>
      <c r="DS57" s="401">
        <v>16472605</v>
      </c>
      <c r="DT57" s="414" t="s">
        <v>752</v>
      </c>
      <c r="DU57" s="403"/>
      <c r="DV57" s="404"/>
      <c r="DW57" s="405" t="s">
        <v>381</v>
      </c>
      <c r="DX57" s="406"/>
      <c r="DY57" s="401">
        <v>14891331</v>
      </c>
      <c r="DZ57" s="401">
        <v>9057352</v>
      </c>
      <c r="EA57" s="401">
        <v>8200021</v>
      </c>
      <c r="EB57" s="401">
        <v>13497616</v>
      </c>
      <c r="EC57" s="401">
        <v>9388487</v>
      </c>
      <c r="ED57" s="401">
        <v>648053</v>
      </c>
      <c r="EE57" s="401">
        <v>507337</v>
      </c>
      <c r="EF57" s="401">
        <v>16041966</v>
      </c>
      <c r="EG57" s="401">
        <v>3805880</v>
      </c>
      <c r="EH57" s="401">
        <v>8365801</v>
      </c>
      <c r="EI57" s="414" t="s">
        <v>752</v>
      </c>
      <c r="EJ57" s="403"/>
      <c r="EK57" s="404"/>
      <c r="EL57" s="405" t="s">
        <v>381</v>
      </c>
      <c r="EM57" s="406"/>
      <c r="EN57" s="401">
        <v>7047749</v>
      </c>
      <c r="EO57" s="401">
        <v>185246</v>
      </c>
      <c r="EP57" s="401">
        <v>184977</v>
      </c>
      <c r="EQ57" s="401">
        <v>49827</v>
      </c>
      <c r="ER57" s="401">
        <v>49827</v>
      </c>
      <c r="ES57" s="401">
        <v>1116694</v>
      </c>
      <c r="ET57" s="401">
        <v>979374</v>
      </c>
      <c r="EU57" s="401">
        <v>2142889</v>
      </c>
      <c r="EV57" s="401">
        <v>2099667</v>
      </c>
      <c r="EW57" s="401">
        <v>4871145</v>
      </c>
      <c r="EX57" s="401">
        <v>3733904</v>
      </c>
      <c r="EY57" s="414" t="s">
        <v>752</v>
      </c>
      <c r="EZ57" s="403"/>
      <c r="FA57" s="404"/>
      <c r="FB57" s="405" t="s">
        <v>381</v>
      </c>
      <c r="FC57" s="406"/>
      <c r="FD57" s="409">
        <v>8000790</v>
      </c>
      <c r="FE57" s="409">
        <v>1674818</v>
      </c>
      <c r="FF57" s="409">
        <v>3198228</v>
      </c>
      <c r="FG57" s="409">
        <v>384157</v>
      </c>
      <c r="FH57" s="409">
        <v>4778493</v>
      </c>
      <c r="FI57" s="409">
        <v>1274092</v>
      </c>
      <c r="FJ57" s="409">
        <v>0</v>
      </c>
      <c r="FK57" s="409">
        <v>0</v>
      </c>
      <c r="FL57" s="409">
        <v>9935</v>
      </c>
      <c r="FM57" s="409">
        <v>9935</v>
      </c>
      <c r="FN57" s="414" t="s">
        <v>752</v>
      </c>
      <c r="FO57" s="403"/>
      <c r="FP57" s="404"/>
      <c r="FQ57" s="405" t="s">
        <v>381</v>
      </c>
      <c r="FR57" s="406"/>
      <c r="FS57" s="401">
        <v>14134</v>
      </c>
      <c r="FT57" s="401">
        <v>6634</v>
      </c>
      <c r="FU57" s="401">
        <v>0</v>
      </c>
      <c r="FV57" s="401">
        <v>0</v>
      </c>
      <c r="FW57" s="401">
        <v>0</v>
      </c>
      <c r="FX57" s="401">
        <v>0</v>
      </c>
      <c r="FY57" s="401">
        <v>0</v>
      </c>
      <c r="FZ57" s="401">
        <v>0</v>
      </c>
      <c r="GA57" s="401">
        <v>231040</v>
      </c>
      <c r="GB57" s="401">
        <v>129319</v>
      </c>
      <c r="GC57" s="401">
        <v>167259</v>
      </c>
      <c r="GD57" s="401">
        <v>104743</v>
      </c>
      <c r="GE57" s="414" t="s">
        <v>752</v>
      </c>
      <c r="GF57" s="403"/>
      <c r="GG57" s="404"/>
      <c r="GH57" s="405" t="s">
        <v>381</v>
      </c>
      <c r="GI57" s="406"/>
      <c r="GJ57" s="400">
        <v>63781</v>
      </c>
      <c r="GK57" s="400">
        <v>24576</v>
      </c>
      <c r="GL57" s="400">
        <v>0</v>
      </c>
      <c r="GM57" s="400">
        <v>0</v>
      </c>
      <c r="GN57" s="400">
        <v>0</v>
      </c>
      <c r="GO57" s="400">
        <v>0</v>
      </c>
      <c r="GP57" s="400">
        <v>0</v>
      </c>
      <c r="GQ57" s="400">
        <v>0</v>
      </c>
      <c r="GR57" s="400">
        <v>0</v>
      </c>
      <c r="GS57" s="400">
        <v>0</v>
      </c>
      <c r="GT57" s="400">
        <v>0</v>
      </c>
      <c r="GU57" s="400">
        <v>0</v>
      </c>
      <c r="GV57" s="401">
        <v>0</v>
      </c>
      <c r="GW57" s="414" t="s">
        <v>752</v>
      </c>
      <c r="GX57" s="403"/>
      <c r="GY57" s="404"/>
      <c r="GZ57" s="405" t="s">
        <v>381</v>
      </c>
      <c r="HA57" s="406"/>
      <c r="HB57" s="400">
        <v>0</v>
      </c>
      <c r="HC57" s="400">
        <v>0</v>
      </c>
      <c r="HD57" s="400">
        <v>0</v>
      </c>
      <c r="HE57" s="400">
        <v>0</v>
      </c>
      <c r="HF57" s="400">
        <v>0</v>
      </c>
      <c r="HG57" s="400">
        <v>6308551</v>
      </c>
      <c r="HH57" s="400">
        <v>6218720</v>
      </c>
      <c r="HI57" s="400">
        <v>3610670</v>
      </c>
      <c r="HJ57" s="401">
        <v>2867545</v>
      </c>
      <c r="HK57" s="414" t="s">
        <v>752</v>
      </c>
      <c r="HL57" s="403"/>
      <c r="HM57" s="404"/>
      <c r="HN57" s="405" t="s">
        <v>381</v>
      </c>
      <c r="HO57" s="406"/>
      <c r="HP57" s="400">
        <v>425762</v>
      </c>
      <c r="HQ57" s="400">
        <v>394362</v>
      </c>
      <c r="HR57" s="400">
        <v>15904</v>
      </c>
      <c r="HS57" s="400">
        <v>0</v>
      </c>
      <c r="HT57" s="400">
        <v>8931347</v>
      </c>
      <c r="HU57" s="400">
        <v>7389948</v>
      </c>
      <c r="HV57" s="400">
        <v>0</v>
      </c>
      <c r="HW57" s="400">
        <v>0</v>
      </c>
      <c r="HX57" s="401">
        <v>82550105</v>
      </c>
      <c r="HY57" s="414" t="s">
        <v>752</v>
      </c>
      <c r="HZ57" s="403"/>
      <c r="IA57" s="404"/>
      <c r="IB57" s="405" t="s">
        <v>381</v>
      </c>
      <c r="IC57" s="406"/>
      <c r="ID57" s="400">
        <v>54315496</v>
      </c>
      <c r="IE57" s="415">
        <v>38823122</v>
      </c>
      <c r="IF57" s="415">
        <v>24915931</v>
      </c>
      <c r="IG57" s="415">
        <v>8231830</v>
      </c>
      <c r="IH57" s="415">
        <v>1804137</v>
      </c>
      <c r="II57" s="415">
        <v>35495153</v>
      </c>
      <c r="IJ57" s="415">
        <v>27595428</v>
      </c>
      <c r="IK57" s="400">
        <v>9359953</v>
      </c>
      <c r="IL57" s="401">
        <v>44955543</v>
      </c>
      <c r="IM57" s="379" t="s">
        <v>752</v>
      </c>
    </row>
    <row r="58" spans="1:247" ht="16.5" customHeight="1" x14ac:dyDescent="0.45">
      <c r="B58" s="285"/>
      <c r="D58" s="390"/>
      <c r="E58" s="399"/>
      <c r="G58" s="400"/>
      <c r="H58" s="401"/>
      <c r="I58" s="401"/>
      <c r="J58" s="401"/>
      <c r="K58" s="401"/>
      <c r="L58" s="401"/>
      <c r="M58" s="400"/>
      <c r="N58" s="401"/>
      <c r="O58" s="401"/>
      <c r="P58" s="401"/>
      <c r="Q58" s="414"/>
      <c r="R58" s="406"/>
      <c r="S58" s="404"/>
      <c r="T58" s="405"/>
      <c r="U58" s="406"/>
      <c r="V58" s="401"/>
      <c r="W58" s="401"/>
      <c r="X58" s="401"/>
      <c r="Y58" s="400"/>
      <c r="Z58" s="401"/>
      <c r="AA58" s="401"/>
      <c r="AB58" s="401"/>
      <c r="AC58" s="401"/>
      <c r="AD58" s="401"/>
      <c r="AE58" s="401"/>
      <c r="AF58" s="401"/>
      <c r="AG58" s="414"/>
      <c r="AH58" s="403"/>
      <c r="AI58" s="404"/>
      <c r="AJ58" s="405"/>
      <c r="AK58" s="406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14"/>
      <c r="AW58" s="403"/>
      <c r="AX58" s="404"/>
      <c r="AY58" s="405"/>
      <c r="AZ58" s="406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14"/>
      <c r="BL58" s="403"/>
      <c r="BM58" s="404"/>
      <c r="BN58" s="405"/>
      <c r="BO58" s="406"/>
      <c r="BP58" s="401"/>
      <c r="BQ58" s="401"/>
      <c r="BR58" s="401"/>
      <c r="BS58" s="407"/>
      <c r="BT58" s="401"/>
      <c r="BU58" s="401"/>
      <c r="BV58" s="401"/>
      <c r="BW58" s="401"/>
      <c r="BX58" s="401"/>
      <c r="BY58" s="401"/>
      <c r="BZ58" s="401"/>
      <c r="CA58" s="414"/>
      <c r="CB58" s="403"/>
      <c r="CC58" s="404"/>
      <c r="CD58" s="405"/>
      <c r="CE58" s="406"/>
      <c r="CF58" s="401"/>
      <c r="CG58" s="401"/>
      <c r="CH58" s="401"/>
      <c r="CI58" s="401"/>
      <c r="CJ58" s="401"/>
      <c r="CK58" s="401"/>
      <c r="CL58" s="401"/>
      <c r="CM58" s="401"/>
      <c r="CN58" s="401"/>
      <c r="CO58" s="407"/>
      <c r="CP58" s="414"/>
      <c r="CQ58" s="403"/>
      <c r="CR58" s="404"/>
      <c r="CS58" s="405"/>
      <c r="CT58" s="406"/>
      <c r="CU58" s="409"/>
      <c r="CV58" s="409"/>
      <c r="CW58" s="409"/>
      <c r="CX58" s="409"/>
      <c r="CY58" s="409"/>
      <c r="CZ58" s="409"/>
      <c r="DA58" s="409"/>
      <c r="DB58" s="409"/>
      <c r="DC58" s="409"/>
      <c r="DD58" s="409"/>
      <c r="DE58" s="414"/>
      <c r="DF58" s="403"/>
      <c r="DG58" s="404"/>
      <c r="DH58" s="405"/>
      <c r="DI58" s="406"/>
      <c r="DJ58" s="401"/>
      <c r="DK58" s="401"/>
      <c r="DL58" s="401"/>
      <c r="DM58" s="401"/>
      <c r="DN58" s="401"/>
      <c r="DO58" s="401"/>
      <c r="DP58" s="401"/>
      <c r="DQ58" s="401"/>
      <c r="DR58" s="401"/>
      <c r="DS58" s="401"/>
      <c r="DT58" s="414"/>
      <c r="DU58" s="403"/>
      <c r="DV58" s="404"/>
      <c r="DW58" s="405"/>
      <c r="DX58" s="406"/>
      <c r="DY58" s="401"/>
      <c r="DZ58" s="401"/>
      <c r="EA58" s="401"/>
      <c r="EB58" s="401"/>
      <c r="EC58" s="401"/>
      <c r="ED58" s="401"/>
      <c r="EE58" s="401"/>
      <c r="EF58" s="401"/>
      <c r="EG58" s="401"/>
      <c r="EH58" s="401"/>
      <c r="EI58" s="414"/>
      <c r="EJ58" s="403"/>
      <c r="EK58" s="404"/>
      <c r="EL58" s="405"/>
      <c r="EM58" s="406"/>
      <c r="EN58" s="401"/>
      <c r="EO58" s="401"/>
      <c r="EP58" s="401"/>
      <c r="EQ58" s="401"/>
      <c r="ER58" s="401"/>
      <c r="ES58" s="401"/>
      <c r="ET58" s="401"/>
      <c r="EU58" s="401"/>
      <c r="EV58" s="401"/>
      <c r="EW58" s="401"/>
      <c r="EX58" s="401"/>
      <c r="EY58" s="414"/>
      <c r="EZ58" s="403"/>
      <c r="FA58" s="404"/>
      <c r="FB58" s="405"/>
      <c r="FC58" s="406"/>
      <c r="FD58" s="409"/>
      <c r="FE58" s="409"/>
      <c r="FF58" s="409"/>
      <c r="FG58" s="409"/>
      <c r="FH58" s="409"/>
      <c r="FI58" s="409"/>
      <c r="FJ58" s="409"/>
      <c r="FK58" s="409"/>
      <c r="FL58" s="409"/>
      <c r="FM58" s="409"/>
      <c r="FN58" s="414"/>
      <c r="FO58" s="403"/>
      <c r="FP58" s="404"/>
      <c r="FQ58" s="405"/>
      <c r="FR58" s="406"/>
      <c r="FS58" s="401"/>
      <c r="FT58" s="401"/>
      <c r="FU58" s="401"/>
      <c r="FV58" s="401"/>
      <c r="FW58" s="401"/>
      <c r="FX58" s="401"/>
      <c r="FY58" s="401"/>
      <c r="FZ58" s="401"/>
      <c r="GA58" s="401"/>
      <c r="GB58" s="401"/>
      <c r="GC58" s="401"/>
      <c r="GD58" s="401"/>
      <c r="GE58" s="414"/>
      <c r="GF58" s="403"/>
      <c r="GG58" s="404"/>
      <c r="GH58" s="405"/>
      <c r="GI58" s="406"/>
      <c r="GJ58" s="400"/>
      <c r="GK58" s="400"/>
      <c r="GL58" s="400"/>
      <c r="GM58" s="400"/>
      <c r="GN58" s="400"/>
      <c r="GO58" s="400"/>
      <c r="GP58" s="400"/>
      <c r="GQ58" s="400"/>
      <c r="GR58" s="400"/>
      <c r="GS58" s="400"/>
      <c r="GT58" s="400"/>
      <c r="GU58" s="400"/>
      <c r="GV58" s="401"/>
      <c r="GW58" s="414"/>
      <c r="GX58" s="403"/>
      <c r="GY58" s="404"/>
      <c r="GZ58" s="405"/>
      <c r="HA58" s="406"/>
      <c r="HB58" s="400"/>
      <c r="HC58" s="401"/>
      <c r="HD58" s="401"/>
      <c r="HE58" s="401"/>
      <c r="HF58" s="401"/>
      <c r="HG58" s="401"/>
      <c r="HH58" s="401"/>
      <c r="HI58" s="401"/>
      <c r="HJ58" s="401"/>
      <c r="HK58" s="414"/>
      <c r="HL58" s="403"/>
      <c r="HM58" s="404"/>
      <c r="HN58" s="405"/>
      <c r="HO58" s="406"/>
      <c r="HP58" s="400"/>
      <c r="HQ58" s="400"/>
      <c r="HR58" s="400"/>
      <c r="HS58" s="400"/>
      <c r="HT58" s="400"/>
      <c r="HU58" s="400"/>
      <c r="HV58" s="400"/>
      <c r="HW58" s="400"/>
      <c r="HX58" s="401"/>
      <c r="HY58" s="414"/>
      <c r="HZ58" s="403"/>
      <c r="IA58" s="404"/>
      <c r="IB58" s="405"/>
      <c r="IC58" s="406"/>
      <c r="ID58" s="400"/>
      <c r="IE58" s="407"/>
      <c r="IF58" s="407"/>
      <c r="IG58" s="407"/>
      <c r="IH58" s="407"/>
      <c r="II58" s="411"/>
      <c r="IJ58" s="407"/>
      <c r="IK58" s="401"/>
      <c r="IL58" s="401"/>
      <c r="IM58" s="379"/>
    </row>
    <row r="59" spans="1:247" ht="40.5" customHeight="1" x14ac:dyDescent="0.45">
      <c r="B59" s="285"/>
      <c r="D59" s="390"/>
      <c r="E59" s="416" t="s">
        <v>382</v>
      </c>
      <c r="G59" s="400">
        <v>257597078</v>
      </c>
      <c r="H59" s="400">
        <v>1147079279</v>
      </c>
      <c r="I59" s="400">
        <v>12306049</v>
      </c>
      <c r="J59" s="400">
        <v>12285094</v>
      </c>
      <c r="K59" s="400">
        <v>274097349</v>
      </c>
      <c r="L59" s="400">
        <v>196403973</v>
      </c>
      <c r="M59" s="400">
        <v>238634310</v>
      </c>
      <c r="N59" s="400">
        <v>17041159</v>
      </c>
      <c r="O59" s="400">
        <v>13090373</v>
      </c>
      <c r="P59" s="401">
        <v>3530328</v>
      </c>
      <c r="Q59" s="414" t="s">
        <v>753</v>
      </c>
      <c r="R59" s="406"/>
      <c r="S59" s="404"/>
      <c r="T59" s="417" t="s">
        <v>382</v>
      </c>
      <c r="U59" s="406"/>
      <c r="V59" s="401">
        <v>693595</v>
      </c>
      <c r="W59" s="401">
        <v>1107584</v>
      </c>
      <c r="X59" s="401">
        <v>1129669255</v>
      </c>
      <c r="Y59" s="401">
        <v>459894844</v>
      </c>
      <c r="Z59" s="401">
        <v>311149486</v>
      </c>
      <c r="AA59" s="401">
        <v>161741288</v>
      </c>
      <c r="AB59" s="401">
        <v>447689357</v>
      </c>
      <c r="AC59" s="401">
        <v>209029159</v>
      </c>
      <c r="AD59" s="401">
        <v>59965</v>
      </c>
      <c r="AE59" s="401">
        <v>229701651</v>
      </c>
      <c r="AF59" s="401">
        <v>146038615</v>
      </c>
      <c r="AG59" s="414" t="s">
        <v>753</v>
      </c>
      <c r="AH59" s="403"/>
      <c r="AI59" s="404"/>
      <c r="AJ59" s="417" t="s">
        <v>382</v>
      </c>
      <c r="AK59" s="406"/>
      <c r="AL59" s="401">
        <v>128989005</v>
      </c>
      <c r="AM59" s="401">
        <v>7638751</v>
      </c>
      <c r="AN59" s="401">
        <v>9984812</v>
      </c>
      <c r="AO59" s="401">
        <v>83089083</v>
      </c>
      <c r="AP59" s="401">
        <v>3091648</v>
      </c>
      <c r="AQ59" s="401">
        <v>2473850</v>
      </c>
      <c r="AR59" s="401">
        <v>45398</v>
      </c>
      <c r="AS59" s="401">
        <v>3046250</v>
      </c>
      <c r="AT59" s="401">
        <v>6498949</v>
      </c>
      <c r="AU59" s="401">
        <v>5179695</v>
      </c>
      <c r="AV59" s="414" t="s">
        <v>753</v>
      </c>
      <c r="AW59" s="403"/>
      <c r="AX59" s="404"/>
      <c r="AY59" s="417" t="s">
        <v>382</v>
      </c>
      <c r="AZ59" s="406"/>
      <c r="BA59" s="401">
        <v>3047628</v>
      </c>
      <c r="BB59" s="401">
        <v>2497</v>
      </c>
      <c r="BC59" s="401">
        <v>2523902</v>
      </c>
      <c r="BD59" s="401">
        <v>821423</v>
      </c>
      <c r="BE59" s="401">
        <v>103499</v>
      </c>
      <c r="BF59" s="401">
        <v>29142204</v>
      </c>
      <c r="BG59" s="401">
        <v>23416141</v>
      </c>
      <c r="BH59" s="401">
        <v>198949958</v>
      </c>
      <c r="BI59" s="401">
        <v>125484941</v>
      </c>
      <c r="BJ59" s="401">
        <v>12221791</v>
      </c>
      <c r="BK59" s="414" t="s">
        <v>753</v>
      </c>
      <c r="BL59" s="403"/>
      <c r="BM59" s="404"/>
      <c r="BN59" s="417" t="s">
        <v>382</v>
      </c>
      <c r="BO59" s="406"/>
      <c r="BP59" s="401">
        <v>31712670</v>
      </c>
      <c r="BQ59" s="401">
        <v>4599693</v>
      </c>
      <c r="BR59" s="401">
        <v>74266</v>
      </c>
      <c r="BS59" s="407">
        <v>136330055</v>
      </c>
      <c r="BT59" s="401">
        <v>17900837</v>
      </c>
      <c r="BU59" s="401">
        <v>16043025</v>
      </c>
      <c r="BV59" s="401">
        <v>57569949</v>
      </c>
      <c r="BW59" s="401">
        <v>44816244</v>
      </c>
      <c r="BX59" s="401">
        <v>14011483</v>
      </c>
      <c r="BY59" s="401">
        <v>62414469</v>
      </c>
      <c r="BZ59" s="401">
        <v>58371651</v>
      </c>
      <c r="CA59" s="414" t="s">
        <v>753</v>
      </c>
      <c r="CB59" s="403"/>
      <c r="CC59" s="404"/>
      <c r="CD59" s="417" t="s">
        <v>382</v>
      </c>
      <c r="CE59" s="406"/>
      <c r="CF59" s="401">
        <v>225030220</v>
      </c>
      <c r="CG59" s="401">
        <v>160268566</v>
      </c>
      <c r="CH59" s="401">
        <v>46534823</v>
      </c>
      <c r="CI59" s="401">
        <v>48019566</v>
      </c>
      <c r="CJ59" s="401">
        <v>25660641</v>
      </c>
      <c r="CK59" s="401">
        <v>1467723</v>
      </c>
      <c r="CL59" s="401">
        <v>0</v>
      </c>
      <c r="CM59" s="401">
        <v>19029642</v>
      </c>
      <c r="CN59" s="401">
        <v>39590806</v>
      </c>
      <c r="CO59" s="407">
        <v>44727019</v>
      </c>
      <c r="CP59" s="414" t="s">
        <v>753</v>
      </c>
      <c r="CQ59" s="403"/>
      <c r="CR59" s="404"/>
      <c r="CS59" s="417" t="s">
        <v>382</v>
      </c>
      <c r="CT59" s="406"/>
      <c r="CU59" s="409">
        <v>14582895</v>
      </c>
      <c r="CV59" s="409">
        <v>30144124</v>
      </c>
      <c r="CW59" s="409">
        <v>0</v>
      </c>
      <c r="CX59" s="409">
        <v>605474</v>
      </c>
      <c r="CY59" s="409">
        <v>222218</v>
      </c>
      <c r="CZ59" s="409">
        <v>336822</v>
      </c>
      <c r="DA59" s="409">
        <v>199857</v>
      </c>
      <c r="DB59" s="409">
        <v>68795</v>
      </c>
      <c r="DC59" s="409">
        <v>161244395</v>
      </c>
      <c r="DD59" s="409">
        <v>159015878</v>
      </c>
      <c r="DE59" s="414" t="s">
        <v>753</v>
      </c>
      <c r="DF59" s="403"/>
      <c r="DG59" s="404"/>
      <c r="DH59" s="417" t="s">
        <v>382</v>
      </c>
      <c r="DI59" s="406"/>
      <c r="DJ59" s="401">
        <v>1146955</v>
      </c>
      <c r="DK59" s="401">
        <v>1146955</v>
      </c>
      <c r="DL59" s="401">
        <v>0</v>
      </c>
      <c r="DM59" s="401">
        <v>1126447</v>
      </c>
      <c r="DN59" s="401">
        <v>20508</v>
      </c>
      <c r="DO59" s="401">
        <v>0</v>
      </c>
      <c r="DP59" s="401">
        <v>0</v>
      </c>
      <c r="DQ59" s="401">
        <v>2333898576</v>
      </c>
      <c r="DR59" s="401">
        <v>1350202421</v>
      </c>
      <c r="DS59" s="401">
        <v>329488428</v>
      </c>
      <c r="DT59" s="414" t="s">
        <v>753</v>
      </c>
      <c r="DU59" s="403"/>
      <c r="DV59" s="404"/>
      <c r="DW59" s="417" t="s">
        <v>382</v>
      </c>
      <c r="DX59" s="406"/>
      <c r="DY59" s="401">
        <v>299311151</v>
      </c>
      <c r="DZ59" s="401">
        <v>208099869</v>
      </c>
      <c r="EA59" s="401">
        <v>189319662</v>
      </c>
      <c r="EB59" s="401">
        <v>312095490</v>
      </c>
      <c r="EC59" s="401">
        <v>213107025</v>
      </c>
      <c r="ED59" s="401">
        <v>16591010</v>
      </c>
      <c r="EE59" s="401">
        <v>15287782</v>
      </c>
      <c r="EF59" s="401">
        <v>790027520</v>
      </c>
      <c r="EG59" s="401">
        <v>193368534</v>
      </c>
      <c r="EH59" s="401">
        <v>213828025</v>
      </c>
      <c r="EI59" s="414" t="s">
        <v>753</v>
      </c>
      <c r="EJ59" s="403"/>
      <c r="EK59" s="404"/>
      <c r="EL59" s="417" t="s">
        <v>382</v>
      </c>
      <c r="EM59" s="406"/>
      <c r="EN59" s="401">
        <v>185413895</v>
      </c>
      <c r="EO59" s="401">
        <v>13277657</v>
      </c>
      <c r="EP59" s="401">
        <v>13262321</v>
      </c>
      <c r="EQ59" s="401">
        <v>804064</v>
      </c>
      <c r="ER59" s="401">
        <v>697006</v>
      </c>
      <c r="ES59" s="401">
        <v>4984123</v>
      </c>
      <c r="ET59" s="401">
        <v>3974599</v>
      </c>
      <c r="EU59" s="401">
        <v>38342609</v>
      </c>
      <c r="EV59" s="401">
        <v>37590582</v>
      </c>
      <c r="EW59" s="401">
        <v>156419572</v>
      </c>
      <c r="EX59" s="401">
        <v>129889387</v>
      </c>
      <c r="EY59" s="414" t="s">
        <v>753</v>
      </c>
      <c r="EZ59" s="403"/>
      <c r="FA59" s="404"/>
      <c r="FB59" s="417" t="s">
        <v>382</v>
      </c>
      <c r="FC59" s="406"/>
      <c r="FD59" s="409">
        <v>196932663</v>
      </c>
      <c r="FE59" s="409">
        <v>48874957</v>
      </c>
      <c r="FF59" s="409">
        <v>90624122</v>
      </c>
      <c r="FG59" s="409">
        <v>7211338</v>
      </c>
      <c r="FH59" s="409">
        <v>98927536</v>
      </c>
      <c r="FI59" s="409">
        <v>41237058</v>
      </c>
      <c r="FJ59" s="409">
        <v>0</v>
      </c>
      <c r="FK59" s="409">
        <v>0</v>
      </c>
      <c r="FL59" s="409">
        <v>1641853</v>
      </c>
      <c r="FM59" s="409">
        <v>321195</v>
      </c>
      <c r="FN59" s="414" t="s">
        <v>753</v>
      </c>
      <c r="FO59" s="403"/>
      <c r="FP59" s="404"/>
      <c r="FQ59" s="417" t="s">
        <v>382</v>
      </c>
      <c r="FR59" s="406"/>
      <c r="FS59" s="401">
        <v>124233</v>
      </c>
      <c r="FT59" s="401">
        <v>24633</v>
      </c>
      <c r="FU59" s="401">
        <v>5614919</v>
      </c>
      <c r="FV59" s="401">
        <v>80733</v>
      </c>
      <c r="FW59" s="401">
        <v>5365610</v>
      </c>
      <c r="FX59" s="401">
        <v>4575</v>
      </c>
      <c r="FY59" s="401">
        <v>249309</v>
      </c>
      <c r="FZ59" s="401">
        <v>76158</v>
      </c>
      <c r="GA59" s="401">
        <v>605474</v>
      </c>
      <c r="GB59" s="401">
        <v>222218</v>
      </c>
      <c r="GC59" s="401">
        <v>403749</v>
      </c>
      <c r="GD59" s="401">
        <v>108563</v>
      </c>
      <c r="GE59" s="414" t="s">
        <v>753</v>
      </c>
      <c r="GF59" s="403"/>
      <c r="GG59" s="404"/>
      <c r="GH59" s="417" t="s">
        <v>382</v>
      </c>
      <c r="GI59" s="406"/>
      <c r="GJ59" s="400">
        <v>201725</v>
      </c>
      <c r="GK59" s="400">
        <v>113655</v>
      </c>
      <c r="GL59" s="400">
        <v>0</v>
      </c>
      <c r="GM59" s="400">
        <v>0</v>
      </c>
      <c r="GN59" s="400">
        <v>0</v>
      </c>
      <c r="GO59" s="400">
        <v>0</v>
      </c>
      <c r="GP59" s="400">
        <v>0</v>
      </c>
      <c r="GQ59" s="400">
        <v>0</v>
      </c>
      <c r="GR59" s="400">
        <v>0</v>
      </c>
      <c r="GS59" s="400">
        <v>0</v>
      </c>
      <c r="GT59" s="400">
        <v>0</v>
      </c>
      <c r="GU59" s="400">
        <v>0</v>
      </c>
      <c r="GV59" s="401">
        <v>0</v>
      </c>
      <c r="GW59" s="414" t="s">
        <v>753</v>
      </c>
      <c r="GX59" s="403"/>
      <c r="GY59" s="404"/>
      <c r="GZ59" s="417" t="s">
        <v>382</v>
      </c>
      <c r="HA59" s="406"/>
      <c r="HB59" s="400">
        <v>0</v>
      </c>
      <c r="HC59" s="400">
        <v>0</v>
      </c>
      <c r="HD59" s="400">
        <v>0</v>
      </c>
      <c r="HE59" s="400">
        <v>0</v>
      </c>
      <c r="HF59" s="400">
        <v>0</v>
      </c>
      <c r="HG59" s="400">
        <v>161242835</v>
      </c>
      <c r="HH59" s="400">
        <v>159014868</v>
      </c>
      <c r="HI59" s="400">
        <v>92549380</v>
      </c>
      <c r="HJ59" s="401">
        <v>67560276</v>
      </c>
      <c r="HK59" s="414" t="s">
        <v>753</v>
      </c>
      <c r="HL59" s="403"/>
      <c r="HM59" s="404"/>
      <c r="HN59" s="417" t="s">
        <v>382</v>
      </c>
      <c r="HO59" s="406"/>
      <c r="HP59" s="400">
        <v>7292521</v>
      </c>
      <c r="HQ59" s="400">
        <v>6618621</v>
      </c>
      <c r="HR59" s="400">
        <v>6964832</v>
      </c>
      <c r="HS59" s="400">
        <v>8967</v>
      </c>
      <c r="HT59" s="400">
        <v>206280398</v>
      </c>
      <c r="HU59" s="400">
        <v>161414127</v>
      </c>
      <c r="HV59" s="400">
        <v>0</v>
      </c>
      <c r="HW59" s="400">
        <v>0</v>
      </c>
      <c r="HX59" s="401">
        <v>2333898576</v>
      </c>
      <c r="HY59" s="414" t="s">
        <v>753</v>
      </c>
      <c r="HZ59" s="403"/>
      <c r="IA59" s="404"/>
      <c r="IB59" s="417" t="s">
        <v>382</v>
      </c>
      <c r="IC59" s="406"/>
      <c r="ID59" s="400">
        <v>1350202421</v>
      </c>
      <c r="IE59" s="415">
        <v>1280758783</v>
      </c>
      <c r="IF59" s="415">
        <v>651694553</v>
      </c>
      <c r="IG59" s="415">
        <v>197538137</v>
      </c>
      <c r="IH59" s="415">
        <v>49097175</v>
      </c>
      <c r="II59" s="415">
        <v>855601656</v>
      </c>
      <c r="IJ59" s="415">
        <v>649410693</v>
      </c>
      <c r="IK59" s="400">
        <v>240488768</v>
      </c>
      <c r="IL59" s="401">
        <v>1109713653</v>
      </c>
      <c r="IM59" s="379" t="s">
        <v>753</v>
      </c>
    </row>
    <row r="60" spans="1:247" ht="17.25" customHeight="1" x14ac:dyDescent="0.45">
      <c r="B60" s="285"/>
      <c r="D60" s="390"/>
      <c r="E60" s="416"/>
      <c r="G60" s="400"/>
      <c r="H60" s="401"/>
      <c r="I60" s="401"/>
      <c r="J60" s="401"/>
      <c r="K60" s="401"/>
      <c r="L60" s="401"/>
      <c r="M60" s="400"/>
      <c r="N60" s="401"/>
      <c r="O60" s="401"/>
      <c r="P60" s="401"/>
      <c r="Q60" s="414"/>
      <c r="R60" s="406"/>
      <c r="S60" s="404"/>
      <c r="T60" s="417"/>
      <c r="U60" s="406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14"/>
      <c r="AH60" s="403"/>
      <c r="AI60" s="404"/>
      <c r="AJ60" s="417"/>
      <c r="AK60" s="406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14"/>
      <c r="AW60" s="403"/>
      <c r="AX60" s="404"/>
      <c r="AY60" s="417"/>
      <c r="AZ60" s="406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14"/>
      <c r="BL60" s="403"/>
      <c r="BM60" s="404"/>
      <c r="BN60" s="417"/>
      <c r="BO60" s="406"/>
      <c r="BP60" s="401"/>
      <c r="BQ60" s="401"/>
      <c r="BR60" s="401"/>
      <c r="BS60" s="407"/>
      <c r="BT60" s="401"/>
      <c r="BU60" s="401"/>
      <c r="BV60" s="401"/>
      <c r="BW60" s="401"/>
      <c r="BX60" s="401"/>
      <c r="BY60" s="401"/>
      <c r="BZ60" s="401"/>
      <c r="CA60" s="414"/>
      <c r="CB60" s="403"/>
      <c r="CC60" s="404"/>
      <c r="CD60" s="417"/>
      <c r="CE60" s="406"/>
      <c r="CF60" s="401"/>
      <c r="CG60" s="401"/>
      <c r="CH60" s="401"/>
      <c r="CI60" s="401"/>
      <c r="CJ60" s="401"/>
      <c r="CK60" s="401"/>
      <c r="CL60" s="401"/>
      <c r="CM60" s="401"/>
      <c r="CN60" s="401"/>
      <c r="CO60" s="407"/>
      <c r="CP60" s="414"/>
      <c r="CQ60" s="403"/>
      <c r="CR60" s="404"/>
      <c r="CS60" s="417"/>
      <c r="CT60" s="406"/>
      <c r="CU60" s="409"/>
      <c r="CV60" s="409"/>
      <c r="CW60" s="409"/>
      <c r="CX60" s="409"/>
      <c r="CY60" s="409"/>
      <c r="CZ60" s="409"/>
      <c r="DA60" s="409"/>
      <c r="DB60" s="409"/>
      <c r="DC60" s="409"/>
      <c r="DD60" s="409"/>
      <c r="DE60" s="414"/>
      <c r="DF60" s="403"/>
      <c r="DG60" s="404"/>
      <c r="DH60" s="417"/>
      <c r="DI60" s="406"/>
      <c r="DJ60" s="401"/>
      <c r="DK60" s="401"/>
      <c r="DL60" s="401"/>
      <c r="DM60" s="401"/>
      <c r="DN60" s="401"/>
      <c r="DO60" s="401"/>
      <c r="DP60" s="401"/>
      <c r="DQ60" s="401"/>
      <c r="DR60" s="401"/>
      <c r="DS60" s="401"/>
      <c r="DT60" s="414"/>
      <c r="DU60" s="403"/>
      <c r="DV60" s="404"/>
      <c r="DW60" s="417"/>
      <c r="DX60" s="406"/>
      <c r="DY60" s="401"/>
      <c r="DZ60" s="401"/>
      <c r="EA60" s="401"/>
      <c r="EB60" s="401"/>
      <c r="EC60" s="401"/>
      <c r="ED60" s="401"/>
      <c r="EE60" s="401"/>
      <c r="EF60" s="401"/>
      <c r="EG60" s="401"/>
      <c r="EH60" s="401"/>
      <c r="EI60" s="414"/>
      <c r="EJ60" s="403"/>
      <c r="EK60" s="404"/>
      <c r="EL60" s="417"/>
      <c r="EM60" s="406"/>
      <c r="EN60" s="401"/>
      <c r="EO60" s="401"/>
      <c r="EP60" s="401"/>
      <c r="EQ60" s="401"/>
      <c r="ER60" s="401"/>
      <c r="ES60" s="401"/>
      <c r="ET60" s="401"/>
      <c r="EU60" s="401"/>
      <c r="EV60" s="401"/>
      <c r="EW60" s="401"/>
      <c r="EX60" s="401"/>
      <c r="EY60" s="414"/>
      <c r="EZ60" s="403"/>
      <c r="FA60" s="404"/>
      <c r="FB60" s="417"/>
      <c r="FC60" s="406"/>
      <c r="FD60" s="409"/>
      <c r="FE60" s="409"/>
      <c r="FF60" s="409"/>
      <c r="FG60" s="409"/>
      <c r="FH60" s="409"/>
      <c r="FI60" s="409"/>
      <c r="FJ60" s="409"/>
      <c r="FK60" s="409"/>
      <c r="FL60" s="409"/>
      <c r="FM60" s="409"/>
      <c r="FN60" s="414"/>
      <c r="FO60" s="403"/>
      <c r="FP60" s="404"/>
      <c r="FQ60" s="417"/>
      <c r="FR60" s="406"/>
      <c r="FS60" s="401"/>
      <c r="FT60" s="401"/>
      <c r="FU60" s="401"/>
      <c r="FV60" s="401"/>
      <c r="FW60" s="401"/>
      <c r="FX60" s="401"/>
      <c r="FY60" s="401"/>
      <c r="FZ60" s="401"/>
      <c r="GA60" s="401"/>
      <c r="GB60" s="401"/>
      <c r="GC60" s="401"/>
      <c r="GD60" s="401"/>
      <c r="GE60" s="414"/>
      <c r="GF60" s="403"/>
      <c r="GG60" s="404"/>
      <c r="GH60" s="417"/>
      <c r="GI60" s="406"/>
      <c r="GJ60" s="400"/>
      <c r="GK60" s="400"/>
      <c r="GL60" s="400"/>
      <c r="GM60" s="400"/>
      <c r="GN60" s="400"/>
      <c r="GO60" s="400"/>
      <c r="GP60" s="400"/>
      <c r="GQ60" s="400"/>
      <c r="GR60" s="400"/>
      <c r="GS60" s="400"/>
      <c r="GT60" s="400"/>
      <c r="GU60" s="400"/>
      <c r="GV60" s="401"/>
      <c r="GW60" s="414"/>
      <c r="GX60" s="403"/>
      <c r="GY60" s="404"/>
      <c r="GZ60" s="417"/>
      <c r="HA60" s="406"/>
      <c r="HB60" s="400"/>
      <c r="HC60" s="401"/>
      <c r="HD60" s="401"/>
      <c r="HE60" s="401"/>
      <c r="HF60" s="401"/>
      <c r="HG60" s="401"/>
      <c r="HH60" s="401"/>
      <c r="HI60" s="401"/>
      <c r="HJ60" s="401"/>
      <c r="HK60" s="414"/>
      <c r="HL60" s="403"/>
      <c r="HM60" s="404"/>
      <c r="HN60" s="417"/>
      <c r="HO60" s="406"/>
      <c r="HP60" s="400"/>
      <c r="HQ60" s="400"/>
      <c r="HR60" s="400"/>
      <c r="HS60" s="400"/>
      <c r="HT60" s="400"/>
      <c r="HU60" s="400"/>
      <c r="HV60" s="400"/>
      <c r="HW60" s="400"/>
      <c r="HX60" s="401"/>
      <c r="HY60" s="414"/>
      <c r="HZ60" s="403"/>
      <c r="IA60" s="404"/>
      <c r="IB60" s="417"/>
      <c r="IC60" s="406"/>
      <c r="ID60" s="400"/>
      <c r="IE60" s="407"/>
      <c r="IF60" s="407"/>
      <c r="IG60" s="407"/>
      <c r="IH60" s="407"/>
      <c r="II60" s="411"/>
      <c r="IJ60" s="407"/>
      <c r="IK60" s="401"/>
      <c r="IL60" s="401"/>
      <c r="IM60" s="379"/>
    </row>
    <row r="61" spans="1:247" ht="16.5" customHeight="1" x14ac:dyDescent="0.45">
      <c r="B61" s="284"/>
      <c r="D61" s="390"/>
      <c r="E61" s="399" t="s">
        <v>383</v>
      </c>
      <c r="G61" s="400">
        <v>524750486</v>
      </c>
      <c r="H61" s="400">
        <v>2274834724</v>
      </c>
      <c r="I61" s="400">
        <v>15689305</v>
      </c>
      <c r="J61" s="400">
        <v>15667545</v>
      </c>
      <c r="K61" s="400">
        <v>443548094</v>
      </c>
      <c r="L61" s="400">
        <v>344233917</v>
      </c>
      <c r="M61" s="400">
        <v>384552334</v>
      </c>
      <c r="N61" s="400">
        <v>32784600</v>
      </c>
      <c r="O61" s="400">
        <v>18116938</v>
      </c>
      <c r="P61" s="401">
        <v>4927287</v>
      </c>
      <c r="Q61" s="402" t="s">
        <v>4</v>
      </c>
      <c r="R61" s="403"/>
      <c r="S61" s="404"/>
      <c r="T61" s="405" t="s">
        <v>383</v>
      </c>
      <c r="U61" s="406"/>
      <c r="V61" s="401">
        <v>1588308</v>
      </c>
      <c r="W61" s="401">
        <v>1578627</v>
      </c>
      <c r="X61" s="401">
        <v>2196282455</v>
      </c>
      <c r="Y61" s="401">
        <v>861201365</v>
      </c>
      <c r="Z61" s="401">
        <v>594911670</v>
      </c>
      <c r="AA61" s="401">
        <v>288352174</v>
      </c>
      <c r="AB61" s="401">
        <v>775864754</v>
      </c>
      <c r="AC61" s="401">
        <v>536935715</v>
      </c>
      <c r="AD61" s="401">
        <v>218142</v>
      </c>
      <c r="AE61" s="401">
        <v>426406873</v>
      </c>
      <c r="AF61" s="401">
        <v>260815005</v>
      </c>
      <c r="AG61" s="402" t="s">
        <v>4</v>
      </c>
      <c r="AH61" s="403"/>
      <c r="AI61" s="404"/>
      <c r="AJ61" s="405" t="s">
        <v>383</v>
      </c>
      <c r="AK61" s="406"/>
      <c r="AL61" s="401">
        <v>273456168</v>
      </c>
      <c r="AM61" s="401">
        <v>8337224</v>
      </c>
      <c r="AN61" s="401">
        <v>20734377</v>
      </c>
      <c r="AO61" s="401">
        <v>123879104</v>
      </c>
      <c r="AP61" s="401">
        <v>3925649</v>
      </c>
      <c r="AQ61" s="401">
        <v>3146644</v>
      </c>
      <c r="AR61" s="401">
        <v>45398</v>
      </c>
      <c r="AS61" s="401">
        <v>3880251</v>
      </c>
      <c r="AT61" s="401">
        <v>7417008</v>
      </c>
      <c r="AU61" s="401">
        <v>5941010</v>
      </c>
      <c r="AV61" s="402" t="s">
        <v>4</v>
      </c>
      <c r="AW61" s="403"/>
      <c r="AX61" s="404"/>
      <c r="AY61" s="405" t="s">
        <v>383</v>
      </c>
      <c r="AZ61" s="406"/>
      <c r="BA61" s="401">
        <v>3416740</v>
      </c>
      <c r="BB61" s="401">
        <v>86855</v>
      </c>
      <c r="BC61" s="401">
        <v>2908759</v>
      </c>
      <c r="BD61" s="401">
        <v>889525</v>
      </c>
      <c r="BE61" s="401">
        <v>115129</v>
      </c>
      <c r="BF61" s="401">
        <v>87978182</v>
      </c>
      <c r="BG61" s="401">
        <v>58104238</v>
      </c>
      <c r="BH61" s="401">
        <v>469307051</v>
      </c>
      <c r="BI61" s="401">
        <v>231043139</v>
      </c>
      <c r="BJ61" s="401">
        <v>22865767</v>
      </c>
      <c r="BK61" s="402" t="s">
        <v>4</v>
      </c>
      <c r="BL61" s="403"/>
      <c r="BM61" s="404"/>
      <c r="BN61" s="405" t="s">
        <v>383</v>
      </c>
      <c r="BO61" s="406"/>
      <c r="BP61" s="401">
        <v>68317883</v>
      </c>
      <c r="BQ61" s="401">
        <v>11017872</v>
      </c>
      <c r="BR61" s="401">
        <v>25623169</v>
      </c>
      <c r="BS61" s="407">
        <v>278720304</v>
      </c>
      <c r="BT61" s="401">
        <v>76833615</v>
      </c>
      <c r="BU61" s="401">
        <v>35263729</v>
      </c>
      <c r="BV61" s="401">
        <v>89400177</v>
      </c>
      <c r="BW61" s="401">
        <v>77222783</v>
      </c>
      <c r="BX61" s="401">
        <v>62762056</v>
      </c>
      <c r="BY61" s="401">
        <v>115742537</v>
      </c>
      <c r="BZ61" s="401">
        <v>103023759</v>
      </c>
      <c r="CA61" s="402" t="s">
        <v>4</v>
      </c>
      <c r="CB61" s="403"/>
      <c r="CC61" s="404"/>
      <c r="CD61" s="405" t="s">
        <v>383</v>
      </c>
      <c r="CE61" s="406"/>
      <c r="CF61" s="401">
        <v>578878758</v>
      </c>
      <c r="CG61" s="401">
        <v>428683111</v>
      </c>
      <c r="CH61" s="401">
        <v>99022486</v>
      </c>
      <c r="CI61" s="401">
        <v>180994552</v>
      </c>
      <c r="CJ61" s="401">
        <v>99165042</v>
      </c>
      <c r="CK61" s="401">
        <v>19230874</v>
      </c>
      <c r="CL61" s="401">
        <v>1913138</v>
      </c>
      <c r="CM61" s="401">
        <v>23428597</v>
      </c>
      <c r="CN61" s="401">
        <v>67556799</v>
      </c>
      <c r="CO61" s="407">
        <v>68263753</v>
      </c>
      <c r="CP61" s="402" t="s">
        <v>4</v>
      </c>
      <c r="CQ61" s="403"/>
      <c r="CR61" s="404"/>
      <c r="CS61" s="405" t="s">
        <v>383</v>
      </c>
      <c r="CT61" s="406"/>
      <c r="CU61" s="409">
        <v>24045823</v>
      </c>
      <c r="CV61" s="409">
        <v>44217930</v>
      </c>
      <c r="CW61" s="409">
        <v>19303517</v>
      </c>
      <c r="CX61" s="409">
        <v>672504</v>
      </c>
      <c r="CY61" s="409">
        <v>228088</v>
      </c>
      <c r="CZ61" s="409">
        <v>351442</v>
      </c>
      <c r="DA61" s="409">
        <v>252267</v>
      </c>
      <c r="DB61" s="409">
        <v>68795</v>
      </c>
      <c r="DC61" s="409">
        <v>406268200</v>
      </c>
      <c r="DD61" s="409">
        <v>378409605</v>
      </c>
      <c r="DE61" s="402" t="s">
        <v>4</v>
      </c>
      <c r="DF61" s="403"/>
      <c r="DG61" s="404"/>
      <c r="DH61" s="405" t="s">
        <v>383</v>
      </c>
      <c r="DI61" s="406"/>
      <c r="DJ61" s="401">
        <v>5164806</v>
      </c>
      <c r="DK61" s="401">
        <v>5164806</v>
      </c>
      <c r="DL61" s="401">
        <v>0</v>
      </c>
      <c r="DM61" s="401">
        <v>5144298</v>
      </c>
      <c r="DN61" s="401">
        <v>20508</v>
      </c>
      <c r="DO61" s="401">
        <v>0</v>
      </c>
      <c r="DP61" s="401">
        <v>0</v>
      </c>
      <c r="DQ61" s="401">
        <v>4757281422</v>
      </c>
      <c r="DR61" s="401">
        <v>2695662232</v>
      </c>
      <c r="DS61" s="401">
        <v>722855079</v>
      </c>
      <c r="DT61" s="402" t="s">
        <v>4</v>
      </c>
      <c r="DU61" s="403"/>
      <c r="DV61" s="404"/>
      <c r="DW61" s="405" t="s">
        <v>383</v>
      </c>
      <c r="DX61" s="406"/>
      <c r="DY61" s="401">
        <v>624576353</v>
      </c>
      <c r="DZ61" s="401">
        <v>491371395</v>
      </c>
      <c r="EA61" s="401">
        <v>420305329</v>
      </c>
      <c r="EB61" s="401">
        <v>525063233</v>
      </c>
      <c r="EC61" s="401">
        <v>348082383</v>
      </c>
      <c r="ED61" s="401">
        <v>42138705</v>
      </c>
      <c r="EE61" s="401">
        <v>32659416</v>
      </c>
      <c r="EF61" s="401">
        <v>1624533092</v>
      </c>
      <c r="EG61" s="401">
        <v>403901917</v>
      </c>
      <c r="EH61" s="401">
        <v>430405561</v>
      </c>
      <c r="EI61" s="402" t="s">
        <v>4</v>
      </c>
      <c r="EJ61" s="403"/>
      <c r="EK61" s="404"/>
      <c r="EL61" s="405" t="s">
        <v>383</v>
      </c>
      <c r="EM61" s="406"/>
      <c r="EN61" s="401">
        <v>358465925</v>
      </c>
      <c r="EO61" s="401">
        <v>24710532</v>
      </c>
      <c r="EP61" s="401">
        <v>24695190</v>
      </c>
      <c r="EQ61" s="401">
        <v>10079528</v>
      </c>
      <c r="ER61" s="401">
        <v>6846825</v>
      </c>
      <c r="ES61" s="401">
        <v>5010173</v>
      </c>
      <c r="ET61" s="401">
        <v>3993976</v>
      </c>
      <c r="EU61" s="401">
        <v>47564126</v>
      </c>
      <c r="EV61" s="401">
        <v>42210120</v>
      </c>
      <c r="EW61" s="401">
        <v>343041202</v>
      </c>
      <c r="EX61" s="401">
        <v>280719814</v>
      </c>
      <c r="EY61" s="402" t="s">
        <v>4</v>
      </c>
      <c r="EZ61" s="403"/>
      <c r="FA61" s="404"/>
      <c r="FB61" s="405" t="s">
        <v>383</v>
      </c>
      <c r="FC61" s="406"/>
      <c r="FD61" s="409">
        <v>442682387</v>
      </c>
      <c r="FE61" s="409">
        <v>112119920</v>
      </c>
      <c r="FF61" s="409">
        <v>222485840</v>
      </c>
      <c r="FG61" s="409">
        <v>12558912</v>
      </c>
      <c r="FH61" s="409">
        <v>207643247</v>
      </c>
      <c r="FI61" s="409">
        <v>98852946</v>
      </c>
      <c r="FJ61" s="409">
        <v>4868401</v>
      </c>
      <c r="FK61" s="409">
        <v>281501</v>
      </c>
      <c r="FL61" s="409">
        <v>1641853</v>
      </c>
      <c r="FM61" s="409">
        <v>321195</v>
      </c>
      <c r="FN61" s="402" t="s">
        <v>4</v>
      </c>
      <c r="FO61" s="403"/>
      <c r="FP61" s="404"/>
      <c r="FQ61" s="405" t="s">
        <v>383</v>
      </c>
      <c r="FR61" s="406"/>
      <c r="FS61" s="401">
        <v>124233</v>
      </c>
      <c r="FT61" s="401">
        <v>24633</v>
      </c>
      <c r="FU61" s="401">
        <v>5918813</v>
      </c>
      <c r="FV61" s="401">
        <v>80733</v>
      </c>
      <c r="FW61" s="401">
        <v>5365610</v>
      </c>
      <c r="FX61" s="401">
        <v>4575</v>
      </c>
      <c r="FY61" s="401">
        <v>553203</v>
      </c>
      <c r="FZ61" s="401">
        <v>76158</v>
      </c>
      <c r="GA61" s="401">
        <v>672504</v>
      </c>
      <c r="GB61" s="401">
        <v>228088</v>
      </c>
      <c r="GC61" s="401">
        <v>403749</v>
      </c>
      <c r="GD61" s="401">
        <v>108563</v>
      </c>
      <c r="GE61" s="402" t="s">
        <v>4</v>
      </c>
      <c r="GF61" s="403"/>
      <c r="GG61" s="404"/>
      <c r="GH61" s="405" t="s">
        <v>383</v>
      </c>
      <c r="GI61" s="406"/>
      <c r="GJ61" s="400">
        <v>268755</v>
      </c>
      <c r="GK61" s="400">
        <v>119525</v>
      </c>
      <c r="GL61" s="400">
        <v>0</v>
      </c>
      <c r="GM61" s="400">
        <v>0</v>
      </c>
      <c r="GN61" s="400">
        <v>0</v>
      </c>
      <c r="GO61" s="400">
        <v>0</v>
      </c>
      <c r="GP61" s="400">
        <v>0</v>
      </c>
      <c r="GQ61" s="400">
        <v>0</v>
      </c>
      <c r="GR61" s="400">
        <v>0</v>
      </c>
      <c r="GS61" s="400">
        <v>0</v>
      </c>
      <c r="GT61" s="400">
        <v>0</v>
      </c>
      <c r="GU61" s="400">
        <v>0</v>
      </c>
      <c r="GV61" s="401">
        <v>0</v>
      </c>
      <c r="GW61" s="402" t="s">
        <v>4</v>
      </c>
      <c r="GX61" s="403"/>
      <c r="GY61" s="404"/>
      <c r="GZ61" s="405" t="s">
        <v>383</v>
      </c>
      <c r="HA61" s="406"/>
      <c r="HB61" s="400">
        <v>0</v>
      </c>
      <c r="HC61" s="400">
        <v>0</v>
      </c>
      <c r="HD61" s="400">
        <v>0</v>
      </c>
      <c r="HE61" s="400">
        <v>0</v>
      </c>
      <c r="HF61" s="400">
        <v>0</v>
      </c>
      <c r="HG61" s="400">
        <v>405561530</v>
      </c>
      <c r="HH61" s="400">
        <v>377703485</v>
      </c>
      <c r="HI61" s="400">
        <v>166125645</v>
      </c>
      <c r="HJ61" s="401">
        <v>137016460</v>
      </c>
      <c r="HK61" s="402" t="s">
        <v>4</v>
      </c>
      <c r="HL61" s="403"/>
      <c r="HM61" s="404"/>
      <c r="HN61" s="405" t="s">
        <v>383</v>
      </c>
      <c r="HO61" s="406"/>
      <c r="HP61" s="400">
        <v>9065372</v>
      </c>
      <c r="HQ61" s="400">
        <v>7648688</v>
      </c>
      <c r="HR61" s="400">
        <v>14267671</v>
      </c>
      <c r="HS61" s="400">
        <v>15267</v>
      </c>
      <c r="HT61" s="400">
        <v>373910643</v>
      </c>
      <c r="HU61" s="400">
        <v>293244330</v>
      </c>
      <c r="HV61" s="400">
        <v>0</v>
      </c>
      <c r="HW61" s="400">
        <v>0</v>
      </c>
      <c r="HX61" s="401">
        <v>4757281422</v>
      </c>
      <c r="HY61" s="402" t="s">
        <v>4</v>
      </c>
      <c r="HZ61" s="403"/>
      <c r="IA61" s="404"/>
      <c r="IB61" s="405" t="s">
        <v>383</v>
      </c>
      <c r="IC61" s="406"/>
      <c r="ID61" s="400">
        <v>2695662232</v>
      </c>
      <c r="IE61" s="415">
        <v>2752949701</v>
      </c>
      <c r="IF61" s="415">
        <v>1406181755</v>
      </c>
      <c r="IG61" s="415">
        <v>443354891</v>
      </c>
      <c r="IH61" s="415">
        <v>112348008</v>
      </c>
      <c r="II61" s="415">
        <v>1560976830</v>
      </c>
      <c r="IJ61" s="415">
        <v>1177132469</v>
      </c>
      <c r="IK61" s="400">
        <v>522969633</v>
      </c>
      <c r="IL61" s="401">
        <v>2172692599</v>
      </c>
      <c r="IM61" s="379" t="s">
        <v>4</v>
      </c>
    </row>
    <row r="62" spans="1:247" ht="8.1" customHeight="1" x14ac:dyDescent="0.45">
      <c r="B62" s="285"/>
      <c r="D62" s="382"/>
      <c r="E62" s="289"/>
      <c r="F62" s="289"/>
      <c r="G62" s="419"/>
      <c r="H62" s="420"/>
      <c r="I62" s="420"/>
      <c r="J62" s="420"/>
      <c r="K62" s="420"/>
      <c r="L62" s="420"/>
      <c r="M62" s="419"/>
      <c r="N62" s="420"/>
      <c r="O62" s="420"/>
      <c r="P62" s="420"/>
      <c r="S62" s="382"/>
      <c r="T62" s="289"/>
      <c r="U62" s="289"/>
      <c r="V62" s="420"/>
      <c r="W62" s="420"/>
      <c r="X62" s="420"/>
      <c r="Y62" s="419"/>
      <c r="Z62" s="420"/>
      <c r="AA62" s="420"/>
      <c r="AB62" s="420"/>
      <c r="AC62" s="420"/>
      <c r="AD62" s="420"/>
      <c r="AE62" s="420"/>
      <c r="AF62" s="420"/>
      <c r="AI62" s="382"/>
      <c r="AJ62" s="289"/>
      <c r="AK62" s="289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X62" s="382"/>
      <c r="AY62" s="289"/>
      <c r="AZ62" s="289"/>
      <c r="BA62" s="420"/>
      <c r="BB62" s="420"/>
      <c r="BC62" s="420"/>
      <c r="BD62" s="420"/>
      <c r="BE62" s="420"/>
      <c r="BF62" s="420"/>
      <c r="BG62" s="420"/>
      <c r="BH62" s="420"/>
      <c r="BI62" s="420"/>
      <c r="BJ62" s="420"/>
      <c r="BM62" s="382"/>
      <c r="BN62" s="289"/>
      <c r="BO62" s="289"/>
      <c r="BP62" s="420"/>
      <c r="BQ62" s="420"/>
      <c r="BR62" s="420"/>
      <c r="BS62" s="420"/>
      <c r="BT62" s="420"/>
      <c r="BU62" s="420"/>
      <c r="BV62" s="421"/>
      <c r="BW62" s="420"/>
      <c r="BX62" s="420"/>
      <c r="BY62" s="420"/>
      <c r="BZ62" s="420"/>
      <c r="CC62" s="382"/>
      <c r="CD62" s="289"/>
      <c r="CE62" s="289"/>
      <c r="CF62" s="422"/>
      <c r="CG62" s="422"/>
      <c r="CH62" s="422"/>
      <c r="CI62" s="422"/>
      <c r="CJ62" s="422"/>
      <c r="CK62" s="422"/>
      <c r="CL62" s="422"/>
      <c r="CM62" s="422"/>
      <c r="CN62" s="422"/>
      <c r="CO62" s="422"/>
      <c r="CR62" s="382"/>
      <c r="CS62" s="289"/>
      <c r="CT62" s="289"/>
      <c r="CU62" s="420"/>
      <c r="CV62" s="420"/>
      <c r="CW62" s="420"/>
      <c r="CX62" s="420"/>
      <c r="CY62" s="420"/>
      <c r="CZ62" s="420"/>
      <c r="DA62" s="420"/>
      <c r="DB62" s="420"/>
      <c r="DC62" s="420"/>
      <c r="DD62" s="420"/>
      <c r="DG62" s="382"/>
      <c r="DH62" s="289"/>
      <c r="DI62" s="289"/>
      <c r="DJ62" s="420"/>
      <c r="DK62" s="420"/>
      <c r="DL62" s="420"/>
      <c r="DM62" s="420"/>
      <c r="DN62" s="420"/>
      <c r="DO62" s="420"/>
      <c r="DP62" s="423"/>
      <c r="DQ62" s="420"/>
      <c r="DR62" s="420"/>
      <c r="DS62" s="420"/>
      <c r="DV62" s="382"/>
      <c r="DW62" s="289"/>
      <c r="DX62" s="289"/>
      <c r="DY62" s="420"/>
      <c r="DZ62" s="420"/>
      <c r="EA62" s="420"/>
      <c r="EB62" s="420"/>
      <c r="EC62" s="420"/>
      <c r="ED62" s="420"/>
      <c r="EE62" s="420"/>
      <c r="EF62" s="420"/>
      <c r="EG62" s="420"/>
      <c r="EH62" s="420"/>
      <c r="EK62" s="382"/>
      <c r="EL62" s="289"/>
      <c r="EM62" s="289"/>
      <c r="EN62" s="420"/>
      <c r="EO62" s="420"/>
      <c r="EP62" s="420"/>
      <c r="EQ62" s="420"/>
      <c r="ER62" s="420"/>
      <c r="ES62" s="420"/>
      <c r="ET62" s="420"/>
      <c r="EU62" s="420"/>
      <c r="EV62" s="420"/>
      <c r="EW62" s="420"/>
      <c r="EX62" s="420"/>
      <c r="FA62" s="382"/>
      <c r="FB62" s="289"/>
      <c r="FC62" s="289"/>
      <c r="FD62" s="424"/>
      <c r="FE62" s="424"/>
      <c r="FF62" s="424"/>
      <c r="FG62" s="424"/>
      <c r="FH62" s="424"/>
      <c r="FI62" s="424"/>
      <c r="FJ62" s="424"/>
      <c r="FK62" s="424"/>
      <c r="FL62" s="424"/>
      <c r="FM62" s="424"/>
      <c r="FP62" s="382"/>
      <c r="FQ62" s="289"/>
      <c r="FR62" s="289"/>
      <c r="FS62" s="420"/>
      <c r="FT62" s="420"/>
      <c r="FU62" s="420"/>
      <c r="FV62" s="420"/>
      <c r="FW62" s="420"/>
      <c r="FX62" s="420"/>
      <c r="FY62" s="421"/>
      <c r="FZ62" s="420"/>
      <c r="GA62" s="420"/>
      <c r="GB62" s="420"/>
      <c r="GC62" s="420"/>
      <c r="GD62" s="420"/>
      <c r="GG62" s="382"/>
      <c r="GH62" s="289"/>
      <c r="GI62" s="289"/>
      <c r="GJ62" s="419"/>
      <c r="GK62" s="420"/>
      <c r="GL62" s="420"/>
      <c r="GM62" s="420"/>
      <c r="GN62" s="420"/>
      <c r="GO62" s="423"/>
      <c r="GP62" s="420"/>
      <c r="GQ62" s="420"/>
      <c r="GR62" s="421"/>
      <c r="GS62" s="421"/>
      <c r="GT62" s="421"/>
      <c r="GU62" s="421"/>
      <c r="GV62" s="420"/>
      <c r="GY62" s="382"/>
      <c r="GZ62" s="289"/>
      <c r="HA62" s="289"/>
      <c r="HB62" s="419"/>
      <c r="HC62" s="420"/>
      <c r="HD62" s="420"/>
      <c r="HE62" s="420"/>
      <c r="HF62" s="420"/>
      <c r="HG62" s="423"/>
      <c r="HH62" s="420"/>
      <c r="HI62" s="420"/>
      <c r="HJ62" s="420"/>
      <c r="HM62" s="382"/>
      <c r="HN62" s="289"/>
      <c r="HO62" s="289"/>
      <c r="HP62" s="419"/>
      <c r="HQ62" s="420"/>
      <c r="HR62" s="420"/>
      <c r="HS62" s="420"/>
      <c r="HT62" s="420"/>
      <c r="HU62" s="423"/>
      <c r="HV62" s="420"/>
      <c r="HW62" s="420"/>
      <c r="HX62" s="420"/>
      <c r="IA62" s="382"/>
      <c r="IB62" s="289"/>
      <c r="IC62" s="289"/>
      <c r="ID62" s="419"/>
      <c r="IE62" s="420"/>
      <c r="IF62" s="420"/>
      <c r="IG62" s="420"/>
      <c r="IH62" s="420"/>
      <c r="II62" s="423"/>
      <c r="IJ62" s="420"/>
      <c r="IK62" s="420"/>
      <c r="IL62" s="421"/>
      <c r="IM62" s="379"/>
    </row>
    <row r="63" spans="1:247" hidden="1" x14ac:dyDescent="0.45">
      <c r="B63" s="285"/>
      <c r="G63" s="425" t="s">
        <v>966</v>
      </c>
      <c r="H63" s="425" t="s">
        <v>967</v>
      </c>
      <c r="I63" s="425" t="s">
        <v>968</v>
      </c>
      <c r="J63" s="425" t="s">
        <v>969</v>
      </c>
      <c r="K63" s="425" t="s">
        <v>970</v>
      </c>
      <c r="L63" s="425" t="s">
        <v>971</v>
      </c>
      <c r="M63" s="425" t="s">
        <v>972</v>
      </c>
      <c r="N63" s="425" t="s">
        <v>973</v>
      </c>
      <c r="O63" s="425" t="s">
        <v>974</v>
      </c>
      <c r="P63" s="425" t="s">
        <v>975</v>
      </c>
      <c r="V63" s="425" t="s">
        <v>976</v>
      </c>
      <c r="W63" s="425" t="s">
        <v>977</v>
      </c>
      <c r="X63" s="425" t="s">
        <v>978</v>
      </c>
      <c r="Y63" s="425" t="s">
        <v>979</v>
      </c>
      <c r="Z63" s="425" t="s">
        <v>980</v>
      </c>
      <c r="AA63" s="425" t="s">
        <v>981</v>
      </c>
      <c r="AB63" s="425" t="s">
        <v>982</v>
      </c>
      <c r="AC63" s="425" t="s">
        <v>983</v>
      </c>
      <c r="AD63" s="425" t="s">
        <v>984</v>
      </c>
      <c r="AE63" s="425" t="s">
        <v>985</v>
      </c>
      <c r="AF63" s="425" t="s">
        <v>986</v>
      </c>
      <c r="AL63" s="425" t="s">
        <v>987</v>
      </c>
      <c r="AM63" s="425" t="s">
        <v>988</v>
      </c>
      <c r="AN63" s="425" t="s">
        <v>989</v>
      </c>
      <c r="AO63" s="425" t="s">
        <v>990</v>
      </c>
      <c r="AP63" s="425" t="s">
        <v>991</v>
      </c>
      <c r="AQ63" s="425" t="s">
        <v>992</v>
      </c>
      <c r="AR63" s="425" t="s">
        <v>993</v>
      </c>
      <c r="AS63" s="425" t="s">
        <v>994</v>
      </c>
      <c r="AT63" s="425" t="s">
        <v>995</v>
      </c>
      <c r="AU63" s="425" t="s">
        <v>996</v>
      </c>
      <c r="BA63" s="425" t="s">
        <v>997</v>
      </c>
      <c r="BB63" s="425" t="s">
        <v>998</v>
      </c>
      <c r="BC63" s="425" t="s">
        <v>999</v>
      </c>
      <c r="BD63" s="425" t="s">
        <v>1000</v>
      </c>
      <c r="BE63" s="425" t="s">
        <v>1001</v>
      </c>
      <c r="BF63" s="425" t="s">
        <v>1002</v>
      </c>
      <c r="BG63" s="425" t="s">
        <v>1003</v>
      </c>
      <c r="BH63" s="425" t="s">
        <v>1004</v>
      </c>
      <c r="BI63" s="425" t="s">
        <v>1005</v>
      </c>
      <c r="BJ63" s="425" t="s">
        <v>1006</v>
      </c>
      <c r="BP63" s="425" t="s">
        <v>1007</v>
      </c>
      <c r="BQ63" s="425" t="s">
        <v>1008</v>
      </c>
      <c r="BR63" s="425" t="s">
        <v>1009</v>
      </c>
      <c r="BS63" s="377" t="s">
        <v>1010</v>
      </c>
      <c r="BT63" s="425" t="s">
        <v>1011</v>
      </c>
      <c r="BU63" s="425" t="s">
        <v>1012</v>
      </c>
      <c r="BV63" s="425" t="s">
        <v>1013</v>
      </c>
      <c r="BW63" s="425" t="s">
        <v>1014</v>
      </c>
      <c r="BX63" s="425" t="s">
        <v>1015</v>
      </c>
      <c r="BY63" s="425" t="s">
        <v>1016</v>
      </c>
      <c r="BZ63" s="425" t="s">
        <v>1017</v>
      </c>
      <c r="CF63" s="425" t="s">
        <v>1018</v>
      </c>
      <c r="CG63" s="425" t="s">
        <v>1019</v>
      </c>
      <c r="CH63" s="425" t="s">
        <v>1020</v>
      </c>
      <c r="CI63" s="425" t="s">
        <v>1021</v>
      </c>
      <c r="CJ63" s="425" t="s">
        <v>1022</v>
      </c>
      <c r="CK63" s="425" t="s">
        <v>1023</v>
      </c>
      <c r="CL63" s="425" t="s">
        <v>1024</v>
      </c>
      <c r="CM63" s="425" t="s">
        <v>1025</v>
      </c>
      <c r="CN63" s="425" t="s">
        <v>1026</v>
      </c>
      <c r="CO63" s="377" t="s">
        <v>859</v>
      </c>
      <c r="CU63" s="425" t="s">
        <v>1027</v>
      </c>
      <c r="CV63" s="425" t="s">
        <v>1028</v>
      </c>
      <c r="CW63" s="425" t="s">
        <v>1029</v>
      </c>
      <c r="CX63" s="425" t="s">
        <v>1030</v>
      </c>
      <c r="CY63" s="425" t="s">
        <v>1031</v>
      </c>
      <c r="CZ63" s="425" t="s">
        <v>1032</v>
      </c>
      <c r="DA63" s="426" t="s">
        <v>1033</v>
      </c>
      <c r="DB63" s="426" t="s">
        <v>1034</v>
      </c>
      <c r="DC63" s="426" t="s">
        <v>1035</v>
      </c>
      <c r="DD63" s="426" t="s">
        <v>1036</v>
      </c>
      <c r="DJ63" s="426" t="s">
        <v>1037</v>
      </c>
      <c r="DK63" s="426" t="s">
        <v>1038</v>
      </c>
      <c r="DL63" s="426" t="s">
        <v>1039</v>
      </c>
      <c r="DM63" s="426" t="s">
        <v>1040</v>
      </c>
      <c r="DN63" s="426" t="s">
        <v>1041</v>
      </c>
      <c r="DO63" s="426" t="s">
        <v>1042</v>
      </c>
      <c r="DP63" s="426" t="s">
        <v>1043</v>
      </c>
      <c r="DQ63" s="425" t="s">
        <v>1044</v>
      </c>
      <c r="DR63" s="425" t="s">
        <v>1045</v>
      </c>
      <c r="DS63" s="425" t="s">
        <v>1046</v>
      </c>
      <c r="DY63" s="425" t="s">
        <v>1047</v>
      </c>
      <c r="DZ63" s="425" t="s">
        <v>1048</v>
      </c>
      <c r="EA63" s="425" t="s">
        <v>1049</v>
      </c>
      <c r="EB63" s="425" t="s">
        <v>1050</v>
      </c>
      <c r="EC63" s="425" t="s">
        <v>1051</v>
      </c>
      <c r="ED63" s="425" t="s">
        <v>1052</v>
      </c>
      <c r="EE63" s="425" t="s">
        <v>1053</v>
      </c>
      <c r="EF63" s="425" t="s">
        <v>1054</v>
      </c>
      <c r="EG63" s="425" t="s">
        <v>1055</v>
      </c>
      <c r="EH63" s="425" t="s">
        <v>1056</v>
      </c>
      <c r="EN63" s="425" t="s">
        <v>1057</v>
      </c>
      <c r="EO63" s="425" t="s">
        <v>1058</v>
      </c>
      <c r="EP63" s="425" t="s">
        <v>1059</v>
      </c>
      <c r="EQ63" s="425" t="s">
        <v>1060</v>
      </c>
      <c r="ER63" s="425" t="s">
        <v>1061</v>
      </c>
      <c r="ES63" s="425" t="s">
        <v>1062</v>
      </c>
      <c r="ET63" s="425" t="s">
        <v>1063</v>
      </c>
      <c r="EU63" s="425" t="s">
        <v>1064</v>
      </c>
      <c r="EV63" s="425" t="s">
        <v>1065</v>
      </c>
      <c r="EW63" s="425" t="s">
        <v>1066</v>
      </c>
      <c r="EX63" s="425" t="s">
        <v>1067</v>
      </c>
      <c r="FD63" s="425" t="s">
        <v>1068</v>
      </c>
      <c r="FE63" s="425" t="s">
        <v>1069</v>
      </c>
      <c r="FF63" s="425" t="s">
        <v>1070</v>
      </c>
      <c r="FG63" s="425" t="s">
        <v>1071</v>
      </c>
      <c r="FH63" s="425" t="s">
        <v>1072</v>
      </c>
      <c r="FI63" s="425" t="s">
        <v>1073</v>
      </c>
      <c r="FJ63" s="425" t="s">
        <v>1074</v>
      </c>
      <c r="FK63" s="425" t="s">
        <v>1075</v>
      </c>
      <c r="FL63" s="425" t="s">
        <v>1076</v>
      </c>
      <c r="FM63" s="425" t="s">
        <v>1077</v>
      </c>
      <c r="FS63" s="425" t="s">
        <v>1078</v>
      </c>
      <c r="FT63" s="425" t="s">
        <v>1079</v>
      </c>
      <c r="FU63" s="425" t="s">
        <v>1080</v>
      </c>
      <c r="FV63" s="425" t="s">
        <v>1081</v>
      </c>
      <c r="FW63" s="425" t="s">
        <v>1082</v>
      </c>
      <c r="FX63" s="425" t="s">
        <v>1083</v>
      </c>
      <c r="FY63" s="425" t="s">
        <v>1084</v>
      </c>
      <c r="FZ63" s="425" t="s">
        <v>1085</v>
      </c>
      <c r="GA63" s="425" t="s">
        <v>1086</v>
      </c>
      <c r="GB63" s="425" t="s">
        <v>1087</v>
      </c>
      <c r="GC63" s="425" t="s">
        <v>1088</v>
      </c>
      <c r="GD63" s="425" t="s">
        <v>1089</v>
      </c>
      <c r="GJ63" s="425" t="s">
        <v>1090</v>
      </c>
      <c r="GK63" s="425" t="s">
        <v>1091</v>
      </c>
      <c r="GL63" s="425" t="s">
        <v>1092</v>
      </c>
      <c r="GM63" s="425" t="s">
        <v>1093</v>
      </c>
      <c r="GN63" s="425" t="s">
        <v>1094</v>
      </c>
      <c r="GO63" s="425" t="s">
        <v>1095</v>
      </c>
      <c r="GP63" s="425" t="s">
        <v>1096</v>
      </c>
      <c r="GQ63" s="425" t="s">
        <v>1097</v>
      </c>
      <c r="GR63" s="425" t="s">
        <v>1098</v>
      </c>
      <c r="GS63" s="425" t="s">
        <v>1099</v>
      </c>
      <c r="GT63" s="425" t="s">
        <v>1100</v>
      </c>
      <c r="GU63" s="425" t="s">
        <v>1101</v>
      </c>
      <c r="GV63" s="425" t="s">
        <v>1102</v>
      </c>
      <c r="HB63" s="425" t="s">
        <v>1103</v>
      </c>
      <c r="HC63" s="425" t="s">
        <v>1104</v>
      </c>
      <c r="HD63" s="425" t="s">
        <v>1105</v>
      </c>
      <c r="HE63" s="425" t="s">
        <v>1106</v>
      </c>
      <c r="HF63" s="425" t="s">
        <v>1107</v>
      </c>
      <c r="HG63" s="425" t="s">
        <v>1108</v>
      </c>
      <c r="HH63" s="425" t="s">
        <v>1109</v>
      </c>
      <c r="HI63" s="425" t="s">
        <v>1110</v>
      </c>
      <c r="HJ63" s="425" t="s">
        <v>1111</v>
      </c>
      <c r="HP63" s="425" t="s">
        <v>1112</v>
      </c>
      <c r="HQ63" s="425" t="s">
        <v>1113</v>
      </c>
      <c r="HR63" s="425" t="s">
        <v>1114</v>
      </c>
      <c r="HS63" s="425" t="s">
        <v>1115</v>
      </c>
      <c r="HT63" s="425" t="s">
        <v>1116</v>
      </c>
      <c r="HU63" s="425" t="s">
        <v>1117</v>
      </c>
      <c r="HV63" s="425" t="s">
        <v>1118</v>
      </c>
      <c r="HW63" s="425" t="s">
        <v>1119</v>
      </c>
      <c r="HX63" s="425" t="s">
        <v>1120</v>
      </c>
      <c r="ID63" s="425" t="s">
        <v>1045</v>
      </c>
      <c r="IE63" s="377" t="s">
        <v>1121</v>
      </c>
      <c r="IF63" s="377" t="s">
        <v>1121</v>
      </c>
      <c r="IG63" s="377" t="s">
        <v>1121</v>
      </c>
      <c r="IH63" s="377" t="s">
        <v>1121</v>
      </c>
      <c r="II63" s="377" t="s">
        <v>1121</v>
      </c>
      <c r="IJ63" s="377" t="s">
        <v>1121</v>
      </c>
      <c r="IK63" s="425" t="s">
        <v>1122</v>
      </c>
      <c r="IL63" s="425" t="s">
        <v>1123</v>
      </c>
    </row>
    <row r="64" spans="1:247" x14ac:dyDescent="0.45">
      <c r="B64" s="285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DA64" s="311"/>
      <c r="DB64" s="311"/>
      <c r="DC64" s="311"/>
      <c r="DD64" s="311"/>
      <c r="DJ64" s="311"/>
      <c r="DK64" s="311"/>
      <c r="DL64" s="311"/>
      <c r="DM64" s="311"/>
      <c r="DN64" s="311"/>
      <c r="DO64" s="311"/>
      <c r="DP64" s="311"/>
      <c r="EN64" s="377"/>
      <c r="EO64" s="377"/>
      <c r="EP64" s="377"/>
      <c r="EQ64" s="377"/>
      <c r="ER64" s="377"/>
      <c r="ES64" s="377"/>
      <c r="ET64" s="377"/>
      <c r="EU64" s="377"/>
      <c r="EV64" s="377"/>
      <c r="EW64" s="377"/>
      <c r="EX64" s="377"/>
      <c r="FD64" s="377"/>
      <c r="FE64" s="377"/>
      <c r="FF64" s="377"/>
      <c r="FG64" s="377"/>
      <c r="FH64" s="377"/>
      <c r="FI64" s="377"/>
      <c r="FJ64" s="377"/>
      <c r="FK64" s="377"/>
      <c r="FL64" s="377"/>
      <c r="FM64" s="377"/>
      <c r="FS64" s="377"/>
      <c r="FT64" s="377"/>
      <c r="FU64" s="377"/>
      <c r="FV64" s="377"/>
      <c r="FW64" s="377"/>
      <c r="FX64" s="377"/>
      <c r="FY64" s="377"/>
      <c r="FZ64" s="377"/>
      <c r="GA64" s="377"/>
      <c r="GB64" s="377"/>
      <c r="GC64" s="377"/>
      <c r="GD64" s="377"/>
      <c r="GJ64" s="377"/>
      <c r="GK64" s="377"/>
      <c r="GL64" s="377"/>
      <c r="GM64" s="377"/>
      <c r="GN64" s="377"/>
      <c r="GO64" s="377"/>
      <c r="GP64" s="377"/>
      <c r="GQ64" s="377"/>
      <c r="GR64" s="377"/>
      <c r="GS64" s="377"/>
      <c r="GT64" s="377"/>
      <c r="GU64" s="377"/>
      <c r="GV64" s="377"/>
      <c r="HB64" s="377"/>
      <c r="HC64" s="377"/>
      <c r="HD64" s="377"/>
      <c r="HE64" s="377"/>
      <c r="HF64" s="377"/>
      <c r="HG64" s="377"/>
      <c r="HH64" s="377"/>
      <c r="HI64" s="377"/>
      <c r="HJ64" s="377"/>
      <c r="ID64" s="377"/>
      <c r="IE64" s="377"/>
      <c r="IF64" s="377"/>
      <c r="IG64" s="377"/>
      <c r="IH64" s="377"/>
      <c r="II64" s="377"/>
      <c r="IJ64" s="377"/>
      <c r="IK64" s="377"/>
      <c r="IL64" s="377"/>
    </row>
    <row r="65" spans="2:232" x14ac:dyDescent="0.45">
      <c r="B65" s="285"/>
      <c r="FS65" s="377"/>
      <c r="FT65" s="377"/>
      <c r="FU65" s="377"/>
      <c r="FV65" s="377"/>
      <c r="FW65" s="377"/>
      <c r="FX65" s="377"/>
      <c r="FY65" s="377"/>
      <c r="FZ65" s="377"/>
      <c r="GA65" s="377"/>
      <c r="GB65" s="377"/>
      <c r="GC65" s="377"/>
      <c r="GD65" s="377"/>
      <c r="HX65" s="286" t="s">
        <v>525</v>
      </c>
    </row>
    <row r="66" spans="2:232" x14ac:dyDescent="0.45">
      <c r="B66" s="285"/>
      <c r="HX66" s="286" t="s">
        <v>525</v>
      </c>
    </row>
    <row r="67" spans="2:232" x14ac:dyDescent="0.45">
      <c r="HX67" s="286" t="s">
        <v>525</v>
      </c>
    </row>
    <row r="68" spans="2:232" x14ac:dyDescent="0.45">
      <c r="HX68" s="286" t="s">
        <v>525</v>
      </c>
    </row>
  </sheetData>
  <mergeCells count="194">
    <mergeCell ref="HP5:HP7"/>
    <mergeCell ref="HQ5:HQ7"/>
    <mergeCell ref="GP5:GQ5"/>
    <mergeCell ref="GR5:GU5"/>
    <mergeCell ref="FF6:FF7"/>
    <mergeCell ref="FG6:FG7"/>
    <mergeCell ref="FH6:FH7"/>
    <mergeCell ref="FI6:FI7"/>
    <mergeCell ref="II6:II7"/>
    <mergeCell ref="HD6:HD7"/>
    <mergeCell ref="HE6:HE7"/>
    <mergeCell ref="HF6:HF7"/>
    <mergeCell ref="GA5:GA7"/>
    <mergeCell ref="GB5:GB7"/>
    <mergeCell ref="GC5:GD5"/>
    <mergeCell ref="GJ5:GK5"/>
    <mergeCell ref="GL5:GM5"/>
    <mergeCell ref="GN5:GO5"/>
    <mergeCell ref="GJ6:GJ7"/>
    <mergeCell ref="GK6:GK7"/>
    <mergeCell ref="GL6:GL7"/>
    <mergeCell ref="GM6:GM7"/>
    <mergeCell ref="FH5:FI5"/>
    <mergeCell ref="FJ5:FK5"/>
    <mergeCell ref="IJ6:IJ7"/>
    <mergeCell ref="GN6:GN7"/>
    <mergeCell ref="GO6:GO7"/>
    <mergeCell ref="GP6:GP7"/>
    <mergeCell ref="GQ6:GQ7"/>
    <mergeCell ref="GR6:GS6"/>
    <mergeCell ref="GT6:GU6"/>
    <mergeCell ref="FU6:FU7"/>
    <mergeCell ref="FV6:FV7"/>
    <mergeCell ref="FW6:FX6"/>
    <mergeCell ref="FY6:FZ6"/>
    <mergeCell ref="GC6:GC7"/>
    <mergeCell ref="GD6:GD7"/>
    <mergeCell ref="HV5:HV7"/>
    <mergeCell ref="HW5:HW7"/>
    <mergeCell ref="HG5:HG7"/>
    <mergeCell ref="HH5:HH7"/>
    <mergeCell ref="HI5:HI7"/>
    <mergeCell ref="HJ5:HJ7"/>
    <mergeCell ref="GV5:GV7"/>
    <mergeCell ref="HB5:HB7"/>
    <mergeCell ref="HC5:HD5"/>
    <mergeCell ref="HE5:HF5"/>
    <mergeCell ref="HC6:HC7"/>
    <mergeCell ref="IL5:IL7"/>
    <mergeCell ref="BT6:BT7"/>
    <mergeCell ref="BU6:BU7"/>
    <mergeCell ref="BV6:BV7"/>
    <mergeCell ref="BW6:BW7"/>
    <mergeCell ref="CU6:CU7"/>
    <mergeCell ref="CV6:CV7"/>
    <mergeCell ref="CZ6:CZ7"/>
    <mergeCell ref="DA6:DA7"/>
    <mergeCell ref="DB6:DB7"/>
    <mergeCell ref="HX5:HX7"/>
    <mergeCell ref="ID5:ID7"/>
    <mergeCell ref="IE5:IF5"/>
    <mergeCell ref="IG5:IH5"/>
    <mergeCell ref="II5:IJ5"/>
    <mergeCell ref="IK5:IK7"/>
    <mergeCell ref="IE6:IE7"/>
    <mergeCell ref="IF6:IF7"/>
    <mergeCell ref="IG6:IG7"/>
    <mergeCell ref="IH6:IH7"/>
    <mergeCell ref="HR5:HR7"/>
    <mergeCell ref="HS5:HS7"/>
    <mergeCell ref="HT5:HT7"/>
    <mergeCell ref="HU5:HU7"/>
    <mergeCell ref="FL5:FM5"/>
    <mergeCell ref="FS5:FT5"/>
    <mergeCell ref="FU5:FV5"/>
    <mergeCell ref="FW5:FZ5"/>
    <mergeCell ref="ES5:ET5"/>
    <mergeCell ref="EU5:EV5"/>
    <mergeCell ref="EW5:EX5"/>
    <mergeCell ref="FD5:FD7"/>
    <mergeCell ref="FE5:FE7"/>
    <mergeCell ref="FF5:FG5"/>
    <mergeCell ref="ES6:ES7"/>
    <mergeCell ref="ET6:ET7"/>
    <mergeCell ref="EU6:EU7"/>
    <mergeCell ref="EV6:EV7"/>
    <mergeCell ref="FJ6:FJ7"/>
    <mergeCell ref="FK6:FK7"/>
    <mergeCell ref="FL6:FL7"/>
    <mergeCell ref="FM6:FM7"/>
    <mergeCell ref="FS6:FS7"/>
    <mergeCell ref="FT6:FT7"/>
    <mergeCell ref="EW6:EW7"/>
    <mergeCell ref="EX6:EX7"/>
    <mergeCell ref="EF5:EF7"/>
    <mergeCell ref="EG5:EG7"/>
    <mergeCell ref="EH5:EH7"/>
    <mergeCell ref="EN5:EN7"/>
    <mergeCell ref="EO5:EP5"/>
    <mergeCell ref="EQ5:ER5"/>
    <mergeCell ref="EO6:EO7"/>
    <mergeCell ref="EP6:EP7"/>
    <mergeCell ref="EQ6:EQ7"/>
    <mergeCell ref="ER6:ER7"/>
    <mergeCell ref="DY5:DY7"/>
    <mergeCell ref="DZ5:EA5"/>
    <mergeCell ref="EB5:EB7"/>
    <mergeCell ref="EC5:EC7"/>
    <mergeCell ref="ED5:ED7"/>
    <mergeCell ref="EE5:EE7"/>
    <mergeCell ref="DZ6:DZ7"/>
    <mergeCell ref="EA6:EA7"/>
    <mergeCell ref="DK5:DK7"/>
    <mergeCell ref="DO5:DO7"/>
    <mergeCell ref="DP5:DP7"/>
    <mergeCell ref="DQ5:DQ7"/>
    <mergeCell ref="DR5:DR7"/>
    <mergeCell ref="DS5:DS7"/>
    <mergeCell ref="CU5:CV5"/>
    <mergeCell ref="CX5:CX7"/>
    <mergeCell ref="CY5:CY7"/>
    <mergeCell ref="DC5:DC7"/>
    <mergeCell ref="DD5:DD7"/>
    <mergeCell ref="DJ5:DJ7"/>
    <mergeCell ref="BI5:BI7"/>
    <mergeCell ref="BT5:BW5"/>
    <mergeCell ref="BY5:BY7"/>
    <mergeCell ref="BZ5:BZ7"/>
    <mergeCell ref="CF5:CF7"/>
    <mergeCell ref="CG5:CG7"/>
    <mergeCell ref="AQ5:AQ7"/>
    <mergeCell ref="AT5:AT7"/>
    <mergeCell ref="AU5:AU7"/>
    <mergeCell ref="BF5:BF7"/>
    <mergeCell ref="BG5:BG7"/>
    <mergeCell ref="BH5:BH7"/>
    <mergeCell ref="L5:L7"/>
    <mergeCell ref="X5:X7"/>
    <mergeCell ref="Y5:Y7"/>
    <mergeCell ref="AE5:AE7"/>
    <mergeCell ref="AF5:AF7"/>
    <mergeCell ref="AP5:AP7"/>
    <mergeCell ref="HR4:HS4"/>
    <mergeCell ref="HT4:HU4"/>
    <mergeCell ref="HV4:HW4"/>
    <mergeCell ref="IE4:IJ4"/>
    <mergeCell ref="IK4:IL4"/>
    <mergeCell ref="G5:G7"/>
    <mergeCell ref="H5:H7"/>
    <mergeCell ref="I5:I7"/>
    <mergeCell ref="J5:J7"/>
    <mergeCell ref="K5:K7"/>
    <mergeCell ref="GC4:GD4"/>
    <mergeCell ref="GJ4:GU4"/>
    <mergeCell ref="HC4:HF4"/>
    <mergeCell ref="HG4:HH4"/>
    <mergeCell ref="HI4:HJ4"/>
    <mergeCell ref="HP4:HQ4"/>
    <mergeCell ref="EF4:EG4"/>
    <mergeCell ref="EO4:EX4"/>
    <mergeCell ref="FD4:FE4"/>
    <mergeCell ref="FF4:FM4"/>
    <mergeCell ref="FS4:FZ4"/>
    <mergeCell ref="GA4:GB4"/>
    <mergeCell ref="DL4:DN4"/>
    <mergeCell ref="DO4:DP4"/>
    <mergeCell ref="DQ4:DR4"/>
    <mergeCell ref="DZ4:EA4"/>
    <mergeCell ref="EB4:EC4"/>
    <mergeCell ref="ED4:EE4"/>
    <mergeCell ref="CH4:CO4"/>
    <mergeCell ref="CU4:CW4"/>
    <mergeCell ref="CX4:CY4"/>
    <mergeCell ref="CZ4:DB4"/>
    <mergeCell ref="DC4:DD4"/>
    <mergeCell ref="DJ4:DK4"/>
    <mergeCell ref="BP4:BX4"/>
    <mergeCell ref="BY4:BZ4"/>
    <mergeCell ref="CF4:CG4"/>
    <mergeCell ref="Z4:AD4"/>
    <mergeCell ref="AE4:AF4"/>
    <mergeCell ref="AL4:AO4"/>
    <mergeCell ref="AP4:AQ4"/>
    <mergeCell ref="AR4:AS4"/>
    <mergeCell ref="AT4:AU4"/>
    <mergeCell ref="G4:H4"/>
    <mergeCell ref="I4:J4"/>
    <mergeCell ref="K4:L4"/>
    <mergeCell ref="M4:P4"/>
    <mergeCell ref="V4:W4"/>
    <mergeCell ref="X4:Y4"/>
    <mergeCell ref="BA4:BE4"/>
    <mergeCell ref="BF4:BG4"/>
    <mergeCell ref="BH4:BI4"/>
  </mergeCells>
  <phoneticPr fontId="3"/>
  <printOptions horizontalCentered="1"/>
  <pageMargins left="0.51181102362204722" right="0.23622047244094491" top="0.39370078740157483" bottom="0.43307086614173229" header="0.31496062992125984" footer="0.27559055118110237"/>
  <pageSetup paperSize="9" scale="46" fitToWidth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3CEEB-543A-4374-9A4A-874F8FBB586D}">
  <sheetPr>
    <tabColor theme="8"/>
    <pageSetUpPr fitToPage="1"/>
  </sheetPr>
  <dimension ref="A1:KU68"/>
  <sheetViews>
    <sheetView showGridLines="0" view="pageBreakPreview" zoomScale="50" zoomScaleNormal="100" zoomScaleSheetLayoutView="50" workbookViewId="0">
      <pane ySplit="7" topLeftCell="A8" activePane="bottomLeft" state="frozen"/>
      <selection pane="bottomLeft"/>
    </sheetView>
  </sheetViews>
  <sheetFormatPr defaultColWidth="6.59765625" defaultRowHeight="16.2" x14ac:dyDescent="0.45"/>
  <cols>
    <col min="1" max="1" width="9" style="430" customWidth="1"/>
    <col min="2" max="2" width="3.59765625" style="287" customWidth="1"/>
    <col min="3" max="3" width="3.69921875" style="285" customWidth="1"/>
    <col min="4" max="4" width="1.59765625" style="285" customWidth="1"/>
    <col min="5" max="5" width="11.59765625" style="285" customWidth="1"/>
    <col min="6" max="6" width="1.59765625" style="285" customWidth="1"/>
    <col min="7" max="18" width="19" style="285" customWidth="1"/>
    <col min="19" max="19" width="11" style="431" customWidth="1"/>
    <col min="20" max="20" width="8.8984375" style="285" customWidth="1"/>
    <col min="21" max="21" width="1.5" style="285" customWidth="1"/>
    <col min="22" max="22" width="11.59765625" style="285" customWidth="1"/>
    <col min="23" max="23" width="1.5" style="285" customWidth="1"/>
    <col min="24" max="24" width="18" style="285" customWidth="1"/>
    <col min="25" max="27" width="18.5" style="285" customWidth="1"/>
    <col min="28" max="28" width="18" style="285" customWidth="1"/>
    <col min="29" max="29" width="18.5" style="285" customWidth="1"/>
    <col min="30" max="30" width="19" style="285" customWidth="1"/>
    <col min="31" max="31" width="18.5" style="285" customWidth="1"/>
    <col min="32" max="33" width="19" style="285" customWidth="1"/>
    <col min="34" max="34" width="18.5" style="285" customWidth="1"/>
    <col min="35" max="35" width="19" style="285" customWidth="1"/>
    <col min="36" max="36" width="18" style="285" customWidth="1"/>
    <col min="37" max="37" width="13.09765625" style="431" customWidth="1"/>
    <col min="38" max="38" width="9" style="285" customWidth="1"/>
    <col min="39" max="39" width="1.3984375" style="285" customWidth="1"/>
    <col min="40" max="40" width="11.59765625" style="285" customWidth="1"/>
    <col min="41" max="41" width="1.5" style="285" customWidth="1"/>
    <col min="42" max="44" width="18.5" style="285" customWidth="1"/>
    <col min="45" max="46" width="19" style="285" customWidth="1"/>
    <col min="47" max="48" width="18.5" style="285" customWidth="1"/>
    <col min="49" max="49" width="18" style="285" customWidth="1"/>
    <col min="50" max="54" width="19" style="285" customWidth="1"/>
    <col min="55" max="55" width="11" style="431" customWidth="1"/>
    <col min="56" max="56" width="9" style="285" customWidth="1"/>
    <col min="57" max="57" width="1.3984375" style="285" customWidth="1"/>
    <col min="58" max="58" width="11.59765625" style="285" customWidth="1"/>
    <col min="59" max="59" width="1.5" style="285" customWidth="1"/>
    <col min="60" max="60" width="19" style="285" customWidth="1"/>
    <col min="61" max="62" width="18" style="285" customWidth="1"/>
    <col min="63" max="67" width="19" style="285" customWidth="1"/>
    <col min="68" max="70" width="18.5" style="285" customWidth="1"/>
    <col min="71" max="72" width="19" style="285" customWidth="1"/>
    <col min="73" max="73" width="11" style="431" customWidth="1"/>
    <col min="74" max="74" width="9" style="285" customWidth="1"/>
    <col min="75" max="75" width="1.3984375" style="285" customWidth="1"/>
    <col min="76" max="76" width="11.59765625" style="285" customWidth="1"/>
    <col min="77" max="77" width="1.5" style="285" customWidth="1"/>
    <col min="78" max="78" width="16.59765625" style="285" customWidth="1"/>
    <col min="79" max="79" width="16.09765625" style="285" customWidth="1"/>
    <col min="80" max="80" width="17.59765625" style="285" customWidth="1"/>
    <col min="81" max="81" width="16.59765625" style="285" customWidth="1"/>
    <col min="82" max="91" width="17.59765625" style="285" customWidth="1"/>
    <col min="92" max="92" width="11" style="431" customWidth="1"/>
    <col min="93" max="93" width="9" style="285" customWidth="1"/>
    <col min="94" max="94" width="1.3984375" style="285" customWidth="1"/>
    <col min="95" max="95" width="11.59765625" style="285" customWidth="1"/>
    <col min="96" max="96" width="1.5" style="285" customWidth="1"/>
    <col min="97" max="99" width="19" style="285" customWidth="1"/>
    <col min="100" max="100" width="17.5" style="285" customWidth="1"/>
    <col min="101" max="101" width="18" style="285" customWidth="1"/>
    <col min="102" max="102" width="18.5" style="285" customWidth="1"/>
    <col min="103" max="103" width="19" style="285" customWidth="1"/>
    <col min="104" max="104" width="18" style="285" customWidth="1"/>
    <col min="105" max="105" width="19" style="285" customWidth="1"/>
    <col min="106" max="106" width="17.5" style="285" customWidth="1"/>
    <col min="107" max="107" width="19" style="285" customWidth="1"/>
    <col min="108" max="108" width="17.5" style="285" customWidth="1"/>
    <col min="109" max="109" width="19" style="285" customWidth="1"/>
    <col min="110" max="110" width="13.09765625" style="431" bestFit="1" customWidth="1"/>
    <col min="111" max="111" width="9" style="285" customWidth="1"/>
    <col min="112" max="112" width="1.3984375" style="285" customWidth="1"/>
    <col min="113" max="113" width="11.59765625" style="285" customWidth="1"/>
    <col min="114" max="114" width="1.5" style="285" customWidth="1"/>
    <col min="115" max="115" width="19" style="285" customWidth="1"/>
    <col min="116" max="116" width="17.5" style="285" customWidth="1"/>
    <col min="117" max="117" width="18" style="285" customWidth="1"/>
    <col min="118" max="124" width="19" style="285" customWidth="1"/>
    <col min="125" max="126" width="17.5" style="285" customWidth="1"/>
    <col min="127" max="127" width="19" style="285" customWidth="1"/>
    <col min="128" max="128" width="13.09765625" style="431" bestFit="1" customWidth="1"/>
    <col min="129" max="129" width="9" style="285" customWidth="1"/>
    <col min="130" max="130" width="1.3984375" style="285" customWidth="1"/>
    <col min="131" max="131" width="11.59765625" style="285" customWidth="1"/>
    <col min="132" max="132" width="1.5" style="285" customWidth="1"/>
    <col min="133" max="134" width="16.59765625" style="285" customWidth="1"/>
    <col min="135" max="140" width="17.59765625" style="285" customWidth="1"/>
    <col min="141" max="141" width="16.59765625" style="285" customWidth="1"/>
    <col min="142" max="145" width="17.59765625" style="285" customWidth="1"/>
    <col min="146" max="146" width="16.09765625" style="285" customWidth="1"/>
    <col min="147" max="147" width="11" style="431" customWidth="1"/>
    <col min="148" max="148" width="9" style="285" customWidth="1"/>
    <col min="149" max="149" width="1.3984375" style="285" customWidth="1"/>
    <col min="150" max="150" width="11.59765625" style="285" customWidth="1"/>
    <col min="151" max="151" width="1.5" style="285" customWidth="1"/>
    <col min="152" max="156" width="30.5" style="285" customWidth="1"/>
    <col min="157" max="157" width="30" style="285" customWidth="1"/>
    <col min="158" max="158" width="29" style="285" customWidth="1"/>
    <col min="159" max="159" width="29.5" style="285" customWidth="1"/>
    <col min="160" max="160" width="11" style="431" customWidth="1"/>
    <col min="161" max="161" width="8.8984375" style="285" customWidth="1"/>
    <col min="162" max="162" width="1.5" style="285" customWidth="1"/>
    <col min="163" max="163" width="11.59765625" style="285" customWidth="1"/>
    <col min="164" max="164" width="1.5" style="285" customWidth="1"/>
    <col min="165" max="167" width="26.59765625" style="285" customWidth="1"/>
    <col min="168" max="171" width="27.3984375" style="285" customWidth="1"/>
    <col min="172" max="173" width="26.09765625" style="285" customWidth="1"/>
    <col min="174" max="174" width="11" style="431" customWidth="1"/>
    <col min="175" max="175" width="8.8984375" style="285" customWidth="1"/>
    <col min="176" max="176" width="1.5" style="285" customWidth="1"/>
    <col min="177" max="177" width="11.59765625" style="285" customWidth="1"/>
    <col min="178" max="178" width="1.5" style="285" customWidth="1"/>
    <col min="179" max="183" width="27.3984375" style="285" customWidth="1"/>
    <col min="184" max="187" width="26.59765625" style="285" customWidth="1"/>
    <col min="188" max="188" width="11" style="431" customWidth="1"/>
    <col min="189" max="189" width="8.8984375" style="285" customWidth="1"/>
    <col min="190" max="190" width="1.5" style="285" customWidth="1"/>
    <col min="191" max="191" width="11.59765625" style="285" customWidth="1"/>
    <col min="192" max="192" width="1.5" style="285" customWidth="1"/>
    <col min="193" max="194" width="22.5" style="285" customWidth="1"/>
    <col min="195" max="203" width="21.8984375" style="285" customWidth="1"/>
    <col min="204" max="204" width="11" style="431" customWidth="1"/>
    <col min="205" max="205" width="8.8984375" style="285" customWidth="1"/>
    <col min="206" max="206" width="1.5" style="285" customWidth="1"/>
    <col min="207" max="207" width="11.59765625" style="285" customWidth="1"/>
    <col min="208" max="208" width="1.5" style="285" customWidth="1"/>
    <col min="209" max="213" width="43.59765625" style="285" customWidth="1"/>
    <col min="214" max="214" width="11" style="431" customWidth="1"/>
    <col min="215" max="215" width="8.8984375" style="285" customWidth="1"/>
    <col min="216" max="216" width="1.5" style="285" customWidth="1"/>
    <col min="217" max="217" width="11.59765625" style="285" customWidth="1"/>
    <col min="218" max="218" width="1.5" style="285" customWidth="1"/>
    <col min="219" max="223" width="25.59765625" style="285" customWidth="1"/>
    <col min="224" max="226" width="25.59765625" style="471" customWidth="1"/>
    <col min="227" max="227" width="11" style="428" customWidth="1"/>
    <col min="228" max="228" width="8.8984375" style="429" customWidth="1"/>
    <col min="229" max="229" width="1.5" style="429" customWidth="1"/>
    <col min="230" max="230" width="11.59765625" style="429" customWidth="1"/>
    <col min="231" max="231" width="1.5" style="429" customWidth="1"/>
    <col min="232" max="236" width="25.59765625" style="471" customWidth="1"/>
    <col min="237" max="239" width="25.59765625" style="429" customWidth="1"/>
    <col min="240" max="240" width="11" style="431" customWidth="1"/>
    <col min="241" max="241" width="9" style="285" customWidth="1"/>
    <col min="242" max="242" width="1.5" style="285" customWidth="1"/>
    <col min="243" max="243" width="11.59765625" style="285" customWidth="1"/>
    <col min="244" max="244" width="1.5" style="285" customWidth="1"/>
    <col min="245" max="250" width="35.59765625" style="285" customWidth="1"/>
    <col min="251" max="251" width="11" style="431" customWidth="1"/>
    <col min="252" max="252" width="9" style="285" customWidth="1"/>
    <col min="253" max="253" width="1.5" style="285" customWidth="1"/>
    <col min="254" max="254" width="11.59765625" style="285" customWidth="1"/>
    <col min="255" max="255" width="1.5" style="285" customWidth="1"/>
    <col min="256" max="264" width="22.09765625" style="285" customWidth="1"/>
    <col min="265" max="265" width="11" style="431" customWidth="1"/>
    <col min="266" max="266" width="9" style="285" customWidth="1"/>
    <col min="267" max="267" width="1.5" style="285" customWidth="1"/>
    <col min="268" max="268" width="11.59765625" style="285" customWidth="1"/>
    <col min="269" max="269" width="1.5" style="285" customWidth="1"/>
    <col min="270" max="281" width="18.59765625" style="285" customWidth="1"/>
    <col min="282" max="282" width="11" style="431" customWidth="1"/>
    <col min="283" max="283" width="14.3984375" style="504" bestFit="1" customWidth="1"/>
    <col min="284" max="284" width="1.5" style="285" customWidth="1"/>
    <col min="285" max="285" width="11.59765625" style="285" customWidth="1"/>
    <col min="286" max="286" width="1.5" style="285" customWidth="1"/>
    <col min="287" max="295" width="23.59765625" style="285" customWidth="1"/>
    <col min="296" max="296" width="11" style="431" customWidth="1"/>
    <col min="297" max="297" width="9" style="285" customWidth="1"/>
    <col min="298" max="298" width="1.5" style="285" customWidth="1"/>
    <col min="299" max="299" width="11.59765625" style="285" customWidth="1"/>
    <col min="300" max="300" width="1.5" style="285" customWidth="1"/>
    <col min="301" max="306" width="35.59765625" style="285" customWidth="1"/>
    <col min="307" max="307" width="11" style="431" bestFit="1" customWidth="1"/>
    <col min="308" max="16384" width="6.59765625" style="285"/>
  </cols>
  <sheetData>
    <row r="1" spans="1:307" s="559" customFormat="1" x14ac:dyDescent="0.45">
      <c r="A1" s="574"/>
      <c r="S1" s="570"/>
      <c r="AK1" s="570"/>
      <c r="BC1" s="570"/>
      <c r="BU1" s="570"/>
      <c r="CN1" s="570"/>
      <c r="DF1" s="570"/>
      <c r="DX1" s="570"/>
      <c r="EQ1" s="570"/>
      <c r="FD1" s="570"/>
      <c r="FR1" s="570"/>
      <c r="GA1" s="1032" t="s">
        <v>526</v>
      </c>
      <c r="GB1" s="1033"/>
      <c r="GC1" s="1033"/>
      <c r="GD1" s="1033"/>
      <c r="GE1" s="1033"/>
      <c r="GF1" s="1033"/>
      <c r="GV1" s="570"/>
      <c r="HF1" s="570"/>
      <c r="HP1" s="575"/>
      <c r="HQ1" s="575"/>
      <c r="HR1" s="575"/>
      <c r="HS1" s="576"/>
      <c r="HT1" s="577"/>
      <c r="HU1" s="577"/>
      <c r="HV1" s="577"/>
      <c r="HW1" s="577"/>
      <c r="HX1" s="575"/>
      <c r="HY1" s="575"/>
      <c r="HZ1" s="575"/>
      <c r="IA1" s="575"/>
      <c r="IB1" s="575"/>
      <c r="IC1" s="577"/>
      <c r="ID1" s="577"/>
      <c r="IE1" s="577"/>
      <c r="IF1" s="570"/>
      <c r="IQ1" s="570"/>
      <c r="JE1" s="570"/>
      <c r="JV1" s="570"/>
      <c r="JW1" s="578"/>
      <c r="KJ1" s="570"/>
      <c r="KU1" s="570"/>
    </row>
    <row r="2" spans="1:307" s="560" customFormat="1" x14ac:dyDescent="0.45">
      <c r="A2" s="579"/>
      <c r="S2" s="580"/>
      <c r="AK2" s="580"/>
      <c r="BC2" s="580"/>
      <c r="BU2" s="580"/>
      <c r="CN2" s="580"/>
      <c r="DF2" s="580"/>
      <c r="DX2" s="580"/>
      <c r="EQ2" s="580"/>
      <c r="EV2" s="562"/>
      <c r="EY2" s="562"/>
      <c r="FD2" s="580"/>
      <c r="FR2" s="580"/>
      <c r="FY2" s="562"/>
      <c r="GA2" s="1034" t="s">
        <v>527</v>
      </c>
      <c r="GB2" s="1035"/>
      <c r="GC2" s="1035"/>
      <c r="GD2" s="1035"/>
      <c r="GE2" s="1035"/>
      <c r="GF2" s="580"/>
      <c r="GM2" s="562"/>
      <c r="GV2" s="580"/>
      <c r="HE2" s="565" t="s">
        <v>6</v>
      </c>
      <c r="HF2" s="580"/>
      <c r="HK2" s="562"/>
      <c r="HP2" s="581"/>
      <c r="HQ2" s="575"/>
      <c r="HR2" s="575"/>
      <c r="HS2" s="576"/>
      <c r="HT2" s="577"/>
      <c r="HU2" s="577"/>
      <c r="HV2" s="577"/>
      <c r="HW2" s="577"/>
      <c r="HX2" s="575"/>
      <c r="HY2" s="575"/>
      <c r="HZ2" s="575"/>
      <c r="IA2" s="575"/>
      <c r="IB2" s="575"/>
      <c r="IC2" s="577"/>
      <c r="ID2" s="577"/>
      <c r="IE2" s="577"/>
      <c r="IF2" s="580"/>
      <c r="IQ2" s="580"/>
      <c r="JE2" s="580"/>
      <c r="JJ2" s="562"/>
      <c r="JT2" s="562"/>
      <c r="JU2" s="565" t="s">
        <v>528</v>
      </c>
      <c r="JV2" s="580"/>
      <c r="JW2" s="582"/>
      <c r="KJ2" s="580"/>
      <c r="KU2" s="580"/>
    </row>
    <row r="3" spans="1:307" s="560" customFormat="1" x14ac:dyDescent="0.45">
      <c r="A3" s="579"/>
      <c r="G3" s="583" t="s">
        <v>529</v>
      </c>
      <c r="J3" s="565"/>
      <c r="K3" s="565"/>
      <c r="L3" s="565"/>
      <c r="M3" s="565"/>
      <c r="N3" s="565"/>
      <c r="O3" s="565"/>
      <c r="P3" s="565"/>
      <c r="Q3" s="562"/>
      <c r="R3" s="565" t="s">
        <v>6</v>
      </c>
      <c r="S3" s="580"/>
      <c r="AB3" s="565"/>
      <c r="AE3" s="562"/>
      <c r="AJ3" s="565" t="s">
        <v>6</v>
      </c>
      <c r="AK3" s="580"/>
      <c r="AT3" s="567"/>
      <c r="AV3" s="565"/>
      <c r="BB3" s="565" t="s">
        <v>6</v>
      </c>
      <c r="BC3" s="580"/>
      <c r="BT3" s="565" t="s">
        <v>6</v>
      </c>
      <c r="BU3" s="580"/>
      <c r="CM3" s="565" t="s">
        <v>6</v>
      </c>
      <c r="CN3" s="580"/>
      <c r="DE3" s="565" t="s">
        <v>6</v>
      </c>
      <c r="DF3" s="580"/>
      <c r="DW3" s="565" t="s">
        <v>6</v>
      </c>
      <c r="DX3" s="580"/>
      <c r="EC3" s="562"/>
      <c r="EO3" s="565"/>
      <c r="EP3" s="565" t="s">
        <v>6</v>
      </c>
      <c r="EQ3" s="580"/>
      <c r="EV3" s="584" t="s">
        <v>530</v>
      </c>
      <c r="EW3" s="562"/>
      <c r="EY3" s="585" t="s">
        <v>531</v>
      </c>
      <c r="FB3" s="565"/>
      <c r="FC3" s="565" t="s">
        <v>6</v>
      </c>
      <c r="FD3" s="580"/>
      <c r="FJ3" s="562"/>
      <c r="FL3" s="583" t="s">
        <v>532</v>
      </c>
      <c r="FQ3" s="565" t="s">
        <v>6</v>
      </c>
      <c r="FR3" s="580"/>
      <c r="FY3" s="586" t="s">
        <v>533</v>
      </c>
      <c r="GA3" s="1036" t="s">
        <v>534</v>
      </c>
      <c r="GB3" s="1037"/>
      <c r="GC3" s="1037"/>
      <c r="GD3" s="562"/>
      <c r="GE3" s="565" t="s">
        <v>6</v>
      </c>
      <c r="GF3" s="580"/>
      <c r="GL3" s="587"/>
      <c r="GM3" s="562" t="s">
        <v>535</v>
      </c>
      <c r="GN3" s="588"/>
      <c r="GU3" s="565" t="s">
        <v>6</v>
      </c>
      <c r="GV3" s="580"/>
      <c r="HC3" s="562"/>
      <c r="HD3" s="587"/>
      <c r="HE3" s="560" t="s">
        <v>536</v>
      </c>
      <c r="HF3" s="580"/>
      <c r="HK3" s="583" t="s">
        <v>537</v>
      </c>
      <c r="HM3" s="562"/>
      <c r="HN3" s="562"/>
      <c r="HO3" s="589" t="s">
        <v>6</v>
      </c>
      <c r="HP3" s="575" t="s">
        <v>538</v>
      </c>
      <c r="HQ3" s="575"/>
      <c r="HR3" s="565"/>
      <c r="HS3" s="576"/>
      <c r="HT3" s="577"/>
      <c r="HU3" s="577"/>
      <c r="HV3" s="577"/>
      <c r="HW3" s="577"/>
      <c r="HX3" s="575"/>
      <c r="HY3" s="575"/>
      <c r="HZ3" s="575"/>
      <c r="IA3" s="590"/>
      <c r="IB3" s="575"/>
      <c r="IC3" s="577"/>
      <c r="ID3" s="591"/>
      <c r="IE3" s="565" t="s">
        <v>6</v>
      </c>
      <c r="IF3" s="580"/>
      <c r="IP3" s="565" t="s">
        <v>6</v>
      </c>
      <c r="IQ3" s="580"/>
      <c r="IW3" s="562"/>
      <c r="JD3" s="567" t="s">
        <v>6</v>
      </c>
      <c r="JE3" s="580"/>
      <c r="JJ3" s="583" t="s">
        <v>539</v>
      </c>
      <c r="JK3" s="588"/>
      <c r="JL3" s="562"/>
      <c r="JT3" s="1038" t="s">
        <v>540</v>
      </c>
      <c r="JU3" s="1039"/>
      <c r="JV3" s="580"/>
      <c r="JW3" s="582"/>
      <c r="KC3" s="562"/>
      <c r="KI3" s="567" t="s">
        <v>541</v>
      </c>
      <c r="KJ3" s="580"/>
      <c r="KS3" s="565" t="s">
        <v>8</v>
      </c>
      <c r="KT3" s="567"/>
      <c r="KU3" s="580"/>
    </row>
    <row r="4" spans="1:307" ht="17.25" customHeight="1" x14ac:dyDescent="0.45">
      <c r="B4" s="285"/>
      <c r="D4" s="299"/>
      <c r="E4" s="300" t="s">
        <v>10</v>
      </c>
      <c r="F4" s="307"/>
      <c r="G4" s="299"/>
      <c r="H4" s="436"/>
      <c r="I4" s="826" t="s">
        <v>542</v>
      </c>
      <c r="J4" s="826"/>
      <c r="K4" s="826"/>
      <c r="L4" s="826"/>
      <c r="M4" s="826"/>
      <c r="N4" s="826"/>
      <c r="O4" s="826"/>
      <c r="P4" s="826"/>
      <c r="Q4" s="307"/>
      <c r="R4" s="436"/>
      <c r="U4" s="299"/>
      <c r="V4" s="300" t="s">
        <v>10</v>
      </c>
      <c r="W4" s="307"/>
      <c r="X4" s="749" t="s">
        <v>543</v>
      </c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1"/>
      <c r="AM4" s="299"/>
      <c r="AN4" s="300" t="s">
        <v>10</v>
      </c>
      <c r="AO4" s="307"/>
      <c r="AP4" s="827" t="s">
        <v>544</v>
      </c>
      <c r="AQ4" s="828"/>
      <c r="AR4" s="828"/>
      <c r="AS4" s="828"/>
      <c r="AT4" s="828"/>
      <c r="AU4" s="828"/>
      <c r="AV4" s="829"/>
      <c r="AW4" s="436"/>
      <c r="AX4" s="749" t="s">
        <v>545</v>
      </c>
      <c r="AY4" s="830"/>
      <c r="AZ4" s="830"/>
      <c r="BA4" s="830"/>
      <c r="BB4" s="831"/>
      <c r="BE4" s="299"/>
      <c r="BF4" s="300" t="s">
        <v>10</v>
      </c>
      <c r="BG4" s="307"/>
      <c r="BH4" s="749" t="s">
        <v>546</v>
      </c>
      <c r="BI4" s="750"/>
      <c r="BJ4" s="750"/>
      <c r="BK4" s="750"/>
      <c r="BL4" s="750"/>
      <c r="BM4" s="750"/>
      <c r="BN4" s="750"/>
      <c r="BO4" s="750"/>
      <c r="BP4" s="750"/>
      <c r="BQ4" s="750"/>
      <c r="BR4" s="750"/>
      <c r="BS4" s="750"/>
      <c r="BT4" s="751"/>
      <c r="BW4" s="299"/>
      <c r="BX4" s="300" t="s">
        <v>10</v>
      </c>
      <c r="BY4" s="307"/>
      <c r="BZ4" s="827" t="s">
        <v>547</v>
      </c>
      <c r="CA4" s="829"/>
      <c r="CB4" s="436"/>
      <c r="CC4" s="749" t="s">
        <v>548</v>
      </c>
      <c r="CD4" s="830"/>
      <c r="CE4" s="830"/>
      <c r="CF4" s="830"/>
      <c r="CG4" s="831"/>
      <c r="CH4" s="749" t="s">
        <v>549</v>
      </c>
      <c r="CI4" s="750"/>
      <c r="CJ4" s="750"/>
      <c r="CK4" s="750"/>
      <c r="CL4" s="750"/>
      <c r="CM4" s="751"/>
      <c r="CP4" s="299"/>
      <c r="CQ4" s="300" t="s">
        <v>10</v>
      </c>
      <c r="CR4" s="437"/>
      <c r="CS4" s="749" t="s">
        <v>550</v>
      </c>
      <c r="CT4" s="750"/>
      <c r="CU4" s="750"/>
      <c r="CV4" s="750"/>
      <c r="CW4" s="750"/>
      <c r="CX4" s="750"/>
      <c r="CY4" s="750"/>
      <c r="CZ4" s="750"/>
      <c r="DA4" s="750"/>
      <c r="DB4" s="751"/>
      <c r="DC4" s="436"/>
      <c r="DD4" s="749" t="s">
        <v>551</v>
      </c>
      <c r="DE4" s="751"/>
      <c r="DH4" s="299"/>
      <c r="DI4" s="300" t="s">
        <v>10</v>
      </c>
      <c r="DJ4" s="437"/>
      <c r="DK4" s="749" t="s">
        <v>551</v>
      </c>
      <c r="DL4" s="751"/>
      <c r="DM4" s="749" t="s">
        <v>552</v>
      </c>
      <c r="DN4" s="750"/>
      <c r="DO4" s="750"/>
      <c r="DP4" s="750"/>
      <c r="DQ4" s="750"/>
      <c r="DR4" s="750"/>
      <c r="DS4" s="750"/>
      <c r="DT4" s="750"/>
      <c r="DU4" s="750"/>
      <c r="DV4" s="750"/>
      <c r="DW4" s="832" t="s">
        <v>553</v>
      </c>
      <c r="DZ4" s="299"/>
      <c r="EA4" s="300" t="s">
        <v>10</v>
      </c>
      <c r="EB4" s="307"/>
      <c r="EC4" s="438"/>
      <c r="ED4" s="749" t="s">
        <v>554</v>
      </c>
      <c r="EE4" s="750"/>
      <c r="EF4" s="750"/>
      <c r="EG4" s="750"/>
      <c r="EH4" s="750"/>
      <c r="EI4" s="751"/>
      <c r="EJ4" s="832" t="s">
        <v>555</v>
      </c>
      <c r="EK4" s="438"/>
      <c r="EL4" s="749" t="s">
        <v>556</v>
      </c>
      <c r="EM4" s="751"/>
      <c r="EN4" s="832" t="s">
        <v>557</v>
      </c>
      <c r="EO4" s="438"/>
      <c r="EP4" s="837" t="s">
        <v>558</v>
      </c>
      <c r="ES4" s="299"/>
      <c r="ET4" s="300" t="s">
        <v>10</v>
      </c>
      <c r="EU4" s="307"/>
      <c r="EV4" s="439"/>
      <c r="EW4" s="438"/>
      <c r="EX4" s="832" t="s">
        <v>559</v>
      </c>
      <c r="EY4" s="438"/>
      <c r="EZ4" s="438"/>
      <c r="FA4" s="438"/>
      <c r="FB4" s="438"/>
      <c r="FC4" s="440"/>
      <c r="FF4" s="299"/>
      <c r="FG4" s="300" t="s">
        <v>10</v>
      </c>
      <c r="FH4" s="307"/>
      <c r="FI4" s="441"/>
      <c r="FJ4" s="441"/>
      <c r="FK4" s="832" t="s">
        <v>560</v>
      </c>
      <c r="FL4" s="441"/>
      <c r="FM4" s="749" t="s">
        <v>561</v>
      </c>
      <c r="FN4" s="750"/>
      <c r="FO4" s="751"/>
      <c r="FP4" s="441"/>
      <c r="FQ4" s="442"/>
      <c r="FT4" s="299"/>
      <c r="FU4" s="300" t="s">
        <v>10</v>
      </c>
      <c r="FV4" s="307"/>
      <c r="FW4" s="441"/>
      <c r="FX4" s="832" t="s">
        <v>562</v>
      </c>
      <c r="FY4" s="441"/>
      <c r="FZ4" s="441"/>
      <c r="GA4" s="832" t="s">
        <v>563</v>
      </c>
      <c r="GB4" s="749" t="s">
        <v>564</v>
      </c>
      <c r="GC4" s="750"/>
      <c r="GD4" s="751"/>
      <c r="GE4" s="443" t="s">
        <v>565</v>
      </c>
      <c r="GH4" s="299"/>
      <c r="GI4" s="300" t="s">
        <v>10</v>
      </c>
      <c r="GJ4" s="307"/>
      <c r="GK4" s="749" t="s">
        <v>565</v>
      </c>
      <c r="GL4" s="751"/>
      <c r="GM4" s="749" t="s">
        <v>566</v>
      </c>
      <c r="GN4" s="750"/>
      <c r="GO4" s="751"/>
      <c r="GP4" s="749" t="s">
        <v>567</v>
      </c>
      <c r="GQ4" s="750"/>
      <c r="GR4" s="751"/>
      <c r="GS4" s="749" t="s">
        <v>568</v>
      </c>
      <c r="GT4" s="750"/>
      <c r="GU4" s="751"/>
      <c r="GX4" s="299"/>
      <c r="GY4" s="300" t="s">
        <v>10</v>
      </c>
      <c r="GZ4" s="307"/>
      <c r="HA4" s="749" t="s">
        <v>569</v>
      </c>
      <c r="HB4" s="750"/>
      <c r="HC4" s="750"/>
      <c r="HD4" s="751"/>
      <c r="HE4" s="438"/>
      <c r="HH4" s="299"/>
      <c r="HI4" s="300" t="s">
        <v>10</v>
      </c>
      <c r="HJ4" s="307"/>
      <c r="HK4" s="438"/>
      <c r="HL4" s="438"/>
      <c r="HM4" s="438"/>
      <c r="HN4" s="833" t="s">
        <v>570</v>
      </c>
      <c r="HO4" s="832" t="s">
        <v>571</v>
      </c>
      <c r="HP4" s="884" t="s">
        <v>572</v>
      </c>
      <c r="HQ4" s="885"/>
      <c r="HR4" s="886"/>
      <c r="HU4" s="444"/>
      <c r="HV4" s="445" t="s">
        <v>10</v>
      </c>
      <c r="HW4" s="446"/>
      <c r="HX4" s="887" t="s">
        <v>573</v>
      </c>
      <c r="HY4" s="888"/>
      <c r="HZ4" s="888"/>
      <c r="IA4" s="888"/>
      <c r="IB4" s="888"/>
      <c r="IC4" s="888"/>
      <c r="ID4" s="888"/>
      <c r="IE4" s="889"/>
      <c r="IH4" s="299"/>
      <c r="II4" s="300" t="s">
        <v>10</v>
      </c>
      <c r="IJ4" s="307"/>
      <c r="IK4" s="832" t="s">
        <v>574</v>
      </c>
      <c r="IL4" s="1043" t="s">
        <v>1124</v>
      </c>
      <c r="IM4" s="749" t="s">
        <v>575</v>
      </c>
      <c r="IN4" s="750"/>
      <c r="IO4" s="750"/>
      <c r="IP4" s="751"/>
      <c r="IS4" s="299"/>
      <c r="IT4" s="300" t="s">
        <v>10</v>
      </c>
      <c r="IU4" s="307"/>
      <c r="IV4" s="447" t="s">
        <v>576</v>
      </c>
      <c r="IW4" s="1043" t="s">
        <v>1125</v>
      </c>
      <c r="IX4" s="749" t="s">
        <v>577</v>
      </c>
      <c r="IY4" s="750"/>
      <c r="IZ4" s="751"/>
      <c r="JA4" s="1046" t="s">
        <v>1126</v>
      </c>
      <c r="JB4" s="749" t="s">
        <v>578</v>
      </c>
      <c r="JC4" s="751"/>
      <c r="JD4" s="1043" t="s">
        <v>1127</v>
      </c>
      <c r="JG4" s="299"/>
      <c r="JH4" s="300" t="s">
        <v>10</v>
      </c>
      <c r="JI4" s="307"/>
      <c r="JJ4" s="832" t="s">
        <v>579</v>
      </c>
      <c r="JK4" s="832" t="s">
        <v>580</v>
      </c>
      <c r="JL4" s="1040" t="s">
        <v>761</v>
      </c>
      <c r="JM4" s="832" t="s">
        <v>581</v>
      </c>
      <c r="JN4" s="832" t="s">
        <v>582</v>
      </c>
      <c r="JO4" s="832" t="s">
        <v>583</v>
      </c>
      <c r="JP4" s="832" t="s">
        <v>584</v>
      </c>
      <c r="JQ4" s="832" t="s">
        <v>585</v>
      </c>
      <c r="JR4" s="832" t="s">
        <v>586</v>
      </c>
      <c r="JS4" s="832" t="s">
        <v>779</v>
      </c>
      <c r="JT4" s="858" t="s">
        <v>587</v>
      </c>
      <c r="JU4" s="443"/>
      <c r="JW4" s="433"/>
      <c r="JX4" s="299"/>
      <c r="JY4" s="300" t="s">
        <v>10</v>
      </c>
      <c r="JZ4" s="307"/>
      <c r="KA4" s="749" t="s">
        <v>588</v>
      </c>
      <c r="KB4" s="751"/>
      <c r="KC4" s="858" t="s">
        <v>589</v>
      </c>
      <c r="KD4" s="443"/>
      <c r="KE4" s="858" t="s">
        <v>590</v>
      </c>
      <c r="KF4" s="858" t="s">
        <v>591</v>
      </c>
      <c r="KG4" s="858" t="s">
        <v>592</v>
      </c>
      <c r="KH4" s="858" t="s">
        <v>593</v>
      </c>
      <c r="KI4" s="837" t="s">
        <v>594</v>
      </c>
      <c r="KL4" s="299"/>
      <c r="KM4" s="300" t="s">
        <v>10</v>
      </c>
      <c r="KN4" s="307"/>
      <c r="KO4" s="859" t="s">
        <v>595</v>
      </c>
      <c r="KP4" s="832" t="s">
        <v>596</v>
      </c>
      <c r="KQ4" s="837" t="s">
        <v>597</v>
      </c>
      <c r="KR4" s="852" t="s">
        <v>598</v>
      </c>
      <c r="KS4" s="434"/>
      <c r="KT4" s="1043" t="s">
        <v>1128</v>
      </c>
    </row>
    <row r="5" spans="1:307" ht="13.5" customHeight="1" x14ac:dyDescent="0.45">
      <c r="B5" s="285"/>
      <c r="D5" s="291"/>
      <c r="G5" s="448" t="s">
        <v>13</v>
      </c>
      <c r="H5" s="449" t="s">
        <v>599</v>
      </c>
      <c r="I5" s="449" t="s">
        <v>68</v>
      </c>
      <c r="J5" s="449" t="s">
        <v>70</v>
      </c>
      <c r="K5" s="449" t="s">
        <v>72</v>
      </c>
      <c r="L5" s="449" t="s">
        <v>73</v>
      </c>
      <c r="M5" s="449" t="s">
        <v>600</v>
      </c>
      <c r="N5" s="449" t="s">
        <v>601</v>
      </c>
      <c r="O5" s="855" t="s">
        <v>602</v>
      </c>
      <c r="P5" s="855"/>
      <c r="Q5" s="450" t="s">
        <v>603</v>
      </c>
      <c r="R5" s="449" t="s">
        <v>604</v>
      </c>
      <c r="U5" s="291"/>
      <c r="X5" s="449" t="s">
        <v>68</v>
      </c>
      <c r="Y5" s="856" t="s">
        <v>605</v>
      </c>
      <c r="Z5" s="854"/>
      <c r="AA5" s="857"/>
      <c r="AB5" s="449" t="s">
        <v>70</v>
      </c>
      <c r="AC5" s="749" t="s">
        <v>606</v>
      </c>
      <c r="AD5" s="750"/>
      <c r="AE5" s="750"/>
      <c r="AF5" s="750"/>
      <c r="AG5" s="750"/>
      <c r="AH5" s="750"/>
      <c r="AI5" s="750"/>
      <c r="AJ5" s="751"/>
      <c r="AM5" s="291"/>
      <c r="AP5" s="749" t="s">
        <v>607</v>
      </c>
      <c r="AQ5" s="750"/>
      <c r="AR5" s="750"/>
      <c r="AS5" s="750"/>
      <c r="AT5" s="750"/>
      <c r="AU5" s="750"/>
      <c r="AV5" s="751"/>
      <c r="AW5" s="449" t="s">
        <v>608</v>
      </c>
      <c r="AX5" s="449" t="s">
        <v>68</v>
      </c>
      <c r="AY5" s="856" t="s">
        <v>605</v>
      </c>
      <c r="AZ5" s="854"/>
      <c r="BA5" s="857"/>
      <c r="BB5" s="440" t="s">
        <v>70</v>
      </c>
      <c r="BE5" s="291"/>
      <c r="BH5" s="749" t="s">
        <v>606</v>
      </c>
      <c r="BI5" s="750"/>
      <c r="BJ5" s="750"/>
      <c r="BK5" s="750"/>
      <c r="BL5" s="750"/>
      <c r="BM5" s="750"/>
      <c r="BN5" s="750"/>
      <c r="BO5" s="750"/>
      <c r="BP5" s="750"/>
      <c r="BQ5" s="750"/>
      <c r="BR5" s="750"/>
      <c r="BS5" s="750"/>
      <c r="BT5" s="751"/>
      <c r="BW5" s="291"/>
      <c r="BZ5" s="871" t="s">
        <v>609</v>
      </c>
      <c r="CA5" s="872"/>
      <c r="CB5" s="449" t="s">
        <v>610</v>
      </c>
      <c r="CC5" s="449" t="s">
        <v>68</v>
      </c>
      <c r="CD5" s="856" t="s">
        <v>605</v>
      </c>
      <c r="CE5" s="854"/>
      <c r="CF5" s="857"/>
      <c r="CG5" s="449" t="s">
        <v>70</v>
      </c>
      <c r="CH5" s="749" t="s">
        <v>611</v>
      </c>
      <c r="CI5" s="750"/>
      <c r="CJ5" s="750"/>
      <c r="CK5" s="750"/>
      <c r="CL5" s="750"/>
      <c r="CM5" s="751"/>
      <c r="CP5" s="291"/>
      <c r="CR5" s="295"/>
      <c r="CS5" s="749" t="s">
        <v>612</v>
      </c>
      <c r="CT5" s="750"/>
      <c r="CU5" s="750"/>
      <c r="CV5" s="750"/>
      <c r="CW5" s="750"/>
      <c r="CX5" s="750"/>
      <c r="CY5" s="750"/>
      <c r="CZ5" s="750"/>
      <c r="DA5" s="750"/>
      <c r="DB5" s="751"/>
      <c r="DC5" s="449" t="s">
        <v>613</v>
      </c>
      <c r="DD5" s="449" t="s">
        <v>68</v>
      </c>
      <c r="DE5" s="451" t="s">
        <v>614</v>
      </c>
      <c r="DH5" s="291"/>
      <c r="DJ5" s="295"/>
      <c r="DK5" s="451" t="s">
        <v>614</v>
      </c>
      <c r="DL5" s="449" t="s">
        <v>70</v>
      </c>
      <c r="DM5" s="749" t="s">
        <v>606</v>
      </c>
      <c r="DN5" s="750"/>
      <c r="DO5" s="750"/>
      <c r="DP5" s="750"/>
      <c r="DQ5" s="750"/>
      <c r="DR5" s="750"/>
      <c r="DS5" s="750"/>
      <c r="DT5" s="750"/>
      <c r="DU5" s="750"/>
      <c r="DV5" s="750"/>
      <c r="DW5" s="833"/>
      <c r="DZ5" s="291"/>
      <c r="EC5" s="452" t="s">
        <v>773</v>
      </c>
      <c r="ED5" s="440" t="s">
        <v>447</v>
      </c>
      <c r="EE5" s="873" t="s">
        <v>615</v>
      </c>
      <c r="EF5" s="874"/>
      <c r="EG5" s="874"/>
      <c r="EH5" s="875"/>
      <c r="EI5" s="440" t="s">
        <v>616</v>
      </c>
      <c r="EJ5" s="833"/>
      <c r="EK5" s="453" t="s">
        <v>617</v>
      </c>
      <c r="EL5" s="454" t="s">
        <v>618</v>
      </c>
      <c r="EM5" s="439" t="s">
        <v>619</v>
      </c>
      <c r="EN5" s="835"/>
      <c r="EO5" s="455" t="s">
        <v>620</v>
      </c>
      <c r="EP5" s="767"/>
      <c r="ES5" s="291"/>
      <c r="EV5" s="455" t="s">
        <v>625</v>
      </c>
      <c r="EW5" s="455" t="s">
        <v>774</v>
      </c>
      <c r="EX5" s="833"/>
      <c r="EY5" s="455" t="s">
        <v>621</v>
      </c>
      <c r="EZ5" s="455" t="s">
        <v>599</v>
      </c>
      <c r="FA5" s="455" t="s">
        <v>622</v>
      </c>
      <c r="FB5" s="455" t="s">
        <v>623</v>
      </c>
      <c r="FC5" s="455" t="s">
        <v>624</v>
      </c>
      <c r="FF5" s="291"/>
      <c r="FI5" s="449" t="s">
        <v>610</v>
      </c>
      <c r="FJ5" s="449" t="s">
        <v>775</v>
      </c>
      <c r="FK5" s="833"/>
      <c r="FL5" s="449" t="s">
        <v>625</v>
      </c>
      <c r="FM5" s="832" t="s">
        <v>626</v>
      </c>
      <c r="FN5" s="832" t="s">
        <v>627</v>
      </c>
      <c r="FO5" s="832" t="s">
        <v>628</v>
      </c>
      <c r="FP5" s="449" t="s">
        <v>599</v>
      </c>
      <c r="FQ5" s="455" t="s">
        <v>776</v>
      </c>
      <c r="FT5" s="291"/>
      <c r="FW5" s="449" t="s">
        <v>604</v>
      </c>
      <c r="FX5" s="833"/>
      <c r="FY5" s="449" t="s">
        <v>625</v>
      </c>
      <c r="FZ5" s="449" t="s">
        <v>629</v>
      </c>
      <c r="GA5" s="833"/>
      <c r="GB5" s="440" t="s">
        <v>447</v>
      </c>
      <c r="GC5" s="440" t="s">
        <v>442</v>
      </c>
      <c r="GD5" s="837" t="s">
        <v>630</v>
      </c>
      <c r="GE5" s="440" t="s">
        <v>447</v>
      </c>
      <c r="GH5" s="291"/>
      <c r="GK5" s="440" t="s">
        <v>442</v>
      </c>
      <c r="GL5" s="837" t="s">
        <v>630</v>
      </c>
      <c r="GM5" s="440" t="s">
        <v>447</v>
      </c>
      <c r="GN5" s="440" t="s">
        <v>442</v>
      </c>
      <c r="GO5" s="440" t="s">
        <v>443</v>
      </c>
      <c r="GP5" s="440" t="s">
        <v>447</v>
      </c>
      <c r="GQ5" s="440" t="s">
        <v>442</v>
      </c>
      <c r="GR5" s="440" t="s">
        <v>443</v>
      </c>
      <c r="GS5" s="440" t="s">
        <v>447</v>
      </c>
      <c r="GT5" s="440" t="s">
        <v>442</v>
      </c>
      <c r="GU5" s="440" t="s">
        <v>443</v>
      </c>
      <c r="GX5" s="291"/>
      <c r="HA5" s="440" t="s">
        <v>447</v>
      </c>
      <c r="HB5" s="440" t="s">
        <v>442</v>
      </c>
      <c r="HC5" s="440" t="s">
        <v>443</v>
      </c>
      <c r="HD5" s="440" t="s">
        <v>778</v>
      </c>
      <c r="HE5" s="455"/>
      <c r="HH5" s="291"/>
      <c r="HK5" s="455" t="s">
        <v>625</v>
      </c>
      <c r="HL5" s="455" t="s">
        <v>629</v>
      </c>
      <c r="HM5" s="455" t="s">
        <v>622</v>
      </c>
      <c r="HN5" s="833"/>
      <c r="HO5" s="833"/>
      <c r="HP5" s="865" t="s">
        <v>631</v>
      </c>
      <c r="HQ5" s="865" t="s">
        <v>632</v>
      </c>
      <c r="HR5" s="865" t="s">
        <v>633</v>
      </c>
      <c r="HU5" s="456"/>
      <c r="HX5" s="865" t="s">
        <v>634</v>
      </c>
      <c r="HY5" s="862" t="s">
        <v>635</v>
      </c>
      <c r="HZ5" s="865" t="s">
        <v>636</v>
      </c>
      <c r="IA5" s="862" t="s">
        <v>637</v>
      </c>
      <c r="IB5" s="865" t="s">
        <v>638</v>
      </c>
      <c r="IC5" s="868" t="s">
        <v>639</v>
      </c>
      <c r="ID5" s="868" t="s">
        <v>640</v>
      </c>
      <c r="IE5" s="457" t="s">
        <v>641</v>
      </c>
      <c r="IH5" s="291"/>
      <c r="IK5" s="833"/>
      <c r="IL5" s="1044"/>
      <c r="IM5" s="449" t="s">
        <v>447</v>
      </c>
      <c r="IN5" s="448" t="s">
        <v>442</v>
      </c>
      <c r="IO5" s="449" t="s">
        <v>443</v>
      </c>
      <c r="IP5" s="458" t="s">
        <v>444</v>
      </c>
      <c r="IS5" s="291"/>
      <c r="IV5" s="448" t="s">
        <v>445</v>
      </c>
      <c r="IW5" s="1044"/>
      <c r="IX5" s="448" t="s">
        <v>447</v>
      </c>
      <c r="IY5" s="448" t="s">
        <v>442</v>
      </c>
      <c r="IZ5" s="440" t="s">
        <v>443</v>
      </c>
      <c r="JA5" s="1046"/>
      <c r="JB5" s="448" t="s">
        <v>447</v>
      </c>
      <c r="JC5" s="440" t="s">
        <v>442</v>
      </c>
      <c r="JD5" s="1044"/>
      <c r="JG5" s="291"/>
      <c r="JJ5" s="833"/>
      <c r="JK5" s="833"/>
      <c r="JL5" s="1041"/>
      <c r="JM5" s="833"/>
      <c r="JN5" s="833"/>
      <c r="JO5" s="833"/>
      <c r="JP5" s="833"/>
      <c r="JQ5" s="833"/>
      <c r="JR5" s="833"/>
      <c r="JS5" s="833"/>
      <c r="JT5" s="769"/>
      <c r="JU5" s="837" t="s">
        <v>642</v>
      </c>
      <c r="JW5" s="433"/>
      <c r="JX5" s="291"/>
      <c r="KA5" s="837" t="s">
        <v>643</v>
      </c>
      <c r="KB5" s="837" t="s">
        <v>644</v>
      </c>
      <c r="KC5" s="769"/>
      <c r="KD5" s="837" t="s">
        <v>645</v>
      </c>
      <c r="KE5" s="769"/>
      <c r="KF5" s="769"/>
      <c r="KG5" s="769"/>
      <c r="KH5" s="769"/>
      <c r="KI5" s="767"/>
      <c r="KL5" s="291"/>
      <c r="KO5" s="839"/>
      <c r="KP5" s="833"/>
      <c r="KQ5" s="767"/>
      <c r="KR5" s="853"/>
      <c r="KS5" s="859" t="s">
        <v>646</v>
      </c>
      <c r="KT5" s="1044"/>
    </row>
    <row r="6" spans="1:307" ht="13.5" customHeight="1" x14ac:dyDescent="0.45">
      <c r="B6" s="285"/>
      <c r="D6" s="291"/>
      <c r="G6" s="459" t="s">
        <v>647</v>
      </c>
      <c r="H6" s="460" t="s">
        <v>648</v>
      </c>
      <c r="I6" s="460" t="s">
        <v>649</v>
      </c>
      <c r="J6" s="460" t="s">
        <v>650</v>
      </c>
      <c r="K6" s="460" t="s">
        <v>651</v>
      </c>
      <c r="L6" s="460" t="s">
        <v>652</v>
      </c>
      <c r="M6" s="460" t="s">
        <v>653</v>
      </c>
      <c r="N6" s="460" t="s">
        <v>654</v>
      </c>
      <c r="O6" s="861" t="s">
        <v>655</v>
      </c>
      <c r="P6" s="861" t="s">
        <v>656</v>
      </c>
      <c r="Q6" s="833" t="s">
        <v>657</v>
      </c>
      <c r="R6" s="460" t="s">
        <v>658</v>
      </c>
      <c r="U6" s="291"/>
      <c r="X6" s="460" t="s">
        <v>659</v>
      </c>
      <c r="Y6" s="861" t="s">
        <v>660</v>
      </c>
      <c r="Z6" s="861" t="s">
        <v>661</v>
      </c>
      <c r="AA6" s="861" t="s">
        <v>662</v>
      </c>
      <c r="AB6" s="460" t="s">
        <v>663</v>
      </c>
      <c r="AC6" s="861" t="s">
        <v>664</v>
      </c>
      <c r="AD6" s="861" t="s">
        <v>665</v>
      </c>
      <c r="AE6" s="876" t="s">
        <v>666</v>
      </c>
      <c r="AF6" s="876" t="s">
        <v>667</v>
      </c>
      <c r="AG6" s="876" t="s">
        <v>668</v>
      </c>
      <c r="AH6" s="879" t="s">
        <v>669</v>
      </c>
      <c r="AI6" s="879" t="s">
        <v>670</v>
      </c>
      <c r="AJ6" s="878" t="s">
        <v>671</v>
      </c>
      <c r="AM6" s="291"/>
      <c r="AP6" s="876" t="s">
        <v>672</v>
      </c>
      <c r="AQ6" s="878" t="s">
        <v>673</v>
      </c>
      <c r="AR6" s="878" t="s">
        <v>674</v>
      </c>
      <c r="AS6" s="879" t="s">
        <v>675</v>
      </c>
      <c r="AT6" s="879" t="s">
        <v>676</v>
      </c>
      <c r="AU6" s="879" t="s">
        <v>677</v>
      </c>
      <c r="AV6" s="861" t="s">
        <v>678</v>
      </c>
      <c r="AW6" s="460" t="s">
        <v>679</v>
      </c>
      <c r="AX6" s="460" t="s">
        <v>659</v>
      </c>
      <c r="AY6" s="861" t="s">
        <v>660</v>
      </c>
      <c r="AZ6" s="861" t="s">
        <v>661</v>
      </c>
      <c r="BA6" s="861" t="s">
        <v>662</v>
      </c>
      <c r="BB6" s="460" t="s">
        <v>663</v>
      </c>
      <c r="BE6" s="291"/>
      <c r="BH6" s="861" t="s">
        <v>664</v>
      </c>
      <c r="BI6" s="861" t="s">
        <v>665</v>
      </c>
      <c r="BJ6" s="876" t="s">
        <v>666</v>
      </c>
      <c r="BK6" s="876" t="s">
        <v>667</v>
      </c>
      <c r="BL6" s="876" t="s">
        <v>668</v>
      </c>
      <c r="BM6" s="879" t="s">
        <v>669</v>
      </c>
      <c r="BN6" s="879" t="s">
        <v>670</v>
      </c>
      <c r="BO6" s="878" t="s">
        <v>671</v>
      </c>
      <c r="BP6" s="876" t="s">
        <v>672</v>
      </c>
      <c r="BQ6" s="878" t="s">
        <v>673</v>
      </c>
      <c r="BR6" s="878" t="s">
        <v>674</v>
      </c>
      <c r="BS6" s="879" t="s">
        <v>675</v>
      </c>
      <c r="BT6" s="879" t="s">
        <v>676</v>
      </c>
      <c r="BW6" s="291"/>
      <c r="BZ6" s="879" t="s">
        <v>677</v>
      </c>
      <c r="CA6" s="861" t="s">
        <v>678</v>
      </c>
      <c r="CB6" s="460" t="s">
        <v>680</v>
      </c>
      <c r="CC6" s="460" t="s">
        <v>659</v>
      </c>
      <c r="CD6" s="861" t="s">
        <v>660</v>
      </c>
      <c r="CE6" s="861" t="s">
        <v>661</v>
      </c>
      <c r="CF6" s="861" t="s">
        <v>662</v>
      </c>
      <c r="CG6" s="460" t="s">
        <v>663</v>
      </c>
      <c r="CH6" s="861" t="s">
        <v>664</v>
      </c>
      <c r="CI6" s="861" t="s">
        <v>665</v>
      </c>
      <c r="CJ6" s="876" t="s">
        <v>666</v>
      </c>
      <c r="CK6" s="876" t="s">
        <v>667</v>
      </c>
      <c r="CL6" s="876" t="s">
        <v>668</v>
      </c>
      <c r="CM6" s="879" t="s">
        <v>669</v>
      </c>
      <c r="CP6" s="291"/>
      <c r="CR6" s="295"/>
      <c r="CS6" s="880" t="s">
        <v>670</v>
      </c>
      <c r="CT6" s="878" t="s">
        <v>671</v>
      </c>
      <c r="CU6" s="876" t="s">
        <v>672</v>
      </c>
      <c r="CV6" s="878" t="s">
        <v>673</v>
      </c>
      <c r="CW6" s="878" t="s">
        <v>674</v>
      </c>
      <c r="CX6" s="879" t="s">
        <v>675</v>
      </c>
      <c r="CY6" s="879" t="s">
        <v>676</v>
      </c>
      <c r="CZ6" s="879" t="s">
        <v>677</v>
      </c>
      <c r="DA6" s="879" t="s">
        <v>681</v>
      </c>
      <c r="DB6" s="861" t="s">
        <v>682</v>
      </c>
      <c r="DC6" s="460" t="s">
        <v>683</v>
      </c>
      <c r="DD6" s="460" t="s">
        <v>659</v>
      </c>
      <c r="DE6" s="861" t="s">
        <v>660</v>
      </c>
      <c r="DH6" s="291"/>
      <c r="DJ6" s="295"/>
      <c r="DK6" s="881" t="s">
        <v>684</v>
      </c>
      <c r="DL6" s="460" t="s">
        <v>663</v>
      </c>
      <c r="DM6" s="861" t="s">
        <v>685</v>
      </c>
      <c r="DN6" s="876" t="s">
        <v>686</v>
      </c>
      <c r="DO6" s="876" t="s">
        <v>687</v>
      </c>
      <c r="DP6" s="879" t="s">
        <v>688</v>
      </c>
      <c r="DQ6" s="878" t="s">
        <v>689</v>
      </c>
      <c r="DR6" s="878" t="s">
        <v>690</v>
      </c>
      <c r="DS6" s="879" t="s">
        <v>691</v>
      </c>
      <c r="DT6" s="879" t="s">
        <v>692</v>
      </c>
      <c r="DU6" s="879" t="s">
        <v>693</v>
      </c>
      <c r="DV6" s="861" t="s">
        <v>694</v>
      </c>
      <c r="DW6" s="833"/>
      <c r="DZ6" s="291"/>
      <c r="EC6" s="453" t="s">
        <v>695</v>
      </c>
      <c r="ED6" s="460" t="s">
        <v>696</v>
      </c>
      <c r="EE6" s="861" t="s">
        <v>697</v>
      </c>
      <c r="EF6" s="876" t="s">
        <v>698</v>
      </c>
      <c r="EG6" s="876" t="s">
        <v>699</v>
      </c>
      <c r="EH6" s="879" t="s">
        <v>700</v>
      </c>
      <c r="EI6" s="453" t="s">
        <v>701</v>
      </c>
      <c r="EJ6" s="833"/>
      <c r="EK6" s="453"/>
      <c r="EL6" s="839" t="s">
        <v>702</v>
      </c>
      <c r="EM6" s="453" t="s">
        <v>703</v>
      </c>
      <c r="EN6" s="835"/>
      <c r="EO6" s="453" t="s">
        <v>704</v>
      </c>
      <c r="EP6" s="767"/>
      <c r="ES6" s="291"/>
      <c r="EV6" s="453" t="s">
        <v>705</v>
      </c>
      <c r="EW6" s="453" t="s">
        <v>706</v>
      </c>
      <c r="EX6" s="833"/>
      <c r="EY6" s="453" t="s">
        <v>707</v>
      </c>
      <c r="EZ6" s="453" t="s">
        <v>708</v>
      </c>
      <c r="FA6" s="453" t="s">
        <v>709</v>
      </c>
      <c r="FB6" s="453" t="s">
        <v>710</v>
      </c>
      <c r="FC6" s="460" t="s">
        <v>711</v>
      </c>
      <c r="FF6" s="291"/>
      <c r="FI6" s="460" t="s">
        <v>712</v>
      </c>
      <c r="FJ6" s="460" t="s">
        <v>713</v>
      </c>
      <c r="FK6" s="833"/>
      <c r="FL6" s="460" t="s">
        <v>714</v>
      </c>
      <c r="FM6" s="833"/>
      <c r="FN6" s="833"/>
      <c r="FO6" s="843"/>
      <c r="FP6" s="460" t="s">
        <v>715</v>
      </c>
      <c r="FQ6" s="453" t="s">
        <v>777</v>
      </c>
      <c r="FT6" s="291"/>
      <c r="FW6" s="460" t="s">
        <v>703</v>
      </c>
      <c r="FX6" s="833"/>
      <c r="FY6" s="460" t="s">
        <v>716</v>
      </c>
      <c r="FZ6" s="460" t="s">
        <v>717</v>
      </c>
      <c r="GA6" s="833"/>
      <c r="GB6" s="460"/>
      <c r="GC6" s="460"/>
      <c r="GD6" s="767"/>
      <c r="GE6" s="460"/>
      <c r="GH6" s="291"/>
      <c r="GK6" s="460"/>
      <c r="GL6" s="767"/>
      <c r="GM6" s="460"/>
      <c r="GN6" s="460"/>
      <c r="GO6" s="460"/>
      <c r="GP6" s="460"/>
      <c r="GQ6" s="460"/>
      <c r="GR6" s="460"/>
      <c r="GS6" s="460"/>
      <c r="GT6" s="460"/>
      <c r="GU6" s="460"/>
      <c r="GX6" s="291"/>
      <c r="HA6" s="460"/>
      <c r="HB6" s="841" t="s">
        <v>718</v>
      </c>
      <c r="HC6" s="453" t="s">
        <v>719</v>
      </c>
      <c r="HD6" s="460" t="s">
        <v>720</v>
      </c>
      <c r="HE6" s="453" t="s">
        <v>721</v>
      </c>
      <c r="HH6" s="291"/>
      <c r="HK6" s="453" t="s">
        <v>722</v>
      </c>
      <c r="HL6" s="453" t="s">
        <v>723</v>
      </c>
      <c r="HM6" s="461" t="s">
        <v>724</v>
      </c>
      <c r="HN6" s="833"/>
      <c r="HO6" s="833"/>
      <c r="HP6" s="866"/>
      <c r="HQ6" s="866"/>
      <c r="HR6" s="866"/>
      <c r="HU6" s="456"/>
      <c r="HX6" s="866"/>
      <c r="HY6" s="863"/>
      <c r="HZ6" s="866"/>
      <c r="IA6" s="863"/>
      <c r="IB6" s="866"/>
      <c r="IC6" s="869"/>
      <c r="ID6" s="869"/>
      <c r="IE6" s="882" t="s">
        <v>725</v>
      </c>
      <c r="IH6" s="291"/>
      <c r="IK6" s="833"/>
      <c r="IL6" s="1044"/>
      <c r="IM6" s="460"/>
      <c r="IN6" s="833" t="s">
        <v>726</v>
      </c>
      <c r="IO6" s="833" t="s">
        <v>727</v>
      </c>
      <c r="IP6" s="833" t="s">
        <v>728</v>
      </c>
      <c r="IS6" s="291"/>
      <c r="IV6" s="460"/>
      <c r="IW6" s="1044"/>
      <c r="IX6" s="460"/>
      <c r="IY6" s="460"/>
      <c r="IZ6" s="833" t="s">
        <v>729</v>
      </c>
      <c r="JA6" s="1046"/>
      <c r="JB6" s="460"/>
      <c r="JC6" s="833" t="s">
        <v>730</v>
      </c>
      <c r="JD6" s="1044"/>
      <c r="JG6" s="291"/>
      <c r="JJ6" s="833"/>
      <c r="JK6" s="833"/>
      <c r="JL6" s="1041"/>
      <c r="JM6" s="833"/>
      <c r="JN6" s="833"/>
      <c r="JO6" s="833"/>
      <c r="JP6" s="833"/>
      <c r="JQ6" s="833"/>
      <c r="JR6" s="833"/>
      <c r="JS6" s="833"/>
      <c r="JT6" s="769"/>
      <c r="JU6" s="767"/>
      <c r="JW6" s="433"/>
      <c r="JX6" s="291"/>
      <c r="KA6" s="767"/>
      <c r="KB6" s="767"/>
      <c r="KC6" s="769"/>
      <c r="KD6" s="767"/>
      <c r="KE6" s="769"/>
      <c r="KF6" s="769"/>
      <c r="KG6" s="769"/>
      <c r="KH6" s="769"/>
      <c r="KI6" s="767"/>
      <c r="KL6" s="291"/>
      <c r="KO6" s="839"/>
      <c r="KP6" s="833"/>
      <c r="KQ6" s="767"/>
      <c r="KR6" s="853"/>
      <c r="KS6" s="839"/>
      <c r="KT6" s="1044"/>
    </row>
    <row r="7" spans="1:307" x14ac:dyDescent="0.45">
      <c r="B7" s="285"/>
      <c r="D7" s="343" t="s">
        <v>196</v>
      </c>
      <c r="E7" s="288"/>
      <c r="F7" s="288"/>
      <c r="G7" s="343"/>
      <c r="H7" s="462"/>
      <c r="I7" s="462"/>
      <c r="J7" s="462"/>
      <c r="K7" s="462"/>
      <c r="L7" s="462"/>
      <c r="M7" s="451" t="s">
        <v>731</v>
      </c>
      <c r="N7" s="451" t="s">
        <v>732</v>
      </c>
      <c r="O7" s="838"/>
      <c r="P7" s="838"/>
      <c r="Q7" s="834"/>
      <c r="R7" s="451" t="s">
        <v>733</v>
      </c>
      <c r="U7" s="343" t="s">
        <v>196</v>
      </c>
      <c r="V7" s="288"/>
      <c r="W7" s="288"/>
      <c r="X7" s="462"/>
      <c r="Y7" s="838"/>
      <c r="Z7" s="838"/>
      <c r="AA7" s="838"/>
      <c r="AB7" s="462"/>
      <c r="AC7" s="838"/>
      <c r="AD7" s="838"/>
      <c r="AE7" s="877"/>
      <c r="AF7" s="877"/>
      <c r="AG7" s="877"/>
      <c r="AH7" s="838"/>
      <c r="AI7" s="834"/>
      <c r="AJ7" s="877"/>
      <c r="AM7" s="343" t="s">
        <v>196</v>
      </c>
      <c r="AN7" s="288"/>
      <c r="AO7" s="288"/>
      <c r="AP7" s="877"/>
      <c r="AQ7" s="877"/>
      <c r="AR7" s="877"/>
      <c r="AS7" s="838"/>
      <c r="AT7" s="838"/>
      <c r="AU7" s="838"/>
      <c r="AV7" s="838"/>
      <c r="AW7" s="451"/>
      <c r="AX7" s="462"/>
      <c r="AY7" s="838"/>
      <c r="AZ7" s="838"/>
      <c r="BA7" s="838"/>
      <c r="BB7" s="462"/>
      <c r="BE7" s="343" t="s">
        <v>196</v>
      </c>
      <c r="BF7" s="288"/>
      <c r="BG7" s="288"/>
      <c r="BH7" s="838"/>
      <c r="BI7" s="838"/>
      <c r="BJ7" s="877"/>
      <c r="BK7" s="877"/>
      <c r="BL7" s="877"/>
      <c r="BM7" s="838"/>
      <c r="BN7" s="834"/>
      <c r="BO7" s="877"/>
      <c r="BP7" s="877"/>
      <c r="BQ7" s="877"/>
      <c r="BR7" s="877"/>
      <c r="BS7" s="838"/>
      <c r="BT7" s="838"/>
      <c r="BW7" s="343" t="s">
        <v>196</v>
      </c>
      <c r="BX7" s="288"/>
      <c r="BY7" s="288"/>
      <c r="BZ7" s="838"/>
      <c r="CA7" s="838"/>
      <c r="CB7" s="451"/>
      <c r="CC7" s="462"/>
      <c r="CD7" s="838"/>
      <c r="CE7" s="838"/>
      <c r="CF7" s="838"/>
      <c r="CG7" s="462"/>
      <c r="CH7" s="838"/>
      <c r="CI7" s="838"/>
      <c r="CJ7" s="877"/>
      <c r="CK7" s="877"/>
      <c r="CL7" s="877"/>
      <c r="CM7" s="838"/>
      <c r="CP7" s="343" t="s">
        <v>196</v>
      </c>
      <c r="CQ7" s="288"/>
      <c r="CR7" s="310"/>
      <c r="CS7" s="836"/>
      <c r="CT7" s="877"/>
      <c r="CU7" s="877"/>
      <c r="CV7" s="877"/>
      <c r="CW7" s="877"/>
      <c r="CX7" s="838"/>
      <c r="CY7" s="838"/>
      <c r="CZ7" s="838"/>
      <c r="DA7" s="838"/>
      <c r="DB7" s="838"/>
      <c r="DC7" s="451" t="s">
        <v>787</v>
      </c>
      <c r="DD7" s="462"/>
      <c r="DE7" s="838"/>
      <c r="DH7" s="343" t="s">
        <v>196</v>
      </c>
      <c r="DI7" s="288"/>
      <c r="DJ7" s="310"/>
      <c r="DK7" s="857"/>
      <c r="DL7" s="462"/>
      <c r="DM7" s="838"/>
      <c r="DN7" s="877"/>
      <c r="DO7" s="877"/>
      <c r="DP7" s="838"/>
      <c r="DQ7" s="877"/>
      <c r="DR7" s="877"/>
      <c r="DS7" s="838"/>
      <c r="DT7" s="838"/>
      <c r="DU7" s="838"/>
      <c r="DV7" s="838"/>
      <c r="DW7" s="834"/>
      <c r="DZ7" s="343" t="s">
        <v>196</v>
      </c>
      <c r="EA7" s="288"/>
      <c r="EB7" s="288"/>
      <c r="EC7" s="463"/>
      <c r="ED7" s="451"/>
      <c r="EE7" s="838"/>
      <c r="EF7" s="877"/>
      <c r="EG7" s="877"/>
      <c r="EH7" s="838"/>
      <c r="EI7" s="463" t="s">
        <v>734</v>
      </c>
      <c r="EJ7" s="834"/>
      <c r="EK7" s="463"/>
      <c r="EL7" s="840"/>
      <c r="EM7" s="463"/>
      <c r="EN7" s="836"/>
      <c r="EO7" s="463"/>
      <c r="EP7" s="838"/>
      <c r="ES7" s="343" t="s">
        <v>196</v>
      </c>
      <c r="ET7" s="288"/>
      <c r="EU7" s="288"/>
      <c r="EV7" s="463"/>
      <c r="EW7" s="463"/>
      <c r="EX7" s="834"/>
      <c r="EY7" s="463"/>
      <c r="EZ7" s="463"/>
      <c r="FA7" s="463"/>
      <c r="FB7" s="463"/>
      <c r="FC7" s="451"/>
      <c r="FF7" s="343" t="s">
        <v>196</v>
      </c>
      <c r="FG7" s="288"/>
      <c r="FH7" s="288"/>
      <c r="FI7" s="451"/>
      <c r="FJ7" s="451"/>
      <c r="FK7" s="834"/>
      <c r="FL7" s="451"/>
      <c r="FM7" s="834"/>
      <c r="FN7" s="834"/>
      <c r="FO7" s="844"/>
      <c r="FP7" s="451"/>
      <c r="FQ7" s="464"/>
      <c r="FT7" s="343" t="s">
        <v>196</v>
      </c>
      <c r="FU7" s="288"/>
      <c r="FV7" s="288"/>
      <c r="FW7" s="451"/>
      <c r="FX7" s="834"/>
      <c r="FY7" s="451"/>
      <c r="FZ7" s="451"/>
      <c r="GA7" s="834"/>
      <c r="GB7" s="465" t="s">
        <v>735</v>
      </c>
      <c r="GC7" s="451" t="s">
        <v>736</v>
      </c>
      <c r="GD7" s="838"/>
      <c r="GE7" s="465" t="s">
        <v>735</v>
      </c>
      <c r="GH7" s="343" t="s">
        <v>196</v>
      </c>
      <c r="GI7" s="288"/>
      <c r="GJ7" s="288"/>
      <c r="GK7" s="451" t="s">
        <v>736</v>
      </c>
      <c r="GL7" s="838"/>
      <c r="GM7" s="451" t="s">
        <v>737</v>
      </c>
      <c r="GN7" s="451" t="s">
        <v>738</v>
      </c>
      <c r="GO7" s="451" t="s">
        <v>739</v>
      </c>
      <c r="GP7" s="451" t="s">
        <v>737</v>
      </c>
      <c r="GQ7" s="451" t="s">
        <v>738</v>
      </c>
      <c r="GR7" s="451" t="s">
        <v>739</v>
      </c>
      <c r="GS7" s="451" t="s">
        <v>737</v>
      </c>
      <c r="GT7" s="451" t="s">
        <v>738</v>
      </c>
      <c r="GU7" s="451" t="s">
        <v>739</v>
      </c>
      <c r="GX7" s="343" t="s">
        <v>196</v>
      </c>
      <c r="GY7" s="288"/>
      <c r="GZ7" s="288"/>
      <c r="HA7" s="451" t="s">
        <v>739</v>
      </c>
      <c r="HB7" s="842"/>
      <c r="HC7" s="463" t="s">
        <v>740</v>
      </c>
      <c r="HD7" s="465" t="s">
        <v>741</v>
      </c>
      <c r="HE7" s="463"/>
      <c r="HH7" s="343" t="s">
        <v>196</v>
      </c>
      <c r="HI7" s="288"/>
      <c r="HJ7" s="288"/>
      <c r="HK7" s="463"/>
      <c r="HL7" s="463"/>
      <c r="HM7" s="466"/>
      <c r="HN7" s="834"/>
      <c r="HO7" s="834"/>
      <c r="HP7" s="867"/>
      <c r="HQ7" s="867"/>
      <c r="HR7" s="867"/>
      <c r="HU7" s="467" t="s">
        <v>196</v>
      </c>
      <c r="HV7" s="435"/>
      <c r="HW7" s="435"/>
      <c r="HX7" s="867"/>
      <c r="HY7" s="864"/>
      <c r="HZ7" s="867"/>
      <c r="IA7" s="864"/>
      <c r="IB7" s="867"/>
      <c r="IC7" s="870"/>
      <c r="ID7" s="870"/>
      <c r="IE7" s="883"/>
      <c r="IH7" s="343" t="s">
        <v>196</v>
      </c>
      <c r="II7" s="288"/>
      <c r="IJ7" s="288"/>
      <c r="IK7" s="834"/>
      <c r="IL7" s="1045"/>
      <c r="IM7" s="451" t="s">
        <v>277</v>
      </c>
      <c r="IN7" s="834"/>
      <c r="IO7" s="834"/>
      <c r="IP7" s="834"/>
      <c r="IS7" s="343" t="s">
        <v>196</v>
      </c>
      <c r="IT7" s="288"/>
      <c r="IU7" s="288"/>
      <c r="IV7" s="451" t="s">
        <v>282</v>
      </c>
      <c r="IW7" s="1045"/>
      <c r="IX7" s="451" t="s">
        <v>742</v>
      </c>
      <c r="IY7" s="451" t="s">
        <v>743</v>
      </c>
      <c r="IZ7" s="834"/>
      <c r="JA7" s="1046"/>
      <c r="JB7" s="451" t="s">
        <v>744</v>
      </c>
      <c r="JC7" s="834"/>
      <c r="JD7" s="1045"/>
      <c r="JG7" s="343" t="s">
        <v>196</v>
      </c>
      <c r="JH7" s="288"/>
      <c r="JI7" s="288"/>
      <c r="JJ7" s="834"/>
      <c r="JK7" s="834"/>
      <c r="JL7" s="1042"/>
      <c r="JM7" s="834"/>
      <c r="JN7" s="834"/>
      <c r="JO7" s="834"/>
      <c r="JP7" s="834"/>
      <c r="JQ7" s="834"/>
      <c r="JR7" s="834"/>
      <c r="JS7" s="834"/>
      <c r="JT7" s="856"/>
      <c r="JU7" s="838"/>
      <c r="JW7" s="433"/>
      <c r="JX7" s="343" t="s">
        <v>196</v>
      </c>
      <c r="JY7" s="288"/>
      <c r="JZ7" s="288"/>
      <c r="KA7" s="838"/>
      <c r="KB7" s="838"/>
      <c r="KC7" s="856"/>
      <c r="KD7" s="838"/>
      <c r="KE7" s="856"/>
      <c r="KF7" s="856"/>
      <c r="KG7" s="856"/>
      <c r="KH7" s="856"/>
      <c r="KI7" s="838"/>
      <c r="KL7" s="343" t="s">
        <v>196</v>
      </c>
      <c r="KM7" s="288"/>
      <c r="KN7" s="288"/>
      <c r="KO7" s="860"/>
      <c r="KP7" s="834"/>
      <c r="KQ7" s="838"/>
      <c r="KR7" s="854"/>
      <c r="KS7" s="860"/>
      <c r="KT7" s="1045"/>
    </row>
    <row r="8" spans="1:307" ht="8.1" customHeight="1" x14ac:dyDescent="0.45">
      <c r="B8" s="285"/>
      <c r="D8" s="291"/>
      <c r="G8" s="291"/>
      <c r="H8" s="468"/>
      <c r="I8" s="468"/>
      <c r="J8" s="295"/>
      <c r="K8" s="295"/>
      <c r="L8" s="295"/>
      <c r="M8" s="295"/>
      <c r="N8" s="295"/>
      <c r="O8" s="468"/>
      <c r="P8" s="468"/>
      <c r="R8" s="468"/>
      <c r="U8" s="291"/>
      <c r="X8" s="468"/>
      <c r="Z8" s="468"/>
      <c r="AA8" s="468"/>
      <c r="AB8" s="295"/>
      <c r="AC8" s="291"/>
      <c r="AD8" s="468"/>
      <c r="AE8" s="468"/>
      <c r="AF8" s="468"/>
      <c r="AG8" s="468"/>
      <c r="AI8" s="468"/>
      <c r="AJ8" s="468"/>
      <c r="AM8" s="291"/>
      <c r="AP8" s="468"/>
      <c r="AQ8" s="295"/>
      <c r="AR8" s="295"/>
      <c r="AS8" s="295"/>
      <c r="AT8" s="295"/>
      <c r="AU8" s="436"/>
      <c r="AV8" s="436"/>
      <c r="AW8" s="291"/>
      <c r="AX8" s="291"/>
      <c r="AY8" s="291"/>
      <c r="AZ8" s="291"/>
      <c r="BA8" s="291"/>
      <c r="BB8" s="468"/>
      <c r="BE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468"/>
      <c r="BW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468"/>
      <c r="CP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468"/>
      <c r="DH8" s="291"/>
      <c r="DK8" s="469"/>
      <c r="DL8" s="469"/>
      <c r="DM8" s="469"/>
      <c r="DN8" s="469"/>
      <c r="DO8" s="469"/>
      <c r="DP8" s="469"/>
      <c r="DQ8" s="469"/>
      <c r="DR8" s="469"/>
      <c r="DS8" s="469"/>
      <c r="DT8" s="469"/>
      <c r="DU8" s="469"/>
      <c r="DV8" s="469"/>
      <c r="DW8" s="470"/>
      <c r="DZ8" s="291"/>
      <c r="EC8" s="468"/>
      <c r="ED8" s="468"/>
      <c r="EE8" s="468"/>
      <c r="EF8" s="468"/>
      <c r="EG8" s="468"/>
      <c r="EH8" s="468"/>
      <c r="EI8" s="468"/>
      <c r="EK8" s="468"/>
      <c r="EL8" s="468"/>
      <c r="EM8" s="295"/>
      <c r="EN8" s="295"/>
      <c r="EO8" s="295"/>
      <c r="EP8" s="468"/>
      <c r="ES8" s="291"/>
      <c r="EV8" s="468"/>
      <c r="EW8" s="468"/>
      <c r="EX8" s="468"/>
      <c r="EZ8" s="468"/>
      <c r="FA8" s="468"/>
      <c r="FB8" s="436"/>
      <c r="FC8" s="468"/>
      <c r="FF8" s="291"/>
      <c r="FI8" s="468"/>
      <c r="FJ8" s="468"/>
      <c r="FK8" s="468"/>
      <c r="FL8" s="468"/>
      <c r="FN8" s="468"/>
      <c r="FO8" s="468"/>
      <c r="FP8" s="295"/>
      <c r="FQ8" s="295"/>
      <c r="FT8" s="291"/>
      <c r="FW8" s="291"/>
      <c r="FX8" s="468"/>
      <c r="FY8" s="468"/>
      <c r="FZ8" s="468"/>
      <c r="GA8" s="468"/>
      <c r="GC8" s="468"/>
      <c r="GD8" s="468"/>
      <c r="GE8" s="295"/>
      <c r="GH8" s="291"/>
      <c r="GK8" s="291"/>
      <c r="GL8" s="468"/>
      <c r="GM8" s="468"/>
      <c r="GN8" s="468"/>
      <c r="GO8" s="468"/>
      <c r="GQ8" s="468"/>
      <c r="GR8" s="468"/>
      <c r="GS8" s="295"/>
      <c r="GT8" s="295"/>
      <c r="GU8" s="468"/>
      <c r="GX8" s="291"/>
      <c r="HA8" s="291"/>
      <c r="HB8" s="468"/>
      <c r="HC8" s="468"/>
      <c r="HD8" s="468"/>
      <c r="HE8" s="295"/>
      <c r="HH8" s="291"/>
      <c r="HK8" s="291"/>
      <c r="HL8" s="468"/>
      <c r="HM8" s="468"/>
      <c r="HN8" s="468"/>
      <c r="HO8" s="468"/>
      <c r="HQ8" s="472"/>
      <c r="HR8" s="472"/>
      <c r="HU8" s="456"/>
      <c r="HX8" s="473"/>
      <c r="HY8" s="474"/>
      <c r="HZ8" s="474"/>
      <c r="IA8" s="474"/>
      <c r="IB8" s="473"/>
      <c r="IC8" s="475"/>
      <c r="ID8" s="475"/>
      <c r="IE8" s="475"/>
      <c r="IH8" s="291"/>
      <c r="IK8" s="291"/>
      <c r="IL8" s="468"/>
      <c r="IM8" s="468"/>
      <c r="IN8" s="295"/>
      <c r="IO8" s="295"/>
      <c r="IP8" s="295"/>
      <c r="IS8" s="291"/>
      <c r="IV8" s="291"/>
      <c r="IW8" s="468"/>
      <c r="IX8" s="291"/>
      <c r="IY8" s="460"/>
      <c r="JA8" s="468"/>
      <c r="JB8" s="468"/>
      <c r="JC8" s="295"/>
      <c r="JD8" s="295"/>
      <c r="JG8" s="291"/>
      <c r="JJ8" s="291"/>
      <c r="JK8" s="468"/>
      <c r="JL8" s="468"/>
      <c r="JM8" s="291"/>
      <c r="JN8" s="460"/>
      <c r="JP8" s="468"/>
      <c r="JQ8" s="468"/>
      <c r="JR8" s="295"/>
      <c r="JS8" s="295"/>
      <c r="JT8" s="295"/>
      <c r="JU8" s="295"/>
      <c r="JW8" s="433"/>
      <c r="JX8" s="291"/>
      <c r="KA8" s="291"/>
      <c r="KB8" s="468"/>
      <c r="KC8" s="468"/>
      <c r="KD8" s="291"/>
      <c r="KE8" s="460"/>
      <c r="KG8" s="468"/>
      <c r="KH8" s="468"/>
      <c r="KI8" s="295"/>
      <c r="KL8" s="291"/>
      <c r="KO8" s="291"/>
      <c r="KP8" s="468"/>
      <c r="KQ8" s="468"/>
      <c r="KR8" s="468"/>
      <c r="KS8" s="468"/>
      <c r="KT8" s="436"/>
    </row>
    <row r="9" spans="1:307" ht="18" x14ac:dyDescent="0.45">
      <c r="B9" s="284"/>
      <c r="D9" s="291"/>
      <c r="E9" s="399" t="s">
        <v>298</v>
      </c>
      <c r="G9" s="368">
        <v>1315790</v>
      </c>
      <c r="H9" s="369">
        <v>15539618</v>
      </c>
      <c r="I9" s="369">
        <v>67267</v>
      </c>
      <c r="J9" s="476">
        <v>104137</v>
      </c>
      <c r="K9" s="476">
        <v>0</v>
      </c>
      <c r="L9" s="476">
        <v>1044170</v>
      </c>
      <c r="M9" s="476">
        <v>1635954</v>
      </c>
      <c r="N9" s="476">
        <v>12688090</v>
      </c>
      <c r="O9" s="369">
        <v>11431947</v>
      </c>
      <c r="P9" s="369">
        <v>1256143</v>
      </c>
      <c r="Q9" s="371">
        <v>107025</v>
      </c>
      <c r="R9" s="369">
        <v>209254798</v>
      </c>
      <c r="S9" s="402" t="s">
        <v>299</v>
      </c>
      <c r="T9" s="403"/>
      <c r="U9" s="404"/>
      <c r="V9" s="405" t="s">
        <v>298</v>
      </c>
      <c r="W9" s="406"/>
      <c r="X9" s="369">
        <v>139103335</v>
      </c>
      <c r="Y9" s="371">
        <v>116285919</v>
      </c>
      <c r="Z9" s="369">
        <v>3405184</v>
      </c>
      <c r="AA9" s="369">
        <v>19412232</v>
      </c>
      <c r="AB9" s="476">
        <v>70151463</v>
      </c>
      <c r="AC9" s="368">
        <v>2906692</v>
      </c>
      <c r="AD9" s="369">
        <v>3986629</v>
      </c>
      <c r="AE9" s="369">
        <v>19728</v>
      </c>
      <c r="AF9" s="369">
        <v>1006684</v>
      </c>
      <c r="AG9" s="369">
        <v>6571359</v>
      </c>
      <c r="AH9" s="371">
        <v>22854</v>
      </c>
      <c r="AI9" s="369">
        <v>30459</v>
      </c>
      <c r="AJ9" s="369">
        <v>0</v>
      </c>
      <c r="AK9" s="402" t="s">
        <v>299</v>
      </c>
      <c r="AL9" s="403"/>
      <c r="AM9" s="404"/>
      <c r="AN9" s="477" t="s">
        <v>298</v>
      </c>
      <c r="AO9" s="478"/>
      <c r="AP9" s="369">
        <v>1703916</v>
      </c>
      <c r="AQ9" s="476">
        <v>29036843</v>
      </c>
      <c r="AR9" s="476">
        <v>23729930</v>
      </c>
      <c r="AS9" s="476">
        <v>242694</v>
      </c>
      <c r="AT9" s="369">
        <v>690667</v>
      </c>
      <c r="AU9" s="369">
        <v>124170</v>
      </c>
      <c r="AV9" s="369">
        <v>78838</v>
      </c>
      <c r="AW9" s="368">
        <v>5166041</v>
      </c>
      <c r="AX9" s="368">
        <v>3592533</v>
      </c>
      <c r="AY9" s="368">
        <v>3061774</v>
      </c>
      <c r="AZ9" s="368">
        <v>35108</v>
      </c>
      <c r="BA9" s="368">
        <v>495651</v>
      </c>
      <c r="BB9" s="369">
        <v>1573508</v>
      </c>
      <c r="BC9" s="402" t="s">
        <v>299</v>
      </c>
      <c r="BD9" s="403"/>
      <c r="BE9" s="404"/>
      <c r="BF9" s="405" t="s">
        <v>298</v>
      </c>
      <c r="BG9" s="406"/>
      <c r="BH9" s="368">
        <v>124822</v>
      </c>
      <c r="BI9" s="368">
        <v>127697</v>
      </c>
      <c r="BJ9" s="368">
        <v>0</v>
      </c>
      <c r="BK9" s="368">
        <v>11948</v>
      </c>
      <c r="BL9" s="368">
        <v>64146</v>
      </c>
      <c r="BM9" s="368">
        <v>198</v>
      </c>
      <c r="BN9" s="368">
        <v>0</v>
      </c>
      <c r="BO9" s="368">
        <v>0</v>
      </c>
      <c r="BP9" s="368">
        <v>0</v>
      </c>
      <c r="BQ9" s="368">
        <v>682705</v>
      </c>
      <c r="BR9" s="368">
        <v>537282</v>
      </c>
      <c r="BS9" s="368">
        <v>754</v>
      </c>
      <c r="BT9" s="369">
        <v>23003</v>
      </c>
      <c r="BU9" s="402" t="s">
        <v>299</v>
      </c>
      <c r="BV9" s="403"/>
      <c r="BW9" s="404"/>
      <c r="BX9" s="405" t="s">
        <v>298</v>
      </c>
      <c r="BY9" s="406"/>
      <c r="BZ9" s="368">
        <v>0</v>
      </c>
      <c r="CA9" s="368">
        <v>953</v>
      </c>
      <c r="CB9" s="368">
        <v>7601647</v>
      </c>
      <c r="CC9" s="368">
        <v>5899913</v>
      </c>
      <c r="CD9" s="368">
        <v>5065296</v>
      </c>
      <c r="CE9" s="368">
        <v>0</v>
      </c>
      <c r="CF9" s="368">
        <v>834617</v>
      </c>
      <c r="CG9" s="368">
        <v>1701734</v>
      </c>
      <c r="CH9" s="368">
        <v>0</v>
      </c>
      <c r="CI9" s="368">
        <v>251116</v>
      </c>
      <c r="CJ9" s="368">
        <v>0</v>
      </c>
      <c r="CK9" s="368">
        <v>36286</v>
      </c>
      <c r="CL9" s="368">
        <v>40123</v>
      </c>
      <c r="CM9" s="369">
        <v>0</v>
      </c>
      <c r="CN9" s="402" t="s">
        <v>299</v>
      </c>
      <c r="CO9" s="403"/>
      <c r="CP9" s="404"/>
      <c r="CQ9" s="405" t="s">
        <v>298</v>
      </c>
      <c r="CR9" s="406"/>
      <c r="CS9" s="368">
        <v>133</v>
      </c>
      <c r="CT9" s="368">
        <v>0</v>
      </c>
      <c r="CU9" s="368">
        <v>139486</v>
      </c>
      <c r="CV9" s="368">
        <v>686823</v>
      </c>
      <c r="CW9" s="368">
        <v>496997</v>
      </c>
      <c r="CX9" s="368">
        <v>934</v>
      </c>
      <c r="CY9" s="368">
        <v>40875</v>
      </c>
      <c r="CZ9" s="368">
        <v>0</v>
      </c>
      <c r="DA9" s="368">
        <v>0</v>
      </c>
      <c r="DB9" s="368">
        <v>8961</v>
      </c>
      <c r="DC9" s="368">
        <v>279461</v>
      </c>
      <c r="DD9" s="368">
        <v>247829</v>
      </c>
      <c r="DE9" s="369">
        <v>212951</v>
      </c>
      <c r="DF9" s="402" t="s">
        <v>299</v>
      </c>
      <c r="DG9" s="403"/>
      <c r="DH9" s="404"/>
      <c r="DI9" s="405" t="s">
        <v>298</v>
      </c>
      <c r="DJ9" s="406"/>
      <c r="DK9" s="368">
        <v>34878</v>
      </c>
      <c r="DL9" s="368">
        <v>31632</v>
      </c>
      <c r="DM9" s="368">
        <v>7016</v>
      </c>
      <c r="DN9" s="368">
        <v>0</v>
      </c>
      <c r="DO9" s="368">
        <v>85</v>
      </c>
      <c r="DP9" s="368">
        <v>0</v>
      </c>
      <c r="DQ9" s="368">
        <v>0</v>
      </c>
      <c r="DR9" s="368">
        <v>23464</v>
      </c>
      <c r="DS9" s="368">
        <v>1067</v>
      </c>
      <c r="DT9" s="368">
        <v>0</v>
      </c>
      <c r="DU9" s="368">
        <v>0</v>
      </c>
      <c r="DV9" s="368">
        <v>0</v>
      </c>
      <c r="DW9" s="369">
        <v>47117691</v>
      </c>
      <c r="DX9" s="402" t="s">
        <v>299</v>
      </c>
      <c r="DY9" s="403"/>
      <c r="DZ9" s="404"/>
      <c r="EA9" s="405" t="s">
        <v>298</v>
      </c>
      <c r="EB9" s="406"/>
      <c r="EC9" s="369">
        <v>20346718</v>
      </c>
      <c r="ED9" s="369">
        <v>20346718</v>
      </c>
      <c r="EE9" s="369">
        <v>0</v>
      </c>
      <c r="EF9" s="369">
        <v>3265</v>
      </c>
      <c r="EG9" s="369">
        <v>20343453</v>
      </c>
      <c r="EH9" s="369">
        <v>0</v>
      </c>
      <c r="EI9" s="369">
        <v>0</v>
      </c>
      <c r="EJ9" s="371">
        <v>55425</v>
      </c>
      <c r="EK9" s="369">
        <v>396106</v>
      </c>
      <c r="EL9" s="369">
        <v>358042</v>
      </c>
      <c r="EM9" s="476">
        <v>38064</v>
      </c>
      <c r="EN9" s="476">
        <v>17128</v>
      </c>
      <c r="EO9" s="476">
        <v>27349</v>
      </c>
      <c r="EP9" s="369">
        <v>307224797</v>
      </c>
      <c r="EQ9" s="402" t="s">
        <v>299</v>
      </c>
      <c r="ER9" s="403"/>
      <c r="ES9" s="404"/>
      <c r="ET9" s="405" t="s">
        <v>298</v>
      </c>
      <c r="EU9" s="406"/>
      <c r="EV9" s="369">
        <v>292805</v>
      </c>
      <c r="EW9" s="369">
        <v>3651343</v>
      </c>
      <c r="EX9" s="370">
        <v>3944148</v>
      </c>
      <c r="EY9" s="371">
        <v>1150585</v>
      </c>
      <c r="EZ9" s="369">
        <v>0</v>
      </c>
      <c r="FA9" s="369">
        <v>24463991</v>
      </c>
      <c r="FB9" s="369">
        <v>4162216</v>
      </c>
      <c r="FC9" s="369">
        <v>1454545</v>
      </c>
      <c r="FD9" s="402" t="s">
        <v>299</v>
      </c>
      <c r="FE9" s="403"/>
      <c r="FF9" s="404"/>
      <c r="FG9" s="405" t="s">
        <v>298</v>
      </c>
      <c r="FH9" s="406"/>
      <c r="FI9" s="369">
        <v>116354901</v>
      </c>
      <c r="FJ9" s="369">
        <v>13521159</v>
      </c>
      <c r="FK9" s="369">
        <v>161107397</v>
      </c>
      <c r="FL9" s="369">
        <v>27892974</v>
      </c>
      <c r="FM9" s="371">
        <v>7956984</v>
      </c>
      <c r="FN9" s="369">
        <v>9202769</v>
      </c>
      <c r="FO9" s="369">
        <v>10733221</v>
      </c>
      <c r="FP9" s="476">
        <v>110222285</v>
      </c>
      <c r="FQ9" s="476">
        <v>0</v>
      </c>
      <c r="FR9" s="402" t="s">
        <v>299</v>
      </c>
      <c r="FS9" s="403"/>
      <c r="FT9" s="404"/>
      <c r="FU9" s="405" t="s">
        <v>298</v>
      </c>
      <c r="FV9" s="406"/>
      <c r="FW9" s="368">
        <v>53544232</v>
      </c>
      <c r="FX9" s="369">
        <v>191659491</v>
      </c>
      <c r="FY9" s="370">
        <v>120450677</v>
      </c>
      <c r="FZ9" s="370">
        <v>92886795</v>
      </c>
      <c r="GA9" s="370">
        <v>213337472</v>
      </c>
      <c r="GB9" s="371">
        <v>112104725</v>
      </c>
      <c r="GC9" s="369">
        <v>3789370</v>
      </c>
      <c r="GD9" s="370">
        <v>115894095</v>
      </c>
      <c r="GE9" s="476">
        <v>86069851</v>
      </c>
      <c r="GF9" s="402" t="s">
        <v>299</v>
      </c>
      <c r="GG9" s="403"/>
      <c r="GH9" s="404"/>
      <c r="GI9" s="405" t="s">
        <v>298</v>
      </c>
      <c r="GJ9" s="406"/>
      <c r="GK9" s="368">
        <v>6577640</v>
      </c>
      <c r="GL9" s="370">
        <v>92647491</v>
      </c>
      <c r="GM9" s="369">
        <v>225826</v>
      </c>
      <c r="GN9" s="369">
        <v>0</v>
      </c>
      <c r="GO9" s="369">
        <v>24221973</v>
      </c>
      <c r="GP9" s="371">
        <v>0</v>
      </c>
      <c r="GQ9" s="369">
        <v>0</v>
      </c>
      <c r="GR9" s="369">
        <v>0</v>
      </c>
      <c r="GS9" s="476">
        <v>0</v>
      </c>
      <c r="GT9" s="476">
        <v>0</v>
      </c>
      <c r="GU9" s="369">
        <v>0</v>
      </c>
      <c r="GV9" s="402" t="s">
        <v>299</v>
      </c>
      <c r="GW9" s="403"/>
      <c r="GX9" s="404"/>
      <c r="GY9" s="405" t="s">
        <v>298</v>
      </c>
      <c r="GZ9" s="406"/>
      <c r="HA9" s="368">
        <v>0</v>
      </c>
      <c r="HB9" s="369">
        <v>33961091</v>
      </c>
      <c r="HC9" s="369">
        <v>38141325</v>
      </c>
      <c r="HD9" s="369">
        <v>47881591</v>
      </c>
      <c r="HE9" s="476">
        <v>449</v>
      </c>
      <c r="HF9" s="402" t="s">
        <v>299</v>
      </c>
      <c r="HG9" s="403"/>
      <c r="HH9" s="404"/>
      <c r="HI9" s="405" t="s">
        <v>298</v>
      </c>
      <c r="HJ9" s="406"/>
      <c r="HK9" s="368">
        <v>46706101</v>
      </c>
      <c r="HL9" s="369">
        <v>0</v>
      </c>
      <c r="HM9" s="369">
        <v>1309904</v>
      </c>
      <c r="HN9" s="369">
        <v>48016005</v>
      </c>
      <c r="HO9" s="369">
        <v>0</v>
      </c>
      <c r="HP9" s="479">
        <v>25.7</v>
      </c>
      <c r="HQ9" s="480">
        <v>17.2</v>
      </c>
      <c r="HR9" s="480">
        <v>15.8</v>
      </c>
      <c r="HS9" s="481" t="s">
        <v>299</v>
      </c>
      <c r="HT9" s="482"/>
      <c r="HU9" s="483"/>
      <c r="HV9" s="484" t="s">
        <v>298</v>
      </c>
      <c r="HW9" s="485"/>
      <c r="HX9" s="480">
        <v>58.7</v>
      </c>
      <c r="HY9" s="486">
        <v>9</v>
      </c>
      <c r="HZ9" s="486">
        <v>1.4</v>
      </c>
      <c r="IA9" s="486">
        <v>7.4</v>
      </c>
      <c r="IB9" s="480">
        <v>0</v>
      </c>
      <c r="IC9" s="480">
        <v>8.6</v>
      </c>
      <c r="ID9" s="480">
        <v>85.1</v>
      </c>
      <c r="IE9" s="480">
        <v>85.1</v>
      </c>
      <c r="IF9" s="402" t="s">
        <v>299</v>
      </c>
      <c r="IG9" s="403"/>
      <c r="IH9" s="404"/>
      <c r="II9" s="405" t="s">
        <v>298</v>
      </c>
      <c r="IJ9" s="406"/>
      <c r="IK9" s="487">
        <v>16.100000000000001</v>
      </c>
      <c r="IL9" s="369">
        <v>1702596158</v>
      </c>
      <c r="IM9" s="369">
        <v>131150082</v>
      </c>
      <c r="IN9" s="476">
        <v>109386146</v>
      </c>
      <c r="IO9" s="476">
        <v>75252555</v>
      </c>
      <c r="IP9" s="476">
        <v>7180071</v>
      </c>
      <c r="IQ9" s="402" t="s">
        <v>299</v>
      </c>
      <c r="IR9" s="403"/>
      <c r="IS9" s="404"/>
      <c r="IT9" s="405" t="s">
        <v>298</v>
      </c>
      <c r="IU9" s="406"/>
      <c r="IV9" s="368">
        <v>319845448</v>
      </c>
      <c r="IW9" s="369">
        <v>277058304</v>
      </c>
      <c r="IX9" s="369">
        <v>212730563</v>
      </c>
      <c r="IY9" s="369">
        <v>0</v>
      </c>
      <c r="IZ9" s="371">
        <v>64327741</v>
      </c>
      <c r="JA9" s="369">
        <v>23692806</v>
      </c>
      <c r="JB9" s="369">
        <v>20642806</v>
      </c>
      <c r="JC9" s="476">
        <v>3050000</v>
      </c>
      <c r="JD9" s="476">
        <v>296523818</v>
      </c>
      <c r="JE9" s="402" t="s">
        <v>299</v>
      </c>
      <c r="JF9" s="403"/>
      <c r="JG9" s="404"/>
      <c r="JH9" s="405" t="s">
        <v>298</v>
      </c>
      <c r="JI9" s="406"/>
      <c r="JJ9" s="368">
        <v>274515</v>
      </c>
      <c r="JK9" s="368">
        <v>2188</v>
      </c>
      <c r="JL9" s="369">
        <v>4932</v>
      </c>
      <c r="JM9" s="369">
        <v>26530</v>
      </c>
      <c r="JN9" s="369">
        <v>218717</v>
      </c>
      <c r="JO9" s="371">
        <v>37094</v>
      </c>
      <c r="JP9" s="369">
        <v>1721</v>
      </c>
      <c r="JQ9" s="369">
        <v>57113</v>
      </c>
      <c r="JR9" s="476">
        <v>733359</v>
      </c>
      <c r="JS9" s="476">
        <v>406353</v>
      </c>
      <c r="JT9" s="476">
        <v>434498</v>
      </c>
      <c r="JU9" s="476">
        <v>112446</v>
      </c>
      <c r="JV9" s="402" t="s">
        <v>299</v>
      </c>
      <c r="JW9" s="403"/>
      <c r="JX9" s="404"/>
      <c r="JY9" s="405" t="s">
        <v>298</v>
      </c>
      <c r="JZ9" s="406"/>
      <c r="KA9" s="368">
        <v>74894</v>
      </c>
      <c r="KB9" s="369">
        <v>247157</v>
      </c>
      <c r="KC9" s="369">
        <v>78102</v>
      </c>
      <c r="KD9" s="369">
        <v>78083</v>
      </c>
      <c r="KE9" s="369">
        <v>70148</v>
      </c>
      <c r="KF9" s="371">
        <v>58966</v>
      </c>
      <c r="KG9" s="369">
        <v>48612</v>
      </c>
      <c r="KH9" s="369">
        <v>7332</v>
      </c>
      <c r="KI9" s="476">
        <v>718160</v>
      </c>
      <c r="KJ9" s="402" t="s">
        <v>299</v>
      </c>
      <c r="KK9" s="403"/>
      <c r="KL9" s="404"/>
      <c r="KM9" s="405" t="s">
        <v>298</v>
      </c>
      <c r="KN9" s="406"/>
      <c r="KO9" s="368">
        <v>578971411</v>
      </c>
      <c r="KP9" s="369">
        <v>650156728</v>
      </c>
      <c r="KQ9" s="369">
        <v>735766679</v>
      </c>
      <c r="KR9" s="369">
        <v>899578624</v>
      </c>
      <c r="KS9" s="369">
        <v>92626628</v>
      </c>
      <c r="KT9" s="488">
        <v>0.92</v>
      </c>
      <c r="KU9" s="431" t="s">
        <v>299</v>
      </c>
    </row>
    <row r="10" spans="1:307" ht="18" x14ac:dyDescent="0.45">
      <c r="B10" s="284"/>
      <c r="D10" s="291"/>
      <c r="E10" s="399" t="s">
        <v>300</v>
      </c>
      <c r="G10" s="368">
        <v>429640</v>
      </c>
      <c r="H10" s="369">
        <v>5761556</v>
      </c>
      <c r="I10" s="369">
        <v>33246</v>
      </c>
      <c r="J10" s="476">
        <v>67354</v>
      </c>
      <c r="K10" s="476">
        <v>2039</v>
      </c>
      <c r="L10" s="476">
        <v>173146</v>
      </c>
      <c r="M10" s="476">
        <v>281024</v>
      </c>
      <c r="N10" s="476">
        <v>5204747</v>
      </c>
      <c r="O10" s="369">
        <v>4492204</v>
      </c>
      <c r="P10" s="369">
        <v>712543</v>
      </c>
      <c r="Q10" s="371">
        <v>83772</v>
      </c>
      <c r="R10" s="369">
        <v>58916226</v>
      </c>
      <c r="S10" s="402" t="s">
        <v>301</v>
      </c>
      <c r="T10" s="403"/>
      <c r="U10" s="404"/>
      <c r="V10" s="405" t="s">
        <v>300</v>
      </c>
      <c r="W10" s="406"/>
      <c r="X10" s="369">
        <v>39434535</v>
      </c>
      <c r="Y10" s="371">
        <v>34867519</v>
      </c>
      <c r="Z10" s="369">
        <v>910875</v>
      </c>
      <c r="AA10" s="369">
        <v>3656141</v>
      </c>
      <c r="AB10" s="476">
        <v>19481691</v>
      </c>
      <c r="AC10" s="368">
        <v>805423</v>
      </c>
      <c r="AD10" s="369">
        <v>970376</v>
      </c>
      <c r="AE10" s="369">
        <v>2556</v>
      </c>
      <c r="AF10" s="369">
        <v>271179</v>
      </c>
      <c r="AG10" s="369">
        <v>1437481</v>
      </c>
      <c r="AH10" s="371">
        <v>7598</v>
      </c>
      <c r="AI10" s="369">
        <v>13105</v>
      </c>
      <c r="AJ10" s="369">
        <v>333943</v>
      </c>
      <c r="AK10" s="402" t="s">
        <v>301</v>
      </c>
      <c r="AL10" s="403"/>
      <c r="AM10" s="404"/>
      <c r="AN10" s="477" t="s">
        <v>300</v>
      </c>
      <c r="AO10" s="478"/>
      <c r="AP10" s="369">
        <v>691851</v>
      </c>
      <c r="AQ10" s="476">
        <v>8684119</v>
      </c>
      <c r="AR10" s="476">
        <v>5746201</v>
      </c>
      <c r="AS10" s="476">
        <v>59535</v>
      </c>
      <c r="AT10" s="369">
        <v>426234</v>
      </c>
      <c r="AU10" s="369">
        <v>32090</v>
      </c>
      <c r="AV10" s="369">
        <v>0</v>
      </c>
      <c r="AW10" s="368">
        <v>562022</v>
      </c>
      <c r="AX10" s="368">
        <v>393037</v>
      </c>
      <c r="AY10" s="368">
        <v>355432</v>
      </c>
      <c r="AZ10" s="368">
        <v>1753</v>
      </c>
      <c r="BA10" s="368">
        <v>35852</v>
      </c>
      <c r="BB10" s="369">
        <v>168985</v>
      </c>
      <c r="BC10" s="402" t="s">
        <v>301</v>
      </c>
      <c r="BD10" s="403"/>
      <c r="BE10" s="404"/>
      <c r="BF10" s="405" t="s">
        <v>300</v>
      </c>
      <c r="BG10" s="406"/>
      <c r="BH10" s="368">
        <v>2041</v>
      </c>
      <c r="BI10" s="368">
        <v>16115</v>
      </c>
      <c r="BJ10" s="368">
        <v>840</v>
      </c>
      <c r="BK10" s="368">
        <v>1150</v>
      </c>
      <c r="BL10" s="368">
        <v>24059</v>
      </c>
      <c r="BM10" s="368">
        <v>0</v>
      </c>
      <c r="BN10" s="368">
        <v>0</v>
      </c>
      <c r="BO10" s="368">
        <v>409</v>
      </c>
      <c r="BP10" s="368">
        <v>1332</v>
      </c>
      <c r="BQ10" s="368">
        <v>71238</v>
      </c>
      <c r="BR10" s="368">
        <v>51764</v>
      </c>
      <c r="BS10" s="368">
        <v>37</v>
      </c>
      <c r="BT10" s="369">
        <v>0</v>
      </c>
      <c r="BU10" s="402" t="s">
        <v>301</v>
      </c>
      <c r="BV10" s="403"/>
      <c r="BW10" s="404"/>
      <c r="BX10" s="405" t="s">
        <v>300</v>
      </c>
      <c r="BY10" s="406"/>
      <c r="BZ10" s="368">
        <v>0</v>
      </c>
      <c r="CA10" s="368">
        <v>0</v>
      </c>
      <c r="CB10" s="368">
        <v>1491331</v>
      </c>
      <c r="CC10" s="368">
        <v>1166432</v>
      </c>
      <c r="CD10" s="368">
        <v>1059058</v>
      </c>
      <c r="CE10" s="368">
        <v>0</v>
      </c>
      <c r="CF10" s="368">
        <v>107374</v>
      </c>
      <c r="CG10" s="368">
        <v>324899</v>
      </c>
      <c r="CH10" s="368">
        <v>0</v>
      </c>
      <c r="CI10" s="368">
        <v>56167</v>
      </c>
      <c r="CJ10" s="368">
        <v>0</v>
      </c>
      <c r="CK10" s="368">
        <v>5777</v>
      </c>
      <c r="CL10" s="368">
        <v>7456</v>
      </c>
      <c r="CM10" s="369">
        <v>20</v>
      </c>
      <c r="CN10" s="402" t="s">
        <v>301</v>
      </c>
      <c r="CO10" s="403"/>
      <c r="CP10" s="404"/>
      <c r="CQ10" s="405" t="s">
        <v>300</v>
      </c>
      <c r="CR10" s="406"/>
      <c r="CS10" s="368">
        <v>170</v>
      </c>
      <c r="CT10" s="368">
        <v>13248</v>
      </c>
      <c r="CU10" s="368">
        <v>14686</v>
      </c>
      <c r="CV10" s="368">
        <v>132545</v>
      </c>
      <c r="CW10" s="368">
        <v>93222</v>
      </c>
      <c r="CX10" s="368">
        <v>1608</v>
      </c>
      <c r="CY10" s="368">
        <v>0</v>
      </c>
      <c r="CZ10" s="368">
        <v>0</v>
      </c>
      <c r="DA10" s="368">
        <v>0</v>
      </c>
      <c r="DB10" s="368">
        <v>0</v>
      </c>
      <c r="DC10" s="368">
        <v>0</v>
      </c>
      <c r="DD10" s="368">
        <v>0</v>
      </c>
      <c r="DE10" s="369">
        <v>0</v>
      </c>
      <c r="DF10" s="402" t="s">
        <v>301</v>
      </c>
      <c r="DG10" s="403"/>
      <c r="DH10" s="404"/>
      <c r="DI10" s="405" t="s">
        <v>300</v>
      </c>
      <c r="DJ10" s="406"/>
      <c r="DK10" s="368">
        <v>0</v>
      </c>
      <c r="DL10" s="368">
        <v>0</v>
      </c>
      <c r="DM10" s="368">
        <v>0</v>
      </c>
      <c r="DN10" s="368">
        <v>0</v>
      </c>
      <c r="DO10" s="368">
        <v>0</v>
      </c>
      <c r="DP10" s="368">
        <v>0</v>
      </c>
      <c r="DQ10" s="368">
        <v>0</v>
      </c>
      <c r="DR10" s="368">
        <v>0</v>
      </c>
      <c r="DS10" s="368">
        <v>0</v>
      </c>
      <c r="DT10" s="368">
        <v>0</v>
      </c>
      <c r="DU10" s="368">
        <v>0</v>
      </c>
      <c r="DV10" s="368">
        <v>0</v>
      </c>
      <c r="DW10" s="369">
        <v>13125670</v>
      </c>
      <c r="DX10" s="402" t="s">
        <v>301</v>
      </c>
      <c r="DY10" s="403"/>
      <c r="DZ10" s="404"/>
      <c r="EA10" s="405" t="s">
        <v>300</v>
      </c>
      <c r="EB10" s="406"/>
      <c r="EC10" s="369">
        <v>4640142</v>
      </c>
      <c r="ED10" s="369">
        <v>4640142</v>
      </c>
      <c r="EE10" s="369">
        <v>0</v>
      </c>
      <c r="EF10" s="369">
        <v>0</v>
      </c>
      <c r="EG10" s="369">
        <v>4640142</v>
      </c>
      <c r="EH10" s="369">
        <v>0</v>
      </c>
      <c r="EI10" s="369">
        <v>0</v>
      </c>
      <c r="EJ10" s="371">
        <v>1991</v>
      </c>
      <c r="EK10" s="369">
        <v>85797</v>
      </c>
      <c r="EL10" s="369">
        <v>84370</v>
      </c>
      <c r="EM10" s="476">
        <v>1427</v>
      </c>
      <c r="EN10" s="476">
        <v>42873</v>
      </c>
      <c r="EO10" s="476">
        <v>1000834</v>
      </c>
      <c r="EP10" s="369">
        <v>86141854</v>
      </c>
      <c r="EQ10" s="402" t="s">
        <v>301</v>
      </c>
      <c r="ER10" s="403"/>
      <c r="ES10" s="404"/>
      <c r="ET10" s="405" t="s">
        <v>300</v>
      </c>
      <c r="EU10" s="406"/>
      <c r="EV10" s="369">
        <v>0</v>
      </c>
      <c r="EW10" s="369">
        <v>1106644</v>
      </c>
      <c r="EX10" s="370">
        <v>1106644</v>
      </c>
      <c r="EY10" s="371">
        <v>347660</v>
      </c>
      <c r="EZ10" s="369">
        <v>177</v>
      </c>
      <c r="FA10" s="369">
        <v>5813985</v>
      </c>
      <c r="FB10" s="369">
        <v>2429530</v>
      </c>
      <c r="FC10" s="369">
        <v>474766</v>
      </c>
      <c r="FD10" s="402" t="s">
        <v>301</v>
      </c>
      <c r="FE10" s="403"/>
      <c r="FF10" s="404"/>
      <c r="FG10" s="405" t="s">
        <v>300</v>
      </c>
      <c r="FH10" s="406"/>
      <c r="FI10" s="369">
        <v>38072507</v>
      </c>
      <c r="FJ10" s="369">
        <v>4721721</v>
      </c>
      <c r="FK10" s="369">
        <v>51860346</v>
      </c>
      <c r="FL10" s="369">
        <v>4533676</v>
      </c>
      <c r="FM10" s="371">
        <v>155777</v>
      </c>
      <c r="FN10" s="369">
        <v>18748</v>
      </c>
      <c r="FO10" s="369">
        <v>4359151</v>
      </c>
      <c r="FP10" s="476">
        <v>7059860</v>
      </c>
      <c r="FQ10" s="476">
        <v>0</v>
      </c>
      <c r="FR10" s="402" t="s">
        <v>301</v>
      </c>
      <c r="FS10" s="403"/>
      <c r="FT10" s="404"/>
      <c r="FU10" s="405" t="s">
        <v>300</v>
      </c>
      <c r="FV10" s="406"/>
      <c r="FW10" s="368">
        <v>13324509</v>
      </c>
      <c r="FX10" s="369">
        <v>24918045</v>
      </c>
      <c r="FY10" s="370">
        <v>16279442</v>
      </c>
      <c r="FZ10" s="370">
        <v>16132810</v>
      </c>
      <c r="GA10" s="370">
        <v>32412252</v>
      </c>
      <c r="GB10" s="371">
        <v>11479863</v>
      </c>
      <c r="GC10" s="369">
        <v>4487760</v>
      </c>
      <c r="GD10" s="370">
        <v>15967623</v>
      </c>
      <c r="GE10" s="476">
        <v>15876929</v>
      </c>
      <c r="GF10" s="402" t="s">
        <v>301</v>
      </c>
      <c r="GG10" s="403"/>
      <c r="GH10" s="404"/>
      <c r="GI10" s="405" t="s">
        <v>300</v>
      </c>
      <c r="GJ10" s="406"/>
      <c r="GK10" s="368">
        <v>191291</v>
      </c>
      <c r="GL10" s="370">
        <v>16068220</v>
      </c>
      <c r="GM10" s="369">
        <v>145141</v>
      </c>
      <c r="GN10" s="369">
        <v>0</v>
      </c>
      <c r="GO10" s="369">
        <v>7608255</v>
      </c>
      <c r="GP10" s="371">
        <v>0</v>
      </c>
      <c r="GQ10" s="369">
        <v>0</v>
      </c>
      <c r="GR10" s="369">
        <v>0</v>
      </c>
      <c r="GS10" s="476">
        <v>0</v>
      </c>
      <c r="GT10" s="476">
        <v>0</v>
      </c>
      <c r="GU10" s="369">
        <v>0</v>
      </c>
      <c r="GV10" s="402" t="s">
        <v>301</v>
      </c>
      <c r="GW10" s="403"/>
      <c r="GX10" s="404"/>
      <c r="GY10" s="405" t="s">
        <v>300</v>
      </c>
      <c r="GZ10" s="406"/>
      <c r="HA10" s="368">
        <v>0</v>
      </c>
      <c r="HB10" s="369">
        <v>8821826</v>
      </c>
      <c r="HC10" s="369">
        <v>12779252</v>
      </c>
      <c r="HD10" s="369">
        <v>13196447</v>
      </c>
      <c r="HE10" s="476">
        <v>0</v>
      </c>
      <c r="HF10" s="402" t="s">
        <v>301</v>
      </c>
      <c r="HG10" s="403"/>
      <c r="HH10" s="404"/>
      <c r="HI10" s="405" t="s">
        <v>300</v>
      </c>
      <c r="HJ10" s="406"/>
      <c r="HK10" s="368">
        <v>10241007</v>
      </c>
      <c r="HL10" s="369">
        <v>8678297</v>
      </c>
      <c r="HM10" s="369">
        <v>6640956</v>
      </c>
      <c r="HN10" s="369">
        <v>25560260</v>
      </c>
      <c r="HO10" s="369">
        <v>0</v>
      </c>
      <c r="HP10" s="479">
        <v>29.1</v>
      </c>
      <c r="HQ10" s="480">
        <v>16.3</v>
      </c>
      <c r="HR10" s="480">
        <v>15.9</v>
      </c>
      <c r="HS10" s="481" t="s">
        <v>301</v>
      </c>
      <c r="HT10" s="482"/>
      <c r="HU10" s="483"/>
      <c r="HV10" s="484" t="s">
        <v>300</v>
      </c>
      <c r="HW10" s="485"/>
      <c r="HX10" s="480">
        <v>61.4</v>
      </c>
      <c r="HY10" s="486">
        <v>13</v>
      </c>
      <c r="HZ10" s="486">
        <v>1.6</v>
      </c>
      <c r="IA10" s="486">
        <v>6.8</v>
      </c>
      <c r="IB10" s="480">
        <v>0</v>
      </c>
      <c r="IC10" s="480">
        <v>10.9</v>
      </c>
      <c r="ID10" s="480">
        <v>93.7</v>
      </c>
      <c r="IE10" s="480">
        <v>93.7</v>
      </c>
      <c r="IF10" s="402" t="s">
        <v>301</v>
      </c>
      <c r="IG10" s="403"/>
      <c r="IH10" s="404"/>
      <c r="II10" s="405" t="s">
        <v>300</v>
      </c>
      <c r="IJ10" s="406"/>
      <c r="IK10" s="487">
        <v>13.9</v>
      </c>
      <c r="IL10" s="369">
        <v>481398264</v>
      </c>
      <c r="IM10" s="369">
        <v>34517788</v>
      </c>
      <c r="IN10" s="476">
        <v>12903170</v>
      </c>
      <c r="IO10" s="476">
        <v>24827007</v>
      </c>
      <c r="IP10" s="476">
        <v>7897625</v>
      </c>
      <c r="IQ10" s="402" t="s">
        <v>301</v>
      </c>
      <c r="IR10" s="403"/>
      <c r="IS10" s="404"/>
      <c r="IT10" s="405" t="s">
        <v>300</v>
      </c>
      <c r="IU10" s="406"/>
      <c r="IV10" s="368">
        <v>99876871</v>
      </c>
      <c r="IW10" s="369">
        <v>65474161</v>
      </c>
      <c r="IX10" s="369">
        <v>16171849</v>
      </c>
      <c r="IY10" s="369">
        <v>9664618</v>
      </c>
      <c r="IZ10" s="371">
        <v>39637694</v>
      </c>
      <c r="JA10" s="369">
        <v>0</v>
      </c>
      <c r="JB10" s="369">
        <v>0</v>
      </c>
      <c r="JC10" s="476">
        <v>0</v>
      </c>
      <c r="JD10" s="476">
        <v>66332745</v>
      </c>
      <c r="JE10" s="402" t="s">
        <v>301</v>
      </c>
      <c r="JF10" s="403"/>
      <c r="JG10" s="404"/>
      <c r="JH10" s="405" t="s">
        <v>300</v>
      </c>
      <c r="JI10" s="406"/>
      <c r="JJ10" s="368">
        <v>183547</v>
      </c>
      <c r="JK10" s="369">
        <v>2539</v>
      </c>
      <c r="JL10" s="369">
        <v>2815</v>
      </c>
      <c r="JM10" s="369">
        <v>52519</v>
      </c>
      <c r="JN10" s="369">
        <v>171807</v>
      </c>
      <c r="JO10" s="371">
        <v>31259</v>
      </c>
      <c r="JP10" s="369">
        <v>4300</v>
      </c>
      <c r="JQ10" s="369">
        <v>52027</v>
      </c>
      <c r="JR10" s="476">
        <v>568278</v>
      </c>
      <c r="JS10" s="476">
        <v>344573</v>
      </c>
      <c r="JT10" s="476">
        <v>345040</v>
      </c>
      <c r="JU10" s="476">
        <v>104268</v>
      </c>
      <c r="JV10" s="402" t="s">
        <v>301</v>
      </c>
      <c r="JW10" s="403"/>
      <c r="JX10" s="404"/>
      <c r="JY10" s="405" t="s">
        <v>300</v>
      </c>
      <c r="JZ10" s="406"/>
      <c r="KA10" s="368">
        <v>48045</v>
      </c>
      <c r="KB10" s="369">
        <v>192727</v>
      </c>
      <c r="KC10" s="369">
        <v>39250</v>
      </c>
      <c r="KD10" s="369">
        <v>39233</v>
      </c>
      <c r="KE10" s="369">
        <v>30161</v>
      </c>
      <c r="KF10" s="371">
        <v>62773</v>
      </c>
      <c r="KG10" s="369">
        <v>42138</v>
      </c>
      <c r="KH10" s="369">
        <v>6676</v>
      </c>
      <c r="KI10" s="476">
        <v>558280</v>
      </c>
      <c r="KJ10" s="402" t="s">
        <v>301</v>
      </c>
      <c r="KK10" s="403"/>
      <c r="KL10" s="404"/>
      <c r="KM10" s="405" t="s">
        <v>300</v>
      </c>
      <c r="KN10" s="406"/>
      <c r="KO10" s="368">
        <v>131657516</v>
      </c>
      <c r="KP10" s="369">
        <v>174085145</v>
      </c>
      <c r="KQ10" s="369">
        <v>164817281</v>
      </c>
      <c r="KR10" s="369">
        <v>236014076</v>
      </c>
      <c r="KS10" s="369">
        <v>28769166</v>
      </c>
      <c r="KT10" s="488">
        <v>0.79</v>
      </c>
      <c r="KU10" s="431" t="s">
        <v>301</v>
      </c>
    </row>
    <row r="11" spans="1:307" ht="18" x14ac:dyDescent="0.45">
      <c r="B11" s="284"/>
      <c r="D11" s="291"/>
      <c r="E11" s="399"/>
      <c r="G11" s="368"/>
      <c r="H11" s="369"/>
      <c r="I11" s="369"/>
      <c r="J11" s="476"/>
      <c r="K11" s="476"/>
      <c r="L11" s="476"/>
      <c r="M11" s="476"/>
      <c r="N11" s="476"/>
      <c r="O11" s="369"/>
      <c r="P11" s="369"/>
      <c r="Q11" s="371"/>
      <c r="R11" s="369"/>
      <c r="S11" s="402"/>
      <c r="T11" s="403"/>
      <c r="U11" s="404"/>
      <c r="V11" s="405"/>
      <c r="W11" s="406"/>
      <c r="X11" s="369"/>
      <c r="Y11" s="371"/>
      <c r="Z11" s="369"/>
      <c r="AA11" s="369"/>
      <c r="AB11" s="476"/>
      <c r="AC11" s="368"/>
      <c r="AD11" s="369"/>
      <c r="AE11" s="369"/>
      <c r="AF11" s="369"/>
      <c r="AG11" s="369"/>
      <c r="AH11" s="371"/>
      <c r="AI11" s="369"/>
      <c r="AJ11" s="369"/>
      <c r="AK11" s="402"/>
      <c r="AL11" s="403"/>
      <c r="AM11" s="404"/>
      <c r="AN11" s="477"/>
      <c r="AO11" s="478"/>
      <c r="AP11" s="369"/>
      <c r="AQ11" s="476"/>
      <c r="AR11" s="476"/>
      <c r="AS11" s="476"/>
      <c r="AT11" s="369"/>
      <c r="AU11" s="369"/>
      <c r="AV11" s="369"/>
      <c r="AW11" s="368"/>
      <c r="AX11" s="368"/>
      <c r="AY11" s="368"/>
      <c r="AZ11" s="368"/>
      <c r="BA11" s="368"/>
      <c r="BB11" s="369"/>
      <c r="BC11" s="402"/>
      <c r="BD11" s="403"/>
      <c r="BE11" s="404"/>
      <c r="BF11" s="405"/>
      <c r="BG11" s="406"/>
      <c r="BH11" s="368"/>
      <c r="BI11" s="368"/>
      <c r="BJ11" s="368"/>
      <c r="BK11" s="368"/>
      <c r="BL11" s="368"/>
      <c r="BM11" s="368"/>
      <c r="BN11" s="368"/>
      <c r="BO11" s="368"/>
      <c r="BP11" s="368"/>
      <c r="BQ11" s="368"/>
      <c r="BR11" s="368"/>
      <c r="BS11" s="368"/>
      <c r="BT11" s="369"/>
      <c r="BU11" s="402"/>
      <c r="BV11" s="403"/>
      <c r="BW11" s="404"/>
      <c r="BX11" s="405"/>
      <c r="BY11" s="406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9"/>
      <c r="CN11" s="402"/>
      <c r="CO11" s="403"/>
      <c r="CP11" s="404"/>
      <c r="CQ11" s="405"/>
      <c r="CR11" s="406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69"/>
      <c r="DF11" s="402"/>
      <c r="DG11" s="403"/>
      <c r="DH11" s="404"/>
      <c r="DI11" s="405"/>
      <c r="DJ11" s="406"/>
      <c r="DK11" s="368"/>
      <c r="DL11" s="368"/>
      <c r="DM11" s="368"/>
      <c r="DN11" s="368"/>
      <c r="DO11" s="368"/>
      <c r="DP11" s="368"/>
      <c r="DQ11" s="368"/>
      <c r="DR11" s="368"/>
      <c r="DS11" s="368"/>
      <c r="DT11" s="368"/>
      <c r="DU11" s="368"/>
      <c r="DV11" s="368"/>
      <c r="DW11" s="369"/>
      <c r="DX11" s="402"/>
      <c r="DY11" s="403"/>
      <c r="DZ11" s="404"/>
      <c r="EA11" s="405"/>
      <c r="EB11" s="406"/>
      <c r="EC11" s="369"/>
      <c r="ED11" s="369"/>
      <c r="EE11" s="369"/>
      <c r="EF11" s="369"/>
      <c r="EG11" s="369"/>
      <c r="EH11" s="369"/>
      <c r="EI11" s="369"/>
      <c r="EJ11" s="371"/>
      <c r="EK11" s="369"/>
      <c r="EL11" s="369"/>
      <c r="EM11" s="476"/>
      <c r="EN11" s="476"/>
      <c r="EO11" s="476"/>
      <c r="EP11" s="369"/>
      <c r="EQ11" s="402"/>
      <c r="ER11" s="403"/>
      <c r="ES11" s="404"/>
      <c r="ET11" s="405"/>
      <c r="EU11" s="406"/>
      <c r="EV11" s="369"/>
      <c r="EW11" s="369"/>
      <c r="EX11" s="370"/>
      <c r="EY11" s="371"/>
      <c r="EZ11" s="369"/>
      <c r="FA11" s="369"/>
      <c r="FB11" s="369"/>
      <c r="FC11" s="369"/>
      <c r="FD11" s="402"/>
      <c r="FE11" s="403"/>
      <c r="FF11" s="404"/>
      <c r="FG11" s="405"/>
      <c r="FH11" s="406"/>
      <c r="FI11" s="369"/>
      <c r="FJ11" s="369"/>
      <c r="FK11" s="369"/>
      <c r="FL11" s="369"/>
      <c r="FM11" s="371"/>
      <c r="FN11" s="369"/>
      <c r="FO11" s="369"/>
      <c r="FP11" s="476"/>
      <c r="FQ11" s="476"/>
      <c r="FR11" s="402"/>
      <c r="FS11" s="403"/>
      <c r="FT11" s="404"/>
      <c r="FU11" s="405"/>
      <c r="FV11" s="406"/>
      <c r="FW11" s="368"/>
      <c r="FX11" s="369"/>
      <c r="FY11" s="370"/>
      <c r="FZ11" s="370"/>
      <c r="GA11" s="370"/>
      <c r="GB11" s="371"/>
      <c r="GC11" s="369"/>
      <c r="GD11" s="370"/>
      <c r="GE11" s="476"/>
      <c r="GF11" s="402"/>
      <c r="GG11" s="403"/>
      <c r="GH11" s="404"/>
      <c r="GI11" s="405"/>
      <c r="GJ11" s="406"/>
      <c r="GK11" s="368"/>
      <c r="GL11" s="370"/>
      <c r="GM11" s="369"/>
      <c r="GN11" s="369"/>
      <c r="GO11" s="369"/>
      <c r="GP11" s="371"/>
      <c r="GQ11" s="369"/>
      <c r="GR11" s="369"/>
      <c r="GS11" s="476"/>
      <c r="GT11" s="476"/>
      <c r="GU11" s="369"/>
      <c r="GV11" s="402"/>
      <c r="GW11" s="403"/>
      <c r="GX11" s="404"/>
      <c r="GY11" s="405"/>
      <c r="GZ11" s="406"/>
      <c r="HA11" s="368"/>
      <c r="HB11" s="369"/>
      <c r="HC11" s="369"/>
      <c r="HD11" s="369"/>
      <c r="HE11" s="476"/>
      <c r="HF11" s="402"/>
      <c r="HG11" s="403"/>
      <c r="HH11" s="404"/>
      <c r="HI11" s="405"/>
      <c r="HJ11" s="406"/>
      <c r="HK11" s="368"/>
      <c r="HL11" s="369"/>
      <c r="HM11" s="369"/>
      <c r="HN11" s="369"/>
      <c r="HO11" s="369"/>
      <c r="HP11" s="479"/>
      <c r="HQ11" s="480"/>
      <c r="HR11" s="480"/>
      <c r="HS11" s="481"/>
      <c r="HT11" s="482"/>
      <c r="HU11" s="483"/>
      <c r="HV11" s="484"/>
      <c r="HW11" s="485"/>
      <c r="HX11" s="480"/>
      <c r="HY11" s="486"/>
      <c r="HZ11" s="486"/>
      <c r="IA11" s="486"/>
      <c r="IB11" s="480"/>
      <c r="IC11" s="480"/>
      <c r="ID11" s="480"/>
      <c r="IE11" s="480"/>
      <c r="IF11" s="402"/>
      <c r="IG11" s="403"/>
      <c r="IH11" s="404"/>
      <c r="II11" s="405"/>
      <c r="IJ11" s="406"/>
      <c r="IK11" s="487"/>
      <c r="IL11" s="369"/>
      <c r="IM11" s="369"/>
      <c r="IN11" s="476"/>
      <c r="IO11" s="476"/>
      <c r="IP11" s="476"/>
      <c r="IQ11" s="402"/>
      <c r="IR11" s="403"/>
      <c r="IS11" s="404"/>
      <c r="IT11" s="405"/>
      <c r="IU11" s="406"/>
      <c r="IV11" s="368"/>
      <c r="IW11" s="369"/>
      <c r="IX11" s="369"/>
      <c r="IY11" s="369"/>
      <c r="IZ11" s="371"/>
      <c r="JA11" s="369"/>
      <c r="JB11" s="369"/>
      <c r="JC11" s="476"/>
      <c r="JD11" s="476"/>
      <c r="JE11" s="402"/>
      <c r="JF11" s="403"/>
      <c r="JG11" s="404"/>
      <c r="JH11" s="405"/>
      <c r="JI11" s="406"/>
      <c r="JJ11" s="368"/>
      <c r="JK11" s="369"/>
      <c r="JL11" s="369"/>
      <c r="JM11" s="369"/>
      <c r="JN11" s="369"/>
      <c r="JO11" s="371"/>
      <c r="JP11" s="369"/>
      <c r="JQ11" s="369"/>
      <c r="JR11" s="476"/>
      <c r="JS11" s="476"/>
      <c r="JT11" s="476"/>
      <c r="JU11" s="476"/>
      <c r="JV11" s="402"/>
      <c r="JW11" s="403"/>
      <c r="JX11" s="404"/>
      <c r="JY11" s="405"/>
      <c r="JZ11" s="406"/>
      <c r="KA11" s="368"/>
      <c r="KB11" s="369"/>
      <c r="KC11" s="369"/>
      <c r="KD11" s="369"/>
      <c r="KE11" s="369"/>
      <c r="KF11" s="371"/>
      <c r="KG11" s="369"/>
      <c r="KH11" s="369"/>
      <c r="KI11" s="476"/>
      <c r="KJ11" s="402"/>
      <c r="KK11" s="403"/>
      <c r="KL11" s="404"/>
      <c r="KM11" s="405"/>
      <c r="KN11" s="406"/>
      <c r="KO11" s="368"/>
      <c r="KP11" s="369"/>
      <c r="KQ11" s="369"/>
      <c r="KR11" s="369"/>
      <c r="KS11" s="369"/>
      <c r="KT11" s="488"/>
    </row>
    <row r="12" spans="1:307" ht="18" x14ac:dyDescent="0.45">
      <c r="B12" s="284"/>
      <c r="D12" s="291"/>
      <c r="E12" s="399" t="s">
        <v>302</v>
      </c>
      <c r="G12" s="368">
        <v>246912</v>
      </c>
      <c r="H12" s="369">
        <v>1580604</v>
      </c>
      <c r="I12" s="369">
        <v>20636</v>
      </c>
      <c r="J12" s="476">
        <v>14312</v>
      </c>
      <c r="K12" s="476">
        <v>963</v>
      </c>
      <c r="L12" s="476">
        <v>57715</v>
      </c>
      <c r="M12" s="476">
        <v>15175</v>
      </c>
      <c r="N12" s="476">
        <v>1471803</v>
      </c>
      <c r="O12" s="369">
        <v>1307654</v>
      </c>
      <c r="P12" s="369">
        <v>164149</v>
      </c>
      <c r="Q12" s="371">
        <v>47673</v>
      </c>
      <c r="R12" s="369">
        <v>7751186</v>
      </c>
      <c r="S12" s="402" t="s">
        <v>747</v>
      </c>
      <c r="T12" s="403"/>
      <c r="U12" s="404"/>
      <c r="V12" s="405" t="s">
        <v>302</v>
      </c>
      <c r="W12" s="406"/>
      <c r="X12" s="369">
        <v>5066648</v>
      </c>
      <c r="Y12" s="371">
        <v>4623006</v>
      </c>
      <c r="Z12" s="369">
        <v>144402</v>
      </c>
      <c r="AA12" s="369">
        <v>299240</v>
      </c>
      <c r="AB12" s="476">
        <v>2684538</v>
      </c>
      <c r="AC12" s="368">
        <v>76622</v>
      </c>
      <c r="AD12" s="369">
        <v>94735</v>
      </c>
      <c r="AE12" s="369">
        <v>648</v>
      </c>
      <c r="AF12" s="369">
        <v>20028</v>
      </c>
      <c r="AG12" s="369">
        <v>281027</v>
      </c>
      <c r="AH12" s="371">
        <v>0</v>
      </c>
      <c r="AI12" s="369">
        <v>7055</v>
      </c>
      <c r="AJ12" s="369">
        <v>60914</v>
      </c>
      <c r="AK12" s="402" t="s">
        <v>747</v>
      </c>
      <c r="AL12" s="403"/>
      <c r="AM12" s="404"/>
      <c r="AN12" s="477" t="s">
        <v>302</v>
      </c>
      <c r="AO12" s="478"/>
      <c r="AP12" s="369">
        <v>140817</v>
      </c>
      <c r="AQ12" s="476">
        <v>1142619</v>
      </c>
      <c r="AR12" s="476">
        <v>841649</v>
      </c>
      <c r="AS12" s="476">
        <v>10091</v>
      </c>
      <c r="AT12" s="369">
        <v>0</v>
      </c>
      <c r="AU12" s="369">
        <v>0</v>
      </c>
      <c r="AV12" s="2">
        <v>8333</v>
      </c>
      <c r="AW12" s="368">
        <v>11776</v>
      </c>
      <c r="AX12" s="368">
        <v>6020</v>
      </c>
      <c r="AY12" s="368">
        <v>5564</v>
      </c>
      <c r="AZ12" s="368">
        <v>78</v>
      </c>
      <c r="BA12" s="368">
        <v>378</v>
      </c>
      <c r="BB12" s="369">
        <v>5756</v>
      </c>
      <c r="BC12" s="402" t="s">
        <v>747</v>
      </c>
      <c r="BD12" s="403"/>
      <c r="BE12" s="404"/>
      <c r="BF12" s="405" t="s">
        <v>302</v>
      </c>
      <c r="BG12" s="406"/>
      <c r="BH12" s="368">
        <v>324</v>
      </c>
      <c r="BI12" s="368">
        <v>533</v>
      </c>
      <c r="BJ12" s="368">
        <v>0</v>
      </c>
      <c r="BK12" s="368">
        <v>16</v>
      </c>
      <c r="BL12" s="368">
        <v>0</v>
      </c>
      <c r="BM12" s="368">
        <v>0</v>
      </c>
      <c r="BN12" s="368">
        <v>0</v>
      </c>
      <c r="BO12" s="368">
        <v>0</v>
      </c>
      <c r="BP12" s="368">
        <v>540</v>
      </c>
      <c r="BQ12" s="368">
        <v>1379</v>
      </c>
      <c r="BR12" s="368">
        <v>1027</v>
      </c>
      <c r="BS12" s="368">
        <v>0</v>
      </c>
      <c r="BT12" s="369">
        <v>0</v>
      </c>
      <c r="BU12" s="402" t="s">
        <v>747</v>
      </c>
      <c r="BV12" s="403"/>
      <c r="BW12" s="404"/>
      <c r="BX12" s="405" t="s">
        <v>302</v>
      </c>
      <c r="BY12" s="406"/>
      <c r="BZ12" s="368">
        <v>0</v>
      </c>
      <c r="CA12" s="368">
        <v>1937</v>
      </c>
      <c r="CB12" s="368">
        <v>263804</v>
      </c>
      <c r="CC12" s="368">
        <v>176365</v>
      </c>
      <c r="CD12" s="368">
        <v>166362</v>
      </c>
      <c r="CE12" s="368">
        <v>0</v>
      </c>
      <c r="CF12" s="368">
        <v>10003</v>
      </c>
      <c r="CG12" s="368">
        <v>87439</v>
      </c>
      <c r="CH12" s="368">
        <v>0</v>
      </c>
      <c r="CI12" s="368">
        <v>4146</v>
      </c>
      <c r="CJ12" s="368">
        <v>0</v>
      </c>
      <c r="CK12" s="368">
        <v>868</v>
      </c>
      <c r="CL12" s="368">
        <v>8985</v>
      </c>
      <c r="CM12" s="369">
        <v>0</v>
      </c>
      <c r="CN12" s="402" t="s">
        <v>747</v>
      </c>
      <c r="CO12" s="403"/>
      <c r="CP12" s="404"/>
      <c r="CQ12" s="405" t="s">
        <v>302</v>
      </c>
      <c r="CR12" s="406"/>
      <c r="CS12" s="368">
        <v>0</v>
      </c>
      <c r="CT12" s="368">
        <v>1002</v>
      </c>
      <c r="CU12" s="368">
        <v>365</v>
      </c>
      <c r="CV12" s="368">
        <v>21338</v>
      </c>
      <c r="CW12" s="368">
        <v>13243</v>
      </c>
      <c r="CX12" s="368">
        <v>347</v>
      </c>
      <c r="CY12" s="368">
        <v>0</v>
      </c>
      <c r="CZ12" s="368">
        <v>0</v>
      </c>
      <c r="DA12" s="368">
        <v>0</v>
      </c>
      <c r="DB12" s="368">
        <v>37145</v>
      </c>
      <c r="DC12" s="368">
        <v>0</v>
      </c>
      <c r="DD12" s="368">
        <v>0</v>
      </c>
      <c r="DE12" s="369">
        <v>0</v>
      </c>
      <c r="DF12" s="402" t="s">
        <v>747</v>
      </c>
      <c r="DG12" s="403"/>
      <c r="DH12" s="404"/>
      <c r="DI12" s="405" t="s">
        <v>302</v>
      </c>
      <c r="DJ12" s="406"/>
      <c r="DK12" s="368">
        <v>0</v>
      </c>
      <c r="DL12" s="368">
        <v>0</v>
      </c>
      <c r="DM12" s="368">
        <v>0</v>
      </c>
      <c r="DN12" s="368">
        <v>0</v>
      </c>
      <c r="DO12" s="368">
        <v>0</v>
      </c>
      <c r="DP12" s="368">
        <v>0</v>
      </c>
      <c r="DQ12" s="368">
        <v>0</v>
      </c>
      <c r="DR12" s="368">
        <v>0</v>
      </c>
      <c r="DS12" s="368">
        <v>0</v>
      </c>
      <c r="DT12" s="368">
        <v>0</v>
      </c>
      <c r="DU12" s="368">
        <v>0</v>
      </c>
      <c r="DV12" s="368">
        <v>0</v>
      </c>
      <c r="DW12" s="369">
        <v>1674456</v>
      </c>
      <c r="DX12" s="402" t="s">
        <v>747</v>
      </c>
      <c r="DY12" s="403"/>
      <c r="DZ12" s="404"/>
      <c r="EA12" s="405" t="s">
        <v>302</v>
      </c>
      <c r="EB12" s="406"/>
      <c r="EC12" s="369">
        <v>655982</v>
      </c>
      <c r="ED12" s="369">
        <v>655982</v>
      </c>
      <c r="EE12" s="369">
        <v>0</v>
      </c>
      <c r="EF12" s="369">
        <v>0</v>
      </c>
      <c r="EG12" s="369">
        <v>655982</v>
      </c>
      <c r="EH12" s="369">
        <v>0</v>
      </c>
      <c r="EI12" s="369">
        <v>0</v>
      </c>
      <c r="EJ12" s="371">
        <v>882</v>
      </c>
      <c r="EK12" s="369">
        <v>13636</v>
      </c>
      <c r="EL12" s="369">
        <v>13081</v>
      </c>
      <c r="EM12" s="476">
        <v>555</v>
      </c>
      <c r="EN12" s="476">
        <v>0</v>
      </c>
      <c r="EO12" s="476">
        <v>206443</v>
      </c>
      <c r="EP12" s="369">
        <v>12453354</v>
      </c>
      <c r="EQ12" s="402" t="s">
        <v>747</v>
      </c>
      <c r="ER12" s="403"/>
      <c r="ES12" s="404"/>
      <c r="ET12" s="405" t="s">
        <v>302</v>
      </c>
      <c r="EU12" s="406"/>
      <c r="EV12" s="369">
        <v>3415</v>
      </c>
      <c r="EW12" s="369">
        <v>71342</v>
      </c>
      <c r="EX12" s="370">
        <v>74757</v>
      </c>
      <c r="EY12" s="371">
        <v>39382</v>
      </c>
      <c r="EZ12" s="369">
        <v>430</v>
      </c>
      <c r="FA12" s="369">
        <v>1242307</v>
      </c>
      <c r="FB12" s="369">
        <v>409601</v>
      </c>
      <c r="FC12" s="369">
        <v>371238</v>
      </c>
      <c r="FD12" s="402" t="s">
        <v>747</v>
      </c>
      <c r="FE12" s="403"/>
      <c r="FF12" s="404"/>
      <c r="FG12" s="405" t="s">
        <v>302</v>
      </c>
      <c r="FH12" s="406"/>
      <c r="FI12" s="369">
        <v>7128019</v>
      </c>
      <c r="FJ12" s="369">
        <v>754192</v>
      </c>
      <c r="FK12" s="369">
        <v>9945169</v>
      </c>
      <c r="FL12" s="369">
        <v>1553523</v>
      </c>
      <c r="FM12" s="371">
        <v>52290</v>
      </c>
      <c r="FN12" s="369">
        <v>1187510</v>
      </c>
      <c r="FO12" s="369">
        <v>313723</v>
      </c>
      <c r="FP12" s="476">
        <v>938179</v>
      </c>
      <c r="FQ12" s="476">
        <v>0</v>
      </c>
      <c r="FR12" s="402" t="s">
        <v>747</v>
      </c>
      <c r="FS12" s="403"/>
      <c r="FT12" s="404"/>
      <c r="FU12" s="405" t="s">
        <v>302</v>
      </c>
      <c r="FV12" s="406"/>
      <c r="FW12" s="368">
        <v>4392587</v>
      </c>
      <c r="FX12" s="369">
        <v>6884289</v>
      </c>
      <c r="FY12" s="370">
        <v>1322240</v>
      </c>
      <c r="FZ12" s="370">
        <v>1378297</v>
      </c>
      <c r="GA12" s="370">
        <v>2700537</v>
      </c>
      <c r="GB12" s="371">
        <v>1008369</v>
      </c>
      <c r="GC12" s="369">
        <v>313871</v>
      </c>
      <c r="GD12" s="370">
        <v>1322240</v>
      </c>
      <c r="GE12" s="476">
        <v>744677</v>
      </c>
      <c r="GF12" s="402" t="s">
        <v>747</v>
      </c>
      <c r="GG12" s="403"/>
      <c r="GH12" s="404"/>
      <c r="GI12" s="405" t="s">
        <v>302</v>
      </c>
      <c r="GJ12" s="406"/>
      <c r="GK12" s="368">
        <v>533101</v>
      </c>
      <c r="GL12" s="370">
        <v>1277778</v>
      </c>
      <c r="GM12" s="369">
        <v>85549</v>
      </c>
      <c r="GN12" s="369">
        <v>1022547</v>
      </c>
      <c r="GO12" s="369">
        <v>2165478</v>
      </c>
      <c r="GP12" s="371">
        <v>85000</v>
      </c>
      <c r="GQ12" s="369">
        <v>417620</v>
      </c>
      <c r="GR12" s="369">
        <v>166548</v>
      </c>
      <c r="GS12" s="476">
        <v>0</v>
      </c>
      <c r="GT12" s="476">
        <v>0</v>
      </c>
      <c r="GU12" s="369">
        <v>0</v>
      </c>
      <c r="GV12" s="402" t="s">
        <v>747</v>
      </c>
      <c r="GW12" s="403"/>
      <c r="GX12" s="404"/>
      <c r="GY12" s="405" t="s">
        <v>302</v>
      </c>
      <c r="GZ12" s="406"/>
      <c r="HA12" s="368">
        <v>0</v>
      </c>
      <c r="HB12" s="369">
        <v>2197497</v>
      </c>
      <c r="HC12" s="369">
        <v>3087565</v>
      </c>
      <c r="HD12" s="369">
        <v>2660559</v>
      </c>
      <c r="HE12" s="476">
        <v>0</v>
      </c>
      <c r="HF12" s="402" t="s">
        <v>747</v>
      </c>
      <c r="HG12" s="403"/>
      <c r="HH12" s="404"/>
      <c r="HI12" s="405" t="s">
        <v>302</v>
      </c>
      <c r="HJ12" s="406"/>
      <c r="HK12" s="368">
        <v>1770365</v>
      </c>
      <c r="HL12" s="369">
        <v>678000</v>
      </c>
      <c r="HM12" s="369">
        <v>2635898</v>
      </c>
      <c r="HN12" s="369">
        <v>5084263</v>
      </c>
      <c r="HO12" s="369">
        <v>450000</v>
      </c>
      <c r="HP12" s="479">
        <v>24.4</v>
      </c>
      <c r="HQ12" s="480">
        <v>16.7</v>
      </c>
      <c r="HR12" s="480">
        <v>14.8</v>
      </c>
      <c r="HS12" s="481" t="s">
        <v>747</v>
      </c>
      <c r="HT12" s="482"/>
      <c r="HU12" s="483"/>
      <c r="HV12" s="484" t="s">
        <v>302</v>
      </c>
      <c r="HW12" s="485"/>
      <c r="HX12" s="480">
        <v>55.9</v>
      </c>
      <c r="HY12" s="486">
        <v>12.5</v>
      </c>
      <c r="HZ12" s="486">
        <v>0.8</v>
      </c>
      <c r="IA12" s="486">
        <v>9.6</v>
      </c>
      <c r="IB12" s="480">
        <v>0.8</v>
      </c>
      <c r="IC12" s="480">
        <v>12.7</v>
      </c>
      <c r="ID12" s="480">
        <v>92.4</v>
      </c>
      <c r="IE12" s="480">
        <v>92.4</v>
      </c>
      <c r="IF12" s="402" t="s">
        <v>747</v>
      </c>
      <c r="IG12" s="403"/>
      <c r="IH12" s="404"/>
      <c r="II12" s="405" t="s">
        <v>302</v>
      </c>
      <c r="IJ12" s="406"/>
      <c r="IK12" s="487">
        <v>12.5</v>
      </c>
      <c r="IL12" s="369">
        <v>58261587</v>
      </c>
      <c r="IM12" s="369">
        <v>3664906</v>
      </c>
      <c r="IN12" s="476">
        <v>1277123</v>
      </c>
      <c r="IO12" s="476">
        <v>4079205</v>
      </c>
      <c r="IP12" s="476">
        <v>55580</v>
      </c>
      <c r="IQ12" s="402" t="s">
        <v>747</v>
      </c>
      <c r="IR12" s="403"/>
      <c r="IS12" s="404"/>
      <c r="IT12" s="405" t="s">
        <v>302</v>
      </c>
      <c r="IU12" s="406"/>
      <c r="IV12" s="368">
        <v>7547875</v>
      </c>
      <c r="IW12" s="369">
        <v>13218074</v>
      </c>
      <c r="IX12" s="369">
        <v>5119565</v>
      </c>
      <c r="IY12" s="369">
        <v>718453</v>
      </c>
      <c r="IZ12" s="371">
        <v>7380056</v>
      </c>
      <c r="JA12" s="369">
        <v>2213436</v>
      </c>
      <c r="JB12" s="369">
        <v>2213436</v>
      </c>
      <c r="JC12" s="476">
        <v>0</v>
      </c>
      <c r="JD12" s="476">
        <v>7420253</v>
      </c>
      <c r="JE12" s="402" t="s">
        <v>747</v>
      </c>
      <c r="JF12" s="403"/>
      <c r="JG12" s="404"/>
      <c r="JH12" s="405" t="s">
        <v>302</v>
      </c>
      <c r="JI12" s="406"/>
      <c r="JJ12" s="368">
        <v>128907</v>
      </c>
      <c r="JK12" s="369">
        <v>1904</v>
      </c>
      <c r="JL12" s="369">
        <v>2352</v>
      </c>
      <c r="JM12" s="369">
        <v>77156</v>
      </c>
      <c r="JN12" s="369">
        <v>136003</v>
      </c>
      <c r="JO12" s="371">
        <v>32711</v>
      </c>
      <c r="JP12" s="369">
        <v>1954</v>
      </c>
      <c r="JQ12" s="369">
        <v>12786</v>
      </c>
      <c r="JR12" s="476">
        <v>459819</v>
      </c>
      <c r="JS12" s="476">
        <v>280135</v>
      </c>
      <c r="JT12" s="476">
        <v>269494</v>
      </c>
      <c r="JU12" s="476">
        <v>65251</v>
      </c>
      <c r="JV12" s="402" t="s">
        <v>747</v>
      </c>
      <c r="JW12" s="403"/>
      <c r="JX12" s="404"/>
      <c r="JY12" s="405" t="s">
        <v>302</v>
      </c>
      <c r="JZ12" s="406"/>
      <c r="KA12" s="368">
        <v>35085</v>
      </c>
      <c r="KB12" s="369">
        <v>169157</v>
      </c>
      <c r="KC12" s="369">
        <v>14643</v>
      </c>
      <c r="KD12" s="369">
        <v>14150</v>
      </c>
      <c r="KE12" s="369">
        <v>36071</v>
      </c>
      <c r="KF12" s="371">
        <v>52109</v>
      </c>
      <c r="KG12" s="369">
        <v>41632</v>
      </c>
      <c r="KH12" s="369">
        <v>2953</v>
      </c>
      <c r="KI12" s="476">
        <v>447048</v>
      </c>
      <c r="KJ12" s="402" t="s">
        <v>747</v>
      </c>
      <c r="KK12" s="403"/>
      <c r="KL12" s="404"/>
      <c r="KM12" s="405" t="s">
        <v>302</v>
      </c>
      <c r="KN12" s="406"/>
      <c r="KO12" s="368">
        <v>21543487</v>
      </c>
      <c r="KP12" s="369">
        <v>35963631</v>
      </c>
      <c r="KQ12" s="369">
        <v>27315228</v>
      </c>
      <c r="KR12" s="369">
        <v>44981916</v>
      </c>
      <c r="KS12" s="369">
        <v>3246544</v>
      </c>
      <c r="KT12" s="488">
        <v>0.62</v>
      </c>
      <c r="KU12" s="431" t="s">
        <v>747</v>
      </c>
    </row>
    <row r="13" spans="1:307" ht="18" x14ac:dyDescent="0.45">
      <c r="B13" s="284"/>
      <c r="D13" s="291"/>
      <c r="E13" s="399" t="s">
        <v>303</v>
      </c>
      <c r="G13" s="368">
        <v>349624</v>
      </c>
      <c r="H13" s="369">
        <v>4289537</v>
      </c>
      <c r="I13" s="369">
        <v>17817</v>
      </c>
      <c r="J13" s="476">
        <v>57155</v>
      </c>
      <c r="K13" s="476">
        <v>38742</v>
      </c>
      <c r="L13" s="476">
        <v>107367</v>
      </c>
      <c r="M13" s="476">
        <v>43574</v>
      </c>
      <c r="N13" s="476">
        <v>4024882</v>
      </c>
      <c r="O13" s="369">
        <v>3381299</v>
      </c>
      <c r="P13" s="369">
        <v>643583</v>
      </c>
      <c r="Q13" s="371">
        <v>71024</v>
      </c>
      <c r="R13" s="369">
        <v>15396740</v>
      </c>
      <c r="S13" s="402" t="s">
        <v>304</v>
      </c>
      <c r="T13" s="403"/>
      <c r="U13" s="404"/>
      <c r="V13" s="405" t="s">
        <v>303</v>
      </c>
      <c r="W13" s="406"/>
      <c r="X13" s="369">
        <v>10076155</v>
      </c>
      <c r="Y13" s="371">
        <v>8718462</v>
      </c>
      <c r="Z13" s="369">
        <v>257863</v>
      </c>
      <c r="AA13" s="369">
        <v>1099830</v>
      </c>
      <c r="AB13" s="476">
        <v>5320585</v>
      </c>
      <c r="AC13" s="368">
        <v>203434</v>
      </c>
      <c r="AD13" s="369">
        <v>199125</v>
      </c>
      <c r="AE13" s="369">
        <v>2022</v>
      </c>
      <c r="AF13" s="369">
        <v>52634</v>
      </c>
      <c r="AG13" s="369">
        <v>814092</v>
      </c>
      <c r="AH13" s="371">
        <v>0</v>
      </c>
      <c r="AI13" s="369">
        <v>69</v>
      </c>
      <c r="AJ13" s="369">
        <v>0</v>
      </c>
      <c r="AK13" s="402" t="s">
        <v>304</v>
      </c>
      <c r="AL13" s="403"/>
      <c r="AM13" s="404"/>
      <c r="AN13" s="477" t="s">
        <v>303</v>
      </c>
      <c r="AO13" s="478"/>
      <c r="AP13" s="369">
        <v>179586</v>
      </c>
      <c r="AQ13" s="476">
        <v>2154979</v>
      </c>
      <c r="AR13" s="476">
        <v>1706025</v>
      </c>
      <c r="AS13" s="476">
        <v>0</v>
      </c>
      <c r="AT13" s="369">
        <v>19</v>
      </c>
      <c r="AU13" s="369">
        <v>8600</v>
      </c>
      <c r="AV13" s="2">
        <v>0</v>
      </c>
      <c r="AW13" s="368">
        <v>709977</v>
      </c>
      <c r="AX13" s="368">
        <v>494027</v>
      </c>
      <c r="AY13" s="368">
        <v>440711</v>
      </c>
      <c r="AZ13" s="368">
        <v>388</v>
      </c>
      <c r="BA13" s="368">
        <v>52928</v>
      </c>
      <c r="BB13" s="369">
        <v>215950</v>
      </c>
      <c r="BC13" s="402" t="s">
        <v>304</v>
      </c>
      <c r="BD13" s="403"/>
      <c r="BE13" s="404"/>
      <c r="BF13" s="405" t="s">
        <v>303</v>
      </c>
      <c r="BG13" s="406"/>
      <c r="BH13" s="368">
        <v>2613</v>
      </c>
      <c r="BI13" s="368">
        <v>20182</v>
      </c>
      <c r="BJ13" s="368">
        <v>0</v>
      </c>
      <c r="BK13" s="368">
        <v>774</v>
      </c>
      <c r="BL13" s="368">
        <v>23777</v>
      </c>
      <c r="BM13" s="368">
        <v>0</v>
      </c>
      <c r="BN13" s="368">
        <v>0</v>
      </c>
      <c r="BO13" s="368">
        <v>0</v>
      </c>
      <c r="BP13" s="368">
        <v>0</v>
      </c>
      <c r="BQ13" s="368">
        <v>93605</v>
      </c>
      <c r="BR13" s="368">
        <v>74104</v>
      </c>
      <c r="BS13" s="368">
        <v>0</v>
      </c>
      <c r="BT13" s="369">
        <v>895</v>
      </c>
      <c r="BU13" s="402" t="s">
        <v>304</v>
      </c>
      <c r="BV13" s="403"/>
      <c r="BW13" s="404"/>
      <c r="BX13" s="405" t="s">
        <v>303</v>
      </c>
      <c r="BY13" s="406"/>
      <c r="BZ13" s="368">
        <v>0</v>
      </c>
      <c r="CA13" s="368">
        <v>0</v>
      </c>
      <c r="CB13" s="368">
        <v>675224</v>
      </c>
      <c r="CC13" s="368">
        <v>496161</v>
      </c>
      <c r="CD13" s="368">
        <v>442998</v>
      </c>
      <c r="CE13" s="368">
        <v>0</v>
      </c>
      <c r="CF13" s="368">
        <v>53163</v>
      </c>
      <c r="CG13" s="368">
        <v>179063</v>
      </c>
      <c r="CH13" s="368">
        <v>0</v>
      </c>
      <c r="CI13" s="368">
        <v>17266</v>
      </c>
      <c r="CJ13" s="368">
        <v>0</v>
      </c>
      <c r="CK13" s="368">
        <v>2841</v>
      </c>
      <c r="CL13" s="368">
        <v>65710</v>
      </c>
      <c r="CM13" s="369">
        <v>0</v>
      </c>
      <c r="CN13" s="402" t="s">
        <v>304</v>
      </c>
      <c r="CO13" s="403"/>
      <c r="CP13" s="404"/>
      <c r="CQ13" s="405" t="s">
        <v>303</v>
      </c>
      <c r="CR13" s="406"/>
      <c r="CS13" s="368">
        <v>0</v>
      </c>
      <c r="CT13" s="368">
        <v>0</v>
      </c>
      <c r="CU13" s="368">
        <v>0</v>
      </c>
      <c r="CV13" s="368">
        <v>55948</v>
      </c>
      <c r="CW13" s="368">
        <v>37298</v>
      </c>
      <c r="CX13" s="368">
        <v>0</v>
      </c>
      <c r="CY13" s="368">
        <v>0</v>
      </c>
      <c r="CZ13" s="368">
        <v>0</v>
      </c>
      <c r="DA13" s="368">
        <v>0</v>
      </c>
      <c r="DB13" s="368">
        <v>0</v>
      </c>
      <c r="DC13" s="368">
        <v>0</v>
      </c>
      <c r="DD13" s="368">
        <v>0</v>
      </c>
      <c r="DE13" s="369">
        <v>0</v>
      </c>
      <c r="DF13" s="402" t="s">
        <v>304</v>
      </c>
      <c r="DG13" s="403"/>
      <c r="DH13" s="404"/>
      <c r="DI13" s="405" t="s">
        <v>303</v>
      </c>
      <c r="DJ13" s="406"/>
      <c r="DK13" s="368">
        <v>0</v>
      </c>
      <c r="DL13" s="368">
        <v>0</v>
      </c>
      <c r="DM13" s="368">
        <v>0</v>
      </c>
      <c r="DN13" s="368">
        <v>0</v>
      </c>
      <c r="DO13" s="368">
        <v>0</v>
      </c>
      <c r="DP13" s="368">
        <v>0</v>
      </c>
      <c r="DQ13" s="368">
        <v>0</v>
      </c>
      <c r="DR13" s="368">
        <v>0</v>
      </c>
      <c r="DS13" s="368">
        <v>0</v>
      </c>
      <c r="DT13" s="368">
        <v>0</v>
      </c>
      <c r="DU13" s="368">
        <v>0</v>
      </c>
      <c r="DV13" s="368">
        <v>0</v>
      </c>
      <c r="DW13" s="369">
        <v>3380906</v>
      </c>
      <c r="DX13" s="402" t="s">
        <v>304</v>
      </c>
      <c r="DY13" s="403"/>
      <c r="DZ13" s="404"/>
      <c r="EA13" s="405" t="s">
        <v>303</v>
      </c>
      <c r="EB13" s="406"/>
      <c r="EC13" s="369">
        <v>1259382</v>
      </c>
      <c r="ED13" s="369">
        <v>1259382</v>
      </c>
      <c r="EE13" s="369">
        <v>0</v>
      </c>
      <c r="EF13" s="369">
        <v>6217</v>
      </c>
      <c r="EG13" s="369">
        <v>1253165</v>
      </c>
      <c r="EH13" s="369">
        <v>0</v>
      </c>
      <c r="EI13" s="369">
        <v>0</v>
      </c>
      <c r="EJ13" s="371">
        <v>0</v>
      </c>
      <c r="EK13" s="369">
        <v>31340</v>
      </c>
      <c r="EL13" s="369">
        <v>30405</v>
      </c>
      <c r="EM13" s="476">
        <v>935</v>
      </c>
      <c r="EN13" s="476">
        <v>33505</v>
      </c>
      <c r="EO13" s="476">
        <v>763646</v>
      </c>
      <c r="EP13" s="369">
        <v>26960905</v>
      </c>
      <c r="EQ13" s="402" t="s">
        <v>304</v>
      </c>
      <c r="ER13" s="403"/>
      <c r="ES13" s="404"/>
      <c r="ET13" s="405" t="s">
        <v>303</v>
      </c>
      <c r="EU13" s="406"/>
      <c r="EV13" s="369">
        <v>0</v>
      </c>
      <c r="EW13" s="369">
        <v>300309</v>
      </c>
      <c r="EX13" s="370">
        <v>300309</v>
      </c>
      <c r="EY13" s="371">
        <v>152013</v>
      </c>
      <c r="EZ13" s="369">
        <v>612</v>
      </c>
      <c r="FA13" s="369">
        <v>3839195</v>
      </c>
      <c r="FB13" s="369">
        <v>968473</v>
      </c>
      <c r="FC13" s="369">
        <v>244051</v>
      </c>
      <c r="FD13" s="402" t="s">
        <v>304</v>
      </c>
      <c r="FE13" s="403"/>
      <c r="FF13" s="404"/>
      <c r="FG13" s="405" t="s">
        <v>303</v>
      </c>
      <c r="FH13" s="406"/>
      <c r="FI13" s="369">
        <v>16851572</v>
      </c>
      <c r="FJ13" s="369">
        <v>2040763</v>
      </c>
      <c r="FK13" s="369">
        <v>24096679</v>
      </c>
      <c r="FL13" s="369">
        <v>3137971</v>
      </c>
      <c r="FM13" s="371">
        <v>329</v>
      </c>
      <c r="FN13" s="369">
        <v>1359197</v>
      </c>
      <c r="FO13" s="369">
        <v>1778445</v>
      </c>
      <c r="FP13" s="476">
        <v>3930600</v>
      </c>
      <c r="FQ13" s="476">
        <v>0</v>
      </c>
      <c r="FR13" s="402" t="s">
        <v>304</v>
      </c>
      <c r="FS13" s="403"/>
      <c r="FT13" s="404"/>
      <c r="FU13" s="405" t="s">
        <v>303</v>
      </c>
      <c r="FV13" s="406"/>
      <c r="FW13" s="368">
        <v>7764258</v>
      </c>
      <c r="FX13" s="369">
        <v>14832829</v>
      </c>
      <c r="FY13" s="370">
        <v>4199143</v>
      </c>
      <c r="FZ13" s="370">
        <v>6324249</v>
      </c>
      <c r="GA13" s="370">
        <v>10523392</v>
      </c>
      <c r="GB13" s="371">
        <v>3643222</v>
      </c>
      <c r="GC13" s="369">
        <v>555921</v>
      </c>
      <c r="GD13" s="370">
        <v>4199143</v>
      </c>
      <c r="GE13" s="476">
        <v>5921009</v>
      </c>
      <c r="GF13" s="402" t="s">
        <v>304</v>
      </c>
      <c r="GG13" s="403"/>
      <c r="GH13" s="404"/>
      <c r="GI13" s="405" t="s">
        <v>303</v>
      </c>
      <c r="GJ13" s="406"/>
      <c r="GK13" s="368">
        <v>403240</v>
      </c>
      <c r="GL13" s="370">
        <v>6324249</v>
      </c>
      <c r="GM13" s="369">
        <v>179096</v>
      </c>
      <c r="GN13" s="369">
        <v>2290802</v>
      </c>
      <c r="GO13" s="369">
        <v>2868703</v>
      </c>
      <c r="GP13" s="371">
        <v>98600</v>
      </c>
      <c r="GQ13" s="369">
        <v>0</v>
      </c>
      <c r="GR13" s="369">
        <v>0</v>
      </c>
      <c r="GS13" s="476">
        <v>0</v>
      </c>
      <c r="GT13" s="476">
        <v>0</v>
      </c>
      <c r="GU13" s="369">
        <v>0</v>
      </c>
      <c r="GV13" s="402" t="s">
        <v>304</v>
      </c>
      <c r="GW13" s="403"/>
      <c r="GX13" s="404"/>
      <c r="GY13" s="405" t="s">
        <v>303</v>
      </c>
      <c r="GZ13" s="406"/>
      <c r="HA13" s="368">
        <v>0</v>
      </c>
      <c r="HB13" s="369">
        <v>3623829</v>
      </c>
      <c r="HC13" s="369">
        <v>5287619</v>
      </c>
      <c r="HD13" s="369">
        <v>5766230</v>
      </c>
      <c r="HE13" s="476">
        <v>21</v>
      </c>
      <c r="HF13" s="402" t="s">
        <v>304</v>
      </c>
      <c r="HG13" s="403"/>
      <c r="HH13" s="404"/>
      <c r="HI13" s="405" t="s">
        <v>303</v>
      </c>
      <c r="HJ13" s="406"/>
      <c r="HK13" s="368">
        <v>4700880</v>
      </c>
      <c r="HL13" s="369">
        <v>2490674</v>
      </c>
      <c r="HM13" s="369">
        <v>1489792</v>
      </c>
      <c r="HN13" s="369">
        <v>8681346</v>
      </c>
      <c r="HO13" s="369">
        <v>0</v>
      </c>
      <c r="HP13" s="479">
        <v>24.6</v>
      </c>
      <c r="HQ13" s="480">
        <v>16.7</v>
      </c>
      <c r="HR13" s="480">
        <v>9.6999999999999993</v>
      </c>
      <c r="HS13" s="481" t="s">
        <v>304</v>
      </c>
      <c r="HT13" s="482"/>
      <c r="HU13" s="483"/>
      <c r="HV13" s="484" t="s">
        <v>303</v>
      </c>
      <c r="HW13" s="485"/>
      <c r="HX13" s="480">
        <v>51</v>
      </c>
      <c r="HY13" s="486">
        <v>13.4</v>
      </c>
      <c r="HZ13" s="486">
        <v>1.2</v>
      </c>
      <c r="IA13" s="486">
        <v>8.6999999999999993</v>
      </c>
      <c r="IB13" s="480">
        <v>0</v>
      </c>
      <c r="IC13" s="480">
        <v>10.7</v>
      </c>
      <c r="ID13" s="480">
        <v>84.9</v>
      </c>
      <c r="IE13" s="480">
        <v>84.9</v>
      </c>
      <c r="IF13" s="402" t="s">
        <v>304</v>
      </c>
      <c r="IG13" s="403"/>
      <c r="IH13" s="404"/>
      <c r="II13" s="405" t="s">
        <v>303</v>
      </c>
      <c r="IJ13" s="406"/>
      <c r="IK13" s="487">
        <v>8.4</v>
      </c>
      <c r="IL13" s="369">
        <v>89407265</v>
      </c>
      <c r="IM13" s="369">
        <v>1739550</v>
      </c>
      <c r="IN13" s="476">
        <v>714007</v>
      </c>
      <c r="IO13" s="476">
        <v>8619150</v>
      </c>
      <c r="IP13" s="476">
        <v>0</v>
      </c>
      <c r="IQ13" s="402" t="s">
        <v>304</v>
      </c>
      <c r="IR13" s="403"/>
      <c r="IS13" s="404"/>
      <c r="IT13" s="405" t="s">
        <v>303</v>
      </c>
      <c r="IU13" s="406"/>
      <c r="IV13" s="368">
        <v>7710412</v>
      </c>
      <c r="IW13" s="369">
        <v>27866780</v>
      </c>
      <c r="IX13" s="369">
        <v>13181976</v>
      </c>
      <c r="IY13" s="369">
        <v>3850599</v>
      </c>
      <c r="IZ13" s="371">
        <v>10834205</v>
      </c>
      <c r="JA13" s="369">
        <v>603328</v>
      </c>
      <c r="JB13" s="369">
        <v>50000</v>
      </c>
      <c r="JC13" s="476">
        <v>553328</v>
      </c>
      <c r="JD13" s="476">
        <v>57179248</v>
      </c>
      <c r="JE13" s="402" t="s">
        <v>304</v>
      </c>
      <c r="JF13" s="403"/>
      <c r="JG13" s="404"/>
      <c r="JH13" s="405" t="s">
        <v>303</v>
      </c>
      <c r="JI13" s="406"/>
      <c r="JJ13" s="368">
        <v>172510</v>
      </c>
      <c r="JK13" s="369">
        <v>5074</v>
      </c>
      <c r="JL13" s="369">
        <v>1915</v>
      </c>
      <c r="JM13" s="369">
        <v>23309</v>
      </c>
      <c r="JN13" s="369">
        <v>127961</v>
      </c>
      <c r="JO13" s="371">
        <v>28856</v>
      </c>
      <c r="JP13" s="369">
        <v>1081</v>
      </c>
      <c r="JQ13" s="369">
        <v>29333</v>
      </c>
      <c r="JR13" s="476">
        <v>446545</v>
      </c>
      <c r="JS13" s="476">
        <v>273489</v>
      </c>
      <c r="JT13" s="476">
        <v>250009</v>
      </c>
      <c r="JU13" s="476">
        <v>65951</v>
      </c>
      <c r="JV13" s="402" t="s">
        <v>304</v>
      </c>
      <c r="JW13" s="403"/>
      <c r="JX13" s="404"/>
      <c r="JY13" s="405" t="s">
        <v>303</v>
      </c>
      <c r="JZ13" s="406"/>
      <c r="KA13" s="368">
        <v>23263</v>
      </c>
      <c r="KB13" s="369">
        <v>160795</v>
      </c>
      <c r="KC13" s="369">
        <v>25742</v>
      </c>
      <c r="KD13" s="369">
        <v>25742</v>
      </c>
      <c r="KE13" s="369">
        <v>36284</v>
      </c>
      <c r="KF13" s="371">
        <v>58945</v>
      </c>
      <c r="KG13" s="369">
        <v>36216</v>
      </c>
      <c r="KH13" s="369">
        <v>3176</v>
      </c>
      <c r="KI13" s="476">
        <v>432042</v>
      </c>
      <c r="KJ13" s="402" t="s">
        <v>304</v>
      </c>
      <c r="KK13" s="403"/>
      <c r="KL13" s="404"/>
      <c r="KM13" s="405" t="s">
        <v>303</v>
      </c>
      <c r="KN13" s="406"/>
      <c r="KO13" s="368">
        <v>56119684</v>
      </c>
      <c r="KP13" s="369">
        <v>65698542</v>
      </c>
      <c r="KQ13" s="369">
        <v>72492665</v>
      </c>
      <c r="KR13" s="369">
        <v>90293332</v>
      </c>
      <c r="KS13" s="369">
        <v>8831484</v>
      </c>
      <c r="KT13" s="488">
        <v>0.89</v>
      </c>
      <c r="KU13" s="431" t="s">
        <v>304</v>
      </c>
    </row>
    <row r="14" spans="1:307" ht="18" x14ac:dyDescent="0.45">
      <c r="B14" s="284"/>
      <c r="D14" s="291"/>
      <c r="E14" s="399" t="s">
        <v>305</v>
      </c>
      <c r="G14" s="368">
        <v>218394</v>
      </c>
      <c r="H14" s="369">
        <v>1375916</v>
      </c>
      <c r="I14" s="369">
        <v>20228</v>
      </c>
      <c r="J14" s="476">
        <v>8901</v>
      </c>
      <c r="K14" s="476">
        <v>5421</v>
      </c>
      <c r="L14" s="476">
        <v>25710</v>
      </c>
      <c r="M14" s="476">
        <v>13894</v>
      </c>
      <c r="N14" s="476">
        <v>1301762</v>
      </c>
      <c r="O14" s="369">
        <v>1106410</v>
      </c>
      <c r="P14" s="369">
        <v>195352</v>
      </c>
      <c r="Q14" s="371">
        <v>60095</v>
      </c>
      <c r="R14" s="369">
        <v>3976682</v>
      </c>
      <c r="S14" s="402" t="s">
        <v>306</v>
      </c>
      <c r="T14" s="403"/>
      <c r="U14" s="404"/>
      <c r="V14" s="405" t="s">
        <v>305</v>
      </c>
      <c r="W14" s="406"/>
      <c r="X14" s="369">
        <v>2606825</v>
      </c>
      <c r="Y14" s="371">
        <v>2183540</v>
      </c>
      <c r="Z14" s="369">
        <v>67647</v>
      </c>
      <c r="AA14" s="369">
        <v>355638</v>
      </c>
      <c r="AB14" s="476">
        <v>1369857</v>
      </c>
      <c r="AC14" s="368">
        <v>57386</v>
      </c>
      <c r="AD14" s="369">
        <v>40238</v>
      </c>
      <c r="AE14" s="369">
        <v>0</v>
      </c>
      <c r="AF14" s="369">
        <v>8480</v>
      </c>
      <c r="AG14" s="369">
        <v>130888</v>
      </c>
      <c r="AH14" s="371">
        <v>0</v>
      </c>
      <c r="AI14" s="369">
        <v>0</v>
      </c>
      <c r="AJ14" s="369">
        <v>0</v>
      </c>
      <c r="AK14" s="402" t="s">
        <v>306</v>
      </c>
      <c r="AL14" s="403"/>
      <c r="AM14" s="404"/>
      <c r="AN14" s="477" t="s">
        <v>305</v>
      </c>
      <c r="AO14" s="478"/>
      <c r="AP14" s="369">
        <v>141169</v>
      </c>
      <c r="AQ14" s="476">
        <v>549790</v>
      </c>
      <c r="AR14" s="476">
        <v>440029</v>
      </c>
      <c r="AS14" s="476">
        <v>0</v>
      </c>
      <c r="AT14" s="369">
        <v>1877</v>
      </c>
      <c r="AU14" s="369">
        <v>0</v>
      </c>
      <c r="AV14" s="2">
        <v>0</v>
      </c>
      <c r="AW14" s="368">
        <v>212795</v>
      </c>
      <c r="AX14" s="368">
        <v>150106</v>
      </c>
      <c r="AY14" s="368">
        <v>130222</v>
      </c>
      <c r="AZ14" s="368">
        <v>156</v>
      </c>
      <c r="BA14" s="368">
        <v>19728</v>
      </c>
      <c r="BB14" s="369">
        <v>62689</v>
      </c>
      <c r="BC14" s="402" t="s">
        <v>306</v>
      </c>
      <c r="BD14" s="403"/>
      <c r="BE14" s="404"/>
      <c r="BF14" s="405" t="s">
        <v>305</v>
      </c>
      <c r="BG14" s="406"/>
      <c r="BH14" s="368">
        <v>0</v>
      </c>
      <c r="BI14" s="368">
        <v>5656</v>
      </c>
      <c r="BJ14" s="368">
        <v>0</v>
      </c>
      <c r="BK14" s="368">
        <v>0</v>
      </c>
      <c r="BL14" s="368">
        <v>3113</v>
      </c>
      <c r="BM14" s="368">
        <v>0</v>
      </c>
      <c r="BN14" s="368">
        <v>0</v>
      </c>
      <c r="BO14" s="368">
        <v>0</v>
      </c>
      <c r="BP14" s="368">
        <v>1140</v>
      </c>
      <c r="BQ14" s="368">
        <v>30096</v>
      </c>
      <c r="BR14" s="368">
        <v>22684</v>
      </c>
      <c r="BS14" s="368">
        <v>0</v>
      </c>
      <c r="BT14" s="369">
        <v>0</v>
      </c>
      <c r="BU14" s="402" t="s">
        <v>306</v>
      </c>
      <c r="BV14" s="403"/>
      <c r="BW14" s="404"/>
      <c r="BX14" s="405" t="s">
        <v>305</v>
      </c>
      <c r="BY14" s="406"/>
      <c r="BZ14" s="368">
        <v>0</v>
      </c>
      <c r="CA14" s="368">
        <v>0</v>
      </c>
      <c r="CB14" s="368">
        <v>211115</v>
      </c>
      <c r="CC14" s="368">
        <v>166847</v>
      </c>
      <c r="CD14" s="368">
        <v>144936</v>
      </c>
      <c r="CE14" s="368">
        <v>0</v>
      </c>
      <c r="CF14" s="368">
        <v>21911</v>
      </c>
      <c r="CG14" s="368">
        <v>44268</v>
      </c>
      <c r="CH14" s="368">
        <v>0</v>
      </c>
      <c r="CI14" s="368">
        <v>4381</v>
      </c>
      <c r="CJ14" s="368">
        <v>0</v>
      </c>
      <c r="CK14" s="368">
        <v>1430</v>
      </c>
      <c r="CL14" s="368">
        <v>4595</v>
      </c>
      <c r="CM14" s="369">
        <v>0</v>
      </c>
      <c r="CN14" s="402" t="s">
        <v>306</v>
      </c>
      <c r="CO14" s="403"/>
      <c r="CP14" s="404"/>
      <c r="CQ14" s="405" t="s">
        <v>305</v>
      </c>
      <c r="CR14" s="406"/>
      <c r="CS14" s="368">
        <v>0</v>
      </c>
      <c r="CT14" s="368">
        <v>0</v>
      </c>
      <c r="CU14" s="368">
        <v>1140</v>
      </c>
      <c r="CV14" s="368">
        <v>20132</v>
      </c>
      <c r="CW14" s="368">
        <v>12590</v>
      </c>
      <c r="CX14" s="368">
        <v>0</v>
      </c>
      <c r="CY14" s="368">
        <v>0</v>
      </c>
      <c r="CZ14" s="368">
        <v>0</v>
      </c>
      <c r="DA14" s="368">
        <v>0</v>
      </c>
      <c r="DB14" s="368">
        <v>0</v>
      </c>
      <c r="DC14" s="368">
        <v>0</v>
      </c>
      <c r="DD14" s="368">
        <v>0</v>
      </c>
      <c r="DE14" s="369">
        <v>0</v>
      </c>
      <c r="DF14" s="402" t="s">
        <v>306</v>
      </c>
      <c r="DG14" s="403"/>
      <c r="DH14" s="404"/>
      <c r="DI14" s="405" t="s">
        <v>305</v>
      </c>
      <c r="DJ14" s="406"/>
      <c r="DK14" s="368">
        <v>0</v>
      </c>
      <c r="DL14" s="368">
        <v>0</v>
      </c>
      <c r="DM14" s="368">
        <v>0</v>
      </c>
      <c r="DN14" s="368">
        <v>0</v>
      </c>
      <c r="DO14" s="368">
        <v>0</v>
      </c>
      <c r="DP14" s="368">
        <v>0</v>
      </c>
      <c r="DQ14" s="368">
        <v>0</v>
      </c>
      <c r="DR14" s="368">
        <v>0</v>
      </c>
      <c r="DS14" s="368">
        <v>0</v>
      </c>
      <c r="DT14" s="368">
        <v>0</v>
      </c>
      <c r="DU14" s="368">
        <v>0</v>
      </c>
      <c r="DV14" s="368">
        <v>0</v>
      </c>
      <c r="DW14" s="369">
        <v>895312</v>
      </c>
      <c r="DX14" s="402" t="s">
        <v>306</v>
      </c>
      <c r="DY14" s="403"/>
      <c r="DZ14" s="404"/>
      <c r="EA14" s="405" t="s">
        <v>305</v>
      </c>
      <c r="EB14" s="406"/>
      <c r="EC14" s="369">
        <v>342530</v>
      </c>
      <c r="ED14" s="369">
        <v>342530</v>
      </c>
      <c r="EE14" s="369">
        <v>0</v>
      </c>
      <c r="EF14" s="369">
        <v>9367</v>
      </c>
      <c r="EG14" s="369">
        <v>333163</v>
      </c>
      <c r="EH14" s="369">
        <v>0</v>
      </c>
      <c r="EI14" s="369">
        <v>0</v>
      </c>
      <c r="EJ14" s="371">
        <v>0</v>
      </c>
      <c r="EK14" s="369">
        <v>7414</v>
      </c>
      <c r="EL14" s="369">
        <v>7414</v>
      </c>
      <c r="EM14" s="476">
        <v>0</v>
      </c>
      <c r="EN14" s="476">
        <v>0</v>
      </c>
      <c r="EO14" s="476">
        <v>249878</v>
      </c>
      <c r="EP14" s="369">
        <v>7550131</v>
      </c>
      <c r="EQ14" s="402" t="s">
        <v>306</v>
      </c>
      <c r="ER14" s="403"/>
      <c r="ES14" s="404"/>
      <c r="ET14" s="405" t="s">
        <v>305</v>
      </c>
      <c r="EU14" s="406"/>
      <c r="EV14" s="369">
        <v>0</v>
      </c>
      <c r="EW14" s="369">
        <v>68722</v>
      </c>
      <c r="EX14" s="370">
        <v>68722</v>
      </c>
      <c r="EY14" s="371">
        <v>40992</v>
      </c>
      <c r="EZ14" s="369">
        <v>508</v>
      </c>
      <c r="FA14" s="369">
        <v>839550</v>
      </c>
      <c r="FB14" s="369">
        <v>168366</v>
      </c>
      <c r="FC14" s="369">
        <v>113479</v>
      </c>
      <c r="FD14" s="402" t="s">
        <v>306</v>
      </c>
      <c r="FE14" s="403"/>
      <c r="FF14" s="404"/>
      <c r="FG14" s="405" t="s">
        <v>305</v>
      </c>
      <c r="FH14" s="406"/>
      <c r="FI14" s="369">
        <v>5762698</v>
      </c>
      <c r="FJ14" s="369">
        <v>1006674</v>
      </c>
      <c r="FK14" s="369">
        <v>7932267</v>
      </c>
      <c r="FL14" s="369">
        <v>236093</v>
      </c>
      <c r="FM14" s="371">
        <v>2678</v>
      </c>
      <c r="FN14" s="369">
        <v>2521</v>
      </c>
      <c r="FO14" s="369">
        <v>230894</v>
      </c>
      <c r="FP14" s="476">
        <v>978211</v>
      </c>
      <c r="FQ14" s="476">
        <v>0</v>
      </c>
      <c r="FR14" s="402" t="s">
        <v>306</v>
      </c>
      <c r="FS14" s="403"/>
      <c r="FT14" s="404"/>
      <c r="FU14" s="405" t="s">
        <v>305</v>
      </c>
      <c r="FV14" s="406"/>
      <c r="FW14" s="368">
        <v>1958398</v>
      </c>
      <c r="FX14" s="369">
        <v>3172702</v>
      </c>
      <c r="FY14" s="370">
        <v>2101123</v>
      </c>
      <c r="FZ14" s="370">
        <v>1451586</v>
      </c>
      <c r="GA14" s="370">
        <v>3552709</v>
      </c>
      <c r="GB14" s="371">
        <v>1773363</v>
      </c>
      <c r="GC14" s="369">
        <v>327760</v>
      </c>
      <c r="GD14" s="370">
        <v>2101123</v>
      </c>
      <c r="GE14" s="476">
        <v>1423105</v>
      </c>
      <c r="GF14" s="402" t="s">
        <v>306</v>
      </c>
      <c r="GG14" s="403"/>
      <c r="GH14" s="404"/>
      <c r="GI14" s="405" t="s">
        <v>305</v>
      </c>
      <c r="GJ14" s="406"/>
      <c r="GK14" s="368">
        <v>28481</v>
      </c>
      <c r="GL14" s="370">
        <v>1451586</v>
      </c>
      <c r="GM14" s="369">
        <v>173120</v>
      </c>
      <c r="GN14" s="369">
        <v>158136</v>
      </c>
      <c r="GO14" s="369">
        <v>822640</v>
      </c>
      <c r="GP14" s="371">
        <v>0</v>
      </c>
      <c r="GQ14" s="369">
        <v>829864</v>
      </c>
      <c r="GR14" s="369">
        <v>15032</v>
      </c>
      <c r="GS14" s="476">
        <v>0</v>
      </c>
      <c r="GT14" s="476">
        <v>0</v>
      </c>
      <c r="GU14" s="369">
        <v>0</v>
      </c>
      <c r="GV14" s="402" t="s">
        <v>306</v>
      </c>
      <c r="GW14" s="403"/>
      <c r="GX14" s="404"/>
      <c r="GY14" s="405" t="s">
        <v>305</v>
      </c>
      <c r="GZ14" s="406"/>
      <c r="HA14" s="368">
        <v>0</v>
      </c>
      <c r="HB14" s="369">
        <v>1035884</v>
      </c>
      <c r="HC14" s="369">
        <v>1474952</v>
      </c>
      <c r="HD14" s="369">
        <v>1491161</v>
      </c>
      <c r="HE14" s="476">
        <v>17</v>
      </c>
      <c r="HF14" s="402" t="s">
        <v>306</v>
      </c>
      <c r="HG14" s="403"/>
      <c r="HH14" s="404"/>
      <c r="HI14" s="405" t="s">
        <v>305</v>
      </c>
      <c r="HJ14" s="406"/>
      <c r="HK14" s="368">
        <v>1704</v>
      </c>
      <c r="HL14" s="369">
        <v>0</v>
      </c>
      <c r="HM14" s="369">
        <v>197042</v>
      </c>
      <c r="HN14" s="369">
        <v>198746</v>
      </c>
      <c r="HO14" s="369">
        <v>120000</v>
      </c>
      <c r="HP14" s="479">
        <v>28.4</v>
      </c>
      <c r="HQ14" s="480">
        <v>11.5</v>
      </c>
      <c r="HR14" s="480">
        <v>13.7</v>
      </c>
      <c r="HS14" s="481" t="s">
        <v>306</v>
      </c>
      <c r="HT14" s="482"/>
      <c r="HU14" s="483"/>
      <c r="HV14" s="484" t="s">
        <v>305</v>
      </c>
      <c r="HW14" s="485"/>
      <c r="HX14" s="480">
        <v>53.6</v>
      </c>
      <c r="HY14" s="486">
        <v>19.3</v>
      </c>
      <c r="HZ14" s="486">
        <v>1</v>
      </c>
      <c r="IA14" s="486">
        <v>6.2</v>
      </c>
      <c r="IB14" s="480">
        <v>0</v>
      </c>
      <c r="IC14" s="480">
        <v>13</v>
      </c>
      <c r="ID14" s="480">
        <v>93</v>
      </c>
      <c r="IE14" s="480">
        <v>93</v>
      </c>
      <c r="IF14" s="402" t="s">
        <v>306</v>
      </c>
      <c r="IG14" s="403"/>
      <c r="IH14" s="404"/>
      <c r="II14" s="405" t="s">
        <v>305</v>
      </c>
      <c r="IJ14" s="406"/>
      <c r="IK14" s="487">
        <v>12</v>
      </c>
      <c r="IL14" s="369">
        <v>35686642</v>
      </c>
      <c r="IM14" s="369">
        <v>700618</v>
      </c>
      <c r="IN14" s="476">
        <v>307133</v>
      </c>
      <c r="IO14" s="476">
        <v>3463412</v>
      </c>
      <c r="IP14" s="476">
        <v>1786065</v>
      </c>
      <c r="IQ14" s="402" t="s">
        <v>306</v>
      </c>
      <c r="IR14" s="403"/>
      <c r="IS14" s="404"/>
      <c r="IT14" s="405" t="s">
        <v>305</v>
      </c>
      <c r="IU14" s="406"/>
      <c r="IV14" s="368">
        <v>8057180</v>
      </c>
      <c r="IW14" s="369">
        <v>7241708</v>
      </c>
      <c r="IX14" s="369">
        <v>4933526</v>
      </c>
      <c r="IY14" s="369">
        <v>0</v>
      </c>
      <c r="IZ14" s="371">
        <v>2308182</v>
      </c>
      <c r="JA14" s="369">
        <v>124338</v>
      </c>
      <c r="JB14" s="369">
        <v>100000</v>
      </c>
      <c r="JC14" s="476">
        <v>24338</v>
      </c>
      <c r="JD14" s="476">
        <v>1962940</v>
      </c>
      <c r="JE14" s="402" t="s">
        <v>306</v>
      </c>
      <c r="JF14" s="403"/>
      <c r="JG14" s="404"/>
      <c r="JH14" s="405" t="s">
        <v>305</v>
      </c>
      <c r="JI14" s="406"/>
      <c r="JJ14" s="368">
        <v>165306</v>
      </c>
      <c r="JK14" s="369">
        <v>2171</v>
      </c>
      <c r="JL14" s="369">
        <v>2235</v>
      </c>
      <c r="JM14" s="369">
        <v>40596</v>
      </c>
      <c r="JN14" s="369">
        <v>109764</v>
      </c>
      <c r="JO14" s="371">
        <v>30052</v>
      </c>
      <c r="JP14" s="369">
        <v>833</v>
      </c>
      <c r="JQ14" s="369">
        <v>20224</v>
      </c>
      <c r="JR14" s="476">
        <v>422018</v>
      </c>
      <c r="JS14" s="476">
        <v>258989</v>
      </c>
      <c r="JT14" s="476">
        <v>220163</v>
      </c>
      <c r="JU14" s="476">
        <v>73028</v>
      </c>
      <c r="JV14" s="402" t="s">
        <v>306</v>
      </c>
      <c r="JW14" s="403"/>
      <c r="JX14" s="404"/>
      <c r="JY14" s="405" t="s">
        <v>305</v>
      </c>
      <c r="JZ14" s="406"/>
      <c r="KA14" s="368">
        <v>30962</v>
      </c>
      <c r="KB14" s="369">
        <v>116174</v>
      </c>
      <c r="KC14" s="369">
        <v>34363</v>
      </c>
      <c r="KD14" s="369">
        <v>34363</v>
      </c>
      <c r="KE14" s="369">
        <v>30688</v>
      </c>
      <c r="KF14" s="371">
        <v>76724</v>
      </c>
      <c r="KG14" s="369">
        <v>38905</v>
      </c>
      <c r="KH14" s="369">
        <v>2491</v>
      </c>
      <c r="KI14" s="476">
        <v>414602</v>
      </c>
      <c r="KJ14" s="402" t="s">
        <v>306</v>
      </c>
      <c r="KK14" s="403"/>
      <c r="KL14" s="404"/>
      <c r="KM14" s="405" t="s">
        <v>305</v>
      </c>
      <c r="KN14" s="406"/>
      <c r="KO14" s="368">
        <v>13754491</v>
      </c>
      <c r="KP14" s="369">
        <v>17395947</v>
      </c>
      <c r="KQ14" s="369">
        <v>17672598</v>
      </c>
      <c r="KR14" s="369">
        <v>23670911</v>
      </c>
      <c r="KS14" s="369">
        <v>2356857</v>
      </c>
      <c r="KT14" s="488">
        <v>0.86</v>
      </c>
      <c r="KU14" s="431" t="s">
        <v>306</v>
      </c>
    </row>
    <row r="15" spans="1:307" ht="18" x14ac:dyDescent="0.45">
      <c r="B15" s="284"/>
      <c r="D15" s="291"/>
      <c r="E15" s="399" t="s">
        <v>307</v>
      </c>
      <c r="G15" s="368">
        <v>406771</v>
      </c>
      <c r="H15" s="369">
        <v>3044663</v>
      </c>
      <c r="I15" s="369">
        <v>32519</v>
      </c>
      <c r="J15" s="476">
        <v>25362</v>
      </c>
      <c r="K15" s="476">
        <v>0</v>
      </c>
      <c r="L15" s="476">
        <v>0</v>
      </c>
      <c r="M15" s="476">
        <v>190715</v>
      </c>
      <c r="N15" s="476">
        <v>2796067</v>
      </c>
      <c r="O15" s="369">
        <v>2353367</v>
      </c>
      <c r="P15" s="369">
        <v>442700</v>
      </c>
      <c r="Q15" s="371">
        <v>82161</v>
      </c>
      <c r="R15" s="369">
        <v>15499097</v>
      </c>
      <c r="S15" s="402" t="s">
        <v>308</v>
      </c>
      <c r="T15" s="403"/>
      <c r="U15" s="404"/>
      <c r="V15" s="405" t="s">
        <v>307</v>
      </c>
      <c r="W15" s="406"/>
      <c r="X15" s="369">
        <v>9994523</v>
      </c>
      <c r="Y15" s="371">
        <v>8616762</v>
      </c>
      <c r="Z15" s="369">
        <v>264715</v>
      </c>
      <c r="AA15" s="369">
        <v>1113046</v>
      </c>
      <c r="AB15" s="476">
        <v>5504574</v>
      </c>
      <c r="AC15" s="368">
        <v>214311</v>
      </c>
      <c r="AD15" s="369">
        <v>205731</v>
      </c>
      <c r="AE15" s="369">
        <v>1239</v>
      </c>
      <c r="AF15" s="369">
        <v>83388</v>
      </c>
      <c r="AG15" s="369">
        <v>616022</v>
      </c>
      <c r="AH15" s="371">
        <v>0</v>
      </c>
      <c r="AI15" s="369">
        <v>12940</v>
      </c>
      <c r="AJ15" s="369">
        <v>109513</v>
      </c>
      <c r="AK15" s="402" t="s">
        <v>308</v>
      </c>
      <c r="AL15" s="403"/>
      <c r="AM15" s="404"/>
      <c r="AN15" s="477" t="s">
        <v>307</v>
      </c>
      <c r="AO15" s="478"/>
      <c r="AP15" s="369">
        <v>376203</v>
      </c>
      <c r="AQ15" s="476">
        <v>2219048</v>
      </c>
      <c r="AR15" s="476">
        <v>1650905</v>
      </c>
      <c r="AS15" s="476">
        <v>9245</v>
      </c>
      <c r="AT15" s="369">
        <v>0</v>
      </c>
      <c r="AU15" s="369">
        <v>6029</v>
      </c>
      <c r="AV15" s="2">
        <v>0</v>
      </c>
      <c r="AW15" s="368">
        <v>0</v>
      </c>
      <c r="AX15" s="368">
        <v>0</v>
      </c>
      <c r="AY15" s="368">
        <v>0</v>
      </c>
      <c r="AZ15" s="368">
        <v>0</v>
      </c>
      <c r="BA15" s="368">
        <v>0</v>
      </c>
      <c r="BB15" s="369">
        <v>0</v>
      </c>
      <c r="BC15" s="402" t="s">
        <v>308</v>
      </c>
      <c r="BD15" s="403"/>
      <c r="BE15" s="404"/>
      <c r="BF15" s="405" t="s">
        <v>307</v>
      </c>
      <c r="BG15" s="406"/>
      <c r="BH15" s="368">
        <v>0</v>
      </c>
      <c r="BI15" s="368">
        <v>0</v>
      </c>
      <c r="BJ15" s="368">
        <v>0</v>
      </c>
      <c r="BK15" s="368">
        <v>0</v>
      </c>
      <c r="BL15" s="368">
        <v>0</v>
      </c>
      <c r="BM15" s="368">
        <v>0</v>
      </c>
      <c r="BN15" s="368">
        <v>0</v>
      </c>
      <c r="BO15" s="368">
        <v>0</v>
      </c>
      <c r="BP15" s="368">
        <v>0</v>
      </c>
      <c r="BQ15" s="368">
        <v>0</v>
      </c>
      <c r="BR15" s="368">
        <v>0</v>
      </c>
      <c r="BS15" s="368">
        <v>0</v>
      </c>
      <c r="BT15" s="369">
        <v>0</v>
      </c>
      <c r="BU15" s="402" t="s">
        <v>308</v>
      </c>
      <c r="BV15" s="403"/>
      <c r="BW15" s="404"/>
      <c r="BX15" s="405" t="s">
        <v>307</v>
      </c>
      <c r="BY15" s="406"/>
      <c r="BZ15" s="368">
        <v>0</v>
      </c>
      <c r="CA15" s="368">
        <v>0</v>
      </c>
      <c r="CB15" s="368">
        <v>639607</v>
      </c>
      <c r="CC15" s="368">
        <v>490354</v>
      </c>
      <c r="CD15" s="368">
        <v>437335</v>
      </c>
      <c r="CE15" s="368">
        <v>0</v>
      </c>
      <c r="CF15" s="368">
        <v>53019</v>
      </c>
      <c r="CG15" s="368">
        <v>149253</v>
      </c>
      <c r="CH15" s="368">
        <v>0</v>
      </c>
      <c r="CI15" s="368">
        <v>16463</v>
      </c>
      <c r="CJ15" s="368">
        <v>0</v>
      </c>
      <c r="CK15" s="368">
        <v>1854</v>
      </c>
      <c r="CL15" s="368">
        <v>12138</v>
      </c>
      <c r="CM15" s="369">
        <v>0</v>
      </c>
      <c r="CN15" s="402" t="s">
        <v>308</v>
      </c>
      <c r="CO15" s="403"/>
      <c r="CP15" s="404"/>
      <c r="CQ15" s="405" t="s">
        <v>307</v>
      </c>
      <c r="CR15" s="406"/>
      <c r="CS15" s="368">
        <v>0</v>
      </c>
      <c r="CT15" s="368">
        <v>8070</v>
      </c>
      <c r="CU15" s="368">
        <v>17400</v>
      </c>
      <c r="CV15" s="368">
        <v>57182</v>
      </c>
      <c r="CW15" s="368">
        <v>35532</v>
      </c>
      <c r="CX15" s="368">
        <v>614</v>
      </c>
      <c r="CY15" s="368">
        <v>0</v>
      </c>
      <c r="CZ15" s="368">
        <v>0</v>
      </c>
      <c r="DA15" s="368">
        <v>0</v>
      </c>
      <c r="DB15" s="368">
        <v>0</v>
      </c>
      <c r="DC15" s="368">
        <v>1007190</v>
      </c>
      <c r="DD15" s="368">
        <v>822134</v>
      </c>
      <c r="DE15" s="369">
        <v>734048</v>
      </c>
      <c r="DF15" s="402" t="s">
        <v>308</v>
      </c>
      <c r="DG15" s="403"/>
      <c r="DH15" s="404"/>
      <c r="DI15" s="405" t="s">
        <v>307</v>
      </c>
      <c r="DJ15" s="406"/>
      <c r="DK15" s="368">
        <v>88086</v>
      </c>
      <c r="DL15" s="368">
        <v>185056</v>
      </c>
      <c r="DM15" s="368">
        <v>16376</v>
      </c>
      <c r="DN15" s="368">
        <v>628</v>
      </c>
      <c r="DO15" s="368">
        <v>5961</v>
      </c>
      <c r="DP15" s="368">
        <v>0</v>
      </c>
      <c r="DQ15" s="368">
        <v>103</v>
      </c>
      <c r="DR15" s="368">
        <v>161988</v>
      </c>
      <c r="DS15" s="368">
        <v>0</v>
      </c>
      <c r="DT15" s="368">
        <v>0</v>
      </c>
      <c r="DU15" s="368">
        <v>0</v>
      </c>
      <c r="DV15" s="368">
        <v>0</v>
      </c>
      <c r="DW15" s="369">
        <v>3781216</v>
      </c>
      <c r="DX15" s="402" t="s">
        <v>308</v>
      </c>
      <c r="DY15" s="403"/>
      <c r="DZ15" s="404"/>
      <c r="EA15" s="405" t="s">
        <v>307</v>
      </c>
      <c r="EB15" s="406"/>
      <c r="EC15" s="369">
        <v>1247513</v>
      </c>
      <c r="ED15" s="369">
        <v>1247513</v>
      </c>
      <c r="EE15" s="369">
        <v>0</v>
      </c>
      <c r="EF15" s="369">
        <v>18547</v>
      </c>
      <c r="EG15" s="369">
        <v>1221171</v>
      </c>
      <c r="EH15" s="369">
        <v>7795</v>
      </c>
      <c r="EI15" s="369">
        <v>0</v>
      </c>
      <c r="EJ15" s="371">
        <v>1133</v>
      </c>
      <c r="EK15" s="369">
        <v>23699</v>
      </c>
      <c r="EL15" s="369">
        <v>23438</v>
      </c>
      <c r="EM15" s="476">
        <v>261</v>
      </c>
      <c r="EN15" s="476">
        <v>4382</v>
      </c>
      <c r="EO15" s="476">
        <v>435831</v>
      </c>
      <c r="EP15" s="369">
        <v>26173263</v>
      </c>
      <c r="EQ15" s="402" t="s">
        <v>308</v>
      </c>
      <c r="ER15" s="403"/>
      <c r="ES15" s="404"/>
      <c r="ET15" s="405" t="s">
        <v>307</v>
      </c>
      <c r="EU15" s="406"/>
      <c r="EV15" s="369">
        <v>0</v>
      </c>
      <c r="EW15" s="369">
        <v>420502</v>
      </c>
      <c r="EX15" s="370">
        <v>420502</v>
      </c>
      <c r="EY15" s="371">
        <v>80008</v>
      </c>
      <c r="EZ15" s="369">
        <v>320</v>
      </c>
      <c r="FA15" s="369">
        <v>2640405</v>
      </c>
      <c r="FB15" s="369">
        <v>713080</v>
      </c>
      <c r="FC15" s="369">
        <v>415899</v>
      </c>
      <c r="FD15" s="402" t="s">
        <v>308</v>
      </c>
      <c r="FE15" s="403"/>
      <c r="FF15" s="404"/>
      <c r="FG15" s="405" t="s">
        <v>307</v>
      </c>
      <c r="FH15" s="406"/>
      <c r="FI15" s="369">
        <v>18541570</v>
      </c>
      <c r="FJ15" s="369">
        <v>1830622</v>
      </c>
      <c r="FK15" s="369">
        <v>24221904</v>
      </c>
      <c r="FL15" s="369">
        <v>4106567</v>
      </c>
      <c r="FM15" s="371">
        <v>6342</v>
      </c>
      <c r="FN15" s="369">
        <v>8791</v>
      </c>
      <c r="FO15" s="369">
        <v>4091434</v>
      </c>
      <c r="FP15" s="476">
        <v>3041459</v>
      </c>
      <c r="FQ15" s="476">
        <v>0</v>
      </c>
      <c r="FR15" s="402" t="s">
        <v>308</v>
      </c>
      <c r="FS15" s="403"/>
      <c r="FT15" s="404"/>
      <c r="FU15" s="405" t="s">
        <v>307</v>
      </c>
      <c r="FV15" s="406"/>
      <c r="FW15" s="368">
        <v>1659809</v>
      </c>
      <c r="FX15" s="369">
        <v>8807835</v>
      </c>
      <c r="FY15" s="370">
        <v>7360728</v>
      </c>
      <c r="FZ15" s="370">
        <v>8685609</v>
      </c>
      <c r="GA15" s="370">
        <v>16046337</v>
      </c>
      <c r="GB15" s="371">
        <v>6728227</v>
      </c>
      <c r="GC15" s="369">
        <v>632501</v>
      </c>
      <c r="GD15" s="370">
        <v>7360728</v>
      </c>
      <c r="GE15" s="476">
        <v>7826721</v>
      </c>
      <c r="GF15" s="402" t="s">
        <v>308</v>
      </c>
      <c r="GG15" s="403"/>
      <c r="GH15" s="404"/>
      <c r="GI15" s="405" t="s">
        <v>307</v>
      </c>
      <c r="GJ15" s="406"/>
      <c r="GK15" s="368">
        <v>820699</v>
      </c>
      <c r="GL15" s="370">
        <v>8647420</v>
      </c>
      <c r="GM15" s="369">
        <v>47337</v>
      </c>
      <c r="GN15" s="369">
        <v>0</v>
      </c>
      <c r="GO15" s="369">
        <v>2872326</v>
      </c>
      <c r="GP15" s="371">
        <v>0</v>
      </c>
      <c r="GQ15" s="369">
        <v>0</v>
      </c>
      <c r="GR15" s="369">
        <v>0</v>
      </c>
      <c r="GS15" s="476">
        <v>0</v>
      </c>
      <c r="GT15" s="476">
        <v>0</v>
      </c>
      <c r="GU15" s="369">
        <v>0</v>
      </c>
      <c r="GV15" s="402" t="s">
        <v>308</v>
      </c>
      <c r="GW15" s="403"/>
      <c r="GX15" s="404"/>
      <c r="GY15" s="405" t="s">
        <v>307</v>
      </c>
      <c r="GZ15" s="406"/>
      <c r="HA15" s="368">
        <v>0</v>
      </c>
      <c r="HB15" s="369">
        <v>2879622</v>
      </c>
      <c r="HC15" s="369">
        <v>4484130</v>
      </c>
      <c r="HD15" s="369">
        <v>4514409</v>
      </c>
      <c r="HE15" s="476">
        <v>11</v>
      </c>
      <c r="HF15" s="402" t="s">
        <v>308</v>
      </c>
      <c r="HG15" s="403"/>
      <c r="HH15" s="404"/>
      <c r="HI15" s="405" t="s">
        <v>307</v>
      </c>
      <c r="HJ15" s="406"/>
      <c r="HK15" s="368">
        <v>220822</v>
      </c>
      <c r="HL15" s="369">
        <v>0</v>
      </c>
      <c r="HM15" s="369">
        <v>2254780</v>
      </c>
      <c r="HN15" s="369">
        <v>2475602</v>
      </c>
      <c r="HO15" s="369">
        <v>0</v>
      </c>
      <c r="HP15" s="479">
        <v>29.8</v>
      </c>
      <c r="HQ15" s="480">
        <v>16.100000000000001</v>
      </c>
      <c r="HR15" s="480">
        <v>7.5</v>
      </c>
      <c r="HS15" s="481" t="s">
        <v>308</v>
      </c>
      <c r="HT15" s="482"/>
      <c r="HU15" s="483"/>
      <c r="HV15" s="484" t="s">
        <v>307</v>
      </c>
      <c r="HW15" s="485"/>
      <c r="HX15" s="480">
        <v>53.4</v>
      </c>
      <c r="HY15" s="486">
        <v>19.2</v>
      </c>
      <c r="HZ15" s="486">
        <v>3.1</v>
      </c>
      <c r="IA15" s="486">
        <v>6.9</v>
      </c>
      <c r="IB15" s="480">
        <v>0</v>
      </c>
      <c r="IC15" s="480">
        <v>11.3</v>
      </c>
      <c r="ID15" s="480">
        <v>93.9</v>
      </c>
      <c r="IE15" s="480">
        <v>93.9</v>
      </c>
      <c r="IF15" s="402" t="s">
        <v>308</v>
      </c>
      <c r="IG15" s="403"/>
      <c r="IH15" s="404"/>
      <c r="II15" s="405" t="s">
        <v>307</v>
      </c>
      <c r="IJ15" s="406"/>
      <c r="IK15" s="487">
        <v>6.5</v>
      </c>
      <c r="IL15" s="369">
        <v>55713749</v>
      </c>
      <c r="IM15" s="369">
        <v>3487498</v>
      </c>
      <c r="IN15" s="476">
        <v>4605568</v>
      </c>
      <c r="IO15" s="476">
        <v>17196895</v>
      </c>
      <c r="IP15" s="476">
        <v>1069725</v>
      </c>
      <c r="IQ15" s="402" t="s">
        <v>308</v>
      </c>
      <c r="IR15" s="403"/>
      <c r="IS15" s="404"/>
      <c r="IT15" s="405" t="s">
        <v>307</v>
      </c>
      <c r="IU15" s="406"/>
      <c r="IV15" s="368">
        <v>9678035</v>
      </c>
      <c r="IW15" s="369">
        <v>36226935</v>
      </c>
      <c r="IX15" s="369">
        <v>13006966</v>
      </c>
      <c r="IY15" s="369">
        <v>0</v>
      </c>
      <c r="IZ15" s="371">
        <v>23219969</v>
      </c>
      <c r="JA15" s="369">
        <v>1614283</v>
      </c>
      <c r="JB15" s="369">
        <v>1339283</v>
      </c>
      <c r="JC15" s="476">
        <v>275000</v>
      </c>
      <c r="JD15" s="476">
        <v>43625840</v>
      </c>
      <c r="JE15" s="402" t="s">
        <v>308</v>
      </c>
      <c r="JF15" s="403"/>
      <c r="JG15" s="404"/>
      <c r="JH15" s="405" t="s">
        <v>307</v>
      </c>
      <c r="JI15" s="406"/>
      <c r="JJ15" s="368">
        <v>183883</v>
      </c>
      <c r="JK15" s="369">
        <v>1558</v>
      </c>
      <c r="JL15" s="369">
        <v>2014</v>
      </c>
      <c r="JM15" s="369">
        <v>8969</v>
      </c>
      <c r="JN15" s="369">
        <v>112537</v>
      </c>
      <c r="JO15" s="371">
        <v>27358</v>
      </c>
      <c r="JP15" s="369">
        <v>3383</v>
      </c>
      <c r="JQ15" s="369">
        <v>15414</v>
      </c>
      <c r="JR15" s="476">
        <v>407442</v>
      </c>
      <c r="JS15" s="476">
        <v>241088</v>
      </c>
      <c r="JT15" s="476">
        <v>222638</v>
      </c>
      <c r="JU15" s="476">
        <v>69083</v>
      </c>
      <c r="JV15" s="402" t="s">
        <v>308</v>
      </c>
      <c r="JW15" s="403"/>
      <c r="JX15" s="404"/>
      <c r="JY15" s="405" t="s">
        <v>307</v>
      </c>
      <c r="JZ15" s="406"/>
      <c r="KA15" s="368">
        <v>15772</v>
      </c>
      <c r="KB15" s="369">
        <v>137784</v>
      </c>
      <c r="KC15" s="369">
        <v>42353</v>
      </c>
      <c r="KD15" s="369">
        <v>42353</v>
      </c>
      <c r="KE15" s="369">
        <v>23248</v>
      </c>
      <c r="KF15" s="371">
        <v>63932</v>
      </c>
      <c r="KG15" s="369">
        <v>32243</v>
      </c>
      <c r="KH15" s="369">
        <v>7231</v>
      </c>
      <c r="KI15" s="476">
        <v>399180</v>
      </c>
      <c r="KJ15" s="402" t="s">
        <v>308</v>
      </c>
      <c r="KK15" s="403"/>
      <c r="KL15" s="404"/>
      <c r="KM15" s="405" t="s">
        <v>307</v>
      </c>
      <c r="KN15" s="406"/>
      <c r="KO15" s="368">
        <v>55019494</v>
      </c>
      <c r="KP15" s="369">
        <v>58168480</v>
      </c>
      <c r="KQ15" s="369">
        <v>71230338</v>
      </c>
      <c r="KR15" s="369">
        <v>79439365</v>
      </c>
      <c r="KS15" s="369">
        <v>5059400</v>
      </c>
      <c r="KT15" s="488">
        <v>0.97</v>
      </c>
      <c r="KU15" s="431" t="s">
        <v>308</v>
      </c>
    </row>
    <row r="16" spans="1:307" ht="18" x14ac:dyDescent="0.45">
      <c r="B16" s="284"/>
      <c r="D16" s="291"/>
      <c r="E16" s="399" t="s">
        <v>309</v>
      </c>
      <c r="G16" s="368">
        <v>153622</v>
      </c>
      <c r="H16" s="369">
        <v>830398</v>
      </c>
      <c r="I16" s="369">
        <v>12049</v>
      </c>
      <c r="J16" s="476">
        <v>2664</v>
      </c>
      <c r="K16" s="476">
        <v>3459</v>
      </c>
      <c r="L16" s="476">
        <v>22131</v>
      </c>
      <c r="M16" s="476">
        <v>17701</v>
      </c>
      <c r="N16" s="476">
        <v>772394</v>
      </c>
      <c r="O16" s="369">
        <v>655104</v>
      </c>
      <c r="P16" s="369">
        <v>117290</v>
      </c>
      <c r="Q16" s="371">
        <v>38893</v>
      </c>
      <c r="R16" s="369">
        <v>2535481</v>
      </c>
      <c r="S16" s="402" t="s">
        <v>310</v>
      </c>
      <c r="T16" s="403"/>
      <c r="U16" s="404"/>
      <c r="V16" s="405" t="s">
        <v>309</v>
      </c>
      <c r="W16" s="406"/>
      <c r="X16" s="369">
        <v>1647976</v>
      </c>
      <c r="Y16" s="371">
        <v>1500444</v>
      </c>
      <c r="Z16" s="369">
        <v>50184</v>
      </c>
      <c r="AA16" s="369">
        <v>97348</v>
      </c>
      <c r="AB16" s="476">
        <v>887505</v>
      </c>
      <c r="AC16" s="368">
        <v>31749</v>
      </c>
      <c r="AD16" s="369">
        <v>34937</v>
      </c>
      <c r="AE16" s="369">
        <v>0</v>
      </c>
      <c r="AF16" s="369">
        <v>12871</v>
      </c>
      <c r="AG16" s="369">
        <v>76616</v>
      </c>
      <c r="AH16" s="371">
        <v>0</v>
      </c>
      <c r="AI16" s="369">
        <v>2592</v>
      </c>
      <c r="AJ16" s="369">
        <v>16545</v>
      </c>
      <c r="AK16" s="402" t="s">
        <v>310</v>
      </c>
      <c r="AL16" s="403"/>
      <c r="AM16" s="404"/>
      <c r="AN16" s="477" t="s">
        <v>309</v>
      </c>
      <c r="AO16" s="478"/>
      <c r="AP16" s="369">
        <v>60625</v>
      </c>
      <c r="AQ16" s="476">
        <v>376733</v>
      </c>
      <c r="AR16" s="476">
        <v>270619</v>
      </c>
      <c r="AS16" s="476">
        <v>4218</v>
      </c>
      <c r="AT16" s="369">
        <v>0</v>
      </c>
      <c r="AU16" s="369">
        <v>0</v>
      </c>
      <c r="AV16" s="2">
        <v>0</v>
      </c>
      <c r="AW16" s="368">
        <v>76919</v>
      </c>
      <c r="AX16" s="368">
        <v>52362</v>
      </c>
      <c r="AY16" s="368">
        <v>48987</v>
      </c>
      <c r="AZ16" s="368">
        <v>474</v>
      </c>
      <c r="BA16" s="368">
        <v>2901</v>
      </c>
      <c r="BB16" s="369">
        <v>24557</v>
      </c>
      <c r="BC16" s="402" t="s">
        <v>310</v>
      </c>
      <c r="BD16" s="403"/>
      <c r="BE16" s="404"/>
      <c r="BF16" s="405" t="s">
        <v>309</v>
      </c>
      <c r="BG16" s="406"/>
      <c r="BH16" s="368">
        <v>1537</v>
      </c>
      <c r="BI16" s="368">
        <v>2365</v>
      </c>
      <c r="BJ16" s="368">
        <v>0</v>
      </c>
      <c r="BK16" s="368">
        <v>0</v>
      </c>
      <c r="BL16" s="368">
        <v>245</v>
      </c>
      <c r="BM16" s="368">
        <v>0</v>
      </c>
      <c r="BN16" s="368">
        <v>0</v>
      </c>
      <c r="BO16" s="368">
        <v>0</v>
      </c>
      <c r="BP16" s="368">
        <v>2721</v>
      </c>
      <c r="BQ16" s="368">
        <v>8891</v>
      </c>
      <c r="BR16" s="368">
        <v>8798</v>
      </c>
      <c r="BS16" s="368">
        <v>0</v>
      </c>
      <c r="BT16" s="369">
        <v>0</v>
      </c>
      <c r="BU16" s="402" t="s">
        <v>310</v>
      </c>
      <c r="BV16" s="403"/>
      <c r="BW16" s="404"/>
      <c r="BX16" s="405" t="s">
        <v>309</v>
      </c>
      <c r="BY16" s="406"/>
      <c r="BZ16" s="368">
        <v>0</v>
      </c>
      <c r="CA16" s="368">
        <v>0</v>
      </c>
      <c r="CB16" s="368">
        <v>42521</v>
      </c>
      <c r="CC16" s="368">
        <v>35480</v>
      </c>
      <c r="CD16" s="368">
        <v>33492</v>
      </c>
      <c r="CE16" s="368">
        <v>0</v>
      </c>
      <c r="CF16" s="368">
        <v>1988</v>
      </c>
      <c r="CG16" s="368">
        <v>7041</v>
      </c>
      <c r="CH16" s="368">
        <v>0</v>
      </c>
      <c r="CI16" s="368">
        <v>298</v>
      </c>
      <c r="CJ16" s="368">
        <v>0</v>
      </c>
      <c r="CK16" s="368">
        <v>19</v>
      </c>
      <c r="CL16" s="368">
        <v>67</v>
      </c>
      <c r="CM16" s="369">
        <v>0</v>
      </c>
      <c r="CN16" s="402" t="s">
        <v>310</v>
      </c>
      <c r="CO16" s="403"/>
      <c r="CP16" s="404"/>
      <c r="CQ16" s="405" t="s">
        <v>309</v>
      </c>
      <c r="CR16" s="406"/>
      <c r="CS16" s="368">
        <v>0</v>
      </c>
      <c r="CT16" s="368">
        <v>0</v>
      </c>
      <c r="CU16" s="368">
        <v>0</v>
      </c>
      <c r="CV16" s="368">
        <v>3973</v>
      </c>
      <c r="CW16" s="368">
        <v>2684</v>
      </c>
      <c r="CX16" s="368">
        <v>0</v>
      </c>
      <c r="CY16" s="368">
        <v>0</v>
      </c>
      <c r="CZ16" s="368">
        <v>0</v>
      </c>
      <c r="DA16" s="368">
        <v>0</v>
      </c>
      <c r="DB16" s="368">
        <v>0</v>
      </c>
      <c r="DC16" s="368">
        <v>37349</v>
      </c>
      <c r="DD16" s="368">
        <v>30808</v>
      </c>
      <c r="DE16" s="369">
        <v>29105</v>
      </c>
      <c r="DF16" s="402" t="s">
        <v>310</v>
      </c>
      <c r="DG16" s="403"/>
      <c r="DH16" s="404"/>
      <c r="DI16" s="405" t="s">
        <v>309</v>
      </c>
      <c r="DJ16" s="406"/>
      <c r="DK16" s="368">
        <v>1703</v>
      </c>
      <c r="DL16" s="368">
        <v>6541</v>
      </c>
      <c r="DM16" s="368">
        <v>298</v>
      </c>
      <c r="DN16" s="368">
        <v>0</v>
      </c>
      <c r="DO16" s="368">
        <v>0</v>
      </c>
      <c r="DP16" s="368">
        <v>0</v>
      </c>
      <c r="DQ16" s="368">
        <v>0</v>
      </c>
      <c r="DR16" s="368">
        <v>6243</v>
      </c>
      <c r="DS16" s="368">
        <v>0</v>
      </c>
      <c r="DT16" s="368">
        <v>0</v>
      </c>
      <c r="DU16" s="368">
        <v>0</v>
      </c>
      <c r="DV16" s="368">
        <v>0</v>
      </c>
      <c r="DW16" s="369">
        <v>667572</v>
      </c>
      <c r="DX16" s="402" t="s">
        <v>310</v>
      </c>
      <c r="DY16" s="403"/>
      <c r="DZ16" s="404"/>
      <c r="EA16" s="405" t="s">
        <v>309</v>
      </c>
      <c r="EB16" s="406"/>
      <c r="EC16" s="369">
        <v>271094</v>
      </c>
      <c r="ED16" s="369">
        <v>271094</v>
      </c>
      <c r="EE16" s="369">
        <v>2498</v>
      </c>
      <c r="EF16" s="369">
        <v>2722</v>
      </c>
      <c r="EG16" s="369">
        <v>265874</v>
      </c>
      <c r="EH16" s="369">
        <v>0</v>
      </c>
      <c r="EI16" s="369">
        <v>0</v>
      </c>
      <c r="EJ16" s="371">
        <v>0</v>
      </c>
      <c r="EK16" s="369">
        <v>5584</v>
      </c>
      <c r="EL16" s="369">
        <v>5504</v>
      </c>
      <c r="EM16" s="476">
        <v>80</v>
      </c>
      <c r="EN16" s="476">
        <v>6856</v>
      </c>
      <c r="EO16" s="476">
        <v>41323</v>
      </c>
      <c r="EP16" s="369">
        <v>4707612</v>
      </c>
      <c r="EQ16" s="402" t="s">
        <v>310</v>
      </c>
      <c r="ER16" s="403"/>
      <c r="ES16" s="404"/>
      <c r="ET16" s="405" t="s">
        <v>309</v>
      </c>
      <c r="EU16" s="406"/>
      <c r="EV16" s="369">
        <v>0</v>
      </c>
      <c r="EW16" s="369">
        <v>118241</v>
      </c>
      <c r="EX16" s="370">
        <v>118241</v>
      </c>
      <c r="EY16" s="371">
        <v>10882</v>
      </c>
      <c r="EZ16" s="369">
        <v>359</v>
      </c>
      <c r="FA16" s="369">
        <v>500938</v>
      </c>
      <c r="FB16" s="369">
        <v>227951</v>
      </c>
      <c r="FC16" s="369">
        <v>149072</v>
      </c>
      <c r="FD16" s="402" t="s">
        <v>310</v>
      </c>
      <c r="FE16" s="403"/>
      <c r="FF16" s="404"/>
      <c r="FG16" s="405" t="s">
        <v>309</v>
      </c>
      <c r="FH16" s="406"/>
      <c r="FI16" s="369">
        <v>2936006</v>
      </c>
      <c r="FJ16" s="369">
        <v>348248</v>
      </c>
      <c r="FK16" s="369">
        <v>4173456</v>
      </c>
      <c r="FL16" s="369">
        <v>652175</v>
      </c>
      <c r="FM16" s="371">
        <v>1232</v>
      </c>
      <c r="FN16" s="369">
        <v>350986</v>
      </c>
      <c r="FO16" s="369">
        <v>299957</v>
      </c>
      <c r="FP16" s="476">
        <v>394378</v>
      </c>
      <c r="FQ16" s="476">
        <v>0</v>
      </c>
      <c r="FR16" s="402" t="s">
        <v>310</v>
      </c>
      <c r="FS16" s="403"/>
      <c r="FT16" s="404"/>
      <c r="FU16" s="405" t="s">
        <v>309</v>
      </c>
      <c r="FV16" s="406"/>
      <c r="FW16" s="368">
        <v>3677533</v>
      </c>
      <c r="FX16" s="369">
        <v>4724086</v>
      </c>
      <c r="FY16" s="370">
        <v>1407861</v>
      </c>
      <c r="FZ16" s="370">
        <v>1692869</v>
      </c>
      <c r="GA16" s="370">
        <v>3100730</v>
      </c>
      <c r="GB16" s="371">
        <v>1406815</v>
      </c>
      <c r="GC16" s="369">
        <v>1046</v>
      </c>
      <c r="GD16" s="370">
        <v>1407861</v>
      </c>
      <c r="GE16" s="476">
        <v>1682082</v>
      </c>
      <c r="GF16" s="402" t="s">
        <v>310</v>
      </c>
      <c r="GG16" s="403"/>
      <c r="GH16" s="404"/>
      <c r="GI16" s="405" t="s">
        <v>309</v>
      </c>
      <c r="GJ16" s="406"/>
      <c r="GK16" s="368">
        <v>10787</v>
      </c>
      <c r="GL16" s="370">
        <v>1692869</v>
      </c>
      <c r="GM16" s="369">
        <v>60958</v>
      </c>
      <c r="GN16" s="369">
        <v>1600000</v>
      </c>
      <c r="GO16" s="369">
        <v>1345971</v>
      </c>
      <c r="GP16" s="371">
        <v>0</v>
      </c>
      <c r="GQ16" s="369">
        <v>0</v>
      </c>
      <c r="GR16" s="369">
        <v>0</v>
      </c>
      <c r="GS16" s="476">
        <v>0</v>
      </c>
      <c r="GT16" s="476">
        <v>0</v>
      </c>
      <c r="GU16" s="369">
        <v>0</v>
      </c>
      <c r="GV16" s="402" t="s">
        <v>310</v>
      </c>
      <c r="GW16" s="403"/>
      <c r="GX16" s="404"/>
      <c r="GY16" s="405" t="s">
        <v>309</v>
      </c>
      <c r="GZ16" s="406"/>
      <c r="HA16" s="368">
        <v>0</v>
      </c>
      <c r="HB16" s="369">
        <v>793987</v>
      </c>
      <c r="HC16" s="369">
        <v>1077269</v>
      </c>
      <c r="HD16" s="369">
        <v>1005187</v>
      </c>
      <c r="HE16" s="476">
        <v>169</v>
      </c>
      <c r="HF16" s="402" t="s">
        <v>310</v>
      </c>
      <c r="HG16" s="403"/>
      <c r="HH16" s="404"/>
      <c r="HI16" s="405" t="s">
        <v>309</v>
      </c>
      <c r="HJ16" s="406"/>
      <c r="HK16" s="368">
        <v>974260</v>
      </c>
      <c r="HL16" s="369">
        <v>0</v>
      </c>
      <c r="HM16" s="369">
        <v>553900</v>
      </c>
      <c r="HN16" s="369">
        <v>1528160</v>
      </c>
      <c r="HO16" s="369">
        <v>0</v>
      </c>
      <c r="HP16" s="479">
        <v>22.1</v>
      </c>
      <c r="HQ16" s="480">
        <v>14</v>
      </c>
      <c r="HR16" s="480">
        <v>14.8</v>
      </c>
      <c r="HS16" s="481" t="s">
        <v>310</v>
      </c>
      <c r="HT16" s="482"/>
      <c r="HU16" s="483"/>
      <c r="HV16" s="484" t="s">
        <v>309</v>
      </c>
      <c r="HW16" s="485"/>
      <c r="HX16" s="480">
        <v>50.8</v>
      </c>
      <c r="HY16" s="486">
        <v>12.9</v>
      </c>
      <c r="HZ16" s="486">
        <v>0.8</v>
      </c>
      <c r="IA16" s="486">
        <v>15.4</v>
      </c>
      <c r="IB16" s="480">
        <v>0</v>
      </c>
      <c r="IC16" s="480">
        <v>11.1</v>
      </c>
      <c r="ID16" s="480">
        <v>91</v>
      </c>
      <c r="IE16" s="480">
        <v>91</v>
      </c>
      <c r="IF16" s="402" t="s">
        <v>310</v>
      </c>
      <c r="IG16" s="403"/>
      <c r="IH16" s="404"/>
      <c r="II16" s="405" t="s">
        <v>309</v>
      </c>
      <c r="IJ16" s="406"/>
      <c r="IK16" s="487">
        <v>12.8</v>
      </c>
      <c r="IL16" s="369">
        <v>27336134</v>
      </c>
      <c r="IM16" s="369">
        <v>1786440</v>
      </c>
      <c r="IN16" s="476">
        <v>632106</v>
      </c>
      <c r="IO16" s="476">
        <v>1670402</v>
      </c>
      <c r="IP16" s="476">
        <v>0</v>
      </c>
      <c r="IQ16" s="402" t="s">
        <v>310</v>
      </c>
      <c r="IR16" s="403"/>
      <c r="IS16" s="404"/>
      <c r="IT16" s="405" t="s">
        <v>309</v>
      </c>
      <c r="IU16" s="406"/>
      <c r="IV16" s="368">
        <v>4588124</v>
      </c>
      <c r="IW16" s="369">
        <v>8495934</v>
      </c>
      <c r="IX16" s="369">
        <v>4339749</v>
      </c>
      <c r="IY16" s="369">
        <v>0</v>
      </c>
      <c r="IZ16" s="371">
        <v>4156185</v>
      </c>
      <c r="JA16" s="369">
        <v>0</v>
      </c>
      <c r="JB16" s="369">
        <v>0</v>
      </c>
      <c r="JC16" s="476">
        <v>0</v>
      </c>
      <c r="JD16" s="476">
        <v>4813190</v>
      </c>
      <c r="JE16" s="402" t="s">
        <v>310</v>
      </c>
      <c r="JF16" s="403"/>
      <c r="JG16" s="404"/>
      <c r="JH16" s="405" t="s">
        <v>309</v>
      </c>
      <c r="JI16" s="406"/>
      <c r="JJ16" s="368">
        <v>157470</v>
      </c>
      <c r="JK16" s="369">
        <v>2598</v>
      </c>
      <c r="JL16" s="369">
        <v>2742</v>
      </c>
      <c r="JM16" s="369">
        <v>62032</v>
      </c>
      <c r="JN16" s="369">
        <v>126872</v>
      </c>
      <c r="JO16" s="371">
        <v>27821</v>
      </c>
      <c r="JP16" s="369">
        <v>7649</v>
      </c>
      <c r="JQ16" s="369">
        <v>31673</v>
      </c>
      <c r="JR16" s="476">
        <v>479417</v>
      </c>
      <c r="JS16" s="476">
        <v>288853</v>
      </c>
      <c r="JT16" s="476">
        <v>245579</v>
      </c>
      <c r="JU16" s="476">
        <v>63783</v>
      </c>
      <c r="JV16" s="402" t="s">
        <v>310</v>
      </c>
      <c r="JW16" s="403"/>
      <c r="JX16" s="404"/>
      <c r="JY16" s="405" t="s">
        <v>309</v>
      </c>
      <c r="JZ16" s="406"/>
      <c r="KA16" s="368">
        <v>37298</v>
      </c>
      <c r="KB16" s="369">
        <v>144498</v>
      </c>
      <c r="KC16" s="369">
        <v>42011</v>
      </c>
      <c r="KD16" s="369">
        <v>42011</v>
      </c>
      <c r="KE16" s="369">
        <v>64006</v>
      </c>
      <c r="KF16" s="371">
        <v>56546</v>
      </c>
      <c r="KG16" s="369">
        <v>38972</v>
      </c>
      <c r="KH16" s="369">
        <v>2440</v>
      </c>
      <c r="KI16" s="476">
        <v>470259</v>
      </c>
      <c r="KJ16" s="402" t="s">
        <v>310</v>
      </c>
      <c r="KK16" s="403"/>
      <c r="KL16" s="404"/>
      <c r="KM16" s="405" t="s">
        <v>309</v>
      </c>
      <c r="KN16" s="406"/>
      <c r="KO16" s="368">
        <v>9579581</v>
      </c>
      <c r="KP16" s="369">
        <v>13917380</v>
      </c>
      <c r="KQ16" s="369">
        <v>12182512</v>
      </c>
      <c r="KR16" s="369">
        <v>17908642</v>
      </c>
      <c r="KS16" s="369">
        <v>1421011</v>
      </c>
      <c r="KT16" s="488">
        <v>0.72</v>
      </c>
      <c r="KU16" s="431" t="s">
        <v>310</v>
      </c>
    </row>
    <row r="17" spans="2:307" ht="18" x14ac:dyDescent="0.45">
      <c r="B17" s="284"/>
      <c r="D17" s="291"/>
      <c r="E17" s="399" t="s">
        <v>311</v>
      </c>
      <c r="G17" s="368">
        <v>385101</v>
      </c>
      <c r="H17" s="369">
        <v>2628448</v>
      </c>
      <c r="I17" s="369">
        <v>37651</v>
      </c>
      <c r="J17" s="476">
        <v>16330</v>
      </c>
      <c r="K17" s="476">
        <v>19251</v>
      </c>
      <c r="L17" s="476">
        <v>66395</v>
      </c>
      <c r="M17" s="476">
        <v>20767</v>
      </c>
      <c r="N17" s="476">
        <v>2468054</v>
      </c>
      <c r="O17" s="369">
        <v>2214199</v>
      </c>
      <c r="P17" s="369">
        <v>253855</v>
      </c>
      <c r="Q17" s="371">
        <v>80751</v>
      </c>
      <c r="R17" s="369">
        <v>12281807</v>
      </c>
      <c r="S17" s="402" t="s">
        <v>312</v>
      </c>
      <c r="T17" s="403"/>
      <c r="U17" s="404"/>
      <c r="V17" s="405" t="s">
        <v>311</v>
      </c>
      <c r="W17" s="406"/>
      <c r="X17" s="369">
        <v>7870193</v>
      </c>
      <c r="Y17" s="371">
        <v>6597277</v>
      </c>
      <c r="Z17" s="369">
        <v>226771</v>
      </c>
      <c r="AA17" s="369">
        <v>1046145</v>
      </c>
      <c r="AB17" s="476">
        <v>4411614</v>
      </c>
      <c r="AC17" s="368">
        <v>151239</v>
      </c>
      <c r="AD17" s="369">
        <v>158867</v>
      </c>
      <c r="AE17" s="369">
        <v>648</v>
      </c>
      <c r="AF17" s="369">
        <v>82088</v>
      </c>
      <c r="AG17" s="369">
        <v>674931</v>
      </c>
      <c r="AH17" s="371">
        <v>0</v>
      </c>
      <c r="AI17" s="369">
        <v>11561</v>
      </c>
      <c r="AJ17" s="369">
        <v>154938</v>
      </c>
      <c r="AK17" s="402" t="s">
        <v>312</v>
      </c>
      <c r="AL17" s="403"/>
      <c r="AM17" s="404"/>
      <c r="AN17" s="477" t="s">
        <v>311</v>
      </c>
      <c r="AO17" s="478"/>
      <c r="AP17" s="369">
        <v>148045</v>
      </c>
      <c r="AQ17" s="476">
        <v>1702620</v>
      </c>
      <c r="AR17" s="476">
        <v>1317683</v>
      </c>
      <c r="AS17" s="476">
        <v>8077</v>
      </c>
      <c r="AT17" s="369">
        <v>0</v>
      </c>
      <c r="AU17" s="369">
        <v>917</v>
      </c>
      <c r="AV17" s="2">
        <v>0</v>
      </c>
      <c r="AW17" s="368">
        <v>284589</v>
      </c>
      <c r="AX17" s="368">
        <v>201916</v>
      </c>
      <c r="AY17" s="368">
        <v>174638</v>
      </c>
      <c r="AZ17" s="368">
        <v>968</v>
      </c>
      <c r="BA17" s="368">
        <v>26310</v>
      </c>
      <c r="BB17" s="369">
        <v>82673</v>
      </c>
      <c r="BC17" s="402" t="s">
        <v>312</v>
      </c>
      <c r="BD17" s="403"/>
      <c r="BE17" s="404"/>
      <c r="BF17" s="405" t="s">
        <v>311</v>
      </c>
      <c r="BG17" s="406"/>
      <c r="BH17" s="368">
        <v>6606</v>
      </c>
      <c r="BI17" s="368">
        <v>4636</v>
      </c>
      <c r="BJ17" s="368">
        <v>0</v>
      </c>
      <c r="BK17" s="368">
        <v>216</v>
      </c>
      <c r="BL17" s="368">
        <v>2991</v>
      </c>
      <c r="BM17" s="368">
        <v>0</v>
      </c>
      <c r="BN17" s="368">
        <v>0</v>
      </c>
      <c r="BO17" s="368">
        <v>485</v>
      </c>
      <c r="BP17" s="368">
        <v>0</v>
      </c>
      <c r="BQ17" s="368">
        <v>38555</v>
      </c>
      <c r="BR17" s="368">
        <v>28025</v>
      </c>
      <c r="BS17" s="368">
        <v>0</v>
      </c>
      <c r="BT17" s="369">
        <v>1159</v>
      </c>
      <c r="BU17" s="402" t="s">
        <v>312</v>
      </c>
      <c r="BV17" s="403"/>
      <c r="BW17" s="404"/>
      <c r="BX17" s="405" t="s">
        <v>311</v>
      </c>
      <c r="BY17" s="406"/>
      <c r="BZ17" s="368">
        <v>0</v>
      </c>
      <c r="CA17" s="368">
        <v>0</v>
      </c>
      <c r="CB17" s="368">
        <v>335597</v>
      </c>
      <c r="CC17" s="368">
        <v>262953</v>
      </c>
      <c r="CD17" s="368">
        <v>228254</v>
      </c>
      <c r="CE17" s="368">
        <v>0</v>
      </c>
      <c r="CF17" s="368">
        <v>34699</v>
      </c>
      <c r="CG17" s="368">
        <v>72644</v>
      </c>
      <c r="CH17" s="368">
        <v>0</v>
      </c>
      <c r="CI17" s="368">
        <v>6510</v>
      </c>
      <c r="CJ17" s="368">
        <v>0</v>
      </c>
      <c r="CK17" s="368">
        <v>2115</v>
      </c>
      <c r="CL17" s="368">
        <v>5715</v>
      </c>
      <c r="CM17" s="369">
        <v>0</v>
      </c>
      <c r="CN17" s="402" t="s">
        <v>312</v>
      </c>
      <c r="CO17" s="403"/>
      <c r="CP17" s="404"/>
      <c r="CQ17" s="405" t="s">
        <v>311</v>
      </c>
      <c r="CR17" s="406"/>
      <c r="CS17" s="368">
        <v>80</v>
      </c>
      <c r="CT17" s="368">
        <v>3078</v>
      </c>
      <c r="CU17" s="368">
        <v>3749</v>
      </c>
      <c r="CV17" s="368">
        <v>31583</v>
      </c>
      <c r="CW17" s="368">
        <v>19654</v>
      </c>
      <c r="CX17" s="368">
        <v>160</v>
      </c>
      <c r="CY17" s="368">
        <v>0</v>
      </c>
      <c r="CZ17" s="368">
        <v>0</v>
      </c>
      <c r="DA17" s="368">
        <v>0</v>
      </c>
      <c r="DB17" s="368">
        <v>0</v>
      </c>
      <c r="DC17" s="368">
        <v>905374</v>
      </c>
      <c r="DD17" s="368">
        <v>771119</v>
      </c>
      <c r="DE17" s="369">
        <v>670500</v>
      </c>
      <c r="DF17" s="402" t="s">
        <v>312</v>
      </c>
      <c r="DG17" s="403"/>
      <c r="DH17" s="404"/>
      <c r="DI17" s="405" t="s">
        <v>311</v>
      </c>
      <c r="DJ17" s="406"/>
      <c r="DK17" s="368">
        <v>100619</v>
      </c>
      <c r="DL17" s="368">
        <v>134255</v>
      </c>
      <c r="DM17" s="368">
        <v>14689</v>
      </c>
      <c r="DN17" s="368">
        <v>0</v>
      </c>
      <c r="DO17" s="368">
        <v>10770</v>
      </c>
      <c r="DP17" s="368">
        <v>0</v>
      </c>
      <c r="DQ17" s="368">
        <v>0</v>
      </c>
      <c r="DR17" s="368">
        <v>108796</v>
      </c>
      <c r="DS17" s="368">
        <v>0</v>
      </c>
      <c r="DT17" s="368">
        <v>0</v>
      </c>
      <c r="DU17" s="368">
        <v>0</v>
      </c>
      <c r="DV17" s="368">
        <v>0</v>
      </c>
      <c r="DW17" s="369">
        <v>2664591</v>
      </c>
      <c r="DX17" s="402" t="s">
        <v>312</v>
      </c>
      <c r="DY17" s="403"/>
      <c r="DZ17" s="404"/>
      <c r="EA17" s="405" t="s">
        <v>311</v>
      </c>
      <c r="EB17" s="406"/>
      <c r="EC17" s="369">
        <v>951454</v>
      </c>
      <c r="ED17" s="369">
        <v>951454</v>
      </c>
      <c r="EE17" s="369">
        <v>0</v>
      </c>
      <c r="EF17" s="369">
        <v>7425</v>
      </c>
      <c r="EG17" s="369">
        <v>944029</v>
      </c>
      <c r="EH17" s="369">
        <v>0</v>
      </c>
      <c r="EI17" s="369">
        <v>0</v>
      </c>
      <c r="EJ17" s="371">
        <v>0</v>
      </c>
      <c r="EK17" s="369">
        <v>105318</v>
      </c>
      <c r="EL17" s="369">
        <v>104031</v>
      </c>
      <c r="EM17" s="476">
        <v>1287</v>
      </c>
      <c r="EN17" s="476">
        <v>11777</v>
      </c>
      <c r="EO17" s="476">
        <v>503566</v>
      </c>
      <c r="EP17" s="369">
        <v>21138373</v>
      </c>
      <c r="EQ17" s="402" t="s">
        <v>312</v>
      </c>
      <c r="ER17" s="403"/>
      <c r="ES17" s="404"/>
      <c r="ET17" s="405" t="s">
        <v>311</v>
      </c>
      <c r="EU17" s="406"/>
      <c r="EV17" s="369">
        <v>229769</v>
      </c>
      <c r="EW17" s="369">
        <v>138387</v>
      </c>
      <c r="EX17" s="370">
        <v>368156</v>
      </c>
      <c r="EY17" s="371">
        <v>98204</v>
      </c>
      <c r="EZ17" s="369">
        <v>150</v>
      </c>
      <c r="FA17" s="369">
        <v>2767109</v>
      </c>
      <c r="FB17" s="369">
        <v>1077047</v>
      </c>
      <c r="FC17" s="369">
        <v>376007</v>
      </c>
      <c r="FD17" s="402" t="s">
        <v>312</v>
      </c>
      <c r="FE17" s="403"/>
      <c r="FF17" s="404"/>
      <c r="FG17" s="405" t="s">
        <v>311</v>
      </c>
      <c r="FH17" s="406"/>
      <c r="FI17" s="369">
        <v>14818509</v>
      </c>
      <c r="FJ17" s="369">
        <v>1012790</v>
      </c>
      <c r="FK17" s="369">
        <v>20149816</v>
      </c>
      <c r="FL17" s="369">
        <v>369468</v>
      </c>
      <c r="FM17" s="371">
        <v>883</v>
      </c>
      <c r="FN17" s="369">
        <v>24481</v>
      </c>
      <c r="FO17" s="369">
        <v>344104</v>
      </c>
      <c r="FP17" s="476">
        <v>3723898</v>
      </c>
      <c r="FQ17" s="476">
        <v>0</v>
      </c>
      <c r="FR17" s="402" t="s">
        <v>312</v>
      </c>
      <c r="FS17" s="403"/>
      <c r="FT17" s="404"/>
      <c r="FU17" s="405" t="s">
        <v>311</v>
      </c>
      <c r="FV17" s="406"/>
      <c r="FW17" s="368">
        <v>6824578</v>
      </c>
      <c r="FX17" s="369">
        <v>10917944</v>
      </c>
      <c r="FY17" s="370">
        <v>9526415</v>
      </c>
      <c r="FZ17" s="370">
        <v>6160121</v>
      </c>
      <c r="GA17" s="370">
        <v>15686536</v>
      </c>
      <c r="GB17" s="371">
        <v>8701817</v>
      </c>
      <c r="GC17" s="369">
        <v>824598</v>
      </c>
      <c r="GD17" s="370">
        <v>9526415</v>
      </c>
      <c r="GE17" s="476">
        <v>5637179</v>
      </c>
      <c r="GF17" s="402" t="s">
        <v>312</v>
      </c>
      <c r="GG17" s="403"/>
      <c r="GH17" s="404"/>
      <c r="GI17" s="405" t="s">
        <v>311</v>
      </c>
      <c r="GJ17" s="406"/>
      <c r="GK17" s="368">
        <v>490457</v>
      </c>
      <c r="GL17" s="370">
        <v>6127636</v>
      </c>
      <c r="GM17" s="369">
        <v>180022</v>
      </c>
      <c r="GN17" s="369">
        <v>0</v>
      </c>
      <c r="GO17" s="369">
        <v>2190016</v>
      </c>
      <c r="GP17" s="371">
        <v>0</v>
      </c>
      <c r="GQ17" s="369">
        <v>0</v>
      </c>
      <c r="GR17" s="369">
        <v>539984</v>
      </c>
      <c r="GS17" s="476">
        <v>0</v>
      </c>
      <c r="GT17" s="476">
        <v>0</v>
      </c>
      <c r="GU17" s="369">
        <v>0</v>
      </c>
      <c r="GV17" s="402" t="s">
        <v>312</v>
      </c>
      <c r="GW17" s="403"/>
      <c r="GX17" s="404"/>
      <c r="GY17" s="405" t="s">
        <v>311</v>
      </c>
      <c r="GZ17" s="406"/>
      <c r="HA17" s="368">
        <v>0</v>
      </c>
      <c r="HB17" s="369">
        <v>2521878</v>
      </c>
      <c r="HC17" s="369">
        <v>5393165</v>
      </c>
      <c r="HD17" s="369">
        <v>4496082</v>
      </c>
      <c r="HE17" s="476">
        <v>47</v>
      </c>
      <c r="HF17" s="402" t="s">
        <v>312</v>
      </c>
      <c r="HG17" s="403"/>
      <c r="HH17" s="404"/>
      <c r="HI17" s="405" t="s">
        <v>311</v>
      </c>
      <c r="HJ17" s="406"/>
      <c r="HK17" s="368">
        <v>2855828</v>
      </c>
      <c r="HL17" s="369">
        <v>15</v>
      </c>
      <c r="HM17" s="369">
        <v>3461590</v>
      </c>
      <c r="HN17" s="369">
        <v>6317433</v>
      </c>
      <c r="HO17" s="369">
        <v>0</v>
      </c>
      <c r="HP17" s="479">
        <v>26.1</v>
      </c>
      <c r="HQ17" s="480">
        <v>15.1</v>
      </c>
      <c r="HR17" s="480">
        <v>10.3</v>
      </c>
      <c r="HS17" s="481" t="s">
        <v>312</v>
      </c>
      <c r="HT17" s="482"/>
      <c r="HU17" s="483"/>
      <c r="HV17" s="484" t="s">
        <v>311</v>
      </c>
      <c r="HW17" s="485"/>
      <c r="HX17" s="480">
        <v>51.6</v>
      </c>
      <c r="HY17" s="486">
        <v>15.4</v>
      </c>
      <c r="HZ17" s="486">
        <v>3.1</v>
      </c>
      <c r="IA17" s="486">
        <v>6</v>
      </c>
      <c r="IB17" s="480">
        <v>0.3</v>
      </c>
      <c r="IC17" s="480">
        <v>13.4</v>
      </c>
      <c r="ID17" s="480">
        <v>89.9</v>
      </c>
      <c r="IE17" s="480">
        <v>89.9</v>
      </c>
      <c r="IF17" s="402" t="s">
        <v>312</v>
      </c>
      <c r="IG17" s="403"/>
      <c r="IH17" s="404"/>
      <c r="II17" s="405" t="s">
        <v>311</v>
      </c>
      <c r="IJ17" s="406"/>
      <c r="IK17" s="487">
        <v>8.8000000000000007</v>
      </c>
      <c r="IL17" s="369">
        <v>45480526</v>
      </c>
      <c r="IM17" s="369">
        <v>6410778</v>
      </c>
      <c r="IN17" s="476">
        <v>134563</v>
      </c>
      <c r="IO17" s="476">
        <v>1693333</v>
      </c>
      <c r="IP17" s="476">
        <v>5818132</v>
      </c>
      <c r="IQ17" s="402" t="s">
        <v>312</v>
      </c>
      <c r="IR17" s="403"/>
      <c r="IS17" s="404"/>
      <c r="IT17" s="405" t="s">
        <v>311</v>
      </c>
      <c r="IU17" s="406"/>
      <c r="IV17" s="368">
        <v>1210278</v>
      </c>
      <c r="IW17" s="369">
        <v>35071203</v>
      </c>
      <c r="IX17" s="369">
        <v>17017117</v>
      </c>
      <c r="IY17" s="369">
        <v>2531196</v>
      </c>
      <c r="IZ17" s="371">
        <v>15522890</v>
      </c>
      <c r="JA17" s="369">
        <v>4434679</v>
      </c>
      <c r="JB17" s="369">
        <v>3791954</v>
      </c>
      <c r="JC17" s="476">
        <v>642725</v>
      </c>
      <c r="JD17" s="476">
        <v>10754344</v>
      </c>
      <c r="JE17" s="402" t="s">
        <v>312</v>
      </c>
      <c r="JF17" s="403"/>
      <c r="JG17" s="404"/>
      <c r="JH17" s="405" t="s">
        <v>311</v>
      </c>
      <c r="JI17" s="406"/>
      <c r="JJ17" s="368">
        <v>145596</v>
      </c>
      <c r="JK17" s="369">
        <v>1762</v>
      </c>
      <c r="JL17" s="369">
        <v>1686</v>
      </c>
      <c r="JM17" s="369">
        <v>40175</v>
      </c>
      <c r="JN17" s="369">
        <v>127165</v>
      </c>
      <c r="JO17" s="371">
        <v>28004</v>
      </c>
      <c r="JP17" s="369">
        <v>9438</v>
      </c>
      <c r="JQ17" s="369">
        <v>16932</v>
      </c>
      <c r="JR17" s="476">
        <v>429574</v>
      </c>
      <c r="JS17" s="476">
        <v>242455</v>
      </c>
      <c r="JT17" s="476">
        <v>220158</v>
      </c>
      <c r="JU17" s="476">
        <v>60406</v>
      </c>
      <c r="JV17" s="402" t="s">
        <v>312</v>
      </c>
      <c r="JW17" s="403"/>
      <c r="JX17" s="404"/>
      <c r="JY17" s="405" t="s">
        <v>311</v>
      </c>
      <c r="JZ17" s="406"/>
      <c r="KA17" s="368">
        <v>23064</v>
      </c>
      <c r="KB17" s="369">
        <v>136688</v>
      </c>
      <c r="KC17" s="369">
        <v>45230</v>
      </c>
      <c r="KD17" s="369">
        <v>44826</v>
      </c>
      <c r="KE17" s="369">
        <v>31199</v>
      </c>
      <c r="KF17" s="371">
        <v>57581</v>
      </c>
      <c r="KG17" s="369">
        <v>35466</v>
      </c>
      <c r="KH17" s="369">
        <v>6470</v>
      </c>
      <c r="KI17" s="476">
        <v>417201</v>
      </c>
      <c r="KJ17" s="402" t="s">
        <v>312</v>
      </c>
      <c r="KK17" s="403"/>
      <c r="KL17" s="404"/>
      <c r="KM17" s="405" t="s">
        <v>311</v>
      </c>
      <c r="KN17" s="406"/>
      <c r="KO17" s="368">
        <v>42081146</v>
      </c>
      <c r="KP17" s="369">
        <v>55472495</v>
      </c>
      <c r="KQ17" s="369">
        <v>53641694</v>
      </c>
      <c r="KR17" s="369">
        <v>74318409</v>
      </c>
      <c r="KS17" s="369">
        <v>7285366</v>
      </c>
      <c r="KT17" s="488">
        <v>0.79</v>
      </c>
      <c r="KU17" s="431" t="s">
        <v>312</v>
      </c>
    </row>
    <row r="18" spans="2:307" ht="18" x14ac:dyDescent="0.45">
      <c r="B18" s="284"/>
      <c r="D18" s="291"/>
      <c r="E18" s="399" t="s">
        <v>313</v>
      </c>
      <c r="G18" s="368">
        <v>159972</v>
      </c>
      <c r="H18" s="369">
        <v>845542</v>
      </c>
      <c r="I18" s="369">
        <v>12533</v>
      </c>
      <c r="J18" s="476">
        <v>8062</v>
      </c>
      <c r="K18" s="476">
        <v>7072</v>
      </c>
      <c r="L18" s="476">
        <v>17550</v>
      </c>
      <c r="M18" s="476">
        <v>200804</v>
      </c>
      <c r="N18" s="476">
        <v>599521</v>
      </c>
      <c r="O18" s="369">
        <v>528570</v>
      </c>
      <c r="P18" s="369">
        <v>70951</v>
      </c>
      <c r="Q18" s="371">
        <v>58559</v>
      </c>
      <c r="R18" s="369">
        <v>3429333</v>
      </c>
      <c r="S18" s="402" t="s">
        <v>314</v>
      </c>
      <c r="T18" s="403"/>
      <c r="U18" s="404"/>
      <c r="V18" s="405" t="s">
        <v>313</v>
      </c>
      <c r="W18" s="406"/>
      <c r="X18" s="369">
        <v>2262536</v>
      </c>
      <c r="Y18" s="371">
        <v>2057852</v>
      </c>
      <c r="Z18" s="369">
        <v>63822</v>
      </c>
      <c r="AA18" s="369">
        <v>140862</v>
      </c>
      <c r="AB18" s="476">
        <v>1166797</v>
      </c>
      <c r="AC18" s="368">
        <v>30660</v>
      </c>
      <c r="AD18" s="369">
        <v>33808</v>
      </c>
      <c r="AE18" s="369">
        <v>0</v>
      </c>
      <c r="AF18" s="369">
        <v>6639</v>
      </c>
      <c r="AG18" s="369">
        <v>137796</v>
      </c>
      <c r="AH18" s="371">
        <v>0</v>
      </c>
      <c r="AI18" s="369">
        <v>0</v>
      </c>
      <c r="AJ18" s="369">
        <v>0</v>
      </c>
      <c r="AK18" s="402" t="s">
        <v>314</v>
      </c>
      <c r="AL18" s="403"/>
      <c r="AM18" s="404"/>
      <c r="AN18" s="477" t="s">
        <v>313</v>
      </c>
      <c r="AO18" s="478"/>
      <c r="AP18" s="369">
        <v>82776</v>
      </c>
      <c r="AQ18" s="476">
        <v>502479</v>
      </c>
      <c r="AR18" s="476">
        <v>371847</v>
      </c>
      <c r="AS18" s="476">
        <v>0</v>
      </c>
      <c r="AT18" s="369">
        <v>792</v>
      </c>
      <c r="AU18" s="369">
        <v>0</v>
      </c>
      <c r="AV18" s="2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9">
        <v>0</v>
      </c>
      <c r="BC18" s="402" t="s">
        <v>314</v>
      </c>
      <c r="BD18" s="403"/>
      <c r="BE18" s="404"/>
      <c r="BF18" s="405" t="s">
        <v>313</v>
      </c>
      <c r="BG18" s="406"/>
      <c r="BH18" s="368">
        <v>0</v>
      </c>
      <c r="BI18" s="368">
        <v>0</v>
      </c>
      <c r="BJ18" s="368">
        <v>0</v>
      </c>
      <c r="BK18" s="368">
        <v>0</v>
      </c>
      <c r="BL18" s="368">
        <v>0</v>
      </c>
      <c r="BM18" s="368">
        <v>0</v>
      </c>
      <c r="BN18" s="368">
        <v>0</v>
      </c>
      <c r="BO18" s="368">
        <v>0</v>
      </c>
      <c r="BP18" s="368">
        <v>0</v>
      </c>
      <c r="BQ18" s="368">
        <v>0</v>
      </c>
      <c r="BR18" s="368">
        <v>0</v>
      </c>
      <c r="BS18" s="368">
        <v>0</v>
      </c>
      <c r="BT18" s="369">
        <v>0</v>
      </c>
      <c r="BU18" s="402" t="s">
        <v>314</v>
      </c>
      <c r="BV18" s="403"/>
      <c r="BW18" s="404"/>
      <c r="BX18" s="405" t="s">
        <v>313</v>
      </c>
      <c r="BY18" s="406"/>
      <c r="BZ18" s="368">
        <v>0</v>
      </c>
      <c r="CA18" s="368">
        <v>0</v>
      </c>
      <c r="CB18" s="368">
        <v>20443</v>
      </c>
      <c r="CC18" s="368">
        <v>16697</v>
      </c>
      <c r="CD18" s="368">
        <v>15753</v>
      </c>
      <c r="CE18" s="368">
        <v>0</v>
      </c>
      <c r="CF18" s="368">
        <v>944</v>
      </c>
      <c r="CG18" s="368">
        <v>3746</v>
      </c>
      <c r="CH18" s="368">
        <v>0</v>
      </c>
      <c r="CI18" s="368">
        <v>166</v>
      </c>
      <c r="CJ18" s="368">
        <v>0</v>
      </c>
      <c r="CK18" s="368">
        <v>0</v>
      </c>
      <c r="CL18" s="368">
        <v>329</v>
      </c>
      <c r="CM18" s="369">
        <v>0</v>
      </c>
      <c r="CN18" s="402" t="s">
        <v>314</v>
      </c>
      <c r="CO18" s="403"/>
      <c r="CP18" s="404"/>
      <c r="CQ18" s="405" t="s">
        <v>313</v>
      </c>
      <c r="CR18" s="406"/>
      <c r="CS18" s="368">
        <v>0</v>
      </c>
      <c r="CT18" s="368">
        <v>0</v>
      </c>
      <c r="CU18" s="368">
        <v>0</v>
      </c>
      <c r="CV18" s="368">
        <v>2021</v>
      </c>
      <c r="CW18" s="368">
        <v>1230</v>
      </c>
      <c r="CX18" s="368">
        <v>0</v>
      </c>
      <c r="CY18" s="368">
        <v>0</v>
      </c>
      <c r="CZ18" s="368">
        <v>0</v>
      </c>
      <c r="DA18" s="368">
        <v>0</v>
      </c>
      <c r="DB18" s="368">
        <v>0</v>
      </c>
      <c r="DC18" s="368">
        <v>306588</v>
      </c>
      <c r="DD18" s="368">
        <v>244656</v>
      </c>
      <c r="DE18" s="369">
        <v>230809</v>
      </c>
      <c r="DF18" s="402" t="s">
        <v>314</v>
      </c>
      <c r="DG18" s="403"/>
      <c r="DH18" s="404"/>
      <c r="DI18" s="405" t="s">
        <v>313</v>
      </c>
      <c r="DJ18" s="406"/>
      <c r="DK18" s="368">
        <v>13847</v>
      </c>
      <c r="DL18" s="368">
        <v>61932</v>
      </c>
      <c r="DM18" s="368">
        <v>4743</v>
      </c>
      <c r="DN18" s="368">
        <v>0</v>
      </c>
      <c r="DO18" s="368">
        <v>4830</v>
      </c>
      <c r="DP18" s="368">
        <v>0</v>
      </c>
      <c r="DQ18" s="368">
        <v>0</v>
      </c>
      <c r="DR18" s="368">
        <v>52359</v>
      </c>
      <c r="DS18" s="368">
        <v>0</v>
      </c>
      <c r="DT18" s="368">
        <v>0</v>
      </c>
      <c r="DU18" s="368">
        <v>0</v>
      </c>
      <c r="DV18" s="368">
        <v>0</v>
      </c>
      <c r="DW18" s="369">
        <v>808871</v>
      </c>
      <c r="DX18" s="402" t="s">
        <v>314</v>
      </c>
      <c r="DY18" s="403"/>
      <c r="DZ18" s="404"/>
      <c r="EA18" s="405" t="s">
        <v>313</v>
      </c>
      <c r="EB18" s="406"/>
      <c r="EC18" s="369">
        <v>405898</v>
      </c>
      <c r="ED18" s="369">
        <v>405898</v>
      </c>
      <c r="EE18" s="369">
        <v>0</v>
      </c>
      <c r="EF18" s="369">
        <v>19950</v>
      </c>
      <c r="EG18" s="369">
        <v>383393</v>
      </c>
      <c r="EH18" s="369">
        <v>2555</v>
      </c>
      <c r="EI18" s="369">
        <v>0</v>
      </c>
      <c r="EJ18" s="371">
        <v>0</v>
      </c>
      <c r="EK18" s="369">
        <v>5195</v>
      </c>
      <c r="EL18" s="369">
        <v>5040</v>
      </c>
      <c r="EM18" s="476">
        <v>155</v>
      </c>
      <c r="EN18" s="476">
        <v>8162</v>
      </c>
      <c r="EO18" s="476">
        <v>120269</v>
      </c>
      <c r="EP18" s="369">
        <v>6168832</v>
      </c>
      <c r="EQ18" s="402" t="s">
        <v>314</v>
      </c>
      <c r="ER18" s="403"/>
      <c r="ES18" s="404"/>
      <c r="ET18" s="405" t="s">
        <v>313</v>
      </c>
      <c r="EU18" s="406"/>
      <c r="EV18" s="369">
        <v>0</v>
      </c>
      <c r="EW18" s="369">
        <v>94035</v>
      </c>
      <c r="EX18" s="370">
        <v>94035</v>
      </c>
      <c r="EY18" s="371">
        <v>15512</v>
      </c>
      <c r="EZ18" s="369">
        <v>213</v>
      </c>
      <c r="FA18" s="369">
        <v>486120</v>
      </c>
      <c r="FB18" s="369">
        <v>435899</v>
      </c>
      <c r="FC18" s="369">
        <v>130431</v>
      </c>
      <c r="FD18" s="402" t="s">
        <v>314</v>
      </c>
      <c r="FE18" s="403"/>
      <c r="FF18" s="404"/>
      <c r="FG18" s="405" t="s">
        <v>313</v>
      </c>
      <c r="FH18" s="406"/>
      <c r="FI18" s="369">
        <v>2695733</v>
      </c>
      <c r="FJ18" s="369">
        <v>403593</v>
      </c>
      <c r="FK18" s="369">
        <v>4167501</v>
      </c>
      <c r="FL18" s="369">
        <v>806960</v>
      </c>
      <c r="FM18" s="371">
        <v>272</v>
      </c>
      <c r="FN18" s="369">
        <v>626863</v>
      </c>
      <c r="FO18" s="369">
        <v>179825</v>
      </c>
      <c r="FP18" s="476">
        <v>516242</v>
      </c>
      <c r="FQ18" s="476">
        <v>0</v>
      </c>
      <c r="FR18" s="402" t="s">
        <v>314</v>
      </c>
      <c r="FS18" s="403"/>
      <c r="FT18" s="404"/>
      <c r="FU18" s="405" t="s">
        <v>313</v>
      </c>
      <c r="FV18" s="406"/>
      <c r="FW18" s="368">
        <v>2818800</v>
      </c>
      <c r="FX18" s="369">
        <v>4142002</v>
      </c>
      <c r="FY18" s="370">
        <v>1242625</v>
      </c>
      <c r="FZ18" s="370">
        <v>4825269</v>
      </c>
      <c r="GA18" s="370">
        <v>6067894</v>
      </c>
      <c r="GB18" s="371">
        <v>1170509</v>
      </c>
      <c r="GC18" s="369">
        <v>72116</v>
      </c>
      <c r="GD18" s="370">
        <v>1242625</v>
      </c>
      <c r="GE18" s="476">
        <v>4627960</v>
      </c>
      <c r="GF18" s="402" t="s">
        <v>314</v>
      </c>
      <c r="GG18" s="403"/>
      <c r="GH18" s="404"/>
      <c r="GI18" s="405" t="s">
        <v>313</v>
      </c>
      <c r="GJ18" s="406"/>
      <c r="GK18" s="368">
        <v>120079</v>
      </c>
      <c r="GL18" s="370">
        <v>4748039</v>
      </c>
      <c r="GM18" s="369">
        <v>214877</v>
      </c>
      <c r="GN18" s="369">
        <v>980673</v>
      </c>
      <c r="GO18" s="369">
        <v>931851</v>
      </c>
      <c r="GP18" s="371">
        <v>0</v>
      </c>
      <c r="GQ18" s="369">
        <v>0</v>
      </c>
      <c r="GR18" s="369">
        <v>0</v>
      </c>
      <c r="GS18" s="476">
        <v>0</v>
      </c>
      <c r="GT18" s="476">
        <v>0</v>
      </c>
      <c r="GU18" s="369">
        <v>0</v>
      </c>
      <c r="GV18" s="402" t="s">
        <v>314</v>
      </c>
      <c r="GW18" s="403"/>
      <c r="GX18" s="404"/>
      <c r="GY18" s="405" t="s">
        <v>313</v>
      </c>
      <c r="GZ18" s="406"/>
      <c r="HA18" s="368">
        <v>0</v>
      </c>
      <c r="HB18" s="369">
        <v>895766</v>
      </c>
      <c r="HC18" s="369">
        <v>1313803</v>
      </c>
      <c r="HD18" s="369">
        <v>1136105</v>
      </c>
      <c r="HE18" s="476">
        <v>47</v>
      </c>
      <c r="HF18" s="402" t="s">
        <v>314</v>
      </c>
      <c r="HG18" s="403"/>
      <c r="HH18" s="404"/>
      <c r="HI18" s="405" t="s">
        <v>313</v>
      </c>
      <c r="HJ18" s="406"/>
      <c r="HK18" s="368">
        <v>1024760</v>
      </c>
      <c r="HL18" s="369">
        <v>70</v>
      </c>
      <c r="HM18" s="369">
        <v>2245048</v>
      </c>
      <c r="HN18" s="369">
        <v>3269878</v>
      </c>
      <c r="HO18" s="369">
        <v>0</v>
      </c>
      <c r="HP18" s="479">
        <v>26.9</v>
      </c>
      <c r="HQ18" s="480">
        <v>12</v>
      </c>
      <c r="HR18" s="480">
        <v>12.4</v>
      </c>
      <c r="HS18" s="481" t="s">
        <v>314</v>
      </c>
      <c r="HT18" s="482"/>
      <c r="HU18" s="483"/>
      <c r="HV18" s="484" t="s">
        <v>313</v>
      </c>
      <c r="HW18" s="485"/>
      <c r="HX18" s="480">
        <v>51.3</v>
      </c>
      <c r="HY18" s="486">
        <v>10.7</v>
      </c>
      <c r="HZ18" s="486">
        <v>1.1000000000000001</v>
      </c>
      <c r="IA18" s="486">
        <v>14.4</v>
      </c>
      <c r="IB18" s="480">
        <v>0</v>
      </c>
      <c r="IC18" s="480">
        <v>12</v>
      </c>
      <c r="ID18" s="480">
        <v>89.5</v>
      </c>
      <c r="IE18" s="480">
        <v>89.5</v>
      </c>
      <c r="IF18" s="402" t="s">
        <v>314</v>
      </c>
      <c r="IG18" s="403"/>
      <c r="IH18" s="404"/>
      <c r="II18" s="405" t="s">
        <v>313</v>
      </c>
      <c r="IJ18" s="406"/>
      <c r="IK18" s="487">
        <v>10.7</v>
      </c>
      <c r="IL18" s="369">
        <v>31785141</v>
      </c>
      <c r="IM18" s="369">
        <v>196462</v>
      </c>
      <c r="IN18" s="476">
        <v>505328</v>
      </c>
      <c r="IO18" s="476">
        <v>3846857</v>
      </c>
      <c r="IP18" s="476">
        <v>109466</v>
      </c>
      <c r="IQ18" s="402" t="s">
        <v>314</v>
      </c>
      <c r="IR18" s="403"/>
      <c r="IS18" s="404"/>
      <c r="IT18" s="405" t="s">
        <v>313</v>
      </c>
      <c r="IU18" s="406"/>
      <c r="IV18" s="368">
        <v>8559823</v>
      </c>
      <c r="IW18" s="369">
        <v>8451818</v>
      </c>
      <c r="IX18" s="369">
        <v>3965133</v>
      </c>
      <c r="IY18" s="369">
        <v>188690</v>
      </c>
      <c r="IZ18" s="371">
        <v>4297995</v>
      </c>
      <c r="JA18" s="369">
        <v>0</v>
      </c>
      <c r="JB18" s="369">
        <v>0</v>
      </c>
      <c r="JC18" s="476">
        <v>0</v>
      </c>
      <c r="JD18" s="476">
        <v>9442490</v>
      </c>
      <c r="JE18" s="402" t="s">
        <v>314</v>
      </c>
      <c r="JF18" s="403"/>
      <c r="JG18" s="404"/>
      <c r="JH18" s="405" t="s">
        <v>313</v>
      </c>
      <c r="JI18" s="406"/>
      <c r="JJ18" s="368">
        <v>134783</v>
      </c>
      <c r="JK18" s="369">
        <v>2110</v>
      </c>
      <c r="JL18" s="369">
        <v>2635</v>
      </c>
      <c r="JM18" s="369">
        <v>73286</v>
      </c>
      <c r="JN18" s="369">
        <v>128203</v>
      </c>
      <c r="JO18" s="371">
        <v>33360</v>
      </c>
      <c r="JP18" s="369">
        <v>13725</v>
      </c>
      <c r="JQ18" s="369">
        <v>67550</v>
      </c>
      <c r="JR18" s="476">
        <v>513570</v>
      </c>
      <c r="JS18" s="476">
        <v>280712</v>
      </c>
      <c r="JT18" s="476">
        <v>255291</v>
      </c>
      <c r="JU18" s="476">
        <v>73443</v>
      </c>
      <c r="JV18" s="402" t="s">
        <v>314</v>
      </c>
      <c r="JW18" s="403"/>
      <c r="JX18" s="404"/>
      <c r="JY18" s="405" t="s">
        <v>313</v>
      </c>
      <c r="JZ18" s="406"/>
      <c r="KA18" s="368">
        <v>29981</v>
      </c>
      <c r="KB18" s="369">
        <v>151867</v>
      </c>
      <c r="KC18" s="369">
        <v>72241</v>
      </c>
      <c r="KD18" s="369">
        <v>72241</v>
      </c>
      <c r="KE18" s="369">
        <v>49312</v>
      </c>
      <c r="KF18" s="371">
        <v>49616</v>
      </c>
      <c r="KG18" s="369">
        <v>39832</v>
      </c>
      <c r="KH18" s="369">
        <v>3596</v>
      </c>
      <c r="KI18" s="476">
        <v>510676</v>
      </c>
      <c r="KJ18" s="402" t="s">
        <v>314</v>
      </c>
      <c r="KK18" s="403"/>
      <c r="KL18" s="404"/>
      <c r="KM18" s="405" t="s">
        <v>313</v>
      </c>
      <c r="KN18" s="406"/>
      <c r="KO18" s="368">
        <v>9750279</v>
      </c>
      <c r="KP18" s="369">
        <v>15505344</v>
      </c>
      <c r="KQ18" s="369">
        <v>12334677</v>
      </c>
      <c r="KR18" s="369">
        <v>19543518</v>
      </c>
      <c r="KS18" s="369">
        <v>1453776</v>
      </c>
      <c r="KT18" s="488">
        <v>0.66</v>
      </c>
      <c r="KU18" s="431" t="s">
        <v>314</v>
      </c>
    </row>
    <row r="19" spans="2:307" ht="18" x14ac:dyDescent="0.45">
      <c r="B19" s="284"/>
      <c r="D19" s="291"/>
      <c r="E19" s="399" t="s">
        <v>315</v>
      </c>
      <c r="G19" s="368">
        <v>233573</v>
      </c>
      <c r="H19" s="369">
        <v>273727</v>
      </c>
      <c r="I19" s="369">
        <v>19207</v>
      </c>
      <c r="J19" s="476">
        <v>2334</v>
      </c>
      <c r="K19" s="476">
        <v>8491</v>
      </c>
      <c r="L19" s="476">
        <v>0</v>
      </c>
      <c r="M19" s="476">
        <v>52297</v>
      </c>
      <c r="N19" s="476">
        <v>191398</v>
      </c>
      <c r="O19" s="369">
        <v>166080</v>
      </c>
      <c r="P19" s="369">
        <v>25318</v>
      </c>
      <c r="Q19" s="371">
        <v>44474</v>
      </c>
      <c r="R19" s="369">
        <v>3460154</v>
      </c>
      <c r="S19" s="402" t="s">
        <v>316</v>
      </c>
      <c r="T19" s="403"/>
      <c r="U19" s="404"/>
      <c r="V19" s="405" t="s">
        <v>315</v>
      </c>
      <c r="W19" s="406"/>
      <c r="X19" s="369">
        <v>2275086</v>
      </c>
      <c r="Y19" s="371">
        <v>1886805</v>
      </c>
      <c r="Z19" s="369">
        <v>49384</v>
      </c>
      <c r="AA19" s="369">
        <v>338897</v>
      </c>
      <c r="AB19" s="476">
        <v>1185068</v>
      </c>
      <c r="AC19" s="368">
        <v>40790</v>
      </c>
      <c r="AD19" s="369">
        <v>51839</v>
      </c>
      <c r="AE19" s="369">
        <v>0</v>
      </c>
      <c r="AF19" s="369">
        <v>0</v>
      </c>
      <c r="AG19" s="369">
        <v>111926</v>
      </c>
      <c r="AH19" s="371">
        <v>0</v>
      </c>
      <c r="AI19" s="369">
        <v>0</v>
      </c>
      <c r="AJ19" s="369">
        <v>0</v>
      </c>
      <c r="AK19" s="402" t="s">
        <v>316</v>
      </c>
      <c r="AL19" s="403"/>
      <c r="AM19" s="404"/>
      <c r="AN19" s="477" t="s">
        <v>315</v>
      </c>
      <c r="AO19" s="478"/>
      <c r="AP19" s="369">
        <v>76636</v>
      </c>
      <c r="AQ19" s="476">
        <v>512914</v>
      </c>
      <c r="AR19" s="476">
        <v>390701</v>
      </c>
      <c r="AS19" s="476">
        <v>0</v>
      </c>
      <c r="AT19" s="369">
        <v>0</v>
      </c>
      <c r="AU19" s="369">
        <v>0</v>
      </c>
      <c r="AV19" s="2">
        <v>262</v>
      </c>
      <c r="AW19" s="368">
        <v>189753</v>
      </c>
      <c r="AX19" s="368">
        <v>138570</v>
      </c>
      <c r="AY19" s="368">
        <v>117026</v>
      </c>
      <c r="AZ19" s="368">
        <v>2290</v>
      </c>
      <c r="BA19" s="368">
        <v>19254</v>
      </c>
      <c r="BB19" s="369">
        <v>51183</v>
      </c>
      <c r="BC19" s="402" t="s">
        <v>316</v>
      </c>
      <c r="BD19" s="403"/>
      <c r="BE19" s="404"/>
      <c r="BF19" s="405" t="s">
        <v>315</v>
      </c>
      <c r="BG19" s="406"/>
      <c r="BH19" s="368">
        <v>1217</v>
      </c>
      <c r="BI19" s="368">
        <v>2765</v>
      </c>
      <c r="BJ19" s="368">
        <v>0</v>
      </c>
      <c r="BK19" s="368">
        <v>0</v>
      </c>
      <c r="BL19" s="368">
        <v>2603</v>
      </c>
      <c r="BM19" s="368">
        <v>0</v>
      </c>
      <c r="BN19" s="368">
        <v>0</v>
      </c>
      <c r="BO19" s="368">
        <v>0</v>
      </c>
      <c r="BP19" s="368">
        <v>1023</v>
      </c>
      <c r="BQ19" s="368">
        <v>24645</v>
      </c>
      <c r="BR19" s="368">
        <v>18930</v>
      </c>
      <c r="BS19" s="368">
        <v>0</v>
      </c>
      <c r="BT19" s="369">
        <v>0</v>
      </c>
      <c r="BU19" s="402" t="s">
        <v>316</v>
      </c>
      <c r="BV19" s="403"/>
      <c r="BW19" s="404"/>
      <c r="BX19" s="405" t="s">
        <v>315</v>
      </c>
      <c r="BY19" s="406"/>
      <c r="BZ19" s="368">
        <v>0</v>
      </c>
      <c r="CA19" s="368">
        <v>0</v>
      </c>
      <c r="CB19" s="368">
        <v>189999</v>
      </c>
      <c r="CC19" s="368">
        <v>153814</v>
      </c>
      <c r="CD19" s="368">
        <v>132598</v>
      </c>
      <c r="CE19" s="368">
        <v>0</v>
      </c>
      <c r="CF19" s="368">
        <v>21216</v>
      </c>
      <c r="CG19" s="368">
        <v>36185</v>
      </c>
      <c r="CH19" s="368">
        <v>0</v>
      </c>
      <c r="CI19" s="368">
        <v>5266</v>
      </c>
      <c r="CJ19" s="368">
        <v>0</v>
      </c>
      <c r="CK19" s="368">
        <v>0</v>
      </c>
      <c r="CL19" s="368">
        <v>1784</v>
      </c>
      <c r="CM19" s="369">
        <v>0</v>
      </c>
      <c r="CN19" s="402" t="s">
        <v>316</v>
      </c>
      <c r="CO19" s="403"/>
      <c r="CP19" s="404"/>
      <c r="CQ19" s="405" t="s">
        <v>315</v>
      </c>
      <c r="CR19" s="406"/>
      <c r="CS19" s="368">
        <v>0</v>
      </c>
      <c r="CT19" s="368">
        <v>0</v>
      </c>
      <c r="CU19" s="368">
        <v>0</v>
      </c>
      <c r="CV19" s="368">
        <v>17496</v>
      </c>
      <c r="CW19" s="368">
        <v>11639</v>
      </c>
      <c r="CX19" s="368">
        <v>0</v>
      </c>
      <c r="CY19" s="368">
        <v>0</v>
      </c>
      <c r="CZ19" s="368">
        <v>0</v>
      </c>
      <c r="DA19" s="368">
        <v>0</v>
      </c>
      <c r="DB19" s="368">
        <v>0</v>
      </c>
      <c r="DC19" s="368">
        <v>0</v>
      </c>
      <c r="DD19" s="368">
        <v>0</v>
      </c>
      <c r="DE19" s="369">
        <v>0</v>
      </c>
      <c r="DF19" s="402" t="s">
        <v>316</v>
      </c>
      <c r="DG19" s="403"/>
      <c r="DH19" s="404"/>
      <c r="DI19" s="405" t="s">
        <v>315</v>
      </c>
      <c r="DJ19" s="406"/>
      <c r="DK19" s="368">
        <v>0</v>
      </c>
      <c r="DL19" s="368">
        <v>0</v>
      </c>
      <c r="DM19" s="368">
        <v>0</v>
      </c>
      <c r="DN19" s="368">
        <v>0</v>
      </c>
      <c r="DO19" s="368">
        <v>0</v>
      </c>
      <c r="DP19" s="368">
        <v>0</v>
      </c>
      <c r="DQ19" s="368">
        <v>0</v>
      </c>
      <c r="DR19" s="368">
        <v>0</v>
      </c>
      <c r="DS19" s="368">
        <v>0</v>
      </c>
      <c r="DT19" s="368">
        <v>0</v>
      </c>
      <c r="DU19" s="368">
        <v>0</v>
      </c>
      <c r="DV19" s="368">
        <v>0</v>
      </c>
      <c r="DW19" s="369">
        <v>913452</v>
      </c>
      <c r="DX19" s="402" t="s">
        <v>316</v>
      </c>
      <c r="DY19" s="403"/>
      <c r="DZ19" s="404"/>
      <c r="EA19" s="405" t="s">
        <v>315</v>
      </c>
      <c r="EB19" s="406"/>
      <c r="EC19" s="369">
        <v>662146</v>
      </c>
      <c r="ED19" s="369">
        <v>662146</v>
      </c>
      <c r="EE19" s="369">
        <v>0</v>
      </c>
      <c r="EF19" s="369">
        <v>0</v>
      </c>
      <c r="EG19" s="369">
        <v>662146</v>
      </c>
      <c r="EH19" s="369">
        <v>0</v>
      </c>
      <c r="EI19" s="369">
        <v>0</v>
      </c>
      <c r="EJ19" s="371">
        <v>0</v>
      </c>
      <c r="EK19" s="369">
        <v>5720</v>
      </c>
      <c r="EL19" s="369">
        <v>5720</v>
      </c>
      <c r="EM19" s="476">
        <v>0</v>
      </c>
      <c r="EN19" s="476">
        <v>0</v>
      </c>
      <c r="EO19" s="476">
        <v>8883</v>
      </c>
      <c r="EP19" s="369">
        <v>5981881</v>
      </c>
      <c r="EQ19" s="402" t="s">
        <v>316</v>
      </c>
      <c r="ER19" s="403"/>
      <c r="ES19" s="404"/>
      <c r="ET19" s="405" t="s">
        <v>315</v>
      </c>
      <c r="EU19" s="406"/>
      <c r="EV19" s="369">
        <v>0</v>
      </c>
      <c r="EW19" s="369">
        <v>105282</v>
      </c>
      <c r="EX19" s="370">
        <v>105282</v>
      </c>
      <c r="EY19" s="371">
        <v>15432</v>
      </c>
      <c r="EZ19" s="369">
        <v>135</v>
      </c>
      <c r="FA19" s="369">
        <v>616851</v>
      </c>
      <c r="FB19" s="369">
        <v>245193</v>
      </c>
      <c r="FC19" s="369">
        <v>50888</v>
      </c>
      <c r="FD19" s="402" t="s">
        <v>316</v>
      </c>
      <c r="FE19" s="403"/>
      <c r="FF19" s="404"/>
      <c r="FG19" s="405" t="s">
        <v>315</v>
      </c>
      <c r="FH19" s="406"/>
      <c r="FI19" s="369">
        <v>8022150</v>
      </c>
      <c r="FJ19" s="369">
        <v>878972</v>
      </c>
      <c r="FK19" s="369">
        <v>9829621</v>
      </c>
      <c r="FL19" s="369">
        <v>2889341</v>
      </c>
      <c r="FM19" s="371">
        <v>465</v>
      </c>
      <c r="FN19" s="369">
        <v>2580396</v>
      </c>
      <c r="FO19" s="369">
        <v>308480</v>
      </c>
      <c r="FP19" s="476">
        <v>1305413</v>
      </c>
      <c r="FQ19" s="476">
        <v>0</v>
      </c>
      <c r="FR19" s="402" t="s">
        <v>316</v>
      </c>
      <c r="FS19" s="403"/>
      <c r="FT19" s="404"/>
      <c r="FU19" s="405" t="s">
        <v>315</v>
      </c>
      <c r="FV19" s="406"/>
      <c r="FW19" s="368">
        <v>2504307</v>
      </c>
      <c r="FX19" s="369">
        <v>6699061</v>
      </c>
      <c r="FY19" s="370">
        <v>1128541</v>
      </c>
      <c r="FZ19" s="370">
        <v>2716029</v>
      </c>
      <c r="GA19" s="370">
        <v>3844570</v>
      </c>
      <c r="GB19" s="371">
        <v>1120980</v>
      </c>
      <c r="GC19" s="369">
        <v>7561</v>
      </c>
      <c r="GD19" s="370">
        <v>1128541</v>
      </c>
      <c r="GE19" s="476">
        <v>2611781</v>
      </c>
      <c r="GF19" s="402" t="s">
        <v>316</v>
      </c>
      <c r="GG19" s="403"/>
      <c r="GH19" s="404"/>
      <c r="GI19" s="405" t="s">
        <v>315</v>
      </c>
      <c r="GJ19" s="406"/>
      <c r="GK19" s="368">
        <v>29453</v>
      </c>
      <c r="GL19" s="370">
        <v>2641234</v>
      </c>
      <c r="GM19" s="369">
        <v>23808</v>
      </c>
      <c r="GN19" s="369">
        <v>0</v>
      </c>
      <c r="GO19" s="369">
        <v>1328100</v>
      </c>
      <c r="GP19" s="371">
        <v>24044</v>
      </c>
      <c r="GQ19" s="369">
        <v>0</v>
      </c>
      <c r="GR19" s="369">
        <v>0</v>
      </c>
      <c r="GS19" s="476">
        <v>0</v>
      </c>
      <c r="GT19" s="476">
        <v>0</v>
      </c>
      <c r="GU19" s="369">
        <v>0</v>
      </c>
      <c r="GV19" s="402" t="s">
        <v>316</v>
      </c>
      <c r="GW19" s="403"/>
      <c r="GX19" s="404"/>
      <c r="GY19" s="405" t="s">
        <v>315</v>
      </c>
      <c r="GZ19" s="406"/>
      <c r="HA19" s="368">
        <v>0</v>
      </c>
      <c r="HB19" s="369">
        <v>1637170</v>
      </c>
      <c r="HC19" s="369">
        <v>2343250</v>
      </c>
      <c r="HD19" s="369">
        <v>2560759</v>
      </c>
      <c r="HE19" s="476">
        <v>1417</v>
      </c>
      <c r="HF19" s="402" t="s">
        <v>316</v>
      </c>
      <c r="HG19" s="403"/>
      <c r="HH19" s="404"/>
      <c r="HI19" s="405" t="s">
        <v>315</v>
      </c>
      <c r="HJ19" s="406"/>
      <c r="HK19" s="368">
        <v>110452</v>
      </c>
      <c r="HL19" s="369">
        <v>410</v>
      </c>
      <c r="HM19" s="369">
        <v>863051</v>
      </c>
      <c r="HN19" s="369">
        <v>973913</v>
      </c>
      <c r="HO19" s="369">
        <v>1400000</v>
      </c>
      <c r="HP19" s="479">
        <v>15.5</v>
      </c>
      <c r="HQ19" s="480">
        <v>21</v>
      </c>
      <c r="HR19" s="480">
        <v>16.399999999999999</v>
      </c>
      <c r="HS19" s="481" t="s">
        <v>316</v>
      </c>
      <c r="HT19" s="482"/>
      <c r="HU19" s="483"/>
      <c r="HV19" s="484" t="s">
        <v>315</v>
      </c>
      <c r="HW19" s="485"/>
      <c r="HX19" s="480">
        <v>52.8</v>
      </c>
      <c r="HY19" s="486">
        <v>15.3</v>
      </c>
      <c r="HZ19" s="486">
        <v>0.4</v>
      </c>
      <c r="IA19" s="486">
        <v>12.6</v>
      </c>
      <c r="IB19" s="480">
        <v>0</v>
      </c>
      <c r="IC19" s="480">
        <v>13.5</v>
      </c>
      <c r="ID19" s="480">
        <v>94.6</v>
      </c>
      <c r="IE19" s="480">
        <v>94.6</v>
      </c>
      <c r="IF19" s="402" t="s">
        <v>316</v>
      </c>
      <c r="IG19" s="403"/>
      <c r="IH19" s="404"/>
      <c r="II19" s="405" t="s">
        <v>315</v>
      </c>
      <c r="IJ19" s="406"/>
      <c r="IK19" s="487">
        <v>18.3</v>
      </c>
      <c r="IL19" s="369">
        <v>59034084</v>
      </c>
      <c r="IM19" s="369">
        <v>1727460</v>
      </c>
      <c r="IN19" s="476">
        <v>368408</v>
      </c>
      <c r="IO19" s="476">
        <v>9855661</v>
      </c>
      <c r="IP19" s="476">
        <v>170613</v>
      </c>
      <c r="IQ19" s="402" t="s">
        <v>316</v>
      </c>
      <c r="IR19" s="403"/>
      <c r="IS19" s="404"/>
      <c r="IT19" s="405" t="s">
        <v>315</v>
      </c>
      <c r="IU19" s="406"/>
      <c r="IV19" s="368">
        <v>13238489</v>
      </c>
      <c r="IW19" s="369">
        <v>12033732</v>
      </c>
      <c r="IX19" s="369">
        <v>4378189</v>
      </c>
      <c r="IY19" s="369">
        <v>1033824</v>
      </c>
      <c r="IZ19" s="371">
        <v>6621719</v>
      </c>
      <c r="JA19" s="369">
        <v>0</v>
      </c>
      <c r="JB19" s="369">
        <v>0</v>
      </c>
      <c r="JC19" s="476">
        <v>0</v>
      </c>
      <c r="JD19" s="476">
        <v>9615145</v>
      </c>
      <c r="JE19" s="402" t="s">
        <v>316</v>
      </c>
      <c r="JF19" s="403"/>
      <c r="JG19" s="404"/>
      <c r="JH19" s="405" t="s">
        <v>315</v>
      </c>
      <c r="JI19" s="406"/>
      <c r="JJ19" s="368">
        <v>152392</v>
      </c>
      <c r="JK19" s="369">
        <v>1537</v>
      </c>
      <c r="JL19" s="369">
        <v>2190</v>
      </c>
      <c r="JM19" s="369">
        <v>62070</v>
      </c>
      <c r="JN19" s="369">
        <v>166906</v>
      </c>
      <c r="JO19" s="371">
        <v>35502</v>
      </c>
      <c r="JP19" s="369">
        <v>16573</v>
      </c>
      <c r="JQ19" s="369">
        <v>23154</v>
      </c>
      <c r="JR19" s="476">
        <v>516219</v>
      </c>
      <c r="JS19" s="476">
        <v>295311</v>
      </c>
      <c r="JT19" s="476">
        <v>304760</v>
      </c>
      <c r="JU19" s="476">
        <v>41933</v>
      </c>
      <c r="JV19" s="402" t="s">
        <v>316</v>
      </c>
      <c r="JW19" s="403"/>
      <c r="JX19" s="404"/>
      <c r="JY19" s="405" t="s">
        <v>315</v>
      </c>
      <c r="JZ19" s="406"/>
      <c r="KA19" s="368">
        <v>54060</v>
      </c>
      <c r="KB19" s="369">
        <v>208768</v>
      </c>
      <c r="KC19" s="369">
        <v>26950</v>
      </c>
      <c r="KD19" s="369">
        <v>26950</v>
      </c>
      <c r="KE19" s="369">
        <v>46960</v>
      </c>
      <c r="KF19" s="371">
        <v>68905</v>
      </c>
      <c r="KG19" s="369">
        <v>45853</v>
      </c>
      <c r="KH19" s="369">
        <v>1025</v>
      </c>
      <c r="KI19" s="476">
        <v>501448</v>
      </c>
      <c r="KJ19" s="402" t="s">
        <v>316</v>
      </c>
      <c r="KK19" s="403"/>
      <c r="KL19" s="404"/>
      <c r="KM19" s="405" t="s">
        <v>315</v>
      </c>
      <c r="KN19" s="406"/>
      <c r="KO19" s="368">
        <v>17931039</v>
      </c>
      <c r="KP19" s="369">
        <v>26074774</v>
      </c>
      <c r="KQ19" s="369">
        <v>22838222</v>
      </c>
      <c r="KR19" s="369">
        <v>33507925</v>
      </c>
      <c r="KS19" s="369">
        <v>2525968</v>
      </c>
      <c r="KT19" s="488">
        <v>0.72</v>
      </c>
      <c r="KU19" s="431" t="s">
        <v>316</v>
      </c>
    </row>
    <row r="20" spans="2:307" ht="18" x14ac:dyDescent="0.45">
      <c r="B20" s="284"/>
      <c r="D20" s="291"/>
      <c r="E20" s="399" t="s">
        <v>317</v>
      </c>
      <c r="G20" s="368">
        <v>334945</v>
      </c>
      <c r="H20" s="369">
        <v>2395480</v>
      </c>
      <c r="I20" s="369">
        <v>26620</v>
      </c>
      <c r="J20" s="476">
        <v>29661</v>
      </c>
      <c r="K20" s="476">
        <v>13969</v>
      </c>
      <c r="L20" s="476">
        <v>104845</v>
      </c>
      <c r="M20" s="476">
        <v>36636</v>
      </c>
      <c r="N20" s="476">
        <v>2183749</v>
      </c>
      <c r="O20" s="369">
        <v>1922268</v>
      </c>
      <c r="P20" s="369">
        <v>261481</v>
      </c>
      <c r="Q20" s="371">
        <v>70949</v>
      </c>
      <c r="R20" s="369">
        <v>11271035</v>
      </c>
      <c r="S20" s="402" t="s">
        <v>318</v>
      </c>
      <c r="T20" s="403"/>
      <c r="U20" s="404"/>
      <c r="V20" s="405" t="s">
        <v>317</v>
      </c>
      <c r="W20" s="406"/>
      <c r="X20" s="369">
        <v>7405464</v>
      </c>
      <c r="Y20" s="371">
        <v>6528624</v>
      </c>
      <c r="Z20" s="369">
        <v>178618</v>
      </c>
      <c r="AA20" s="369">
        <v>698222</v>
      </c>
      <c r="AB20" s="476">
        <v>3865571</v>
      </c>
      <c r="AC20" s="368">
        <v>116209</v>
      </c>
      <c r="AD20" s="369">
        <v>156278</v>
      </c>
      <c r="AE20" s="369">
        <v>0</v>
      </c>
      <c r="AF20" s="369">
        <v>1659</v>
      </c>
      <c r="AG20" s="369">
        <v>552898</v>
      </c>
      <c r="AH20" s="371">
        <v>0</v>
      </c>
      <c r="AI20" s="369">
        <v>0</v>
      </c>
      <c r="AJ20" s="369">
        <v>0</v>
      </c>
      <c r="AK20" s="402" t="s">
        <v>318</v>
      </c>
      <c r="AL20" s="403"/>
      <c r="AM20" s="404"/>
      <c r="AN20" s="477" t="s">
        <v>317</v>
      </c>
      <c r="AO20" s="478"/>
      <c r="AP20" s="369">
        <v>274990</v>
      </c>
      <c r="AQ20" s="476">
        <v>1559025</v>
      </c>
      <c r="AR20" s="476">
        <v>1200277</v>
      </c>
      <c r="AS20" s="476">
        <v>0</v>
      </c>
      <c r="AT20" s="369">
        <v>827</v>
      </c>
      <c r="AU20" s="369">
        <v>3408</v>
      </c>
      <c r="AV20" s="2">
        <v>0</v>
      </c>
      <c r="AW20" s="368">
        <v>1523030</v>
      </c>
      <c r="AX20" s="368">
        <v>1064615</v>
      </c>
      <c r="AY20" s="368">
        <v>964181</v>
      </c>
      <c r="AZ20" s="368">
        <v>3590</v>
      </c>
      <c r="BA20" s="368">
        <v>96844</v>
      </c>
      <c r="BB20" s="369">
        <v>458415</v>
      </c>
      <c r="BC20" s="402" t="s">
        <v>318</v>
      </c>
      <c r="BD20" s="403"/>
      <c r="BE20" s="404"/>
      <c r="BF20" s="405" t="s">
        <v>317</v>
      </c>
      <c r="BG20" s="406"/>
      <c r="BH20" s="368">
        <v>13134</v>
      </c>
      <c r="BI20" s="368">
        <v>24587</v>
      </c>
      <c r="BJ20" s="368">
        <v>0</v>
      </c>
      <c r="BK20" s="368">
        <v>1620</v>
      </c>
      <c r="BL20" s="368">
        <v>41495</v>
      </c>
      <c r="BM20" s="368">
        <v>0</v>
      </c>
      <c r="BN20" s="368">
        <v>0</v>
      </c>
      <c r="BO20" s="368">
        <v>0</v>
      </c>
      <c r="BP20" s="368">
        <v>672</v>
      </c>
      <c r="BQ20" s="368">
        <v>212375</v>
      </c>
      <c r="BR20" s="368">
        <v>157150</v>
      </c>
      <c r="BS20" s="368">
        <v>0</v>
      </c>
      <c r="BT20" s="369">
        <v>3758</v>
      </c>
      <c r="BU20" s="402" t="s">
        <v>318</v>
      </c>
      <c r="BV20" s="403"/>
      <c r="BW20" s="404"/>
      <c r="BX20" s="405" t="s">
        <v>317</v>
      </c>
      <c r="BY20" s="406"/>
      <c r="BZ20" s="368">
        <v>3624</v>
      </c>
      <c r="CA20" s="368">
        <v>0</v>
      </c>
      <c r="CB20" s="368">
        <v>658764</v>
      </c>
      <c r="CC20" s="368">
        <v>509829</v>
      </c>
      <c r="CD20" s="368">
        <v>461230</v>
      </c>
      <c r="CE20" s="368">
        <v>0</v>
      </c>
      <c r="CF20" s="368">
        <v>48599</v>
      </c>
      <c r="CG20" s="368">
        <v>148935</v>
      </c>
      <c r="CH20" s="368">
        <v>0</v>
      </c>
      <c r="CI20" s="368">
        <v>13192</v>
      </c>
      <c r="CJ20" s="368">
        <v>0</v>
      </c>
      <c r="CK20" s="368">
        <v>166</v>
      </c>
      <c r="CL20" s="368">
        <v>14887</v>
      </c>
      <c r="CM20" s="369">
        <v>0</v>
      </c>
      <c r="CN20" s="402" t="s">
        <v>318</v>
      </c>
      <c r="CO20" s="403"/>
      <c r="CP20" s="404"/>
      <c r="CQ20" s="405" t="s">
        <v>317</v>
      </c>
      <c r="CR20" s="406"/>
      <c r="CS20" s="368">
        <v>0</v>
      </c>
      <c r="CT20" s="368">
        <v>0</v>
      </c>
      <c r="CU20" s="368">
        <v>24774</v>
      </c>
      <c r="CV20" s="368">
        <v>57866</v>
      </c>
      <c r="CW20" s="368">
        <v>38050</v>
      </c>
      <c r="CX20" s="368">
        <v>0</v>
      </c>
      <c r="CY20" s="368">
        <v>0</v>
      </c>
      <c r="CZ20" s="368">
        <v>0</v>
      </c>
      <c r="DA20" s="368">
        <v>0</v>
      </c>
      <c r="DB20" s="368">
        <v>0</v>
      </c>
      <c r="DC20" s="368">
        <v>130824</v>
      </c>
      <c r="DD20" s="368">
        <v>106711</v>
      </c>
      <c r="DE20" s="369">
        <v>97010</v>
      </c>
      <c r="DF20" s="402" t="s">
        <v>318</v>
      </c>
      <c r="DG20" s="403"/>
      <c r="DH20" s="404"/>
      <c r="DI20" s="405" t="s">
        <v>317</v>
      </c>
      <c r="DJ20" s="406"/>
      <c r="DK20" s="368">
        <v>9701</v>
      </c>
      <c r="DL20" s="368">
        <v>24113</v>
      </c>
      <c r="DM20" s="368">
        <v>1755</v>
      </c>
      <c r="DN20" s="368">
        <v>0</v>
      </c>
      <c r="DO20" s="368">
        <v>726</v>
      </c>
      <c r="DP20" s="368">
        <v>0</v>
      </c>
      <c r="DQ20" s="368">
        <v>0</v>
      </c>
      <c r="DR20" s="368">
        <v>21626</v>
      </c>
      <c r="DS20" s="368">
        <v>0</v>
      </c>
      <c r="DT20" s="368">
        <v>6</v>
      </c>
      <c r="DU20" s="368">
        <v>0</v>
      </c>
      <c r="DV20" s="368">
        <v>0</v>
      </c>
      <c r="DW20" s="369">
        <v>2793595</v>
      </c>
      <c r="DX20" s="402" t="s">
        <v>318</v>
      </c>
      <c r="DY20" s="403"/>
      <c r="DZ20" s="404"/>
      <c r="EA20" s="405" t="s">
        <v>317</v>
      </c>
      <c r="EB20" s="406"/>
      <c r="EC20" s="369">
        <v>1290100</v>
      </c>
      <c r="ED20" s="369">
        <v>1290100</v>
      </c>
      <c r="EE20" s="369">
        <v>0</v>
      </c>
      <c r="EF20" s="369">
        <v>9893</v>
      </c>
      <c r="EG20" s="369">
        <v>1278324</v>
      </c>
      <c r="EH20" s="369">
        <v>1883</v>
      </c>
      <c r="EI20" s="369">
        <v>0</v>
      </c>
      <c r="EJ20" s="371">
        <v>0</v>
      </c>
      <c r="EK20" s="369">
        <v>25616</v>
      </c>
      <c r="EL20" s="369">
        <v>23801</v>
      </c>
      <c r="EM20" s="476">
        <v>1815</v>
      </c>
      <c r="EN20" s="476">
        <v>76205</v>
      </c>
      <c r="EO20" s="476">
        <v>242562</v>
      </c>
      <c r="EP20" s="369">
        <v>20813105</v>
      </c>
      <c r="EQ20" s="402" t="s">
        <v>318</v>
      </c>
      <c r="ER20" s="403"/>
      <c r="ES20" s="404"/>
      <c r="ET20" s="405" t="s">
        <v>317</v>
      </c>
      <c r="EU20" s="406"/>
      <c r="EV20" s="369">
        <v>351331</v>
      </c>
      <c r="EW20" s="369">
        <v>116178</v>
      </c>
      <c r="EX20" s="370">
        <v>467509</v>
      </c>
      <c r="EY20" s="371">
        <v>88009</v>
      </c>
      <c r="EZ20" s="369">
        <v>475</v>
      </c>
      <c r="FA20" s="369">
        <v>2423685</v>
      </c>
      <c r="FB20" s="369">
        <v>524959</v>
      </c>
      <c r="FC20" s="369">
        <v>918203</v>
      </c>
      <c r="FD20" s="402" t="s">
        <v>318</v>
      </c>
      <c r="FE20" s="403"/>
      <c r="FF20" s="404"/>
      <c r="FG20" s="405" t="s">
        <v>317</v>
      </c>
      <c r="FH20" s="406"/>
      <c r="FI20" s="369">
        <v>16156744</v>
      </c>
      <c r="FJ20" s="369">
        <v>1947247</v>
      </c>
      <c r="FK20" s="369">
        <v>22059322</v>
      </c>
      <c r="FL20" s="369">
        <v>6448933</v>
      </c>
      <c r="FM20" s="371">
        <v>4766</v>
      </c>
      <c r="FN20" s="369">
        <v>4519708</v>
      </c>
      <c r="FO20" s="369">
        <v>1924459</v>
      </c>
      <c r="FP20" s="476">
        <v>2199760</v>
      </c>
      <c r="FQ20" s="476">
        <v>0</v>
      </c>
      <c r="FR20" s="402" t="s">
        <v>318</v>
      </c>
      <c r="FS20" s="403"/>
      <c r="FT20" s="404"/>
      <c r="FU20" s="405" t="s">
        <v>317</v>
      </c>
      <c r="FV20" s="406"/>
      <c r="FW20" s="368">
        <v>7217028</v>
      </c>
      <c r="FX20" s="369">
        <v>15865721</v>
      </c>
      <c r="FY20" s="370">
        <v>8569023</v>
      </c>
      <c r="FZ20" s="370">
        <v>7522076</v>
      </c>
      <c r="GA20" s="370">
        <v>16091099</v>
      </c>
      <c r="GB20" s="371">
        <v>3562574</v>
      </c>
      <c r="GC20" s="369">
        <v>3344820</v>
      </c>
      <c r="GD20" s="370">
        <v>6907394</v>
      </c>
      <c r="GE20" s="476">
        <v>7083926</v>
      </c>
      <c r="GF20" s="402" t="s">
        <v>318</v>
      </c>
      <c r="GG20" s="403"/>
      <c r="GH20" s="404"/>
      <c r="GI20" s="405" t="s">
        <v>317</v>
      </c>
      <c r="GJ20" s="406"/>
      <c r="GK20" s="368">
        <v>438072</v>
      </c>
      <c r="GL20" s="370">
        <v>7521998</v>
      </c>
      <c r="GM20" s="369">
        <v>137829</v>
      </c>
      <c r="GN20" s="369">
        <v>1512498</v>
      </c>
      <c r="GO20" s="369">
        <v>3710071</v>
      </c>
      <c r="GP20" s="371">
        <v>0</v>
      </c>
      <c r="GQ20" s="369">
        <v>0</v>
      </c>
      <c r="GR20" s="369">
        <v>0</v>
      </c>
      <c r="GS20" s="476">
        <v>0</v>
      </c>
      <c r="GT20" s="476">
        <v>0</v>
      </c>
      <c r="GU20" s="369">
        <v>0</v>
      </c>
      <c r="GV20" s="402" t="s">
        <v>318</v>
      </c>
      <c r="GW20" s="403"/>
      <c r="GX20" s="404"/>
      <c r="GY20" s="405" t="s">
        <v>317</v>
      </c>
      <c r="GZ20" s="406"/>
      <c r="HA20" s="368">
        <v>0</v>
      </c>
      <c r="HB20" s="369">
        <v>3734253</v>
      </c>
      <c r="HC20" s="369">
        <v>5403402</v>
      </c>
      <c r="HD20" s="369">
        <v>5143462</v>
      </c>
      <c r="HE20" s="476">
        <v>145</v>
      </c>
      <c r="HF20" s="402" t="s">
        <v>318</v>
      </c>
      <c r="HG20" s="403"/>
      <c r="HH20" s="404"/>
      <c r="HI20" s="405" t="s">
        <v>317</v>
      </c>
      <c r="HJ20" s="406"/>
      <c r="HK20" s="368">
        <v>936405</v>
      </c>
      <c r="HL20" s="369">
        <v>1000118</v>
      </c>
      <c r="HM20" s="369">
        <v>2106972</v>
      </c>
      <c r="HN20" s="369">
        <v>4043495</v>
      </c>
      <c r="HO20" s="369">
        <v>0</v>
      </c>
      <c r="HP20" s="479">
        <v>21.9</v>
      </c>
      <c r="HQ20" s="480">
        <v>16.7</v>
      </c>
      <c r="HR20" s="480">
        <v>12.3</v>
      </c>
      <c r="HS20" s="481" t="s">
        <v>318</v>
      </c>
      <c r="HT20" s="482"/>
      <c r="HU20" s="483"/>
      <c r="HV20" s="484" t="s">
        <v>317</v>
      </c>
      <c r="HW20" s="485"/>
      <c r="HX20" s="480">
        <v>50.9</v>
      </c>
      <c r="HY20" s="486">
        <v>14.1</v>
      </c>
      <c r="HZ20" s="486">
        <v>1.5</v>
      </c>
      <c r="IA20" s="486">
        <v>13.3</v>
      </c>
      <c r="IB20" s="480">
        <v>0</v>
      </c>
      <c r="IC20" s="480">
        <v>12.5</v>
      </c>
      <c r="ID20" s="480">
        <v>92.3</v>
      </c>
      <c r="IE20" s="480">
        <v>92.3</v>
      </c>
      <c r="IF20" s="402" t="s">
        <v>318</v>
      </c>
      <c r="IG20" s="403"/>
      <c r="IH20" s="404"/>
      <c r="II20" s="405" t="s">
        <v>317</v>
      </c>
      <c r="IJ20" s="406"/>
      <c r="IK20" s="487">
        <v>11</v>
      </c>
      <c r="IL20" s="369">
        <v>113684951</v>
      </c>
      <c r="IM20" s="369">
        <v>6767570</v>
      </c>
      <c r="IN20" s="476">
        <v>7002</v>
      </c>
      <c r="IO20" s="476">
        <v>9050869</v>
      </c>
      <c r="IP20" s="476">
        <v>2905894</v>
      </c>
      <c r="IQ20" s="402" t="s">
        <v>318</v>
      </c>
      <c r="IR20" s="403"/>
      <c r="IS20" s="404"/>
      <c r="IT20" s="405" t="s">
        <v>317</v>
      </c>
      <c r="IU20" s="406"/>
      <c r="IV20" s="368">
        <v>15683432</v>
      </c>
      <c r="IW20" s="369">
        <v>33150299</v>
      </c>
      <c r="IX20" s="369">
        <v>13602431</v>
      </c>
      <c r="IY20" s="369">
        <v>5396896</v>
      </c>
      <c r="IZ20" s="371">
        <v>14150972</v>
      </c>
      <c r="JA20" s="369">
        <v>769154</v>
      </c>
      <c r="JB20" s="369">
        <v>715450</v>
      </c>
      <c r="JC20" s="476">
        <v>53704</v>
      </c>
      <c r="JD20" s="476">
        <v>38073914</v>
      </c>
      <c r="JE20" s="402" t="s">
        <v>318</v>
      </c>
      <c r="JF20" s="403"/>
      <c r="JG20" s="404"/>
      <c r="JH20" s="405" t="s">
        <v>317</v>
      </c>
      <c r="JI20" s="406"/>
      <c r="JJ20" s="368">
        <v>140141</v>
      </c>
      <c r="JK20" s="369">
        <v>1672</v>
      </c>
      <c r="JL20" s="369">
        <v>2189</v>
      </c>
      <c r="JM20" s="369">
        <v>38575</v>
      </c>
      <c r="JN20" s="369">
        <v>122506</v>
      </c>
      <c r="JO20" s="371">
        <v>32028</v>
      </c>
      <c r="JP20" s="369">
        <v>1817</v>
      </c>
      <c r="JQ20" s="369">
        <v>33158</v>
      </c>
      <c r="JR20" s="476">
        <v>419445</v>
      </c>
      <c r="JS20" s="476">
        <v>245356</v>
      </c>
      <c r="JT20" s="476">
        <v>223878</v>
      </c>
      <c r="JU20" s="476">
        <v>52336</v>
      </c>
      <c r="JV20" s="402" t="s">
        <v>318</v>
      </c>
      <c r="JW20" s="403"/>
      <c r="JX20" s="404"/>
      <c r="JY20" s="405" t="s">
        <v>317</v>
      </c>
      <c r="JZ20" s="406"/>
      <c r="KA20" s="368">
        <v>27494</v>
      </c>
      <c r="KB20" s="369">
        <v>144047</v>
      </c>
      <c r="KC20" s="369">
        <v>40511</v>
      </c>
      <c r="KD20" s="369">
        <v>40462</v>
      </c>
      <c r="KE20" s="369">
        <v>39896</v>
      </c>
      <c r="KF20" s="371">
        <v>55470</v>
      </c>
      <c r="KG20" s="369">
        <v>35911</v>
      </c>
      <c r="KH20" s="369">
        <v>3360</v>
      </c>
      <c r="KI20" s="476">
        <v>409237</v>
      </c>
      <c r="KJ20" s="402" t="s">
        <v>318</v>
      </c>
      <c r="KK20" s="403"/>
      <c r="KL20" s="404"/>
      <c r="KM20" s="405" t="s">
        <v>317</v>
      </c>
      <c r="KN20" s="406"/>
      <c r="KO20" s="368">
        <v>46864189</v>
      </c>
      <c r="KP20" s="369">
        <v>62419763</v>
      </c>
      <c r="KQ20" s="369">
        <v>59590185</v>
      </c>
      <c r="KR20" s="369">
        <v>82493466</v>
      </c>
      <c r="KS20" s="369">
        <v>8016801</v>
      </c>
      <c r="KT20" s="488">
        <v>0.78</v>
      </c>
      <c r="KU20" s="431" t="s">
        <v>318</v>
      </c>
    </row>
    <row r="21" spans="2:307" ht="18" x14ac:dyDescent="0.45">
      <c r="B21" s="284"/>
      <c r="D21" s="291"/>
      <c r="E21" s="399" t="s">
        <v>319</v>
      </c>
      <c r="G21" s="368">
        <v>311587</v>
      </c>
      <c r="H21" s="369">
        <v>2719458</v>
      </c>
      <c r="I21" s="369">
        <v>15281</v>
      </c>
      <c r="J21" s="476">
        <v>18573</v>
      </c>
      <c r="K21" s="476">
        <v>15164</v>
      </c>
      <c r="L21" s="476">
        <v>61967</v>
      </c>
      <c r="M21" s="476">
        <v>15057</v>
      </c>
      <c r="N21" s="476">
        <v>2593416</v>
      </c>
      <c r="O21" s="369">
        <v>2253201</v>
      </c>
      <c r="P21" s="369">
        <v>340215</v>
      </c>
      <c r="Q21" s="371">
        <v>76320</v>
      </c>
      <c r="R21" s="369">
        <v>9758733</v>
      </c>
      <c r="S21" s="402" t="s">
        <v>320</v>
      </c>
      <c r="T21" s="403"/>
      <c r="U21" s="404"/>
      <c r="V21" s="405" t="s">
        <v>319</v>
      </c>
      <c r="W21" s="406"/>
      <c r="X21" s="369">
        <v>6249706</v>
      </c>
      <c r="Y21" s="371">
        <v>5516366</v>
      </c>
      <c r="Z21" s="369">
        <v>155839</v>
      </c>
      <c r="AA21" s="369">
        <v>577501</v>
      </c>
      <c r="AB21" s="476">
        <v>3509027</v>
      </c>
      <c r="AC21" s="368">
        <v>123750</v>
      </c>
      <c r="AD21" s="369">
        <v>91483</v>
      </c>
      <c r="AE21" s="369">
        <v>648</v>
      </c>
      <c r="AF21" s="369">
        <v>26766</v>
      </c>
      <c r="AG21" s="369">
        <v>630202</v>
      </c>
      <c r="AH21" s="371">
        <v>0</v>
      </c>
      <c r="AI21" s="369">
        <v>8398</v>
      </c>
      <c r="AJ21" s="369">
        <v>91113</v>
      </c>
      <c r="AK21" s="402" t="s">
        <v>320</v>
      </c>
      <c r="AL21" s="403"/>
      <c r="AM21" s="404"/>
      <c r="AN21" s="477" t="s">
        <v>319</v>
      </c>
      <c r="AO21" s="478"/>
      <c r="AP21" s="369">
        <v>97444</v>
      </c>
      <c r="AQ21" s="476">
        <v>1404723</v>
      </c>
      <c r="AR21" s="476">
        <v>1031802</v>
      </c>
      <c r="AS21" s="476">
        <v>2698</v>
      </c>
      <c r="AT21" s="369">
        <v>0</v>
      </c>
      <c r="AU21" s="369">
        <v>0</v>
      </c>
      <c r="AV21" s="2">
        <v>0</v>
      </c>
      <c r="AW21" s="368">
        <v>550840</v>
      </c>
      <c r="AX21" s="368">
        <v>352655</v>
      </c>
      <c r="AY21" s="368">
        <v>320603</v>
      </c>
      <c r="AZ21" s="368">
        <v>0</v>
      </c>
      <c r="BA21" s="368">
        <v>32052</v>
      </c>
      <c r="BB21" s="369">
        <v>198185</v>
      </c>
      <c r="BC21" s="402" t="s">
        <v>320</v>
      </c>
      <c r="BD21" s="403"/>
      <c r="BE21" s="404"/>
      <c r="BF21" s="405" t="s">
        <v>319</v>
      </c>
      <c r="BG21" s="406"/>
      <c r="BH21" s="368">
        <v>0</v>
      </c>
      <c r="BI21" s="368">
        <v>9276</v>
      </c>
      <c r="BJ21" s="368">
        <v>0</v>
      </c>
      <c r="BK21" s="368">
        <v>0</v>
      </c>
      <c r="BL21" s="368">
        <v>64234</v>
      </c>
      <c r="BM21" s="368">
        <v>0</v>
      </c>
      <c r="BN21" s="368">
        <v>120</v>
      </c>
      <c r="BO21" s="368">
        <v>4</v>
      </c>
      <c r="BP21" s="368">
        <v>0</v>
      </c>
      <c r="BQ21" s="368">
        <v>73519</v>
      </c>
      <c r="BR21" s="368">
        <v>51032</v>
      </c>
      <c r="BS21" s="368">
        <v>0</v>
      </c>
      <c r="BT21" s="369">
        <v>0</v>
      </c>
      <c r="BU21" s="402" t="s">
        <v>320</v>
      </c>
      <c r="BV21" s="403"/>
      <c r="BW21" s="404"/>
      <c r="BX21" s="405" t="s">
        <v>319</v>
      </c>
      <c r="BY21" s="406"/>
      <c r="BZ21" s="368">
        <v>0</v>
      </c>
      <c r="CA21" s="368">
        <v>0</v>
      </c>
      <c r="CB21" s="368">
        <v>318902</v>
      </c>
      <c r="CC21" s="368">
        <v>253661</v>
      </c>
      <c r="CD21" s="368">
        <v>230604</v>
      </c>
      <c r="CE21" s="368">
        <v>0</v>
      </c>
      <c r="CF21" s="368">
        <v>23057</v>
      </c>
      <c r="CG21" s="368">
        <v>65241</v>
      </c>
      <c r="CH21" s="368">
        <v>0</v>
      </c>
      <c r="CI21" s="368">
        <v>4796</v>
      </c>
      <c r="CJ21" s="368">
        <v>0</v>
      </c>
      <c r="CK21" s="368">
        <v>214</v>
      </c>
      <c r="CL21" s="368">
        <v>7708</v>
      </c>
      <c r="CM21" s="369">
        <v>0</v>
      </c>
      <c r="CN21" s="402" t="s">
        <v>320</v>
      </c>
      <c r="CO21" s="403"/>
      <c r="CP21" s="404"/>
      <c r="CQ21" s="405" t="s">
        <v>319</v>
      </c>
      <c r="CR21" s="406"/>
      <c r="CS21" s="368">
        <v>0</v>
      </c>
      <c r="CT21" s="368">
        <v>1866</v>
      </c>
      <c r="CU21" s="368">
        <v>0</v>
      </c>
      <c r="CV21" s="368">
        <v>31236</v>
      </c>
      <c r="CW21" s="368">
        <v>19226</v>
      </c>
      <c r="CX21" s="368">
        <v>195</v>
      </c>
      <c r="CY21" s="368">
        <v>0</v>
      </c>
      <c r="CZ21" s="368">
        <v>0</v>
      </c>
      <c r="DA21" s="368">
        <v>0</v>
      </c>
      <c r="DB21" s="368">
        <v>0</v>
      </c>
      <c r="DC21" s="368">
        <v>300371</v>
      </c>
      <c r="DD21" s="368">
        <v>244431</v>
      </c>
      <c r="DE21" s="369">
        <v>222210</v>
      </c>
      <c r="DF21" s="402" t="s">
        <v>320</v>
      </c>
      <c r="DG21" s="403"/>
      <c r="DH21" s="404"/>
      <c r="DI21" s="405" t="s">
        <v>319</v>
      </c>
      <c r="DJ21" s="406"/>
      <c r="DK21" s="368">
        <v>22221</v>
      </c>
      <c r="DL21" s="368">
        <v>55940</v>
      </c>
      <c r="DM21" s="368">
        <v>3859</v>
      </c>
      <c r="DN21" s="368">
        <v>0</v>
      </c>
      <c r="DO21" s="368">
        <v>1720</v>
      </c>
      <c r="DP21" s="368">
        <v>0</v>
      </c>
      <c r="DQ21" s="368">
        <v>0</v>
      </c>
      <c r="DR21" s="368">
        <v>50361</v>
      </c>
      <c r="DS21" s="368">
        <v>0</v>
      </c>
      <c r="DT21" s="368">
        <v>0</v>
      </c>
      <c r="DU21" s="368">
        <v>0</v>
      </c>
      <c r="DV21" s="368">
        <v>0</v>
      </c>
      <c r="DW21" s="369">
        <v>2330790</v>
      </c>
      <c r="DX21" s="402" t="s">
        <v>320</v>
      </c>
      <c r="DY21" s="403"/>
      <c r="DZ21" s="404"/>
      <c r="EA21" s="405" t="s">
        <v>319</v>
      </c>
      <c r="EB21" s="406"/>
      <c r="EC21" s="369">
        <v>713057</v>
      </c>
      <c r="ED21" s="369">
        <v>713057</v>
      </c>
      <c r="EE21" s="369">
        <v>0</v>
      </c>
      <c r="EF21" s="369">
        <v>9655</v>
      </c>
      <c r="EG21" s="369">
        <v>702119</v>
      </c>
      <c r="EH21" s="369">
        <v>1283</v>
      </c>
      <c r="EI21" s="369">
        <v>0</v>
      </c>
      <c r="EJ21" s="371">
        <v>0</v>
      </c>
      <c r="EK21" s="369">
        <v>18372</v>
      </c>
      <c r="EL21" s="369">
        <v>16345</v>
      </c>
      <c r="EM21" s="476">
        <v>2027</v>
      </c>
      <c r="EN21" s="476">
        <v>0</v>
      </c>
      <c r="EO21" s="476">
        <v>353943</v>
      </c>
      <c r="EP21" s="369">
        <v>17452373</v>
      </c>
      <c r="EQ21" s="402" t="s">
        <v>320</v>
      </c>
      <c r="ER21" s="403"/>
      <c r="ES21" s="404"/>
      <c r="ET21" s="405" t="s">
        <v>319</v>
      </c>
      <c r="EU21" s="406"/>
      <c r="EV21" s="369">
        <v>0</v>
      </c>
      <c r="EW21" s="369">
        <v>261140</v>
      </c>
      <c r="EX21" s="370">
        <v>261140</v>
      </c>
      <c r="EY21" s="371">
        <v>69832</v>
      </c>
      <c r="EZ21" s="369">
        <v>94</v>
      </c>
      <c r="FA21" s="369">
        <v>4234355</v>
      </c>
      <c r="FB21" s="369">
        <v>716334</v>
      </c>
      <c r="FC21" s="369">
        <v>320060</v>
      </c>
      <c r="FD21" s="402" t="s">
        <v>320</v>
      </c>
      <c r="FE21" s="403"/>
      <c r="FF21" s="404"/>
      <c r="FG21" s="405" t="s">
        <v>319</v>
      </c>
      <c r="FH21" s="406"/>
      <c r="FI21" s="369">
        <v>10833160</v>
      </c>
      <c r="FJ21" s="369">
        <v>1904205</v>
      </c>
      <c r="FK21" s="369">
        <v>18078040</v>
      </c>
      <c r="FL21" s="369">
        <v>1395961</v>
      </c>
      <c r="FM21" s="371">
        <v>9230</v>
      </c>
      <c r="FN21" s="369">
        <v>7165</v>
      </c>
      <c r="FO21" s="369">
        <v>1379566</v>
      </c>
      <c r="FP21" s="476">
        <v>3443772</v>
      </c>
      <c r="FQ21" s="476">
        <v>0</v>
      </c>
      <c r="FR21" s="402" t="s">
        <v>320</v>
      </c>
      <c r="FS21" s="403"/>
      <c r="FT21" s="404"/>
      <c r="FU21" s="405" t="s">
        <v>319</v>
      </c>
      <c r="FV21" s="406"/>
      <c r="FW21" s="368">
        <v>2358288</v>
      </c>
      <c r="FX21" s="369">
        <v>7198021</v>
      </c>
      <c r="FY21" s="370">
        <v>6226166</v>
      </c>
      <c r="FZ21" s="370">
        <v>6634553</v>
      </c>
      <c r="GA21" s="370">
        <v>12860719</v>
      </c>
      <c r="GB21" s="371">
        <v>5534467</v>
      </c>
      <c r="GC21" s="369">
        <v>691699</v>
      </c>
      <c r="GD21" s="370">
        <v>6226166</v>
      </c>
      <c r="GE21" s="476">
        <v>6385299</v>
      </c>
      <c r="GF21" s="402" t="s">
        <v>320</v>
      </c>
      <c r="GG21" s="403"/>
      <c r="GH21" s="404"/>
      <c r="GI21" s="405" t="s">
        <v>319</v>
      </c>
      <c r="GJ21" s="406"/>
      <c r="GK21" s="368">
        <v>238497</v>
      </c>
      <c r="GL21" s="370">
        <v>6623796</v>
      </c>
      <c r="GM21" s="369">
        <v>34751</v>
      </c>
      <c r="GN21" s="369">
        <v>0</v>
      </c>
      <c r="GO21" s="369">
        <v>1532288</v>
      </c>
      <c r="GP21" s="371">
        <v>11229</v>
      </c>
      <c r="GQ21" s="369">
        <v>0</v>
      </c>
      <c r="GR21" s="369">
        <v>0</v>
      </c>
      <c r="GS21" s="476">
        <v>0</v>
      </c>
      <c r="GT21" s="476">
        <v>0</v>
      </c>
      <c r="GU21" s="369">
        <v>0</v>
      </c>
      <c r="GV21" s="402" t="s">
        <v>320</v>
      </c>
      <c r="GW21" s="403"/>
      <c r="GX21" s="404"/>
      <c r="GY21" s="405" t="s">
        <v>319</v>
      </c>
      <c r="GZ21" s="406"/>
      <c r="HA21" s="368">
        <v>0</v>
      </c>
      <c r="HB21" s="369">
        <v>2030510</v>
      </c>
      <c r="HC21" s="369">
        <v>3376870</v>
      </c>
      <c r="HD21" s="369">
        <v>3110280</v>
      </c>
      <c r="HE21" s="476">
        <v>0</v>
      </c>
      <c r="HF21" s="402" t="s">
        <v>320</v>
      </c>
      <c r="HG21" s="403"/>
      <c r="HH21" s="404"/>
      <c r="HI21" s="405" t="s">
        <v>319</v>
      </c>
      <c r="HJ21" s="406"/>
      <c r="HK21" s="368">
        <v>600560</v>
      </c>
      <c r="HL21" s="369">
        <v>0</v>
      </c>
      <c r="HM21" s="369">
        <v>840101</v>
      </c>
      <c r="HN21" s="369">
        <v>1440661</v>
      </c>
      <c r="HO21" s="369">
        <v>558000</v>
      </c>
      <c r="HP21" s="479">
        <v>26</v>
      </c>
      <c r="HQ21" s="480">
        <v>15.3</v>
      </c>
      <c r="HR21" s="480">
        <v>9</v>
      </c>
      <c r="HS21" s="481" t="s">
        <v>320</v>
      </c>
      <c r="HT21" s="482"/>
      <c r="HU21" s="483"/>
      <c r="HV21" s="484" t="s">
        <v>319</v>
      </c>
      <c r="HW21" s="485"/>
      <c r="HX21" s="480">
        <v>50.3</v>
      </c>
      <c r="HY21" s="486">
        <v>19.399999999999999</v>
      </c>
      <c r="HZ21" s="486">
        <v>1.7</v>
      </c>
      <c r="IA21" s="486">
        <v>6</v>
      </c>
      <c r="IB21" s="480">
        <v>0</v>
      </c>
      <c r="IC21" s="480">
        <v>11.2</v>
      </c>
      <c r="ID21" s="480">
        <v>88.6</v>
      </c>
      <c r="IE21" s="480">
        <v>88.6</v>
      </c>
      <c r="IF21" s="402" t="s">
        <v>320</v>
      </c>
      <c r="IG21" s="403"/>
      <c r="IH21" s="404"/>
      <c r="II21" s="405" t="s">
        <v>319</v>
      </c>
      <c r="IJ21" s="406"/>
      <c r="IK21" s="487">
        <v>7.9</v>
      </c>
      <c r="IL21" s="369">
        <v>46778621</v>
      </c>
      <c r="IM21" s="369">
        <v>3504542</v>
      </c>
      <c r="IN21" s="476">
        <v>0</v>
      </c>
      <c r="IO21" s="476">
        <v>4474872</v>
      </c>
      <c r="IP21" s="476">
        <v>1666162</v>
      </c>
      <c r="IQ21" s="402" t="s">
        <v>320</v>
      </c>
      <c r="IR21" s="403"/>
      <c r="IS21" s="404"/>
      <c r="IT21" s="405" t="s">
        <v>319</v>
      </c>
      <c r="IU21" s="406"/>
      <c r="IV21" s="368">
        <v>9712519</v>
      </c>
      <c r="IW21" s="369">
        <v>24037925</v>
      </c>
      <c r="IX21" s="369">
        <v>7669420</v>
      </c>
      <c r="IY21" s="369">
        <v>0</v>
      </c>
      <c r="IZ21" s="371">
        <v>16368505</v>
      </c>
      <c r="JA21" s="369">
        <v>708671</v>
      </c>
      <c r="JB21" s="369">
        <v>708671</v>
      </c>
      <c r="JC21" s="476">
        <v>0</v>
      </c>
      <c r="JD21" s="476">
        <v>21193633</v>
      </c>
      <c r="JE21" s="402" t="s">
        <v>320</v>
      </c>
      <c r="JF21" s="403"/>
      <c r="JG21" s="404"/>
      <c r="JH21" s="405" t="s">
        <v>319</v>
      </c>
      <c r="JI21" s="406"/>
      <c r="JJ21" s="368">
        <v>173282</v>
      </c>
      <c r="JK21" s="369">
        <v>1821</v>
      </c>
      <c r="JL21" s="369">
        <v>2088</v>
      </c>
      <c r="JM21" s="369">
        <v>9088</v>
      </c>
      <c r="JN21" s="369">
        <v>110084</v>
      </c>
      <c r="JO21" s="371">
        <v>28263</v>
      </c>
      <c r="JP21" s="369">
        <v>3414</v>
      </c>
      <c r="JQ21" s="369">
        <v>15036</v>
      </c>
      <c r="JR21" s="476">
        <v>396114</v>
      </c>
      <c r="JS21" s="476">
        <v>232233</v>
      </c>
      <c r="JT21" s="476">
        <v>211996</v>
      </c>
      <c r="JU21" s="476">
        <v>61560</v>
      </c>
      <c r="JV21" s="402" t="s">
        <v>320</v>
      </c>
      <c r="JW21" s="403"/>
      <c r="JX21" s="404"/>
      <c r="JY21" s="405" t="s">
        <v>319</v>
      </c>
      <c r="JZ21" s="406"/>
      <c r="KA21" s="368">
        <v>18422</v>
      </c>
      <c r="KB21" s="369">
        <v>132015</v>
      </c>
      <c r="KC21" s="369">
        <v>45455</v>
      </c>
      <c r="KD21" s="369">
        <v>45363</v>
      </c>
      <c r="KE21" s="369">
        <v>25389</v>
      </c>
      <c r="KF21" s="371">
        <v>63766</v>
      </c>
      <c r="KG21" s="369">
        <v>30044</v>
      </c>
      <c r="KH21" s="369">
        <v>3747</v>
      </c>
      <c r="KI21" s="476">
        <v>388330</v>
      </c>
      <c r="KJ21" s="402" t="s">
        <v>320</v>
      </c>
      <c r="KK21" s="403"/>
      <c r="KL21" s="404"/>
      <c r="KM21" s="405" t="s">
        <v>319</v>
      </c>
      <c r="KN21" s="406"/>
      <c r="KO21" s="368">
        <v>39381505</v>
      </c>
      <c r="KP21" s="369">
        <v>41719343</v>
      </c>
      <c r="KQ21" s="369">
        <v>50473562</v>
      </c>
      <c r="KR21" s="369">
        <v>55794897</v>
      </c>
      <c r="KS21" s="369">
        <v>2983497</v>
      </c>
      <c r="KT21" s="488">
        <v>0.96</v>
      </c>
      <c r="KU21" s="431" t="s">
        <v>320</v>
      </c>
    </row>
    <row r="22" spans="2:307" ht="18" x14ac:dyDescent="0.45">
      <c r="B22" s="284"/>
      <c r="D22" s="291"/>
      <c r="E22" s="399" t="s">
        <v>321</v>
      </c>
      <c r="G22" s="368">
        <v>272491</v>
      </c>
      <c r="H22" s="369">
        <v>1526253</v>
      </c>
      <c r="I22" s="369">
        <v>21286</v>
      </c>
      <c r="J22" s="476">
        <v>32955</v>
      </c>
      <c r="K22" s="476">
        <v>11464</v>
      </c>
      <c r="L22" s="476">
        <v>56804</v>
      </c>
      <c r="M22" s="476">
        <v>18376</v>
      </c>
      <c r="N22" s="476">
        <v>1385368</v>
      </c>
      <c r="O22" s="369">
        <v>1193843</v>
      </c>
      <c r="P22" s="369">
        <v>191525</v>
      </c>
      <c r="Q22" s="371">
        <v>63387</v>
      </c>
      <c r="R22" s="369">
        <v>10617088</v>
      </c>
      <c r="S22" s="402" t="s">
        <v>322</v>
      </c>
      <c r="T22" s="403"/>
      <c r="U22" s="404"/>
      <c r="V22" s="405" t="s">
        <v>321</v>
      </c>
      <c r="W22" s="406"/>
      <c r="X22" s="369">
        <v>6864432</v>
      </c>
      <c r="Y22" s="371">
        <v>5980027</v>
      </c>
      <c r="Z22" s="369">
        <v>234508</v>
      </c>
      <c r="AA22" s="369">
        <v>649897</v>
      </c>
      <c r="AB22" s="476">
        <v>3752656</v>
      </c>
      <c r="AC22" s="368">
        <v>118121</v>
      </c>
      <c r="AD22" s="369">
        <v>121852</v>
      </c>
      <c r="AE22" s="369">
        <v>0</v>
      </c>
      <c r="AF22" s="369">
        <v>35723</v>
      </c>
      <c r="AG22" s="369">
        <v>535496</v>
      </c>
      <c r="AH22" s="371">
        <v>0</v>
      </c>
      <c r="AI22" s="369">
        <v>2375</v>
      </c>
      <c r="AJ22" s="369">
        <v>77272</v>
      </c>
      <c r="AK22" s="402" t="s">
        <v>322</v>
      </c>
      <c r="AL22" s="403"/>
      <c r="AM22" s="404"/>
      <c r="AN22" s="477" t="s">
        <v>321</v>
      </c>
      <c r="AO22" s="478"/>
      <c r="AP22" s="369">
        <v>236105</v>
      </c>
      <c r="AQ22" s="476">
        <v>2615855</v>
      </c>
      <c r="AR22" s="476">
        <v>0</v>
      </c>
      <c r="AS22" s="476">
        <v>6154</v>
      </c>
      <c r="AT22" s="369">
        <v>0</v>
      </c>
      <c r="AU22" s="369">
        <v>3703</v>
      </c>
      <c r="AV22" s="2">
        <v>0</v>
      </c>
      <c r="AW22" s="368">
        <v>477413</v>
      </c>
      <c r="AX22" s="368">
        <v>336408</v>
      </c>
      <c r="AY22" s="368">
        <v>304734</v>
      </c>
      <c r="AZ22" s="368">
        <v>480</v>
      </c>
      <c r="BA22" s="368">
        <v>31194</v>
      </c>
      <c r="BB22" s="369">
        <v>141005</v>
      </c>
      <c r="BC22" s="402" t="s">
        <v>322</v>
      </c>
      <c r="BD22" s="403"/>
      <c r="BE22" s="404"/>
      <c r="BF22" s="405" t="s">
        <v>321</v>
      </c>
      <c r="BG22" s="406"/>
      <c r="BH22" s="368">
        <v>930</v>
      </c>
      <c r="BI22" s="368">
        <v>6296</v>
      </c>
      <c r="BJ22" s="368">
        <v>0</v>
      </c>
      <c r="BK22" s="368">
        <v>41</v>
      </c>
      <c r="BL22" s="368">
        <v>17741</v>
      </c>
      <c r="BM22" s="368">
        <v>0</v>
      </c>
      <c r="BN22" s="368">
        <v>0</v>
      </c>
      <c r="BO22" s="368">
        <v>0</v>
      </c>
      <c r="BP22" s="368">
        <v>2844</v>
      </c>
      <c r="BQ22" s="368">
        <v>113153</v>
      </c>
      <c r="BR22" s="368">
        <v>0</v>
      </c>
      <c r="BS22" s="368">
        <v>0</v>
      </c>
      <c r="BT22" s="369">
        <v>0</v>
      </c>
      <c r="BU22" s="402" t="s">
        <v>322</v>
      </c>
      <c r="BV22" s="403"/>
      <c r="BW22" s="404"/>
      <c r="BX22" s="405" t="s">
        <v>321</v>
      </c>
      <c r="BY22" s="406"/>
      <c r="BZ22" s="368">
        <v>0</v>
      </c>
      <c r="CA22" s="368">
        <v>0</v>
      </c>
      <c r="CB22" s="368">
        <v>237890</v>
      </c>
      <c r="CC22" s="368">
        <v>181938</v>
      </c>
      <c r="CD22" s="368">
        <v>164933</v>
      </c>
      <c r="CE22" s="368">
        <v>0</v>
      </c>
      <c r="CF22" s="368">
        <v>17005</v>
      </c>
      <c r="CG22" s="368">
        <v>55952</v>
      </c>
      <c r="CH22" s="368">
        <v>0</v>
      </c>
      <c r="CI22" s="368">
        <v>5455</v>
      </c>
      <c r="CJ22" s="368">
        <v>0</v>
      </c>
      <c r="CK22" s="368">
        <v>1625</v>
      </c>
      <c r="CL22" s="368">
        <v>5999</v>
      </c>
      <c r="CM22" s="369">
        <v>0</v>
      </c>
      <c r="CN22" s="402" t="s">
        <v>322</v>
      </c>
      <c r="CO22" s="403"/>
      <c r="CP22" s="404"/>
      <c r="CQ22" s="405" t="s">
        <v>321</v>
      </c>
      <c r="CR22" s="406"/>
      <c r="CS22" s="368">
        <v>0</v>
      </c>
      <c r="CT22" s="368">
        <v>3105</v>
      </c>
      <c r="CU22" s="368">
        <v>5112</v>
      </c>
      <c r="CV22" s="368">
        <v>34656</v>
      </c>
      <c r="CW22" s="368">
        <v>0</v>
      </c>
      <c r="CX22" s="368">
        <v>0</v>
      </c>
      <c r="CY22" s="368">
        <v>0</v>
      </c>
      <c r="CZ22" s="368">
        <v>0</v>
      </c>
      <c r="DA22" s="368">
        <v>0</v>
      </c>
      <c r="DB22" s="368">
        <v>0</v>
      </c>
      <c r="DC22" s="368">
        <v>1048826</v>
      </c>
      <c r="DD22" s="368">
        <v>780979</v>
      </c>
      <c r="DE22" s="369">
        <v>709981</v>
      </c>
      <c r="DF22" s="402" t="s">
        <v>322</v>
      </c>
      <c r="DG22" s="403"/>
      <c r="DH22" s="404"/>
      <c r="DI22" s="405" t="s">
        <v>321</v>
      </c>
      <c r="DJ22" s="406"/>
      <c r="DK22" s="368">
        <v>70998</v>
      </c>
      <c r="DL22" s="368">
        <v>267847</v>
      </c>
      <c r="DM22" s="368">
        <v>11979</v>
      </c>
      <c r="DN22" s="368">
        <v>4000</v>
      </c>
      <c r="DO22" s="368">
        <v>16866</v>
      </c>
      <c r="DP22" s="368">
        <v>0</v>
      </c>
      <c r="DQ22" s="368">
        <v>10181</v>
      </c>
      <c r="DR22" s="368">
        <v>224821</v>
      </c>
      <c r="DS22" s="368">
        <v>0</v>
      </c>
      <c r="DT22" s="368">
        <v>0</v>
      </c>
      <c r="DU22" s="368">
        <v>0</v>
      </c>
      <c r="DV22" s="368">
        <v>0</v>
      </c>
      <c r="DW22" s="369">
        <v>2627932</v>
      </c>
      <c r="DX22" s="402" t="s">
        <v>322</v>
      </c>
      <c r="DY22" s="403"/>
      <c r="DZ22" s="404"/>
      <c r="EA22" s="405" t="s">
        <v>321</v>
      </c>
      <c r="EB22" s="406"/>
      <c r="EC22" s="369">
        <v>723657</v>
      </c>
      <c r="ED22" s="369">
        <v>723657</v>
      </c>
      <c r="EE22" s="369">
        <v>0</v>
      </c>
      <c r="EF22" s="369">
        <v>2772</v>
      </c>
      <c r="EG22" s="369">
        <v>714787</v>
      </c>
      <c r="EH22" s="369">
        <v>6098</v>
      </c>
      <c r="EI22" s="369">
        <v>0</v>
      </c>
      <c r="EJ22" s="371">
        <v>5739</v>
      </c>
      <c r="EK22" s="369">
        <v>21621</v>
      </c>
      <c r="EL22" s="369">
        <v>19158</v>
      </c>
      <c r="EM22" s="476">
        <v>2463</v>
      </c>
      <c r="EN22" s="476">
        <v>16006</v>
      </c>
      <c r="EO22" s="476">
        <v>221320</v>
      </c>
      <c r="EP22" s="369">
        <v>17859623</v>
      </c>
      <c r="EQ22" s="402" t="s">
        <v>322</v>
      </c>
      <c r="ER22" s="403"/>
      <c r="ES22" s="404"/>
      <c r="ET22" s="405" t="s">
        <v>321</v>
      </c>
      <c r="EU22" s="406"/>
      <c r="EV22" s="369">
        <v>0</v>
      </c>
      <c r="EW22" s="369">
        <v>423444</v>
      </c>
      <c r="EX22" s="370">
        <v>423444</v>
      </c>
      <c r="EY22" s="371">
        <v>46070</v>
      </c>
      <c r="EZ22" s="369">
        <v>165</v>
      </c>
      <c r="FA22" s="369">
        <v>1668253</v>
      </c>
      <c r="FB22" s="369">
        <v>886998</v>
      </c>
      <c r="FC22" s="369">
        <v>127274</v>
      </c>
      <c r="FD22" s="402" t="s">
        <v>322</v>
      </c>
      <c r="FE22" s="403"/>
      <c r="FF22" s="404"/>
      <c r="FG22" s="405" t="s">
        <v>321</v>
      </c>
      <c r="FH22" s="406"/>
      <c r="FI22" s="369">
        <v>10234752</v>
      </c>
      <c r="FJ22" s="369">
        <v>1085053</v>
      </c>
      <c r="FK22" s="369">
        <v>14048565</v>
      </c>
      <c r="FL22" s="369">
        <v>1111241</v>
      </c>
      <c r="FM22" s="371">
        <v>1288</v>
      </c>
      <c r="FN22" s="369">
        <v>920740</v>
      </c>
      <c r="FO22" s="369">
        <v>189213</v>
      </c>
      <c r="FP22" s="476">
        <v>3142369</v>
      </c>
      <c r="FQ22" s="476">
        <v>0</v>
      </c>
      <c r="FR22" s="402" t="s">
        <v>322</v>
      </c>
      <c r="FS22" s="403"/>
      <c r="FT22" s="404"/>
      <c r="FU22" s="405" t="s">
        <v>321</v>
      </c>
      <c r="FV22" s="406"/>
      <c r="FW22" s="368">
        <v>6822593</v>
      </c>
      <c r="FX22" s="369">
        <v>11076203</v>
      </c>
      <c r="FY22" s="370">
        <v>2630858</v>
      </c>
      <c r="FZ22" s="370">
        <v>5319342</v>
      </c>
      <c r="GA22" s="370">
        <v>7950200</v>
      </c>
      <c r="GB22" s="371">
        <v>1847272</v>
      </c>
      <c r="GC22" s="369">
        <v>783586</v>
      </c>
      <c r="GD22" s="370">
        <v>2630858</v>
      </c>
      <c r="GE22" s="476">
        <v>5294381</v>
      </c>
      <c r="GF22" s="402" t="s">
        <v>322</v>
      </c>
      <c r="GG22" s="403"/>
      <c r="GH22" s="404"/>
      <c r="GI22" s="405" t="s">
        <v>321</v>
      </c>
      <c r="GJ22" s="406"/>
      <c r="GK22" s="368">
        <v>16321</v>
      </c>
      <c r="GL22" s="370">
        <v>5310702</v>
      </c>
      <c r="GM22" s="369">
        <v>67478</v>
      </c>
      <c r="GN22" s="369">
        <v>1783866</v>
      </c>
      <c r="GO22" s="369">
        <v>3733184</v>
      </c>
      <c r="GP22" s="371">
        <v>372921</v>
      </c>
      <c r="GQ22" s="369">
        <v>100000</v>
      </c>
      <c r="GR22" s="369">
        <v>526551</v>
      </c>
      <c r="GS22" s="476">
        <v>0</v>
      </c>
      <c r="GT22" s="476">
        <v>0</v>
      </c>
      <c r="GU22" s="369">
        <v>0</v>
      </c>
      <c r="GV22" s="402" t="s">
        <v>322</v>
      </c>
      <c r="GW22" s="403"/>
      <c r="GX22" s="404"/>
      <c r="GY22" s="405" t="s">
        <v>321</v>
      </c>
      <c r="GZ22" s="406"/>
      <c r="HA22" s="368">
        <v>0</v>
      </c>
      <c r="HB22" s="369">
        <v>2629017</v>
      </c>
      <c r="HC22" s="369">
        <v>3699548</v>
      </c>
      <c r="HD22" s="369">
        <v>4113473</v>
      </c>
      <c r="HE22" s="476">
        <v>2079</v>
      </c>
      <c r="HF22" s="402" t="s">
        <v>322</v>
      </c>
      <c r="HG22" s="403"/>
      <c r="HH22" s="404"/>
      <c r="HI22" s="405" t="s">
        <v>321</v>
      </c>
      <c r="HJ22" s="406"/>
      <c r="HK22" s="368">
        <v>426248</v>
      </c>
      <c r="HL22" s="369">
        <v>0</v>
      </c>
      <c r="HM22" s="369">
        <v>1145350</v>
      </c>
      <c r="HN22" s="369">
        <v>1571598</v>
      </c>
      <c r="HO22" s="369">
        <v>0</v>
      </c>
      <c r="HP22" s="479">
        <v>25.9</v>
      </c>
      <c r="HQ22" s="480">
        <v>18.3</v>
      </c>
      <c r="HR22" s="480">
        <v>14.1</v>
      </c>
      <c r="HS22" s="481" t="s">
        <v>322</v>
      </c>
      <c r="HT22" s="482"/>
      <c r="HU22" s="483"/>
      <c r="HV22" s="484" t="s">
        <v>321</v>
      </c>
      <c r="HW22" s="485"/>
      <c r="HX22" s="480">
        <v>58.3</v>
      </c>
      <c r="HY22" s="486">
        <v>11.8</v>
      </c>
      <c r="HZ22" s="486">
        <v>0.7</v>
      </c>
      <c r="IA22" s="486">
        <v>12.9</v>
      </c>
      <c r="IB22" s="480">
        <v>0.8</v>
      </c>
      <c r="IC22" s="480">
        <v>12.1</v>
      </c>
      <c r="ID22" s="480">
        <v>96.6</v>
      </c>
      <c r="IE22" s="480">
        <v>96.6</v>
      </c>
      <c r="IF22" s="402" t="s">
        <v>322</v>
      </c>
      <c r="IG22" s="403"/>
      <c r="IH22" s="404"/>
      <c r="II22" s="405" t="s">
        <v>321</v>
      </c>
      <c r="IJ22" s="406"/>
      <c r="IK22" s="487">
        <v>12.9</v>
      </c>
      <c r="IL22" s="369">
        <v>95029111</v>
      </c>
      <c r="IM22" s="369">
        <v>3496211</v>
      </c>
      <c r="IN22" s="476">
        <v>1631830</v>
      </c>
      <c r="IO22" s="476">
        <v>9552662</v>
      </c>
      <c r="IP22" s="476">
        <v>606320</v>
      </c>
      <c r="IQ22" s="402" t="s">
        <v>322</v>
      </c>
      <c r="IR22" s="403"/>
      <c r="IS22" s="404"/>
      <c r="IT22" s="405" t="s">
        <v>321</v>
      </c>
      <c r="IU22" s="406"/>
      <c r="IV22" s="368">
        <v>13815269</v>
      </c>
      <c r="IW22" s="369">
        <v>11222752</v>
      </c>
      <c r="IX22" s="369">
        <v>7401906</v>
      </c>
      <c r="IY22" s="369">
        <v>0</v>
      </c>
      <c r="IZ22" s="371">
        <v>3820846</v>
      </c>
      <c r="JA22" s="369">
        <v>199780</v>
      </c>
      <c r="JB22" s="369">
        <v>0</v>
      </c>
      <c r="JC22" s="476">
        <v>199780</v>
      </c>
      <c r="JD22" s="476">
        <v>17433550</v>
      </c>
      <c r="JE22" s="402" t="s">
        <v>322</v>
      </c>
      <c r="JF22" s="403"/>
      <c r="JG22" s="404"/>
      <c r="JH22" s="405" t="s">
        <v>321</v>
      </c>
      <c r="JI22" s="406"/>
      <c r="JJ22" s="368">
        <v>146579</v>
      </c>
      <c r="JK22" s="369">
        <v>1750</v>
      </c>
      <c r="JL22" s="369">
        <v>2731</v>
      </c>
      <c r="JM22" s="369">
        <v>55736</v>
      </c>
      <c r="JN22" s="369">
        <v>143740</v>
      </c>
      <c r="JO22" s="371">
        <v>32185</v>
      </c>
      <c r="JP22" s="369">
        <v>543</v>
      </c>
      <c r="JQ22" s="369">
        <v>31019</v>
      </c>
      <c r="JR22" s="476">
        <v>465443</v>
      </c>
      <c r="JS22" s="476">
        <v>264418</v>
      </c>
      <c r="JT22" s="476">
        <v>284740</v>
      </c>
      <c r="JU22" s="476">
        <v>67729</v>
      </c>
      <c r="JV22" s="402" t="s">
        <v>322</v>
      </c>
      <c r="JW22" s="403"/>
      <c r="JX22" s="404"/>
      <c r="JY22" s="405" t="s">
        <v>321</v>
      </c>
      <c r="JZ22" s="406"/>
      <c r="KA22" s="368">
        <v>34668</v>
      </c>
      <c r="KB22" s="369">
        <v>182344</v>
      </c>
      <c r="KC22" s="369">
        <v>30149</v>
      </c>
      <c r="KD22" s="369">
        <v>30149</v>
      </c>
      <c r="KE22" s="369">
        <v>42004</v>
      </c>
      <c r="KF22" s="371">
        <v>53276</v>
      </c>
      <c r="KG22" s="369">
        <v>39599</v>
      </c>
      <c r="KH22" s="369">
        <v>1630</v>
      </c>
      <c r="KI22" s="476">
        <v>462114</v>
      </c>
      <c r="KJ22" s="402" t="s">
        <v>322</v>
      </c>
      <c r="KK22" s="403"/>
      <c r="KL22" s="404"/>
      <c r="KM22" s="405" t="s">
        <v>321</v>
      </c>
      <c r="KN22" s="406"/>
      <c r="KO22" s="368">
        <v>32305331</v>
      </c>
      <c r="KP22" s="369">
        <v>46501062</v>
      </c>
      <c r="KQ22" s="369">
        <v>41214292</v>
      </c>
      <c r="KR22" s="369">
        <v>60941803</v>
      </c>
      <c r="KS22" s="369">
        <v>5612523</v>
      </c>
      <c r="KT22" s="488">
        <v>0.72</v>
      </c>
      <c r="KU22" s="431" t="s">
        <v>322</v>
      </c>
    </row>
    <row r="23" spans="2:307" ht="18" x14ac:dyDescent="0.45">
      <c r="B23" s="284"/>
      <c r="D23" s="291"/>
      <c r="E23" s="399" t="s">
        <v>323</v>
      </c>
      <c r="G23" s="368">
        <v>164730</v>
      </c>
      <c r="H23" s="369">
        <v>439938</v>
      </c>
      <c r="I23" s="369">
        <v>12510</v>
      </c>
      <c r="J23" s="476">
        <v>4967</v>
      </c>
      <c r="K23" s="476">
        <v>5115</v>
      </c>
      <c r="L23" s="476">
        <v>11854</v>
      </c>
      <c r="M23" s="476">
        <v>6863</v>
      </c>
      <c r="N23" s="476">
        <v>398629</v>
      </c>
      <c r="O23" s="369">
        <v>337102</v>
      </c>
      <c r="P23" s="369">
        <v>61527</v>
      </c>
      <c r="Q23" s="371">
        <v>37771</v>
      </c>
      <c r="R23" s="369">
        <v>3088541</v>
      </c>
      <c r="S23" s="402" t="s">
        <v>324</v>
      </c>
      <c r="T23" s="403"/>
      <c r="U23" s="404"/>
      <c r="V23" s="405" t="s">
        <v>323</v>
      </c>
      <c r="W23" s="406"/>
      <c r="X23" s="369">
        <v>2017352</v>
      </c>
      <c r="Y23" s="371">
        <v>1835830</v>
      </c>
      <c r="Z23" s="369">
        <v>58132</v>
      </c>
      <c r="AA23" s="369">
        <v>123390</v>
      </c>
      <c r="AB23" s="476">
        <v>1071189</v>
      </c>
      <c r="AC23" s="368">
        <v>19956</v>
      </c>
      <c r="AD23" s="369">
        <v>38857</v>
      </c>
      <c r="AE23" s="369">
        <v>2472</v>
      </c>
      <c r="AF23" s="369">
        <v>0</v>
      </c>
      <c r="AG23" s="369">
        <v>99410</v>
      </c>
      <c r="AH23" s="371">
        <v>0</v>
      </c>
      <c r="AI23" s="369">
        <v>5779</v>
      </c>
      <c r="AJ23" s="369">
        <v>0</v>
      </c>
      <c r="AK23" s="402" t="s">
        <v>324</v>
      </c>
      <c r="AL23" s="403"/>
      <c r="AM23" s="404"/>
      <c r="AN23" s="477" t="s">
        <v>323</v>
      </c>
      <c r="AO23" s="478"/>
      <c r="AP23" s="369">
        <v>100777</v>
      </c>
      <c r="AQ23" s="476">
        <v>435505</v>
      </c>
      <c r="AR23" s="476">
        <v>367628</v>
      </c>
      <c r="AS23" s="476">
        <v>0</v>
      </c>
      <c r="AT23" s="369">
        <v>0</v>
      </c>
      <c r="AU23" s="369">
        <v>0</v>
      </c>
      <c r="AV23" s="2">
        <v>805</v>
      </c>
      <c r="AW23" s="368">
        <v>318257</v>
      </c>
      <c r="AX23" s="368">
        <v>237168</v>
      </c>
      <c r="AY23" s="368">
        <v>221018</v>
      </c>
      <c r="AZ23" s="368">
        <v>240</v>
      </c>
      <c r="BA23" s="368">
        <v>15910</v>
      </c>
      <c r="BB23" s="369">
        <v>81089</v>
      </c>
      <c r="BC23" s="402" t="s">
        <v>324</v>
      </c>
      <c r="BD23" s="403"/>
      <c r="BE23" s="404"/>
      <c r="BF23" s="405" t="s">
        <v>323</v>
      </c>
      <c r="BG23" s="406"/>
      <c r="BH23" s="368">
        <v>1872</v>
      </c>
      <c r="BI23" s="368">
        <v>9787</v>
      </c>
      <c r="BJ23" s="368">
        <v>0</v>
      </c>
      <c r="BK23" s="368">
        <v>0</v>
      </c>
      <c r="BL23" s="368">
        <v>10356</v>
      </c>
      <c r="BM23" s="368">
        <v>0</v>
      </c>
      <c r="BN23" s="368">
        <v>140</v>
      </c>
      <c r="BO23" s="368">
        <v>0</v>
      </c>
      <c r="BP23" s="368">
        <v>3048</v>
      </c>
      <c r="BQ23" s="368">
        <v>32612</v>
      </c>
      <c r="BR23" s="368">
        <v>21557</v>
      </c>
      <c r="BS23" s="368">
        <v>0</v>
      </c>
      <c r="BT23" s="369">
        <v>0</v>
      </c>
      <c r="BU23" s="402" t="s">
        <v>324</v>
      </c>
      <c r="BV23" s="403"/>
      <c r="BW23" s="404"/>
      <c r="BX23" s="405" t="s">
        <v>323</v>
      </c>
      <c r="BY23" s="406"/>
      <c r="BZ23" s="368">
        <v>0</v>
      </c>
      <c r="CA23" s="368">
        <v>1717</v>
      </c>
      <c r="CB23" s="368">
        <v>66533</v>
      </c>
      <c r="CC23" s="368">
        <v>50473</v>
      </c>
      <c r="CD23" s="368">
        <v>47499</v>
      </c>
      <c r="CE23" s="368">
        <v>0</v>
      </c>
      <c r="CF23" s="368">
        <v>2974</v>
      </c>
      <c r="CG23" s="368">
        <v>16060</v>
      </c>
      <c r="CH23" s="368">
        <v>0</v>
      </c>
      <c r="CI23" s="368">
        <v>1802</v>
      </c>
      <c r="CJ23" s="368">
        <v>0</v>
      </c>
      <c r="CK23" s="368">
        <v>0</v>
      </c>
      <c r="CL23" s="368">
        <v>1723</v>
      </c>
      <c r="CM23" s="369">
        <v>0</v>
      </c>
      <c r="CN23" s="402" t="s">
        <v>324</v>
      </c>
      <c r="CO23" s="403"/>
      <c r="CP23" s="404"/>
      <c r="CQ23" s="405" t="s">
        <v>323</v>
      </c>
      <c r="CR23" s="406"/>
      <c r="CS23" s="368">
        <v>12</v>
      </c>
      <c r="CT23" s="368">
        <v>0</v>
      </c>
      <c r="CU23" s="368">
        <v>2058</v>
      </c>
      <c r="CV23" s="368">
        <v>6305</v>
      </c>
      <c r="CW23" s="368">
        <v>4160</v>
      </c>
      <c r="CX23" s="368">
        <v>0</v>
      </c>
      <c r="CY23" s="368">
        <v>0</v>
      </c>
      <c r="CZ23" s="368">
        <v>0</v>
      </c>
      <c r="DA23" s="368">
        <v>0</v>
      </c>
      <c r="DB23" s="368">
        <v>0</v>
      </c>
      <c r="DC23" s="368">
        <v>263438</v>
      </c>
      <c r="DD23" s="368">
        <v>209005</v>
      </c>
      <c r="DE23" s="369">
        <v>197140</v>
      </c>
      <c r="DF23" s="402" t="s">
        <v>324</v>
      </c>
      <c r="DG23" s="403"/>
      <c r="DH23" s="404"/>
      <c r="DI23" s="405" t="s">
        <v>323</v>
      </c>
      <c r="DJ23" s="406"/>
      <c r="DK23" s="368">
        <v>11865</v>
      </c>
      <c r="DL23" s="368">
        <v>54433</v>
      </c>
      <c r="DM23" s="368">
        <v>5706</v>
      </c>
      <c r="DN23" s="368">
        <v>0</v>
      </c>
      <c r="DO23" s="368">
        <v>4544</v>
      </c>
      <c r="DP23" s="368">
        <v>0</v>
      </c>
      <c r="DQ23" s="368">
        <v>0</v>
      </c>
      <c r="DR23" s="368">
        <v>44183</v>
      </c>
      <c r="DS23" s="368">
        <v>0</v>
      </c>
      <c r="DT23" s="368">
        <v>0</v>
      </c>
      <c r="DU23" s="368">
        <v>0</v>
      </c>
      <c r="DV23" s="368">
        <v>0</v>
      </c>
      <c r="DW23" s="369">
        <v>1095361</v>
      </c>
      <c r="DX23" s="402" t="s">
        <v>324</v>
      </c>
      <c r="DY23" s="403"/>
      <c r="DZ23" s="404"/>
      <c r="EA23" s="405" t="s">
        <v>323</v>
      </c>
      <c r="EB23" s="406"/>
      <c r="EC23" s="369">
        <v>534711</v>
      </c>
      <c r="ED23" s="369">
        <v>534711</v>
      </c>
      <c r="EE23" s="369">
        <v>0</v>
      </c>
      <c r="EF23" s="369">
        <v>0</v>
      </c>
      <c r="EG23" s="369">
        <v>518651</v>
      </c>
      <c r="EH23" s="369">
        <v>16060</v>
      </c>
      <c r="EI23" s="369">
        <v>0</v>
      </c>
      <c r="EJ23" s="371">
        <v>1967</v>
      </c>
      <c r="EK23" s="369">
        <v>5946</v>
      </c>
      <c r="EL23" s="369">
        <v>5062</v>
      </c>
      <c r="EM23" s="476">
        <v>884</v>
      </c>
      <c r="EN23" s="476">
        <v>190</v>
      </c>
      <c r="EO23" s="476">
        <v>55435</v>
      </c>
      <c r="EP23" s="369">
        <v>6072818</v>
      </c>
      <c r="EQ23" s="402" t="s">
        <v>324</v>
      </c>
      <c r="ER23" s="403"/>
      <c r="ES23" s="404"/>
      <c r="ET23" s="405" t="s">
        <v>323</v>
      </c>
      <c r="EU23" s="406"/>
      <c r="EV23" s="369">
        <v>0</v>
      </c>
      <c r="EW23" s="369">
        <v>93285</v>
      </c>
      <c r="EX23" s="370">
        <v>93285</v>
      </c>
      <c r="EY23" s="371">
        <v>25107</v>
      </c>
      <c r="EZ23" s="369">
        <v>260</v>
      </c>
      <c r="FA23" s="369">
        <v>685317</v>
      </c>
      <c r="FB23" s="369">
        <v>1702818</v>
      </c>
      <c r="FC23" s="369">
        <v>51840</v>
      </c>
      <c r="FD23" s="402" t="s">
        <v>324</v>
      </c>
      <c r="FE23" s="403"/>
      <c r="FF23" s="404"/>
      <c r="FG23" s="405" t="s">
        <v>323</v>
      </c>
      <c r="FH23" s="406"/>
      <c r="FI23" s="369">
        <v>7126732</v>
      </c>
      <c r="FJ23" s="369">
        <v>1374268</v>
      </c>
      <c r="FK23" s="369">
        <v>10966342</v>
      </c>
      <c r="FL23" s="369">
        <v>3532862</v>
      </c>
      <c r="FM23" s="371">
        <v>8213</v>
      </c>
      <c r="FN23" s="369">
        <v>2311281</v>
      </c>
      <c r="FO23" s="369">
        <v>1213368</v>
      </c>
      <c r="FP23" s="476">
        <v>2463741</v>
      </c>
      <c r="FQ23" s="476">
        <v>0</v>
      </c>
      <c r="FR23" s="402" t="s">
        <v>324</v>
      </c>
      <c r="FS23" s="403"/>
      <c r="FT23" s="404"/>
      <c r="FU23" s="405" t="s">
        <v>323</v>
      </c>
      <c r="FV23" s="406"/>
      <c r="FW23" s="368">
        <v>4503000</v>
      </c>
      <c r="FX23" s="369">
        <v>10499603</v>
      </c>
      <c r="FY23" s="370">
        <v>1077910</v>
      </c>
      <c r="FZ23" s="370">
        <v>2892265</v>
      </c>
      <c r="GA23" s="370">
        <v>3970175</v>
      </c>
      <c r="GB23" s="371">
        <v>1023925</v>
      </c>
      <c r="GC23" s="369">
        <v>53985</v>
      </c>
      <c r="GD23" s="370">
        <v>1077910</v>
      </c>
      <c r="GE23" s="476">
        <v>2825018</v>
      </c>
      <c r="GF23" s="402" t="s">
        <v>324</v>
      </c>
      <c r="GG23" s="403"/>
      <c r="GH23" s="404"/>
      <c r="GI23" s="405" t="s">
        <v>323</v>
      </c>
      <c r="GJ23" s="406"/>
      <c r="GK23" s="368">
        <v>45251</v>
      </c>
      <c r="GL23" s="370">
        <v>2870269</v>
      </c>
      <c r="GM23" s="369">
        <v>4200</v>
      </c>
      <c r="GN23" s="369">
        <v>0</v>
      </c>
      <c r="GO23" s="369">
        <v>1237823</v>
      </c>
      <c r="GP23" s="371">
        <v>0</v>
      </c>
      <c r="GQ23" s="369">
        <v>0</v>
      </c>
      <c r="GR23" s="369">
        <v>257689</v>
      </c>
      <c r="GS23" s="476">
        <v>0</v>
      </c>
      <c r="GT23" s="476">
        <v>0</v>
      </c>
      <c r="GU23" s="369">
        <v>0</v>
      </c>
      <c r="GV23" s="402" t="s">
        <v>324</v>
      </c>
      <c r="GW23" s="403"/>
      <c r="GX23" s="404"/>
      <c r="GY23" s="405" t="s">
        <v>323</v>
      </c>
      <c r="GZ23" s="406"/>
      <c r="HA23" s="368">
        <v>0</v>
      </c>
      <c r="HB23" s="369">
        <v>1079734</v>
      </c>
      <c r="HC23" s="369">
        <v>1514188</v>
      </c>
      <c r="HD23" s="369">
        <v>1445619</v>
      </c>
      <c r="HE23" s="476">
        <v>423</v>
      </c>
      <c r="HF23" s="402" t="s">
        <v>324</v>
      </c>
      <c r="HG23" s="403"/>
      <c r="HH23" s="404"/>
      <c r="HI23" s="405" t="s">
        <v>323</v>
      </c>
      <c r="HJ23" s="406"/>
      <c r="HK23" s="368">
        <v>68050</v>
      </c>
      <c r="HL23" s="369">
        <v>932859</v>
      </c>
      <c r="HM23" s="369">
        <v>11523167</v>
      </c>
      <c r="HN23" s="369">
        <v>12524076</v>
      </c>
      <c r="HO23" s="369">
        <v>0</v>
      </c>
      <c r="HP23" s="479">
        <v>19.600000000000001</v>
      </c>
      <c r="HQ23" s="480">
        <v>12.4</v>
      </c>
      <c r="HR23" s="480">
        <v>17.3</v>
      </c>
      <c r="HS23" s="481" t="s">
        <v>324</v>
      </c>
      <c r="HT23" s="482"/>
      <c r="HU23" s="483"/>
      <c r="HV23" s="484" t="s">
        <v>323</v>
      </c>
      <c r="HW23" s="485"/>
      <c r="HX23" s="480">
        <v>49.3</v>
      </c>
      <c r="HY23" s="486">
        <v>17.7</v>
      </c>
      <c r="HZ23" s="486">
        <v>0.4</v>
      </c>
      <c r="IA23" s="486">
        <v>19.5</v>
      </c>
      <c r="IB23" s="480">
        <v>1</v>
      </c>
      <c r="IC23" s="480">
        <v>11.6</v>
      </c>
      <c r="ID23" s="480">
        <v>99.5</v>
      </c>
      <c r="IE23" s="480">
        <v>99.5</v>
      </c>
      <c r="IF23" s="402" t="s">
        <v>324</v>
      </c>
      <c r="IG23" s="403"/>
      <c r="IH23" s="404"/>
      <c r="II23" s="405" t="s">
        <v>323</v>
      </c>
      <c r="IJ23" s="406"/>
      <c r="IK23" s="487">
        <v>14.4</v>
      </c>
      <c r="IL23" s="369">
        <v>61866870</v>
      </c>
      <c r="IM23" s="369">
        <v>1171363</v>
      </c>
      <c r="IN23" s="476">
        <v>2157604</v>
      </c>
      <c r="IO23" s="476">
        <v>3343426</v>
      </c>
      <c r="IP23" s="476">
        <v>89960</v>
      </c>
      <c r="IQ23" s="402" t="s">
        <v>324</v>
      </c>
      <c r="IR23" s="403"/>
      <c r="IS23" s="404"/>
      <c r="IT23" s="405" t="s">
        <v>323</v>
      </c>
      <c r="IU23" s="406"/>
      <c r="IV23" s="368">
        <v>16318571</v>
      </c>
      <c r="IW23" s="369">
        <v>16929357</v>
      </c>
      <c r="IX23" s="369">
        <v>1695999</v>
      </c>
      <c r="IY23" s="369">
        <v>935600</v>
      </c>
      <c r="IZ23" s="371">
        <v>14297758</v>
      </c>
      <c r="JA23" s="369">
        <v>422964</v>
      </c>
      <c r="JB23" s="369">
        <v>0</v>
      </c>
      <c r="JC23" s="476">
        <v>422964</v>
      </c>
      <c r="JD23" s="476">
        <v>24673871</v>
      </c>
      <c r="JE23" s="402" t="s">
        <v>324</v>
      </c>
      <c r="JF23" s="403"/>
      <c r="JG23" s="404"/>
      <c r="JH23" s="405" t="s">
        <v>323</v>
      </c>
      <c r="JI23" s="406"/>
      <c r="JJ23" s="368">
        <v>201838</v>
      </c>
      <c r="JK23" s="369">
        <v>2184</v>
      </c>
      <c r="JL23" s="369">
        <v>3685</v>
      </c>
      <c r="JM23" s="369">
        <v>24737</v>
      </c>
      <c r="JN23" s="369">
        <v>124579</v>
      </c>
      <c r="JO23" s="371">
        <v>33204</v>
      </c>
      <c r="JP23" s="369">
        <v>89544</v>
      </c>
      <c r="JQ23" s="369">
        <v>39330</v>
      </c>
      <c r="JR23" s="476">
        <v>713486</v>
      </c>
      <c r="JS23" s="476">
        <v>315671</v>
      </c>
      <c r="JT23" s="476">
        <v>260632</v>
      </c>
      <c r="JU23" s="476">
        <v>61441</v>
      </c>
      <c r="JV23" s="402" t="s">
        <v>324</v>
      </c>
      <c r="JW23" s="403"/>
      <c r="JX23" s="404"/>
      <c r="JY23" s="405" t="s">
        <v>323</v>
      </c>
      <c r="JZ23" s="406"/>
      <c r="KA23" s="368">
        <v>50695</v>
      </c>
      <c r="KB23" s="369">
        <v>148496</v>
      </c>
      <c r="KC23" s="369">
        <v>40168</v>
      </c>
      <c r="KD23" s="369">
        <v>40168</v>
      </c>
      <c r="KE23" s="369">
        <v>106228</v>
      </c>
      <c r="KF23" s="371">
        <v>110950</v>
      </c>
      <c r="KG23" s="369">
        <v>40869</v>
      </c>
      <c r="KH23" s="369">
        <v>1155</v>
      </c>
      <c r="KI23" s="476">
        <v>708905</v>
      </c>
      <c r="KJ23" s="402" t="s">
        <v>324</v>
      </c>
      <c r="KK23" s="403"/>
      <c r="KL23" s="404"/>
      <c r="KM23" s="405" t="s">
        <v>323</v>
      </c>
      <c r="KN23" s="406"/>
      <c r="KO23" s="368">
        <v>16003053</v>
      </c>
      <c r="KP23" s="369">
        <v>17988995</v>
      </c>
      <c r="KQ23" s="369">
        <v>20561623</v>
      </c>
      <c r="KR23" s="369">
        <v>24512912</v>
      </c>
      <c r="KS23" s="369">
        <v>1964847</v>
      </c>
      <c r="KT23" s="488">
        <v>0.93</v>
      </c>
      <c r="KU23" s="431" t="s">
        <v>324</v>
      </c>
    </row>
    <row r="24" spans="2:307" ht="18" x14ac:dyDescent="0.45">
      <c r="B24" s="284"/>
      <c r="D24" s="291"/>
      <c r="E24" s="399" t="s">
        <v>325</v>
      </c>
      <c r="G24" s="368">
        <v>190728</v>
      </c>
      <c r="H24" s="369">
        <v>1293381</v>
      </c>
      <c r="I24" s="369">
        <v>13649</v>
      </c>
      <c r="J24" s="476">
        <v>5362</v>
      </c>
      <c r="K24" s="476">
        <v>19795</v>
      </c>
      <c r="L24" s="476">
        <v>0</v>
      </c>
      <c r="M24" s="476">
        <v>4618</v>
      </c>
      <c r="N24" s="476">
        <v>1249957</v>
      </c>
      <c r="O24" s="369">
        <v>1096428</v>
      </c>
      <c r="P24" s="369">
        <v>153529</v>
      </c>
      <c r="Q24" s="371">
        <v>57062</v>
      </c>
      <c r="R24" s="369">
        <v>4847794</v>
      </c>
      <c r="S24" s="402" t="s">
        <v>326</v>
      </c>
      <c r="T24" s="403"/>
      <c r="U24" s="404"/>
      <c r="V24" s="405" t="s">
        <v>325</v>
      </c>
      <c r="W24" s="406"/>
      <c r="X24" s="369">
        <v>3156708</v>
      </c>
      <c r="Y24" s="371">
        <v>2871627</v>
      </c>
      <c r="Z24" s="369">
        <v>99392</v>
      </c>
      <c r="AA24" s="369">
        <v>185689</v>
      </c>
      <c r="AB24" s="476">
        <v>1691086</v>
      </c>
      <c r="AC24" s="368">
        <v>54089</v>
      </c>
      <c r="AD24" s="369">
        <v>57737</v>
      </c>
      <c r="AE24" s="369">
        <v>0</v>
      </c>
      <c r="AF24" s="369">
        <v>13202</v>
      </c>
      <c r="AG24" s="369">
        <v>139341</v>
      </c>
      <c r="AH24" s="371">
        <v>0</v>
      </c>
      <c r="AI24" s="369">
        <v>3465</v>
      </c>
      <c r="AJ24" s="369">
        <v>47307</v>
      </c>
      <c r="AK24" s="402" t="s">
        <v>326</v>
      </c>
      <c r="AL24" s="403"/>
      <c r="AM24" s="404"/>
      <c r="AN24" s="477" t="s">
        <v>325</v>
      </c>
      <c r="AO24" s="478"/>
      <c r="AP24" s="369">
        <v>124038</v>
      </c>
      <c r="AQ24" s="476">
        <v>717551</v>
      </c>
      <c r="AR24" s="476">
        <v>531496</v>
      </c>
      <c r="AS24" s="476">
        <v>2860</v>
      </c>
      <c r="AT24" s="369">
        <v>0</v>
      </c>
      <c r="AU24" s="369">
        <v>0</v>
      </c>
      <c r="AV24" s="2">
        <v>0</v>
      </c>
      <c r="AW24" s="368">
        <v>12585</v>
      </c>
      <c r="AX24" s="368">
        <v>8586</v>
      </c>
      <c r="AY24" s="368">
        <v>8100</v>
      </c>
      <c r="AZ24" s="368">
        <v>0</v>
      </c>
      <c r="BA24" s="368">
        <v>486</v>
      </c>
      <c r="BB24" s="369">
        <v>3999</v>
      </c>
      <c r="BC24" s="402" t="s">
        <v>326</v>
      </c>
      <c r="BD24" s="403"/>
      <c r="BE24" s="404"/>
      <c r="BF24" s="405" t="s">
        <v>325</v>
      </c>
      <c r="BG24" s="406"/>
      <c r="BH24" s="368">
        <v>0</v>
      </c>
      <c r="BI24" s="368">
        <v>524</v>
      </c>
      <c r="BJ24" s="368">
        <v>0</v>
      </c>
      <c r="BK24" s="368">
        <v>31</v>
      </c>
      <c r="BL24" s="368">
        <v>24</v>
      </c>
      <c r="BM24" s="368">
        <v>0</v>
      </c>
      <c r="BN24" s="368">
        <v>0</v>
      </c>
      <c r="BO24" s="368">
        <v>0</v>
      </c>
      <c r="BP24" s="368">
        <v>0</v>
      </c>
      <c r="BQ24" s="368">
        <v>1960</v>
      </c>
      <c r="BR24" s="368">
        <v>1460</v>
      </c>
      <c r="BS24" s="368">
        <v>0</v>
      </c>
      <c r="BT24" s="369">
        <v>0</v>
      </c>
      <c r="BU24" s="402" t="s">
        <v>326</v>
      </c>
      <c r="BV24" s="403"/>
      <c r="BW24" s="404"/>
      <c r="BX24" s="405" t="s">
        <v>325</v>
      </c>
      <c r="BY24" s="406"/>
      <c r="BZ24" s="368">
        <v>0</v>
      </c>
      <c r="CA24" s="368">
        <v>0</v>
      </c>
      <c r="CB24" s="368">
        <v>135914</v>
      </c>
      <c r="CC24" s="368">
        <v>102762</v>
      </c>
      <c r="CD24" s="368">
        <v>96561</v>
      </c>
      <c r="CE24" s="368">
        <v>0</v>
      </c>
      <c r="CF24" s="368">
        <v>6201</v>
      </c>
      <c r="CG24" s="368">
        <v>33152</v>
      </c>
      <c r="CH24" s="368">
        <v>0</v>
      </c>
      <c r="CI24" s="368">
        <v>1684</v>
      </c>
      <c r="CJ24" s="368">
        <v>0</v>
      </c>
      <c r="CK24" s="368">
        <v>327</v>
      </c>
      <c r="CL24" s="368">
        <v>1663</v>
      </c>
      <c r="CM24" s="369">
        <v>0</v>
      </c>
      <c r="CN24" s="402" t="s">
        <v>326</v>
      </c>
      <c r="CO24" s="403"/>
      <c r="CP24" s="404"/>
      <c r="CQ24" s="405" t="s">
        <v>325</v>
      </c>
      <c r="CR24" s="406"/>
      <c r="CS24" s="368">
        <v>400</v>
      </c>
      <c r="CT24" s="368">
        <v>721</v>
      </c>
      <c r="CU24" s="368">
        <v>6792</v>
      </c>
      <c r="CV24" s="368">
        <v>13353</v>
      </c>
      <c r="CW24" s="368">
        <v>8212</v>
      </c>
      <c r="CX24" s="368">
        <v>0</v>
      </c>
      <c r="CY24" s="368">
        <v>0</v>
      </c>
      <c r="CZ24" s="368">
        <v>0</v>
      </c>
      <c r="DA24" s="368">
        <v>0</v>
      </c>
      <c r="DB24" s="368">
        <v>0</v>
      </c>
      <c r="DC24" s="368">
        <v>0</v>
      </c>
      <c r="DD24" s="368">
        <v>0</v>
      </c>
      <c r="DE24" s="369">
        <v>0</v>
      </c>
      <c r="DF24" s="402" t="s">
        <v>326</v>
      </c>
      <c r="DG24" s="403"/>
      <c r="DH24" s="404"/>
      <c r="DI24" s="405" t="s">
        <v>325</v>
      </c>
      <c r="DJ24" s="406"/>
      <c r="DK24" s="368">
        <v>0</v>
      </c>
      <c r="DL24" s="368">
        <v>0</v>
      </c>
      <c r="DM24" s="368">
        <v>0</v>
      </c>
      <c r="DN24" s="368">
        <v>0</v>
      </c>
      <c r="DO24" s="368">
        <v>0</v>
      </c>
      <c r="DP24" s="368">
        <v>0</v>
      </c>
      <c r="DQ24" s="368">
        <v>0</v>
      </c>
      <c r="DR24" s="368">
        <v>0</v>
      </c>
      <c r="DS24" s="368">
        <v>0</v>
      </c>
      <c r="DT24" s="368">
        <v>0</v>
      </c>
      <c r="DU24" s="368">
        <v>0</v>
      </c>
      <c r="DV24" s="368">
        <v>0</v>
      </c>
      <c r="DW24" s="369">
        <v>1268108</v>
      </c>
      <c r="DX24" s="402" t="s">
        <v>326</v>
      </c>
      <c r="DY24" s="403"/>
      <c r="DZ24" s="404"/>
      <c r="EA24" s="405" t="s">
        <v>325</v>
      </c>
      <c r="EB24" s="406"/>
      <c r="EC24" s="369">
        <v>384593</v>
      </c>
      <c r="ED24" s="369">
        <v>384593</v>
      </c>
      <c r="EE24" s="369">
        <v>0</v>
      </c>
      <c r="EF24" s="369">
        <v>13347</v>
      </c>
      <c r="EG24" s="369">
        <v>371246</v>
      </c>
      <c r="EH24" s="369">
        <v>0</v>
      </c>
      <c r="EI24" s="369">
        <v>0</v>
      </c>
      <c r="EJ24" s="371">
        <v>0</v>
      </c>
      <c r="EK24" s="369">
        <v>7514</v>
      </c>
      <c r="EL24" s="369">
        <v>7514</v>
      </c>
      <c r="EM24" s="476">
        <v>0</v>
      </c>
      <c r="EN24" s="476">
        <v>0</v>
      </c>
      <c r="EO24" s="476">
        <v>9765</v>
      </c>
      <c r="EP24" s="369">
        <v>8207444</v>
      </c>
      <c r="EQ24" s="402" t="s">
        <v>326</v>
      </c>
      <c r="ER24" s="403"/>
      <c r="ES24" s="404"/>
      <c r="ET24" s="405" t="s">
        <v>325</v>
      </c>
      <c r="EU24" s="406"/>
      <c r="EV24" s="369">
        <v>0</v>
      </c>
      <c r="EW24" s="369">
        <v>190981</v>
      </c>
      <c r="EX24" s="370">
        <v>190981</v>
      </c>
      <c r="EY24" s="371">
        <v>30023</v>
      </c>
      <c r="EZ24" s="369">
        <v>56</v>
      </c>
      <c r="FA24" s="369">
        <v>842206</v>
      </c>
      <c r="FB24" s="369">
        <v>214394</v>
      </c>
      <c r="FC24" s="369">
        <v>91506</v>
      </c>
      <c r="FD24" s="402" t="s">
        <v>326</v>
      </c>
      <c r="FE24" s="403"/>
      <c r="FF24" s="404"/>
      <c r="FG24" s="405" t="s">
        <v>325</v>
      </c>
      <c r="FH24" s="406"/>
      <c r="FI24" s="369">
        <v>4543589</v>
      </c>
      <c r="FJ24" s="369">
        <v>153362</v>
      </c>
      <c r="FK24" s="369">
        <v>5875136</v>
      </c>
      <c r="FL24" s="369">
        <v>1230256</v>
      </c>
      <c r="FM24" s="371">
        <v>9851</v>
      </c>
      <c r="FN24" s="369">
        <v>788718</v>
      </c>
      <c r="FO24" s="369">
        <v>431687</v>
      </c>
      <c r="FP24" s="476">
        <v>1415096</v>
      </c>
      <c r="FQ24" s="476">
        <v>0</v>
      </c>
      <c r="FR24" s="402" t="s">
        <v>326</v>
      </c>
      <c r="FS24" s="403"/>
      <c r="FT24" s="404"/>
      <c r="FU24" s="405" t="s">
        <v>325</v>
      </c>
      <c r="FV24" s="406"/>
      <c r="FW24" s="368">
        <v>1550063</v>
      </c>
      <c r="FX24" s="369">
        <v>4195415</v>
      </c>
      <c r="FY24" s="370">
        <v>520168</v>
      </c>
      <c r="FZ24" s="370">
        <v>2066253</v>
      </c>
      <c r="GA24" s="370">
        <v>2586421</v>
      </c>
      <c r="GB24" s="371">
        <v>155231</v>
      </c>
      <c r="GC24" s="369">
        <v>364937</v>
      </c>
      <c r="GD24" s="370">
        <v>520168</v>
      </c>
      <c r="GE24" s="476">
        <v>864036</v>
      </c>
      <c r="GF24" s="402" t="s">
        <v>326</v>
      </c>
      <c r="GG24" s="403"/>
      <c r="GH24" s="404"/>
      <c r="GI24" s="405" t="s">
        <v>325</v>
      </c>
      <c r="GJ24" s="406"/>
      <c r="GK24" s="368">
        <v>1136882</v>
      </c>
      <c r="GL24" s="370">
        <v>2000918</v>
      </c>
      <c r="GM24" s="369">
        <v>17332</v>
      </c>
      <c r="GN24" s="369">
        <v>0</v>
      </c>
      <c r="GO24" s="369">
        <v>981110</v>
      </c>
      <c r="GP24" s="371">
        <v>0</v>
      </c>
      <c r="GQ24" s="369">
        <v>0</v>
      </c>
      <c r="GR24" s="369">
        <v>0</v>
      </c>
      <c r="GS24" s="476">
        <v>0</v>
      </c>
      <c r="GT24" s="476">
        <v>0</v>
      </c>
      <c r="GU24" s="369">
        <v>0</v>
      </c>
      <c r="GV24" s="402" t="s">
        <v>326</v>
      </c>
      <c r="GW24" s="403"/>
      <c r="GX24" s="404"/>
      <c r="GY24" s="405" t="s">
        <v>325</v>
      </c>
      <c r="GZ24" s="406"/>
      <c r="HA24" s="368">
        <v>0</v>
      </c>
      <c r="HB24" s="369">
        <v>1270788</v>
      </c>
      <c r="HC24" s="369">
        <v>1737010</v>
      </c>
      <c r="HD24" s="369">
        <v>1760714</v>
      </c>
      <c r="HE24" s="476">
        <v>0</v>
      </c>
      <c r="HF24" s="402" t="s">
        <v>326</v>
      </c>
      <c r="HG24" s="403"/>
      <c r="HH24" s="404"/>
      <c r="HI24" s="405" t="s">
        <v>325</v>
      </c>
      <c r="HJ24" s="406"/>
      <c r="HK24" s="368">
        <v>812320</v>
      </c>
      <c r="HL24" s="369">
        <v>0</v>
      </c>
      <c r="HM24" s="369">
        <v>1038584</v>
      </c>
      <c r="HN24" s="369">
        <v>1850904</v>
      </c>
      <c r="HO24" s="369">
        <v>0</v>
      </c>
      <c r="HP24" s="479">
        <v>27.2</v>
      </c>
      <c r="HQ24" s="480">
        <v>13.8</v>
      </c>
      <c r="HR24" s="480">
        <v>9.4</v>
      </c>
      <c r="HS24" s="481" t="s">
        <v>326</v>
      </c>
      <c r="HT24" s="482"/>
      <c r="HU24" s="483"/>
      <c r="HV24" s="484" t="s">
        <v>325</v>
      </c>
      <c r="HW24" s="485"/>
      <c r="HX24" s="480">
        <v>50.4</v>
      </c>
      <c r="HY24" s="486">
        <v>13.3</v>
      </c>
      <c r="HZ24" s="486">
        <v>1</v>
      </c>
      <c r="IA24" s="486">
        <v>8.6</v>
      </c>
      <c r="IB24" s="480">
        <v>0</v>
      </c>
      <c r="IC24" s="480">
        <v>13.4</v>
      </c>
      <c r="ID24" s="480">
        <v>86.6</v>
      </c>
      <c r="IE24" s="480">
        <v>86.6</v>
      </c>
      <c r="IF24" s="402" t="s">
        <v>326</v>
      </c>
      <c r="IG24" s="403"/>
      <c r="IH24" s="404"/>
      <c r="II24" s="405" t="s">
        <v>325</v>
      </c>
      <c r="IJ24" s="406"/>
      <c r="IK24" s="487">
        <v>10.6</v>
      </c>
      <c r="IL24" s="369">
        <v>30355893</v>
      </c>
      <c r="IM24" s="369">
        <v>600369</v>
      </c>
      <c r="IN24" s="476">
        <v>2001315</v>
      </c>
      <c r="IO24" s="476">
        <v>2737972</v>
      </c>
      <c r="IP24" s="476">
        <v>0</v>
      </c>
      <c r="IQ24" s="402" t="s">
        <v>326</v>
      </c>
      <c r="IR24" s="403"/>
      <c r="IS24" s="404"/>
      <c r="IT24" s="405" t="s">
        <v>325</v>
      </c>
      <c r="IU24" s="406"/>
      <c r="IV24" s="368">
        <v>6538620</v>
      </c>
      <c r="IW24" s="369">
        <v>11176096</v>
      </c>
      <c r="IX24" s="369">
        <v>4159434</v>
      </c>
      <c r="IY24" s="369">
        <v>0</v>
      </c>
      <c r="IZ24" s="371">
        <v>7016662</v>
      </c>
      <c r="JA24" s="369">
        <v>0</v>
      </c>
      <c r="JB24" s="369">
        <v>0</v>
      </c>
      <c r="JC24" s="476">
        <v>0</v>
      </c>
      <c r="JD24" s="476">
        <v>4035111</v>
      </c>
      <c r="JE24" s="402" t="s">
        <v>326</v>
      </c>
      <c r="JF24" s="403"/>
      <c r="JG24" s="404"/>
      <c r="JH24" s="405" t="s">
        <v>325</v>
      </c>
      <c r="JI24" s="406"/>
      <c r="JJ24" s="368">
        <v>123686</v>
      </c>
      <c r="JK24" s="369">
        <v>1952</v>
      </c>
      <c r="JL24" s="369">
        <v>1808</v>
      </c>
      <c r="JM24" s="369">
        <v>74439</v>
      </c>
      <c r="JN24" s="369">
        <v>121691</v>
      </c>
      <c r="JO24" s="371">
        <v>30091</v>
      </c>
      <c r="JP24" s="369">
        <v>2690</v>
      </c>
      <c r="JQ24" s="369">
        <v>18923</v>
      </c>
      <c r="JR24" s="476">
        <v>445602</v>
      </c>
      <c r="JS24" s="476">
        <v>267617</v>
      </c>
      <c r="JT24" s="476">
        <v>247408</v>
      </c>
      <c r="JU24" s="476">
        <v>75305</v>
      </c>
      <c r="JV24" s="402" t="s">
        <v>326</v>
      </c>
      <c r="JW24" s="403"/>
      <c r="JX24" s="404"/>
      <c r="JY24" s="405" t="s">
        <v>325</v>
      </c>
      <c r="JZ24" s="406"/>
      <c r="KA24" s="368">
        <v>29395</v>
      </c>
      <c r="KB24" s="369">
        <v>142708</v>
      </c>
      <c r="KC24" s="369">
        <v>23777</v>
      </c>
      <c r="KD24" s="369">
        <v>23731</v>
      </c>
      <c r="KE24" s="369">
        <v>38494</v>
      </c>
      <c r="KF24" s="371">
        <v>53906</v>
      </c>
      <c r="KG24" s="369">
        <v>43752</v>
      </c>
      <c r="KH24" s="369">
        <v>2643</v>
      </c>
      <c r="KI24" s="476">
        <v>436660</v>
      </c>
      <c r="KJ24" s="402" t="s">
        <v>326</v>
      </c>
      <c r="KK24" s="403"/>
      <c r="KL24" s="404"/>
      <c r="KM24" s="405" t="s">
        <v>325</v>
      </c>
      <c r="KN24" s="406"/>
      <c r="KO24" s="368">
        <v>11821444</v>
      </c>
      <c r="KP24" s="369">
        <v>19776179</v>
      </c>
      <c r="KQ24" s="369">
        <v>15028694</v>
      </c>
      <c r="KR24" s="369">
        <v>24655671</v>
      </c>
      <c r="KS24" s="369">
        <v>1673868</v>
      </c>
      <c r="KT24" s="488">
        <v>0.63</v>
      </c>
      <c r="KU24" s="431" t="s">
        <v>326</v>
      </c>
    </row>
    <row r="25" spans="2:307" ht="18" x14ac:dyDescent="0.45">
      <c r="B25" s="284"/>
      <c r="D25" s="291"/>
      <c r="E25" s="399" t="s">
        <v>327</v>
      </c>
      <c r="G25" s="368">
        <v>271842</v>
      </c>
      <c r="H25" s="369">
        <v>1120130</v>
      </c>
      <c r="I25" s="369">
        <v>22497</v>
      </c>
      <c r="J25" s="476">
        <v>14613</v>
      </c>
      <c r="K25" s="476">
        <v>13914</v>
      </c>
      <c r="L25" s="476">
        <v>57497</v>
      </c>
      <c r="M25" s="476">
        <v>20725</v>
      </c>
      <c r="N25" s="476">
        <v>990884</v>
      </c>
      <c r="O25" s="369">
        <v>932336</v>
      </c>
      <c r="P25" s="369">
        <v>58548</v>
      </c>
      <c r="Q25" s="371">
        <v>47472</v>
      </c>
      <c r="R25" s="369">
        <v>6139390</v>
      </c>
      <c r="S25" s="402" t="s">
        <v>745</v>
      </c>
      <c r="T25" s="403"/>
      <c r="U25" s="404"/>
      <c r="V25" s="405" t="s">
        <v>327</v>
      </c>
      <c r="W25" s="406"/>
      <c r="X25" s="369">
        <v>4044391</v>
      </c>
      <c r="Y25" s="371">
        <v>3503259</v>
      </c>
      <c r="Z25" s="369">
        <v>89977</v>
      </c>
      <c r="AA25" s="369">
        <v>451155</v>
      </c>
      <c r="AB25" s="476">
        <v>2094999</v>
      </c>
      <c r="AC25" s="368">
        <v>69479</v>
      </c>
      <c r="AD25" s="369">
        <v>67416</v>
      </c>
      <c r="AE25" s="369">
        <v>0</v>
      </c>
      <c r="AF25" s="369">
        <v>3816</v>
      </c>
      <c r="AG25" s="369">
        <v>241893</v>
      </c>
      <c r="AH25" s="371">
        <v>0</v>
      </c>
      <c r="AI25" s="369">
        <v>13773</v>
      </c>
      <c r="AJ25" s="369">
        <v>29503</v>
      </c>
      <c r="AK25" s="402" t="s">
        <v>745</v>
      </c>
      <c r="AL25" s="403"/>
      <c r="AM25" s="404"/>
      <c r="AN25" s="477" t="s">
        <v>327</v>
      </c>
      <c r="AO25" s="478"/>
      <c r="AP25" s="369">
        <v>166376</v>
      </c>
      <c r="AQ25" s="476">
        <v>882215</v>
      </c>
      <c r="AR25" s="476">
        <v>614811</v>
      </c>
      <c r="AS25" s="476">
        <v>0</v>
      </c>
      <c r="AT25" s="369">
        <v>0</v>
      </c>
      <c r="AU25" s="369">
        <v>5717</v>
      </c>
      <c r="AV25" s="2">
        <v>0</v>
      </c>
      <c r="AW25" s="368">
        <v>936300</v>
      </c>
      <c r="AX25" s="368">
        <v>631308</v>
      </c>
      <c r="AY25" s="368">
        <v>563669</v>
      </c>
      <c r="AZ25" s="368">
        <v>0</v>
      </c>
      <c r="BA25" s="368">
        <v>67639</v>
      </c>
      <c r="BB25" s="369">
        <v>304992</v>
      </c>
      <c r="BC25" s="402" t="s">
        <v>745</v>
      </c>
      <c r="BD25" s="403"/>
      <c r="BE25" s="404"/>
      <c r="BF25" s="405" t="s">
        <v>327</v>
      </c>
      <c r="BG25" s="406"/>
      <c r="BH25" s="368">
        <v>0</v>
      </c>
      <c r="BI25" s="368">
        <v>17465</v>
      </c>
      <c r="BJ25" s="368">
        <v>0</v>
      </c>
      <c r="BK25" s="368">
        <v>329</v>
      </c>
      <c r="BL25" s="368">
        <v>67890</v>
      </c>
      <c r="BM25" s="368">
        <v>0</v>
      </c>
      <c r="BN25" s="368">
        <v>0</v>
      </c>
      <c r="BO25" s="368">
        <v>0</v>
      </c>
      <c r="BP25" s="368">
        <v>0</v>
      </c>
      <c r="BQ25" s="368">
        <v>128026</v>
      </c>
      <c r="BR25" s="368">
        <v>91282</v>
      </c>
      <c r="BS25" s="368">
        <v>0</v>
      </c>
      <c r="BT25" s="369">
        <v>0</v>
      </c>
      <c r="BU25" s="402" t="s">
        <v>745</v>
      </c>
      <c r="BV25" s="403"/>
      <c r="BW25" s="404"/>
      <c r="BX25" s="405" t="s">
        <v>327</v>
      </c>
      <c r="BY25" s="406"/>
      <c r="BZ25" s="368">
        <v>0</v>
      </c>
      <c r="CA25" s="368">
        <v>0</v>
      </c>
      <c r="CB25" s="368">
        <v>231663</v>
      </c>
      <c r="CC25" s="368">
        <v>177957</v>
      </c>
      <c r="CD25" s="368">
        <v>157944</v>
      </c>
      <c r="CE25" s="368">
        <v>0</v>
      </c>
      <c r="CF25" s="368">
        <v>20013</v>
      </c>
      <c r="CG25" s="368">
        <v>53706</v>
      </c>
      <c r="CH25" s="368">
        <v>0</v>
      </c>
      <c r="CI25" s="368">
        <v>3079</v>
      </c>
      <c r="CJ25" s="368">
        <v>0</v>
      </c>
      <c r="CK25" s="368">
        <v>0</v>
      </c>
      <c r="CL25" s="368">
        <v>4438</v>
      </c>
      <c r="CM25" s="369">
        <v>0</v>
      </c>
      <c r="CN25" s="402" t="s">
        <v>745</v>
      </c>
      <c r="CO25" s="403"/>
      <c r="CP25" s="404"/>
      <c r="CQ25" s="405" t="s">
        <v>327</v>
      </c>
      <c r="CR25" s="406"/>
      <c r="CS25" s="368">
        <v>1288</v>
      </c>
      <c r="CT25" s="368">
        <v>0</v>
      </c>
      <c r="CU25" s="368">
        <v>8836</v>
      </c>
      <c r="CV25" s="368">
        <v>22266</v>
      </c>
      <c r="CW25" s="368">
        <v>13799</v>
      </c>
      <c r="CX25" s="368">
        <v>0</v>
      </c>
      <c r="CY25" s="368">
        <v>0</v>
      </c>
      <c r="CZ25" s="368">
        <v>0</v>
      </c>
      <c r="DA25" s="368">
        <v>0</v>
      </c>
      <c r="DB25" s="368">
        <v>0</v>
      </c>
      <c r="DC25" s="368">
        <v>171632</v>
      </c>
      <c r="DD25" s="368">
        <v>160950</v>
      </c>
      <c r="DE25" s="369">
        <v>160950</v>
      </c>
      <c r="DF25" s="402" t="s">
        <v>745</v>
      </c>
      <c r="DG25" s="403"/>
      <c r="DH25" s="404"/>
      <c r="DI25" s="405" t="s">
        <v>327</v>
      </c>
      <c r="DJ25" s="406"/>
      <c r="DK25" s="368">
        <v>0</v>
      </c>
      <c r="DL25" s="368">
        <v>10682</v>
      </c>
      <c r="DM25" s="368">
        <v>2418</v>
      </c>
      <c r="DN25" s="368">
        <v>0</v>
      </c>
      <c r="DO25" s="368">
        <v>1658</v>
      </c>
      <c r="DP25" s="368">
        <v>0</v>
      </c>
      <c r="DQ25" s="368">
        <v>0</v>
      </c>
      <c r="DR25" s="368">
        <v>6606</v>
      </c>
      <c r="DS25" s="368">
        <v>0</v>
      </c>
      <c r="DT25" s="368">
        <v>0</v>
      </c>
      <c r="DU25" s="368">
        <v>0</v>
      </c>
      <c r="DV25" s="368">
        <v>0</v>
      </c>
      <c r="DW25" s="369">
        <v>1382724</v>
      </c>
      <c r="DX25" s="402" t="s">
        <v>745</v>
      </c>
      <c r="DY25" s="403"/>
      <c r="DZ25" s="404"/>
      <c r="EA25" s="405" t="s">
        <v>327</v>
      </c>
      <c r="EB25" s="406"/>
      <c r="EC25" s="369">
        <v>634015</v>
      </c>
      <c r="ED25" s="369">
        <v>634015</v>
      </c>
      <c r="EE25" s="369">
        <v>0</v>
      </c>
      <c r="EF25" s="369">
        <v>0</v>
      </c>
      <c r="EG25" s="369">
        <v>634015</v>
      </c>
      <c r="EH25" s="369">
        <v>0</v>
      </c>
      <c r="EI25" s="369">
        <v>0</v>
      </c>
      <c r="EJ25" s="371">
        <v>0</v>
      </c>
      <c r="EK25" s="369">
        <v>10677</v>
      </c>
      <c r="EL25" s="369">
        <v>10644</v>
      </c>
      <c r="EM25" s="476">
        <v>33</v>
      </c>
      <c r="EN25" s="476">
        <v>0</v>
      </c>
      <c r="EO25" s="476">
        <v>329170</v>
      </c>
      <c r="EP25" s="369">
        <v>11275015</v>
      </c>
      <c r="EQ25" s="402" t="s">
        <v>745</v>
      </c>
      <c r="ER25" s="403"/>
      <c r="ES25" s="404"/>
      <c r="ET25" s="405" t="s">
        <v>327</v>
      </c>
      <c r="EU25" s="406"/>
      <c r="EV25" s="369">
        <v>0</v>
      </c>
      <c r="EW25" s="369">
        <v>426708</v>
      </c>
      <c r="EX25" s="370">
        <v>426708</v>
      </c>
      <c r="EY25" s="371">
        <v>29578</v>
      </c>
      <c r="EZ25" s="369">
        <v>255</v>
      </c>
      <c r="FA25" s="369">
        <v>1448096</v>
      </c>
      <c r="FB25" s="369">
        <v>507675</v>
      </c>
      <c r="FC25" s="369">
        <v>303791</v>
      </c>
      <c r="FD25" s="402" t="s">
        <v>745</v>
      </c>
      <c r="FE25" s="403"/>
      <c r="FF25" s="404"/>
      <c r="FG25" s="405" t="s">
        <v>327</v>
      </c>
      <c r="FH25" s="406"/>
      <c r="FI25" s="369">
        <v>7749166</v>
      </c>
      <c r="FJ25" s="369">
        <v>817759</v>
      </c>
      <c r="FK25" s="369">
        <v>10856320</v>
      </c>
      <c r="FL25" s="369">
        <v>3271910</v>
      </c>
      <c r="FM25" s="371">
        <v>1570</v>
      </c>
      <c r="FN25" s="369">
        <v>2850764</v>
      </c>
      <c r="FO25" s="369">
        <v>419576</v>
      </c>
      <c r="FP25" s="476">
        <v>2052486</v>
      </c>
      <c r="FQ25" s="476">
        <v>0</v>
      </c>
      <c r="FR25" s="402" t="s">
        <v>745</v>
      </c>
      <c r="FS25" s="403"/>
      <c r="FT25" s="404"/>
      <c r="FU25" s="405" t="s">
        <v>327</v>
      </c>
      <c r="FV25" s="406"/>
      <c r="FW25" s="368">
        <v>4471992</v>
      </c>
      <c r="FX25" s="369">
        <v>9796388</v>
      </c>
      <c r="FY25" s="370">
        <v>4944857</v>
      </c>
      <c r="FZ25" s="370">
        <v>4337122</v>
      </c>
      <c r="GA25" s="370">
        <v>9281979</v>
      </c>
      <c r="GB25" s="371">
        <v>2244420</v>
      </c>
      <c r="GC25" s="369">
        <v>114367</v>
      </c>
      <c r="GD25" s="370">
        <v>2358787</v>
      </c>
      <c r="GE25" s="476">
        <v>3615187</v>
      </c>
      <c r="GF25" s="402" t="s">
        <v>745</v>
      </c>
      <c r="GG25" s="403"/>
      <c r="GH25" s="404"/>
      <c r="GI25" s="405" t="s">
        <v>327</v>
      </c>
      <c r="GJ25" s="406"/>
      <c r="GK25" s="368">
        <v>19238</v>
      </c>
      <c r="GL25" s="370">
        <v>3634425</v>
      </c>
      <c r="GM25" s="369">
        <v>19456</v>
      </c>
      <c r="GN25" s="369">
        <v>0</v>
      </c>
      <c r="GO25" s="369">
        <v>1512078</v>
      </c>
      <c r="GP25" s="371">
        <v>64380</v>
      </c>
      <c r="GQ25" s="369">
        <v>0</v>
      </c>
      <c r="GR25" s="369">
        <v>516535</v>
      </c>
      <c r="GS25" s="476">
        <v>0</v>
      </c>
      <c r="GT25" s="476">
        <v>0</v>
      </c>
      <c r="GU25" s="369">
        <v>0</v>
      </c>
      <c r="GV25" s="402" t="s">
        <v>745</v>
      </c>
      <c r="GW25" s="403"/>
      <c r="GX25" s="404"/>
      <c r="GY25" s="405" t="s">
        <v>327</v>
      </c>
      <c r="GZ25" s="406"/>
      <c r="HA25" s="368">
        <v>0</v>
      </c>
      <c r="HB25" s="369">
        <v>2426499</v>
      </c>
      <c r="HC25" s="369">
        <v>3478130</v>
      </c>
      <c r="HD25" s="369">
        <v>3418724</v>
      </c>
      <c r="HE25" s="476">
        <v>2480</v>
      </c>
      <c r="HF25" s="402" t="s">
        <v>745</v>
      </c>
      <c r="HG25" s="403"/>
      <c r="HH25" s="404"/>
      <c r="HI25" s="405" t="s">
        <v>327</v>
      </c>
      <c r="HJ25" s="406"/>
      <c r="HK25" s="368">
        <v>1656472</v>
      </c>
      <c r="HL25" s="369">
        <v>310235</v>
      </c>
      <c r="HM25" s="369">
        <v>4159928</v>
      </c>
      <c r="HN25" s="369">
        <v>6126635</v>
      </c>
      <c r="HO25" s="369">
        <v>0</v>
      </c>
      <c r="HP25" s="479">
        <v>19.2</v>
      </c>
      <c r="HQ25" s="480">
        <v>18.100000000000001</v>
      </c>
      <c r="HR25" s="480">
        <v>12.2</v>
      </c>
      <c r="HS25" s="481" t="s">
        <v>745</v>
      </c>
      <c r="HT25" s="482"/>
      <c r="HU25" s="483"/>
      <c r="HV25" s="484" t="s">
        <v>327</v>
      </c>
      <c r="HW25" s="485"/>
      <c r="HX25" s="480">
        <v>49.5</v>
      </c>
      <c r="HY25" s="486">
        <v>10.199999999999999</v>
      </c>
      <c r="HZ25" s="486">
        <v>0.7</v>
      </c>
      <c r="IA25" s="486">
        <v>11.7</v>
      </c>
      <c r="IB25" s="480">
        <v>1</v>
      </c>
      <c r="IC25" s="480">
        <v>13.6</v>
      </c>
      <c r="ID25" s="480">
        <v>86.8</v>
      </c>
      <c r="IE25" s="480">
        <v>86.8</v>
      </c>
      <c r="IF25" s="402" t="s">
        <v>745</v>
      </c>
      <c r="IG25" s="403"/>
      <c r="IH25" s="404"/>
      <c r="II25" s="405" t="s">
        <v>327</v>
      </c>
      <c r="IJ25" s="406"/>
      <c r="IK25" s="487">
        <v>10.199999999999999</v>
      </c>
      <c r="IL25" s="369">
        <v>59573994</v>
      </c>
      <c r="IM25" s="369">
        <v>4173086</v>
      </c>
      <c r="IN25" s="476">
        <v>518452</v>
      </c>
      <c r="IO25" s="476">
        <v>2683029</v>
      </c>
      <c r="IP25" s="476">
        <v>5846323</v>
      </c>
      <c r="IQ25" s="402" t="s">
        <v>745</v>
      </c>
      <c r="IR25" s="403"/>
      <c r="IS25" s="404"/>
      <c r="IT25" s="405" t="s">
        <v>327</v>
      </c>
      <c r="IU25" s="406"/>
      <c r="IV25" s="368">
        <v>4662576</v>
      </c>
      <c r="IW25" s="369">
        <v>28053889</v>
      </c>
      <c r="IX25" s="369">
        <v>14077469</v>
      </c>
      <c r="IY25" s="369">
        <v>1874064</v>
      </c>
      <c r="IZ25" s="371">
        <v>12102356</v>
      </c>
      <c r="JA25" s="369">
        <v>0</v>
      </c>
      <c r="JB25" s="369">
        <v>0</v>
      </c>
      <c r="JC25" s="476">
        <v>0</v>
      </c>
      <c r="JD25" s="476">
        <v>8187283</v>
      </c>
      <c r="JE25" s="402" t="s">
        <v>745</v>
      </c>
      <c r="JF25" s="403"/>
      <c r="JG25" s="404"/>
      <c r="JH25" s="405" t="s">
        <v>327</v>
      </c>
      <c r="JI25" s="406"/>
      <c r="JJ25" s="368">
        <v>125053</v>
      </c>
      <c r="JK25" s="369">
        <v>1561</v>
      </c>
      <c r="JL25" s="369">
        <v>1665</v>
      </c>
      <c r="JM25" s="369">
        <v>68907</v>
      </c>
      <c r="JN25" s="369">
        <v>146627</v>
      </c>
      <c r="JO25" s="371">
        <v>42580</v>
      </c>
      <c r="JP25" s="369">
        <v>9238</v>
      </c>
      <c r="JQ25" s="369">
        <v>15235</v>
      </c>
      <c r="JR25" s="476">
        <v>455945</v>
      </c>
      <c r="JS25" s="476">
        <v>264346</v>
      </c>
      <c r="JT25" s="476">
        <v>248032</v>
      </c>
      <c r="JU25" s="476">
        <v>49198</v>
      </c>
      <c r="JV25" s="402" t="s">
        <v>745</v>
      </c>
      <c r="JW25" s="403"/>
      <c r="JX25" s="404"/>
      <c r="JY25" s="405" t="s">
        <v>327</v>
      </c>
      <c r="JZ25" s="406"/>
      <c r="KA25" s="368">
        <v>26970</v>
      </c>
      <c r="KB25" s="369">
        <v>171864</v>
      </c>
      <c r="KC25" s="369">
        <v>40501</v>
      </c>
      <c r="KD25" s="369">
        <v>40501</v>
      </c>
      <c r="KE25" s="369">
        <v>42746</v>
      </c>
      <c r="KF25" s="371">
        <v>47371</v>
      </c>
      <c r="KG25" s="369">
        <v>40682</v>
      </c>
      <c r="KH25" s="369">
        <v>1616</v>
      </c>
      <c r="KI25" s="476">
        <v>450347</v>
      </c>
      <c r="KJ25" s="402" t="s">
        <v>745</v>
      </c>
      <c r="KK25" s="403"/>
      <c r="KL25" s="404"/>
      <c r="KM25" s="405" t="s">
        <v>327</v>
      </c>
      <c r="KN25" s="406"/>
      <c r="KO25" s="368">
        <v>24596081</v>
      </c>
      <c r="KP25" s="369">
        <v>39825131</v>
      </c>
      <c r="KQ25" s="369">
        <v>31065432</v>
      </c>
      <c r="KR25" s="369">
        <v>50398867</v>
      </c>
      <c r="KS25" s="369">
        <v>4104385</v>
      </c>
      <c r="KT25" s="488">
        <v>0.64</v>
      </c>
      <c r="KU25" s="431" t="s">
        <v>745</v>
      </c>
    </row>
    <row r="26" spans="2:307" ht="18" x14ac:dyDescent="0.45">
      <c r="B26" s="284"/>
      <c r="D26" s="291"/>
      <c r="E26" s="399" t="s">
        <v>328</v>
      </c>
      <c r="G26" s="368">
        <v>180167</v>
      </c>
      <c r="H26" s="369">
        <v>1042023</v>
      </c>
      <c r="I26" s="369">
        <v>12923</v>
      </c>
      <c r="J26" s="476">
        <v>12941</v>
      </c>
      <c r="K26" s="476">
        <v>14297</v>
      </c>
      <c r="L26" s="476">
        <v>0</v>
      </c>
      <c r="M26" s="476">
        <v>636</v>
      </c>
      <c r="N26" s="476">
        <v>1001226</v>
      </c>
      <c r="O26" s="369">
        <v>853207</v>
      </c>
      <c r="P26" s="369">
        <v>148019</v>
      </c>
      <c r="Q26" s="371">
        <v>53005</v>
      </c>
      <c r="R26" s="369">
        <v>3258647</v>
      </c>
      <c r="S26" s="402" t="s">
        <v>329</v>
      </c>
      <c r="T26" s="403"/>
      <c r="U26" s="404"/>
      <c r="V26" s="405" t="s">
        <v>328</v>
      </c>
      <c r="W26" s="406"/>
      <c r="X26" s="369">
        <v>2120620</v>
      </c>
      <c r="Y26" s="371">
        <v>1927644</v>
      </c>
      <c r="Z26" s="369">
        <v>66826</v>
      </c>
      <c r="AA26" s="369">
        <v>126150</v>
      </c>
      <c r="AB26" s="476">
        <v>1138027</v>
      </c>
      <c r="AC26" s="368">
        <v>29440</v>
      </c>
      <c r="AD26" s="369">
        <v>40719</v>
      </c>
      <c r="AE26" s="369">
        <v>0</v>
      </c>
      <c r="AF26" s="369">
        <v>7474</v>
      </c>
      <c r="AG26" s="369">
        <v>92773</v>
      </c>
      <c r="AH26" s="371">
        <v>9</v>
      </c>
      <c r="AI26" s="369">
        <v>800</v>
      </c>
      <c r="AJ26" s="369">
        <v>24672</v>
      </c>
      <c r="AK26" s="402" t="s">
        <v>329</v>
      </c>
      <c r="AL26" s="403"/>
      <c r="AM26" s="404"/>
      <c r="AN26" s="477" t="s">
        <v>328</v>
      </c>
      <c r="AO26" s="478"/>
      <c r="AP26" s="369">
        <v>108160</v>
      </c>
      <c r="AQ26" s="476">
        <v>475793</v>
      </c>
      <c r="AR26" s="476">
        <v>352031</v>
      </c>
      <c r="AS26" s="476">
        <v>6156</v>
      </c>
      <c r="AT26" s="369">
        <v>0</v>
      </c>
      <c r="AU26" s="369">
        <v>0</v>
      </c>
      <c r="AV26" s="2">
        <v>0</v>
      </c>
      <c r="AW26" s="368">
        <v>17073</v>
      </c>
      <c r="AX26" s="368">
        <v>13101</v>
      </c>
      <c r="AY26" s="368">
        <v>12360</v>
      </c>
      <c r="AZ26" s="368">
        <v>0</v>
      </c>
      <c r="BA26" s="368">
        <v>741</v>
      </c>
      <c r="BB26" s="369">
        <v>3972</v>
      </c>
      <c r="BC26" s="402" t="s">
        <v>329</v>
      </c>
      <c r="BD26" s="403"/>
      <c r="BE26" s="404"/>
      <c r="BF26" s="405" t="s">
        <v>328</v>
      </c>
      <c r="BG26" s="406"/>
      <c r="BH26" s="368">
        <v>0</v>
      </c>
      <c r="BI26" s="368">
        <v>315</v>
      </c>
      <c r="BJ26" s="368">
        <v>0</v>
      </c>
      <c r="BK26" s="368">
        <v>0</v>
      </c>
      <c r="BL26" s="368">
        <v>0</v>
      </c>
      <c r="BM26" s="368">
        <v>0</v>
      </c>
      <c r="BN26" s="368">
        <v>0</v>
      </c>
      <c r="BO26" s="368">
        <v>0</v>
      </c>
      <c r="BP26" s="368">
        <v>0</v>
      </c>
      <c r="BQ26" s="368">
        <v>3657</v>
      </c>
      <c r="BR26" s="368">
        <v>0</v>
      </c>
      <c r="BS26" s="368">
        <v>0</v>
      </c>
      <c r="BT26" s="369">
        <v>0</v>
      </c>
      <c r="BU26" s="402" t="s">
        <v>329</v>
      </c>
      <c r="BV26" s="403"/>
      <c r="BW26" s="404"/>
      <c r="BX26" s="405" t="s">
        <v>328</v>
      </c>
      <c r="BY26" s="406"/>
      <c r="BZ26" s="368">
        <v>0</v>
      </c>
      <c r="CA26" s="368">
        <v>0</v>
      </c>
      <c r="CB26" s="368">
        <v>182864</v>
      </c>
      <c r="CC26" s="368">
        <v>143357</v>
      </c>
      <c r="CD26" s="368">
        <v>135243</v>
      </c>
      <c r="CE26" s="368">
        <v>0</v>
      </c>
      <c r="CF26" s="368">
        <v>8114</v>
      </c>
      <c r="CG26" s="368">
        <v>39507</v>
      </c>
      <c r="CH26" s="368">
        <v>0</v>
      </c>
      <c r="CI26" s="368">
        <v>3846</v>
      </c>
      <c r="CJ26" s="368">
        <v>0</v>
      </c>
      <c r="CK26" s="368">
        <v>273</v>
      </c>
      <c r="CL26" s="368">
        <v>4307</v>
      </c>
      <c r="CM26" s="369">
        <v>0</v>
      </c>
      <c r="CN26" s="402" t="s">
        <v>329</v>
      </c>
      <c r="CO26" s="403"/>
      <c r="CP26" s="404"/>
      <c r="CQ26" s="405" t="s">
        <v>328</v>
      </c>
      <c r="CR26" s="406"/>
      <c r="CS26" s="368">
        <v>0</v>
      </c>
      <c r="CT26" s="368">
        <v>2564</v>
      </c>
      <c r="CU26" s="368">
        <v>0</v>
      </c>
      <c r="CV26" s="368">
        <v>17371</v>
      </c>
      <c r="CW26" s="368">
        <v>10782</v>
      </c>
      <c r="CX26" s="368">
        <v>364</v>
      </c>
      <c r="CY26" s="368">
        <v>0</v>
      </c>
      <c r="CZ26" s="368">
        <v>0</v>
      </c>
      <c r="DA26" s="368">
        <v>0</v>
      </c>
      <c r="DB26" s="368">
        <v>0</v>
      </c>
      <c r="DC26" s="368">
        <v>0</v>
      </c>
      <c r="DD26" s="368">
        <v>0</v>
      </c>
      <c r="DE26" s="369">
        <v>0</v>
      </c>
      <c r="DF26" s="402" t="s">
        <v>329</v>
      </c>
      <c r="DG26" s="403"/>
      <c r="DH26" s="404"/>
      <c r="DI26" s="405" t="s">
        <v>328</v>
      </c>
      <c r="DJ26" s="406"/>
      <c r="DK26" s="368">
        <v>0</v>
      </c>
      <c r="DL26" s="368">
        <v>0</v>
      </c>
      <c r="DM26" s="368">
        <v>0</v>
      </c>
      <c r="DN26" s="368">
        <v>0</v>
      </c>
      <c r="DO26" s="368">
        <v>0</v>
      </c>
      <c r="DP26" s="368">
        <v>0</v>
      </c>
      <c r="DQ26" s="368">
        <v>0</v>
      </c>
      <c r="DR26" s="368">
        <v>0</v>
      </c>
      <c r="DS26" s="368">
        <v>0</v>
      </c>
      <c r="DT26" s="368">
        <v>0</v>
      </c>
      <c r="DU26" s="368">
        <v>0</v>
      </c>
      <c r="DV26" s="368">
        <v>0</v>
      </c>
      <c r="DW26" s="369">
        <v>805732</v>
      </c>
      <c r="DX26" s="402" t="s">
        <v>329</v>
      </c>
      <c r="DY26" s="403"/>
      <c r="DZ26" s="404"/>
      <c r="EA26" s="405" t="s">
        <v>328</v>
      </c>
      <c r="EB26" s="406"/>
      <c r="EC26" s="369">
        <v>486561</v>
      </c>
      <c r="ED26" s="369">
        <v>486561</v>
      </c>
      <c r="EE26" s="369">
        <v>0</v>
      </c>
      <c r="EF26" s="369">
        <v>0</v>
      </c>
      <c r="EG26" s="369">
        <v>486561</v>
      </c>
      <c r="EH26" s="369">
        <v>0</v>
      </c>
      <c r="EI26" s="369">
        <v>0</v>
      </c>
      <c r="EJ26" s="371">
        <v>0</v>
      </c>
      <c r="EK26" s="369">
        <v>4580</v>
      </c>
      <c r="EL26" s="369">
        <v>4580</v>
      </c>
      <c r="EM26" s="476">
        <v>0</v>
      </c>
      <c r="EN26" s="476">
        <v>0</v>
      </c>
      <c r="EO26" s="476">
        <v>96114</v>
      </c>
      <c r="EP26" s="369">
        <v>6126766</v>
      </c>
      <c r="EQ26" s="402" t="s">
        <v>329</v>
      </c>
      <c r="ER26" s="403"/>
      <c r="ES26" s="404"/>
      <c r="ET26" s="405" t="s">
        <v>328</v>
      </c>
      <c r="EU26" s="406"/>
      <c r="EV26" s="369">
        <v>0</v>
      </c>
      <c r="EW26" s="369">
        <v>20605</v>
      </c>
      <c r="EX26" s="370">
        <v>20605</v>
      </c>
      <c r="EY26" s="371">
        <v>34303</v>
      </c>
      <c r="EZ26" s="369">
        <v>63</v>
      </c>
      <c r="FA26" s="369">
        <v>597499</v>
      </c>
      <c r="FB26" s="369">
        <v>272450</v>
      </c>
      <c r="FC26" s="369">
        <v>136722</v>
      </c>
      <c r="FD26" s="402" t="s">
        <v>329</v>
      </c>
      <c r="FE26" s="403"/>
      <c r="FF26" s="404"/>
      <c r="FG26" s="405" t="s">
        <v>328</v>
      </c>
      <c r="FH26" s="406"/>
      <c r="FI26" s="369">
        <v>4411220</v>
      </c>
      <c r="FJ26" s="369">
        <v>290827</v>
      </c>
      <c r="FK26" s="369">
        <v>5743084</v>
      </c>
      <c r="FL26" s="369">
        <v>992001</v>
      </c>
      <c r="FM26" s="371">
        <v>7439</v>
      </c>
      <c r="FN26" s="369">
        <v>513739</v>
      </c>
      <c r="FO26" s="369">
        <v>470823</v>
      </c>
      <c r="FP26" s="476">
        <v>731560</v>
      </c>
      <c r="FQ26" s="476">
        <v>0</v>
      </c>
      <c r="FR26" s="402" t="s">
        <v>329</v>
      </c>
      <c r="FS26" s="403"/>
      <c r="FT26" s="404"/>
      <c r="FU26" s="405" t="s">
        <v>328</v>
      </c>
      <c r="FV26" s="406"/>
      <c r="FW26" s="368">
        <v>1852738</v>
      </c>
      <c r="FX26" s="369">
        <v>3576299</v>
      </c>
      <c r="FY26" s="370">
        <v>913747</v>
      </c>
      <c r="FZ26" s="370">
        <v>958963</v>
      </c>
      <c r="GA26" s="370">
        <v>1872710</v>
      </c>
      <c r="GB26" s="371">
        <v>694008</v>
      </c>
      <c r="GC26" s="369">
        <v>219739</v>
      </c>
      <c r="GD26" s="370">
        <v>913747</v>
      </c>
      <c r="GE26" s="476">
        <v>838411</v>
      </c>
      <c r="GF26" s="402" t="s">
        <v>329</v>
      </c>
      <c r="GG26" s="403"/>
      <c r="GH26" s="404"/>
      <c r="GI26" s="405" t="s">
        <v>328</v>
      </c>
      <c r="GJ26" s="406"/>
      <c r="GK26" s="368">
        <v>58682</v>
      </c>
      <c r="GL26" s="370">
        <v>897093</v>
      </c>
      <c r="GM26" s="369">
        <v>118600</v>
      </c>
      <c r="GN26" s="369">
        <v>0</v>
      </c>
      <c r="GO26" s="369">
        <v>1153576</v>
      </c>
      <c r="GP26" s="371">
        <v>0</v>
      </c>
      <c r="GQ26" s="369">
        <v>0</v>
      </c>
      <c r="GR26" s="369">
        <v>0</v>
      </c>
      <c r="GS26" s="476">
        <v>0</v>
      </c>
      <c r="GT26" s="476">
        <v>0</v>
      </c>
      <c r="GU26" s="369">
        <v>0</v>
      </c>
      <c r="GV26" s="402" t="s">
        <v>329</v>
      </c>
      <c r="GW26" s="403"/>
      <c r="GX26" s="404"/>
      <c r="GY26" s="405" t="s">
        <v>328</v>
      </c>
      <c r="GZ26" s="406"/>
      <c r="HA26" s="368">
        <v>0</v>
      </c>
      <c r="HB26" s="369">
        <v>1081312</v>
      </c>
      <c r="HC26" s="369">
        <v>1867558</v>
      </c>
      <c r="HD26" s="369">
        <v>1650436</v>
      </c>
      <c r="HE26" s="476">
        <v>131</v>
      </c>
      <c r="HF26" s="402" t="s">
        <v>329</v>
      </c>
      <c r="HG26" s="403"/>
      <c r="HH26" s="404"/>
      <c r="HI26" s="405" t="s">
        <v>328</v>
      </c>
      <c r="HJ26" s="406"/>
      <c r="HK26" s="368">
        <v>24800</v>
      </c>
      <c r="HL26" s="369">
        <v>1637479</v>
      </c>
      <c r="HM26" s="369">
        <v>733589</v>
      </c>
      <c r="HN26" s="369">
        <v>2395868</v>
      </c>
      <c r="HO26" s="369">
        <v>0</v>
      </c>
      <c r="HP26" s="479">
        <v>23.6</v>
      </c>
      <c r="HQ26" s="480">
        <v>13.2</v>
      </c>
      <c r="HR26" s="480">
        <v>13.2</v>
      </c>
      <c r="HS26" s="481" t="s">
        <v>329</v>
      </c>
      <c r="HT26" s="482"/>
      <c r="HU26" s="483"/>
      <c r="HV26" s="484" t="s">
        <v>328</v>
      </c>
      <c r="HW26" s="485"/>
      <c r="HX26" s="480">
        <v>50</v>
      </c>
      <c r="HY26" s="486">
        <v>16.7</v>
      </c>
      <c r="HZ26" s="486">
        <v>0.7</v>
      </c>
      <c r="IA26" s="486">
        <v>9.6</v>
      </c>
      <c r="IB26" s="480">
        <v>0</v>
      </c>
      <c r="IC26" s="480">
        <v>15.5</v>
      </c>
      <c r="ID26" s="480">
        <v>92.5</v>
      </c>
      <c r="IE26" s="480">
        <v>92.5</v>
      </c>
      <c r="IF26" s="402" t="s">
        <v>329</v>
      </c>
      <c r="IG26" s="403"/>
      <c r="IH26" s="404"/>
      <c r="II26" s="405" t="s">
        <v>328</v>
      </c>
      <c r="IJ26" s="406"/>
      <c r="IK26" s="487">
        <v>12.2</v>
      </c>
      <c r="IL26" s="369">
        <v>29063420</v>
      </c>
      <c r="IM26" s="369">
        <v>1523135</v>
      </c>
      <c r="IN26" s="476">
        <v>283713</v>
      </c>
      <c r="IO26" s="476">
        <v>1973334</v>
      </c>
      <c r="IP26" s="476">
        <v>2400</v>
      </c>
      <c r="IQ26" s="402" t="s">
        <v>329</v>
      </c>
      <c r="IR26" s="403"/>
      <c r="IS26" s="404"/>
      <c r="IT26" s="405" t="s">
        <v>328</v>
      </c>
      <c r="IU26" s="406"/>
      <c r="IV26" s="368">
        <v>5108124</v>
      </c>
      <c r="IW26" s="369">
        <v>11216068</v>
      </c>
      <c r="IX26" s="369">
        <v>2494535</v>
      </c>
      <c r="IY26" s="369">
        <v>2152753</v>
      </c>
      <c r="IZ26" s="371">
        <v>6568780</v>
      </c>
      <c r="JA26" s="369">
        <v>1074509</v>
      </c>
      <c r="JB26" s="369">
        <v>1074509</v>
      </c>
      <c r="JC26" s="476">
        <v>0</v>
      </c>
      <c r="JD26" s="476">
        <v>3461360</v>
      </c>
      <c r="JE26" s="402" t="s">
        <v>329</v>
      </c>
      <c r="JF26" s="403"/>
      <c r="JG26" s="404"/>
      <c r="JH26" s="405" t="s">
        <v>328</v>
      </c>
      <c r="JI26" s="406"/>
      <c r="JJ26" s="368">
        <v>114216</v>
      </c>
      <c r="JK26" s="369">
        <v>2449</v>
      </c>
      <c r="JL26" s="369">
        <v>1495</v>
      </c>
      <c r="JM26" s="369">
        <v>78089</v>
      </c>
      <c r="JN26" s="369">
        <v>100326</v>
      </c>
      <c r="JO26" s="371">
        <v>30995</v>
      </c>
      <c r="JP26" s="369">
        <v>1629</v>
      </c>
      <c r="JQ26" s="369">
        <v>22198</v>
      </c>
      <c r="JR26" s="476">
        <v>397788</v>
      </c>
      <c r="JS26" s="476">
        <v>245065</v>
      </c>
      <c r="JT26" s="476">
        <v>215897</v>
      </c>
      <c r="JU26" s="476">
        <v>60162</v>
      </c>
      <c r="JV26" s="402" t="s">
        <v>329</v>
      </c>
      <c r="JW26" s="403"/>
      <c r="JX26" s="404"/>
      <c r="JY26" s="405" t="s">
        <v>328</v>
      </c>
      <c r="JZ26" s="406"/>
      <c r="KA26" s="368">
        <v>30245</v>
      </c>
      <c r="KB26" s="369">
        <v>125489</v>
      </c>
      <c r="KC26" s="369">
        <v>18532</v>
      </c>
      <c r="KD26" s="369">
        <v>18389</v>
      </c>
      <c r="KE26" s="369">
        <v>35118</v>
      </c>
      <c r="KF26" s="371">
        <v>56394</v>
      </c>
      <c r="KG26" s="369">
        <v>45163</v>
      </c>
      <c r="KH26" s="369">
        <v>2210</v>
      </c>
      <c r="KI26" s="476">
        <v>397182</v>
      </c>
      <c r="KJ26" s="402" t="s">
        <v>329</v>
      </c>
      <c r="KK26" s="403"/>
      <c r="KL26" s="404"/>
      <c r="KM26" s="405" t="s">
        <v>328</v>
      </c>
      <c r="KN26" s="406"/>
      <c r="KO26" s="368">
        <v>10482923</v>
      </c>
      <c r="KP26" s="369">
        <v>18205058</v>
      </c>
      <c r="KQ26" s="369">
        <v>13201593</v>
      </c>
      <c r="KR26" s="369">
        <v>22484206</v>
      </c>
      <c r="KS26" s="369">
        <v>1560478</v>
      </c>
      <c r="KT26" s="488">
        <v>0.61</v>
      </c>
      <c r="KU26" s="431" t="s">
        <v>329</v>
      </c>
    </row>
    <row r="27" spans="2:307" ht="18" x14ac:dyDescent="0.45">
      <c r="B27" s="284"/>
      <c r="D27" s="291"/>
      <c r="E27" s="399" t="s">
        <v>330</v>
      </c>
      <c r="G27" s="368">
        <v>195080</v>
      </c>
      <c r="H27" s="369">
        <v>560732</v>
      </c>
      <c r="I27" s="369">
        <v>13145</v>
      </c>
      <c r="J27" s="476">
        <v>6015</v>
      </c>
      <c r="K27" s="476">
        <v>7616</v>
      </c>
      <c r="L27" s="476">
        <v>33925</v>
      </c>
      <c r="M27" s="476">
        <v>11584</v>
      </c>
      <c r="N27" s="476">
        <v>488447</v>
      </c>
      <c r="O27" s="369">
        <v>456067</v>
      </c>
      <c r="P27" s="369">
        <v>32380</v>
      </c>
      <c r="Q27" s="371">
        <v>61226</v>
      </c>
      <c r="R27" s="369">
        <v>4599304</v>
      </c>
      <c r="S27" s="402" t="s">
        <v>331</v>
      </c>
      <c r="T27" s="403"/>
      <c r="U27" s="404"/>
      <c r="V27" s="405" t="s">
        <v>330</v>
      </c>
      <c r="W27" s="406"/>
      <c r="X27" s="369">
        <v>2993652</v>
      </c>
      <c r="Y27" s="371">
        <v>2568869</v>
      </c>
      <c r="Z27" s="369">
        <v>91965</v>
      </c>
      <c r="AA27" s="369">
        <v>332818</v>
      </c>
      <c r="AB27" s="476">
        <v>1605652</v>
      </c>
      <c r="AC27" s="368">
        <v>38823</v>
      </c>
      <c r="AD27" s="369">
        <v>49951</v>
      </c>
      <c r="AE27" s="369">
        <v>0</v>
      </c>
      <c r="AF27" s="369">
        <v>12648</v>
      </c>
      <c r="AG27" s="369">
        <v>168844</v>
      </c>
      <c r="AH27" s="371">
        <v>0</v>
      </c>
      <c r="AI27" s="369">
        <v>756</v>
      </c>
      <c r="AJ27" s="369">
        <v>45595</v>
      </c>
      <c r="AK27" s="402" t="s">
        <v>331</v>
      </c>
      <c r="AL27" s="403"/>
      <c r="AM27" s="404"/>
      <c r="AN27" s="477" t="s">
        <v>330</v>
      </c>
      <c r="AO27" s="478"/>
      <c r="AP27" s="369">
        <v>105184</v>
      </c>
      <c r="AQ27" s="476">
        <v>680403</v>
      </c>
      <c r="AR27" s="476">
        <v>499601</v>
      </c>
      <c r="AS27" s="476">
        <v>3847</v>
      </c>
      <c r="AT27" s="369">
        <v>0</v>
      </c>
      <c r="AU27" s="369">
        <v>0</v>
      </c>
      <c r="AV27" s="2">
        <v>0</v>
      </c>
      <c r="AW27" s="368">
        <v>81781</v>
      </c>
      <c r="AX27" s="368">
        <v>59468</v>
      </c>
      <c r="AY27" s="368">
        <v>52421</v>
      </c>
      <c r="AZ27" s="368">
        <v>660</v>
      </c>
      <c r="BA27" s="368">
        <v>6387</v>
      </c>
      <c r="BB27" s="369">
        <v>22313</v>
      </c>
      <c r="BC27" s="402" t="s">
        <v>331</v>
      </c>
      <c r="BD27" s="403"/>
      <c r="BE27" s="404"/>
      <c r="BF27" s="405" t="s">
        <v>330</v>
      </c>
      <c r="BG27" s="406"/>
      <c r="BH27" s="368">
        <v>336</v>
      </c>
      <c r="BI27" s="368">
        <v>1334</v>
      </c>
      <c r="BJ27" s="368">
        <v>0</v>
      </c>
      <c r="BK27" s="368">
        <v>0</v>
      </c>
      <c r="BL27" s="368">
        <v>722</v>
      </c>
      <c r="BM27" s="368">
        <v>0</v>
      </c>
      <c r="BN27" s="368">
        <v>0</v>
      </c>
      <c r="BO27" s="368">
        <v>0</v>
      </c>
      <c r="BP27" s="368">
        <v>0</v>
      </c>
      <c r="BQ27" s="368">
        <v>12275</v>
      </c>
      <c r="BR27" s="368">
        <v>7646</v>
      </c>
      <c r="BS27" s="368">
        <v>0</v>
      </c>
      <c r="BT27" s="369">
        <v>0</v>
      </c>
      <c r="BU27" s="402" t="s">
        <v>331</v>
      </c>
      <c r="BV27" s="403"/>
      <c r="BW27" s="404"/>
      <c r="BX27" s="405" t="s">
        <v>330</v>
      </c>
      <c r="BY27" s="406"/>
      <c r="BZ27" s="368">
        <v>0</v>
      </c>
      <c r="CA27" s="368">
        <v>0</v>
      </c>
      <c r="CB27" s="368">
        <v>142119</v>
      </c>
      <c r="CC27" s="368">
        <v>110295</v>
      </c>
      <c r="CD27" s="368">
        <v>98362</v>
      </c>
      <c r="CE27" s="368">
        <v>0</v>
      </c>
      <c r="CF27" s="368">
        <v>11933</v>
      </c>
      <c r="CG27" s="368">
        <v>31824</v>
      </c>
      <c r="CH27" s="368">
        <v>0</v>
      </c>
      <c r="CI27" s="368">
        <v>2284</v>
      </c>
      <c r="CJ27" s="368">
        <v>0</v>
      </c>
      <c r="CK27" s="368">
        <v>1670</v>
      </c>
      <c r="CL27" s="368">
        <v>2325</v>
      </c>
      <c r="CM27" s="369">
        <v>0</v>
      </c>
      <c r="CN27" s="402" t="s">
        <v>331</v>
      </c>
      <c r="CO27" s="403"/>
      <c r="CP27" s="404"/>
      <c r="CQ27" s="405" t="s">
        <v>330</v>
      </c>
      <c r="CR27" s="406"/>
      <c r="CS27" s="368">
        <v>0</v>
      </c>
      <c r="CT27" s="368">
        <v>2088</v>
      </c>
      <c r="CU27" s="368">
        <v>1222</v>
      </c>
      <c r="CV27" s="368">
        <v>13758</v>
      </c>
      <c r="CW27" s="368">
        <v>8470</v>
      </c>
      <c r="CX27" s="368">
        <v>7</v>
      </c>
      <c r="CY27" s="368">
        <v>0</v>
      </c>
      <c r="CZ27" s="368">
        <v>0</v>
      </c>
      <c r="DA27" s="368">
        <v>0</v>
      </c>
      <c r="DB27" s="368">
        <v>0</v>
      </c>
      <c r="DC27" s="368">
        <v>0</v>
      </c>
      <c r="DD27" s="368">
        <v>0</v>
      </c>
      <c r="DE27" s="369">
        <v>0</v>
      </c>
      <c r="DF27" s="402" t="s">
        <v>331</v>
      </c>
      <c r="DG27" s="403"/>
      <c r="DH27" s="404"/>
      <c r="DI27" s="405" t="s">
        <v>330</v>
      </c>
      <c r="DJ27" s="406"/>
      <c r="DK27" s="368">
        <v>0</v>
      </c>
      <c r="DL27" s="368">
        <v>0</v>
      </c>
      <c r="DM27" s="368">
        <v>0</v>
      </c>
      <c r="DN27" s="368">
        <v>0</v>
      </c>
      <c r="DO27" s="368">
        <v>0</v>
      </c>
      <c r="DP27" s="368">
        <v>0</v>
      </c>
      <c r="DQ27" s="368">
        <v>0</v>
      </c>
      <c r="DR27" s="368">
        <v>0</v>
      </c>
      <c r="DS27" s="368">
        <v>0</v>
      </c>
      <c r="DT27" s="368">
        <v>0</v>
      </c>
      <c r="DU27" s="368">
        <v>0</v>
      </c>
      <c r="DV27" s="368">
        <v>0</v>
      </c>
      <c r="DW27" s="369">
        <v>1038746</v>
      </c>
      <c r="DX27" s="402" t="s">
        <v>331</v>
      </c>
      <c r="DY27" s="403"/>
      <c r="DZ27" s="404"/>
      <c r="EA27" s="405" t="s">
        <v>330</v>
      </c>
      <c r="EB27" s="406"/>
      <c r="EC27" s="369">
        <v>230479</v>
      </c>
      <c r="ED27" s="369">
        <v>230479</v>
      </c>
      <c r="EE27" s="369">
        <v>0</v>
      </c>
      <c r="EF27" s="369">
        <v>42006</v>
      </c>
      <c r="EG27" s="369">
        <v>188473</v>
      </c>
      <c r="EH27" s="369">
        <v>0</v>
      </c>
      <c r="EI27" s="369">
        <v>0</v>
      </c>
      <c r="EJ27" s="371">
        <v>0</v>
      </c>
      <c r="EK27" s="369">
        <v>8915</v>
      </c>
      <c r="EL27" s="369">
        <v>7797</v>
      </c>
      <c r="EM27" s="476">
        <v>1118</v>
      </c>
      <c r="EN27" s="476">
        <v>7933</v>
      </c>
      <c r="EO27" s="476">
        <v>89202</v>
      </c>
      <c r="EP27" s="369">
        <v>7015517</v>
      </c>
      <c r="EQ27" s="402" t="s">
        <v>331</v>
      </c>
      <c r="ER27" s="403"/>
      <c r="ES27" s="404"/>
      <c r="ET27" s="405" t="s">
        <v>330</v>
      </c>
      <c r="EU27" s="406"/>
      <c r="EV27" s="369">
        <v>0</v>
      </c>
      <c r="EW27" s="369">
        <v>16842</v>
      </c>
      <c r="EX27" s="370">
        <v>16842</v>
      </c>
      <c r="EY27" s="371">
        <v>17836</v>
      </c>
      <c r="EZ27" s="369">
        <v>345</v>
      </c>
      <c r="FA27" s="369">
        <v>813996</v>
      </c>
      <c r="FB27" s="369">
        <v>283892</v>
      </c>
      <c r="FC27" s="369">
        <v>42845</v>
      </c>
      <c r="FD27" s="402" t="s">
        <v>331</v>
      </c>
      <c r="FE27" s="403"/>
      <c r="FF27" s="404"/>
      <c r="FG27" s="405" t="s">
        <v>330</v>
      </c>
      <c r="FH27" s="406"/>
      <c r="FI27" s="369">
        <v>4296150</v>
      </c>
      <c r="FJ27" s="369">
        <v>556396</v>
      </c>
      <c r="FK27" s="369">
        <v>6011460</v>
      </c>
      <c r="FL27" s="369">
        <v>529511</v>
      </c>
      <c r="FM27" s="371">
        <v>1902</v>
      </c>
      <c r="FN27" s="369">
        <v>432485</v>
      </c>
      <c r="FO27" s="369">
        <v>95124</v>
      </c>
      <c r="FP27" s="476">
        <v>1718184</v>
      </c>
      <c r="FQ27" s="476">
        <v>0</v>
      </c>
      <c r="FR27" s="402" t="s">
        <v>331</v>
      </c>
      <c r="FS27" s="403"/>
      <c r="FT27" s="404"/>
      <c r="FU27" s="405" t="s">
        <v>330</v>
      </c>
      <c r="FV27" s="406"/>
      <c r="FW27" s="368">
        <v>2373336</v>
      </c>
      <c r="FX27" s="369">
        <v>4621031</v>
      </c>
      <c r="FY27" s="370">
        <v>212577</v>
      </c>
      <c r="FZ27" s="370">
        <v>613491</v>
      </c>
      <c r="GA27" s="370">
        <v>826068</v>
      </c>
      <c r="GB27" s="371">
        <v>131983</v>
      </c>
      <c r="GC27" s="369">
        <v>80594</v>
      </c>
      <c r="GD27" s="370">
        <v>212577</v>
      </c>
      <c r="GE27" s="476">
        <v>552614</v>
      </c>
      <c r="GF27" s="402" t="s">
        <v>331</v>
      </c>
      <c r="GG27" s="403"/>
      <c r="GH27" s="404"/>
      <c r="GI27" s="405" t="s">
        <v>330</v>
      </c>
      <c r="GJ27" s="406"/>
      <c r="GK27" s="368">
        <v>25595</v>
      </c>
      <c r="GL27" s="370">
        <v>578209</v>
      </c>
      <c r="GM27" s="369">
        <v>6902</v>
      </c>
      <c r="GN27" s="369">
        <v>0</v>
      </c>
      <c r="GO27" s="369">
        <v>1551918</v>
      </c>
      <c r="GP27" s="371">
        <v>0</v>
      </c>
      <c r="GQ27" s="369">
        <v>0</v>
      </c>
      <c r="GR27" s="369">
        <v>198082</v>
      </c>
      <c r="GS27" s="476">
        <v>0</v>
      </c>
      <c r="GT27" s="476">
        <v>0</v>
      </c>
      <c r="GU27" s="369">
        <v>0</v>
      </c>
      <c r="GV27" s="402" t="s">
        <v>331</v>
      </c>
      <c r="GW27" s="403"/>
      <c r="GX27" s="404"/>
      <c r="GY27" s="405" t="s">
        <v>330</v>
      </c>
      <c r="GZ27" s="406"/>
      <c r="HA27" s="368">
        <v>0</v>
      </c>
      <c r="HB27" s="369">
        <v>1541625</v>
      </c>
      <c r="HC27" s="369">
        <v>1928439</v>
      </c>
      <c r="HD27" s="369">
        <v>1958127</v>
      </c>
      <c r="HE27" s="476">
        <v>237</v>
      </c>
      <c r="HF27" s="402" t="s">
        <v>331</v>
      </c>
      <c r="HG27" s="403"/>
      <c r="HH27" s="404"/>
      <c r="HI27" s="405" t="s">
        <v>330</v>
      </c>
      <c r="HJ27" s="406"/>
      <c r="HK27" s="368">
        <v>1829976</v>
      </c>
      <c r="HL27" s="369">
        <v>461632</v>
      </c>
      <c r="HM27" s="369">
        <v>176216</v>
      </c>
      <c r="HN27" s="369">
        <v>2467824</v>
      </c>
      <c r="HO27" s="369">
        <v>0</v>
      </c>
      <c r="HP27" s="479">
        <v>23.4</v>
      </c>
      <c r="HQ27" s="480">
        <v>15</v>
      </c>
      <c r="HR27" s="480">
        <v>14.9</v>
      </c>
      <c r="HS27" s="481" t="s">
        <v>331</v>
      </c>
      <c r="HT27" s="482"/>
      <c r="HU27" s="483"/>
      <c r="HV27" s="484" t="s">
        <v>330</v>
      </c>
      <c r="HW27" s="485"/>
      <c r="HX27" s="480">
        <v>53.3</v>
      </c>
      <c r="HY27" s="486">
        <v>14.6</v>
      </c>
      <c r="HZ27" s="486">
        <v>0.8</v>
      </c>
      <c r="IA27" s="486">
        <v>11.9</v>
      </c>
      <c r="IB27" s="480">
        <v>0</v>
      </c>
      <c r="IC27" s="480">
        <v>13.7</v>
      </c>
      <c r="ID27" s="480">
        <v>94.3</v>
      </c>
      <c r="IE27" s="480">
        <v>94.3</v>
      </c>
      <c r="IF27" s="402" t="s">
        <v>331</v>
      </c>
      <c r="IG27" s="403"/>
      <c r="IH27" s="404"/>
      <c r="II27" s="405" t="s">
        <v>330</v>
      </c>
      <c r="IJ27" s="406"/>
      <c r="IK27" s="487">
        <v>13.1</v>
      </c>
      <c r="IL27" s="369">
        <v>39426868</v>
      </c>
      <c r="IM27" s="369">
        <v>1792317</v>
      </c>
      <c r="IN27" s="476">
        <v>325959</v>
      </c>
      <c r="IO27" s="476">
        <v>3395955</v>
      </c>
      <c r="IP27" s="476">
        <v>218046</v>
      </c>
      <c r="IQ27" s="402" t="s">
        <v>331</v>
      </c>
      <c r="IR27" s="403"/>
      <c r="IS27" s="404"/>
      <c r="IT27" s="405" t="s">
        <v>330</v>
      </c>
      <c r="IU27" s="406"/>
      <c r="IV27" s="368">
        <v>6944758</v>
      </c>
      <c r="IW27" s="369">
        <v>4252434</v>
      </c>
      <c r="IX27" s="369">
        <v>2489184</v>
      </c>
      <c r="IY27" s="369">
        <v>482900</v>
      </c>
      <c r="IZ27" s="371">
        <v>1280350</v>
      </c>
      <c r="JA27" s="369">
        <v>75758</v>
      </c>
      <c r="JB27" s="369">
        <v>0</v>
      </c>
      <c r="JC27" s="476">
        <v>75758</v>
      </c>
      <c r="JD27" s="476">
        <v>3724643</v>
      </c>
      <c r="JE27" s="402" t="s">
        <v>331</v>
      </c>
      <c r="JF27" s="403"/>
      <c r="JG27" s="404"/>
      <c r="JH27" s="405" t="s">
        <v>330</v>
      </c>
      <c r="JI27" s="406"/>
      <c r="JJ27" s="368">
        <v>119018</v>
      </c>
      <c r="JK27" s="369">
        <v>1610</v>
      </c>
      <c r="JL27" s="369">
        <v>1790</v>
      </c>
      <c r="JM27" s="369">
        <v>82003</v>
      </c>
      <c r="JN27" s="369">
        <v>129257</v>
      </c>
      <c r="JO27" s="371">
        <v>31870</v>
      </c>
      <c r="JP27" s="369">
        <v>393</v>
      </c>
      <c r="JQ27" s="369">
        <v>19382</v>
      </c>
      <c r="JR27" s="476">
        <v>432301</v>
      </c>
      <c r="JS27" s="476">
        <v>266094</v>
      </c>
      <c r="JT27" s="476">
        <v>255081</v>
      </c>
      <c r="JU27" s="476">
        <v>59554</v>
      </c>
      <c r="JV27" s="402" t="s">
        <v>331</v>
      </c>
      <c r="JW27" s="403"/>
      <c r="JX27" s="404"/>
      <c r="JY27" s="405" t="s">
        <v>330</v>
      </c>
      <c r="JZ27" s="406"/>
      <c r="KA27" s="368">
        <v>34965</v>
      </c>
      <c r="KB27" s="369">
        <v>160562</v>
      </c>
      <c r="KC27" s="369">
        <v>7012</v>
      </c>
      <c r="KD27" s="369">
        <v>7012</v>
      </c>
      <c r="KE27" s="369">
        <v>39227</v>
      </c>
      <c r="KF27" s="371">
        <v>51031</v>
      </c>
      <c r="KG27" s="369">
        <v>46079</v>
      </c>
      <c r="KH27" s="369">
        <v>2127</v>
      </c>
      <c r="KI27" s="476">
        <v>423401</v>
      </c>
      <c r="KJ27" s="402" t="s">
        <v>331</v>
      </c>
      <c r="KK27" s="403"/>
      <c r="KL27" s="404"/>
      <c r="KM27" s="405" t="s">
        <v>330</v>
      </c>
      <c r="KN27" s="406"/>
      <c r="KO27" s="368">
        <v>12291497</v>
      </c>
      <c r="KP27" s="369">
        <v>21618599</v>
      </c>
      <c r="KQ27" s="369">
        <v>15519061</v>
      </c>
      <c r="KR27" s="369">
        <v>26540014</v>
      </c>
      <c r="KS27" s="369">
        <v>1684787</v>
      </c>
      <c r="KT27" s="488">
        <v>0.59</v>
      </c>
      <c r="KU27" s="431" t="s">
        <v>331</v>
      </c>
    </row>
    <row r="28" spans="2:307" ht="18" x14ac:dyDescent="0.45">
      <c r="B28" s="284"/>
      <c r="D28" s="291"/>
      <c r="E28" s="399" t="s">
        <v>332</v>
      </c>
      <c r="G28" s="368">
        <v>176435</v>
      </c>
      <c r="H28" s="369">
        <v>769764</v>
      </c>
      <c r="I28" s="369">
        <v>13436</v>
      </c>
      <c r="J28" s="476">
        <v>4538</v>
      </c>
      <c r="K28" s="476">
        <v>11451</v>
      </c>
      <c r="L28" s="476">
        <v>0</v>
      </c>
      <c r="M28" s="476">
        <v>7492</v>
      </c>
      <c r="N28" s="476">
        <v>732847</v>
      </c>
      <c r="O28" s="369">
        <v>619991</v>
      </c>
      <c r="P28" s="369">
        <v>112856</v>
      </c>
      <c r="Q28" s="371">
        <v>49705</v>
      </c>
      <c r="R28" s="369">
        <v>3279315</v>
      </c>
      <c r="S28" s="402" t="s">
        <v>333</v>
      </c>
      <c r="T28" s="403"/>
      <c r="U28" s="404"/>
      <c r="V28" s="405" t="s">
        <v>332</v>
      </c>
      <c r="W28" s="406"/>
      <c r="X28" s="369">
        <v>2127536</v>
      </c>
      <c r="Y28" s="371">
        <v>1780223</v>
      </c>
      <c r="Z28" s="369">
        <v>55080</v>
      </c>
      <c r="AA28" s="369">
        <v>292233</v>
      </c>
      <c r="AB28" s="476">
        <v>1151779</v>
      </c>
      <c r="AC28" s="368">
        <v>39290</v>
      </c>
      <c r="AD28" s="369">
        <v>27425</v>
      </c>
      <c r="AE28" s="369">
        <v>0</v>
      </c>
      <c r="AF28" s="369">
        <v>385</v>
      </c>
      <c r="AG28" s="369">
        <v>190177</v>
      </c>
      <c r="AH28" s="371">
        <v>0</v>
      </c>
      <c r="AI28" s="369">
        <v>566</v>
      </c>
      <c r="AJ28" s="369">
        <v>1046</v>
      </c>
      <c r="AK28" s="402" t="s">
        <v>333</v>
      </c>
      <c r="AL28" s="403"/>
      <c r="AM28" s="404"/>
      <c r="AN28" s="477" t="s">
        <v>332</v>
      </c>
      <c r="AO28" s="478"/>
      <c r="AP28" s="369">
        <v>56562</v>
      </c>
      <c r="AQ28" s="476">
        <v>487793</v>
      </c>
      <c r="AR28" s="476">
        <v>348535</v>
      </c>
      <c r="AS28" s="476">
        <v>0</v>
      </c>
      <c r="AT28" s="369">
        <v>0</v>
      </c>
      <c r="AU28" s="369">
        <v>0</v>
      </c>
      <c r="AV28" s="2">
        <v>0</v>
      </c>
      <c r="AW28" s="368">
        <v>144678</v>
      </c>
      <c r="AX28" s="368">
        <v>103550</v>
      </c>
      <c r="AY28" s="368">
        <v>89954</v>
      </c>
      <c r="AZ28" s="368">
        <v>0</v>
      </c>
      <c r="BA28" s="368">
        <v>13596</v>
      </c>
      <c r="BB28" s="369">
        <v>41128</v>
      </c>
      <c r="BC28" s="402" t="s">
        <v>333</v>
      </c>
      <c r="BD28" s="403"/>
      <c r="BE28" s="404"/>
      <c r="BF28" s="405" t="s">
        <v>332</v>
      </c>
      <c r="BG28" s="406"/>
      <c r="BH28" s="368">
        <v>0</v>
      </c>
      <c r="BI28" s="368">
        <v>2253</v>
      </c>
      <c r="BJ28" s="368">
        <v>0</v>
      </c>
      <c r="BK28" s="368">
        <v>0</v>
      </c>
      <c r="BL28" s="368">
        <v>2266</v>
      </c>
      <c r="BM28" s="368">
        <v>0</v>
      </c>
      <c r="BN28" s="368">
        <v>0</v>
      </c>
      <c r="BO28" s="368">
        <v>47</v>
      </c>
      <c r="BP28" s="368">
        <v>684</v>
      </c>
      <c r="BQ28" s="368">
        <v>20635</v>
      </c>
      <c r="BR28" s="368">
        <v>15243</v>
      </c>
      <c r="BS28" s="368">
        <v>0</v>
      </c>
      <c r="BT28" s="369">
        <v>0</v>
      </c>
      <c r="BU28" s="402" t="s">
        <v>333</v>
      </c>
      <c r="BV28" s="403"/>
      <c r="BW28" s="404"/>
      <c r="BX28" s="405" t="s">
        <v>332</v>
      </c>
      <c r="BY28" s="406"/>
      <c r="BZ28" s="368">
        <v>0</v>
      </c>
      <c r="CA28" s="368">
        <v>0</v>
      </c>
      <c r="CB28" s="368">
        <v>177531</v>
      </c>
      <c r="CC28" s="368">
        <v>142392</v>
      </c>
      <c r="CD28" s="368">
        <v>123819</v>
      </c>
      <c r="CE28" s="368">
        <v>0</v>
      </c>
      <c r="CF28" s="368">
        <v>18573</v>
      </c>
      <c r="CG28" s="368">
        <v>35139</v>
      </c>
      <c r="CH28" s="368">
        <v>0</v>
      </c>
      <c r="CI28" s="368">
        <v>3180</v>
      </c>
      <c r="CJ28" s="368">
        <v>0</v>
      </c>
      <c r="CK28" s="368">
        <v>0</v>
      </c>
      <c r="CL28" s="368">
        <v>3921</v>
      </c>
      <c r="CM28" s="369">
        <v>0</v>
      </c>
      <c r="CN28" s="402" t="s">
        <v>333</v>
      </c>
      <c r="CO28" s="403"/>
      <c r="CP28" s="404"/>
      <c r="CQ28" s="405" t="s">
        <v>332</v>
      </c>
      <c r="CR28" s="406"/>
      <c r="CS28" s="368">
        <v>0</v>
      </c>
      <c r="CT28" s="368">
        <v>77</v>
      </c>
      <c r="CU28" s="368">
        <v>0</v>
      </c>
      <c r="CV28" s="368">
        <v>17300</v>
      </c>
      <c r="CW28" s="368">
        <v>10661</v>
      </c>
      <c r="CX28" s="368">
        <v>0</v>
      </c>
      <c r="CY28" s="368">
        <v>0</v>
      </c>
      <c r="CZ28" s="368">
        <v>0</v>
      </c>
      <c r="DA28" s="368">
        <v>0</v>
      </c>
      <c r="DB28" s="368">
        <v>0</v>
      </c>
      <c r="DC28" s="368">
        <v>0</v>
      </c>
      <c r="DD28" s="368">
        <v>0</v>
      </c>
      <c r="DE28" s="369">
        <v>0</v>
      </c>
      <c r="DF28" s="402" t="s">
        <v>333</v>
      </c>
      <c r="DG28" s="403"/>
      <c r="DH28" s="404"/>
      <c r="DI28" s="405" t="s">
        <v>332</v>
      </c>
      <c r="DJ28" s="406"/>
      <c r="DK28" s="368">
        <v>0</v>
      </c>
      <c r="DL28" s="368">
        <v>0</v>
      </c>
      <c r="DM28" s="368">
        <v>0</v>
      </c>
      <c r="DN28" s="368">
        <v>0</v>
      </c>
      <c r="DO28" s="368">
        <v>0</v>
      </c>
      <c r="DP28" s="368">
        <v>0</v>
      </c>
      <c r="DQ28" s="368">
        <v>0</v>
      </c>
      <c r="DR28" s="368">
        <v>0</v>
      </c>
      <c r="DS28" s="368">
        <v>0</v>
      </c>
      <c r="DT28" s="368">
        <v>0</v>
      </c>
      <c r="DU28" s="368">
        <v>0</v>
      </c>
      <c r="DV28" s="368">
        <v>0</v>
      </c>
      <c r="DW28" s="369">
        <v>783907</v>
      </c>
      <c r="DX28" s="402" t="s">
        <v>333</v>
      </c>
      <c r="DY28" s="403"/>
      <c r="DZ28" s="404"/>
      <c r="EA28" s="405" t="s">
        <v>332</v>
      </c>
      <c r="EB28" s="406"/>
      <c r="EC28" s="369">
        <v>360179</v>
      </c>
      <c r="ED28" s="369">
        <v>360179</v>
      </c>
      <c r="EE28" s="369">
        <v>0</v>
      </c>
      <c r="EF28" s="369">
        <v>0</v>
      </c>
      <c r="EG28" s="369">
        <v>360179</v>
      </c>
      <c r="EH28" s="369">
        <v>0</v>
      </c>
      <c r="EI28" s="369">
        <v>0</v>
      </c>
      <c r="EJ28" s="371">
        <v>0</v>
      </c>
      <c r="EK28" s="369">
        <v>6726</v>
      </c>
      <c r="EL28" s="369">
        <v>5010</v>
      </c>
      <c r="EM28" s="476">
        <v>1716</v>
      </c>
      <c r="EN28" s="476">
        <v>1314</v>
      </c>
      <c r="EO28" s="476">
        <v>145880</v>
      </c>
      <c r="EP28" s="369">
        <v>5895434</v>
      </c>
      <c r="EQ28" s="402" t="s">
        <v>333</v>
      </c>
      <c r="ER28" s="403"/>
      <c r="ES28" s="404"/>
      <c r="ET28" s="405" t="s">
        <v>332</v>
      </c>
      <c r="EU28" s="406"/>
      <c r="EV28" s="369">
        <v>38522</v>
      </c>
      <c r="EW28" s="369">
        <v>17823</v>
      </c>
      <c r="EX28" s="370">
        <v>56345</v>
      </c>
      <c r="EY28" s="371">
        <v>15739</v>
      </c>
      <c r="EZ28" s="369">
        <v>85</v>
      </c>
      <c r="FA28" s="369">
        <v>1866228</v>
      </c>
      <c r="FB28" s="369">
        <v>282556</v>
      </c>
      <c r="FC28" s="369">
        <v>106190</v>
      </c>
      <c r="FD28" s="402" t="s">
        <v>333</v>
      </c>
      <c r="FE28" s="403"/>
      <c r="FF28" s="404"/>
      <c r="FG28" s="405" t="s">
        <v>332</v>
      </c>
      <c r="FH28" s="406"/>
      <c r="FI28" s="369">
        <v>5906494</v>
      </c>
      <c r="FJ28" s="369">
        <v>474454</v>
      </c>
      <c r="FK28" s="369">
        <v>8651746</v>
      </c>
      <c r="FL28" s="369">
        <v>2153980</v>
      </c>
      <c r="FM28" s="371">
        <v>1320</v>
      </c>
      <c r="FN28" s="369">
        <v>1886801</v>
      </c>
      <c r="FO28" s="369">
        <v>265859</v>
      </c>
      <c r="FP28" s="476">
        <v>1798485</v>
      </c>
      <c r="FQ28" s="476">
        <v>0</v>
      </c>
      <c r="FR28" s="402" t="s">
        <v>333</v>
      </c>
      <c r="FS28" s="403"/>
      <c r="FT28" s="404"/>
      <c r="FU28" s="405" t="s">
        <v>332</v>
      </c>
      <c r="FV28" s="406"/>
      <c r="FW28" s="368">
        <v>2058479</v>
      </c>
      <c r="FX28" s="369">
        <v>6010944</v>
      </c>
      <c r="FY28" s="370">
        <v>1322699</v>
      </c>
      <c r="FZ28" s="370">
        <v>1947780</v>
      </c>
      <c r="GA28" s="370">
        <v>3270479</v>
      </c>
      <c r="GB28" s="371">
        <v>1140703</v>
      </c>
      <c r="GC28" s="369">
        <v>181996</v>
      </c>
      <c r="GD28" s="370">
        <v>1322699</v>
      </c>
      <c r="GE28" s="476">
        <v>1946137</v>
      </c>
      <c r="GF28" s="402" t="s">
        <v>333</v>
      </c>
      <c r="GG28" s="403"/>
      <c r="GH28" s="404"/>
      <c r="GI28" s="405" t="s">
        <v>332</v>
      </c>
      <c r="GJ28" s="406"/>
      <c r="GK28" s="368">
        <v>1643</v>
      </c>
      <c r="GL28" s="370">
        <v>1947780</v>
      </c>
      <c r="GM28" s="369">
        <v>18865</v>
      </c>
      <c r="GN28" s="369">
        <v>0</v>
      </c>
      <c r="GO28" s="369">
        <v>1494780</v>
      </c>
      <c r="GP28" s="371">
        <v>0</v>
      </c>
      <c r="GQ28" s="369">
        <v>0</v>
      </c>
      <c r="GR28" s="369">
        <v>676837</v>
      </c>
      <c r="GS28" s="476">
        <v>0</v>
      </c>
      <c r="GT28" s="476">
        <v>0</v>
      </c>
      <c r="GU28" s="369">
        <v>0</v>
      </c>
      <c r="GV28" s="402" t="s">
        <v>333</v>
      </c>
      <c r="GW28" s="403"/>
      <c r="GX28" s="404"/>
      <c r="GY28" s="405" t="s">
        <v>332</v>
      </c>
      <c r="GZ28" s="406"/>
      <c r="HA28" s="368">
        <v>0</v>
      </c>
      <c r="HB28" s="369">
        <v>1505847</v>
      </c>
      <c r="HC28" s="369">
        <v>1755544</v>
      </c>
      <c r="HD28" s="369">
        <v>1663995</v>
      </c>
      <c r="HE28" s="476">
        <v>0</v>
      </c>
      <c r="HF28" s="402" t="s">
        <v>333</v>
      </c>
      <c r="HG28" s="403"/>
      <c r="HH28" s="404"/>
      <c r="HI28" s="405" t="s">
        <v>332</v>
      </c>
      <c r="HJ28" s="406"/>
      <c r="HK28" s="368">
        <v>241336</v>
      </c>
      <c r="HL28" s="369">
        <v>0</v>
      </c>
      <c r="HM28" s="369">
        <v>2318226</v>
      </c>
      <c r="HN28" s="369">
        <v>2559562</v>
      </c>
      <c r="HO28" s="369">
        <v>0</v>
      </c>
      <c r="HP28" s="479">
        <v>19.399999999999999</v>
      </c>
      <c r="HQ28" s="480">
        <v>14</v>
      </c>
      <c r="HR28" s="480">
        <v>14.7</v>
      </c>
      <c r="HS28" s="481" t="s">
        <v>333</v>
      </c>
      <c r="HT28" s="482"/>
      <c r="HU28" s="483"/>
      <c r="HV28" s="484" t="s">
        <v>332</v>
      </c>
      <c r="HW28" s="485"/>
      <c r="HX28" s="480">
        <v>48.2</v>
      </c>
      <c r="HY28" s="486">
        <v>17.899999999999999</v>
      </c>
      <c r="HZ28" s="486">
        <v>1.4</v>
      </c>
      <c r="IA28" s="486">
        <v>15.7</v>
      </c>
      <c r="IB28" s="480">
        <v>2.5</v>
      </c>
      <c r="IC28" s="480">
        <v>13.3</v>
      </c>
      <c r="ID28" s="480">
        <v>98.9</v>
      </c>
      <c r="IE28" s="480">
        <v>98.9</v>
      </c>
      <c r="IF28" s="402" t="s">
        <v>333</v>
      </c>
      <c r="IG28" s="403"/>
      <c r="IH28" s="404"/>
      <c r="II28" s="405" t="s">
        <v>332</v>
      </c>
      <c r="IJ28" s="406"/>
      <c r="IK28" s="487">
        <v>11.5</v>
      </c>
      <c r="IL28" s="369">
        <v>33737503</v>
      </c>
      <c r="IM28" s="369">
        <v>2878915</v>
      </c>
      <c r="IN28" s="476">
        <v>269902</v>
      </c>
      <c r="IO28" s="476">
        <v>3693753</v>
      </c>
      <c r="IP28" s="476">
        <v>0</v>
      </c>
      <c r="IQ28" s="402" t="s">
        <v>333</v>
      </c>
      <c r="IR28" s="403"/>
      <c r="IS28" s="404"/>
      <c r="IT28" s="405" t="s">
        <v>332</v>
      </c>
      <c r="IU28" s="406"/>
      <c r="IV28" s="368">
        <v>4828932</v>
      </c>
      <c r="IW28" s="369">
        <v>18443156</v>
      </c>
      <c r="IX28" s="369">
        <v>4956070</v>
      </c>
      <c r="IY28" s="369">
        <v>38683</v>
      </c>
      <c r="IZ28" s="371">
        <v>13448403</v>
      </c>
      <c r="JA28" s="369">
        <v>371285</v>
      </c>
      <c r="JB28" s="369">
        <v>314785</v>
      </c>
      <c r="JC28" s="476">
        <v>56500</v>
      </c>
      <c r="JD28" s="476">
        <v>15070189</v>
      </c>
      <c r="JE28" s="402" t="s">
        <v>333</v>
      </c>
      <c r="JF28" s="403"/>
      <c r="JG28" s="404"/>
      <c r="JH28" s="405" t="s">
        <v>332</v>
      </c>
      <c r="JI28" s="406"/>
      <c r="JJ28" s="368">
        <v>141519</v>
      </c>
      <c r="JK28" s="369">
        <v>1680</v>
      </c>
      <c r="JL28" s="369">
        <v>2971</v>
      </c>
      <c r="JM28" s="369">
        <v>52383</v>
      </c>
      <c r="JN28" s="369">
        <v>117592</v>
      </c>
      <c r="JO28" s="371">
        <v>31952</v>
      </c>
      <c r="JP28" s="369">
        <v>9852</v>
      </c>
      <c r="JQ28" s="369">
        <v>24971</v>
      </c>
      <c r="JR28" s="476">
        <v>456410</v>
      </c>
      <c r="JS28" s="476">
        <v>288187</v>
      </c>
      <c r="JT28" s="476">
        <v>219956</v>
      </c>
      <c r="JU28" s="476">
        <v>49824</v>
      </c>
      <c r="JV28" s="402" t="s">
        <v>333</v>
      </c>
      <c r="JW28" s="403"/>
      <c r="JX28" s="404"/>
      <c r="JY28" s="405" t="s">
        <v>332</v>
      </c>
      <c r="JZ28" s="406"/>
      <c r="KA28" s="368">
        <v>33073</v>
      </c>
      <c r="KB28" s="369">
        <v>137060</v>
      </c>
      <c r="KC28" s="369">
        <v>27640</v>
      </c>
      <c r="KD28" s="369">
        <v>27640</v>
      </c>
      <c r="KE28" s="369">
        <v>50800</v>
      </c>
      <c r="KF28" s="371">
        <v>73118</v>
      </c>
      <c r="KG28" s="369">
        <v>41626</v>
      </c>
      <c r="KH28" s="369">
        <v>3772</v>
      </c>
      <c r="KI28" s="476">
        <v>444263</v>
      </c>
      <c r="KJ28" s="402" t="s">
        <v>333</v>
      </c>
      <c r="KK28" s="403"/>
      <c r="KL28" s="404"/>
      <c r="KM28" s="405" t="s">
        <v>332</v>
      </c>
      <c r="KN28" s="406"/>
      <c r="KO28" s="368">
        <v>14113058</v>
      </c>
      <c r="KP28" s="369">
        <v>19981251</v>
      </c>
      <c r="KQ28" s="369">
        <v>17896449</v>
      </c>
      <c r="KR28" s="369">
        <v>25770953</v>
      </c>
      <c r="KS28" s="369">
        <v>1998533</v>
      </c>
      <c r="KT28" s="488">
        <v>0.73</v>
      </c>
      <c r="KU28" s="431" t="s">
        <v>333</v>
      </c>
    </row>
    <row r="29" spans="2:307" ht="18" x14ac:dyDescent="0.45">
      <c r="B29" s="284"/>
      <c r="D29" s="291"/>
      <c r="E29" s="399" t="s">
        <v>334</v>
      </c>
      <c r="G29" s="368">
        <v>251252</v>
      </c>
      <c r="H29" s="369">
        <v>1596016</v>
      </c>
      <c r="I29" s="369">
        <v>17066</v>
      </c>
      <c r="J29" s="476">
        <v>7329</v>
      </c>
      <c r="K29" s="476">
        <v>26252</v>
      </c>
      <c r="L29" s="476">
        <v>36714</v>
      </c>
      <c r="M29" s="476">
        <v>8145</v>
      </c>
      <c r="N29" s="476">
        <v>1500510</v>
      </c>
      <c r="O29" s="369">
        <v>1365428</v>
      </c>
      <c r="P29" s="369">
        <v>135082</v>
      </c>
      <c r="Q29" s="371">
        <v>73180</v>
      </c>
      <c r="R29" s="369">
        <v>5835037</v>
      </c>
      <c r="S29" s="402" t="s">
        <v>335</v>
      </c>
      <c r="T29" s="403"/>
      <c r="U29" s="404"/>
      <c r="V29" s="405" t="s">
        <v>334</v>
      </c>
      <c r="W29" s="406"/>
      <c r="X29" s="369">
        <v>3777986</v>
      </c>
      <c r="Y29" s="371">
        <v>3432773</v>
      </c>
      <c r="Z29" s="369">
        <v>123220</v>
      </c>
      <c r="AA29" s="369">
        <v>221993</v>
      </c>
      <c r="AB29" s="476">
        <v>2057051</v>
      </c>
      <c r="AC29" s="368">
        <v>50246</v>
      </c>
      <c r="AD29" s="369">
        <v>65662</v>
      </c>
      <c r="AE29" s="369">
        <v>0</v>
      </c>
      <c r="AF29" s="369">
        <v>19246</v>
      </c>
      <c r="AG29" s="369">
        <v>258525</v>
      </c>
      <c r="AH29" s="371">
        <v>0</v>
      </c>
      <c r="AI29" s="369">
        <v>3550</v>
      </c>
      <c r="AJ29" s="369">
        <v>46192</v>
      </c>
      <c r="AK29" s="402" t="s">
        <v>335</v>
      </c>
      <c r="AL29" s="403"/>
      <c r="AM29" s="404"/>
      <c r="AN29" s="477" t="s">
        <v>334</v>
      </c>
      <c r="AO29" s="478"/>
      <c r="AP29" s="369">
        <v>149353</v>
      </c>
      <c r="AQ29" s="476">
        <v>1455611</v>
      </c>
      <c r="AR29" s="476">
        <v>0</v>
      </c>
      <c r="AS29" s="476">
        <v>8666</v>
      </c>
      <c r="AT29" s="369">
        <v>0</v>
      </c>
      <c r="AU29" s="369">
        <v>0</v>
      </c>
      <c r="AV29" s="2">
        <v>0</v>
      </c>
      <c r="AW29" s="368">
        <v>93287</v>
      </c>
      <c r="AX29" s="368">
        <v>77268</v>
      </c>
      <c r="AY29" s="368">
        <v>72800</v>
      </c>
      <c r="AZ29" s="368">
        <v>0</v>
      </c>
      <c r="BA29" s="368">
        <v>4468</v>
      </c>
      <c r="BB29" s="369">
        <v>16019</v>
      </c>
      <c r="BC29" s="402" t="s">
        <v>335</v>
      </c>
      <c r="BD29" s="403"/>
      <c r="BE29" s="404"/>
      <c r="BF29" s="405" t="s">
        <v>334</v>
      </c>
      <c r="BG29" s="406"/>
      <c r="BH29" s="368">
        <v>0</v>
      </c>
      <c r="BI29" s="368">
        <v>1899</v>
      </c>
      <c r="BJ29" s="368">
        <v>0</v>
      </c>
      <c r="BK29" s="368">
        <v>0</v>
      </c>
      <c r="BL29" s="368">
        <v>1590</v>
      </c>
      <c r="BM29" s="368">
        <v>0</v>
      </c>
      <c r="BN29" s="368">
        <v>0</v>
      </c>
      <c r="BO29" s="368">
        <v>0</v>
      </c>
      <c r="BP29" s="368">
        <v>923</v>
      </c>
      <c r="BQ29" s="368">
        <v>11607</v>
      </c>
      <c r="BR29" s="368">
        <v>0</v>
      </c>
      <c r="BS29" s="368">
        <v>0</v>
      </c>
      <c r="BT29" s="369">
        <v>0</v>
      </c>
      <c r="BU29" s="402" t="s">
        <v>335</v>
      </c>
      <c r="BV29" s="403"/>
      <c r="BW29" s="404"/>
      <c r="BX29" s="405" t="s">
        <v>334</v>
      </c>
      <c r="BY29" s="406"/>
      <c r="BZ29" s="368">
        <v>0</v>
      </c>
      <c r="CA29" s="368">
        <v>0</v>
      </c>
      <c r="CB29" s="368">
        <v>189895</v>
      </c>
      <c r="CC29" s="368">
        <v>149096</v>
      </c>
      <c r="CD29" s="368">
        <v>140415</v>
      </c>
      <c r="CE29" s="368">
        <v>0</v>
      </c>
      <c r="CF29" s="368">
        <v>8681</v>
      </c>
      <c r="CG29" s="368">
        <v>40799</v>
      </c>
      <c r="CH29" s="368">
        <v>0</v>
      </c>
      <c r="CI29" s="368">
        <v>3701</v>
      </c>
      <c r="CJ29" s="368">
        <v>0</v>
      </c>
      <c r="CK29" s="368">
        <v>284</v>
      </c>
      <c r="CL29" s="368">
        <v>557</v>
      </c>
      <c r="CM29" s="369">
        <v>0</v>
      </c>
      <c r="CN29" s="402" t="s">
        <v>335</v>
      </c>
      <c r="CO29" s="403"/>
      <c r="CP29" s="404"/>
      <c r="CQ29" s="405" t="s">
        <v>334</v>
      </c>
      <c r="CR29" s="406"/>
      <c r="CS29" s="368">
        <v>0</v>
      </c>
      <c r="CT29" s="368">
        <v>1241</v>
      </c>
      <c r="CU29" s="368">
        <v>4752</v>
      </c>
      <c r="CV29" s="368">
        <v>30117</v>
      </c>
      <c r="CW29" s="368">
        <v>0</v>
      </c>
      <c r="CX29" s="368">
        <v>147</v>
      </c>
      <c r="CY29" s="368">
        <v>0</v>
      </c>
      <c r="CZ29" s="368">
        <v>0</v>
      </c>
      <c r="DA29" s="368">
        <v>0</v>
      </c>
      <c r="DB29" s="368">
        <v>0</v>
      </c>
      <c r="DC29" s="368">
        <v>0</v>
      </c>
      <c r="DD29" s="368">
        <v>0</v>
      </c>
      <c r="DE29" s="369">
        <v>0</v>
      </c>
      <c r="DF29" s="402" t="s">
        <v>335</v>
      </c>
      <c r="DG29" s="403"/>
      <c r="DH29" s="404"/>
      <c r="DI29" s="405" t="s">
        <v>334</v>
      </c>
      <c r="DJ29" s="406"/>
      <c r="DK29" s="368">
        <v>0</v>
      </c>
      <c r="DL29" s="368">
        <v>0</v>
      </c>
      <c r="DM29" s="368">
        <v>0</v>
      </c>
      <c r="DN29" s="368">
        <v>0</v>
      </c>
      <c r="DO29" s="368">
        <v>0</v>
      </c>
      <c r="DP29" s="368">
        <v>0</v>
      </c>
      <c r="DQ29" s="368">
        <v>0</v>
      </c>
      <c r="DR29" s="368">
        <v>0</v>
      </c>
      <c r="DS29" s="368">
        <v>0</v>
      </c>
      <c r="DT29" s="368">
        <v>0</v>
      </c>
      <c r="DU29" s="368">
        <v>0</v>
      </c>
      <c r="DV29" s="368">
        <v>0</v>
      </c>
      <c r="DW29" s="369">
        <v>1327350</v>
      </c>
      <c r="DX29" s="402" t="s">
        <v>335</v>
      </c>
      <c r="DY29" s="403"/>
      <c r="DZ29" s="404"/>
      <c r="EA29" s="405" t="s">
        <v>334</v>
      </c>
      <c r="EB29" s="406"/>
      <c r="EC29" s="369">
        <v>662196</v>
      </c>
      <c r="ED29" s="369">
        <v>662196</v>
      </c>
      <c r="EE29" s="369">
        <v>0</v>
      </c>
      <c r="EF29" s="369">
        <v>43282</v>
      </c>
      <c r="EG29" s="369">
        <v>618914</v>
      </c>
      <c r="EH29" s="369">
        <v>0</v>
      </c>
      <c r="EI29" s="369">
        <v>0</v>
      </c>
      <c r="EJ29" s="371">
        <v>0</v>
      </c>
      <c r="EK29" s="369">
        <v>248</v>
      </c>
      <c r="EL29" s="369">
        <v>248</v>
      </c>
      <c r="EM29" s="476">
        <v>0</v>
      </c>
      <c r="EN29" s="476">
        <v>2916</v>
      </c>
      <c r="EO29" s="476">
        <v>238356</v>
      </c>
      <c r="EP29" s="369">
        <v>10269733</v>
      </c>
      <c r="EQ29" s="402" t="s">
        <v>335</v>
      </c>
      <c r="ER29" s="403"/>
      <c r="ES29" s="404"/>
      <c r="ET29" s="405" t="s">
        <v>334</v>
      </c>
      <c r="EU29" s="406"/>
      <c r="EV29" s="369">
        <v>0</v>
      </c>
      <c r="EW29" s="369">
        <v>143697</v>
      </c>
      <c r="EX29" s="370">
        <v>143697</v>
      </c>
      <c r="EY29" s="371">
        <v>28043</v>
      </c>
      <c r="EZ29" s="369">
        <v>70</v>
      </c>
      <c r="FA29" s="369">
        <v>922879</v>
      </c>
      <c r="FB29" s="369">
        <v>536961</v>
      </c>
      <c r="FC29" s="369">
        <v>247364</v>
      </c>
      <c r="FD29" s="402" t="s">
        <v>335</v>
      </c>
      <c r="FE29" s="403"/>
      <c r="FF29" s="404"/>
      <c r="FG29" s="405" t="s">
        <v>334</v>
      </c>
      <c r="FH29" s="406"/>
      <c r="FI29" s="369">
        <v>7504069</v>
      </c>
      <c r="FJ29" s="369">
        <v>402731</v>
      </c>
      <c r="FK29" s="369">
        <v>9642117</v>
      </c>
      <c r="FL29" s="369">
        <v>1560650</v>
      </c>
      <c r="FM29" s="371">
        <v>1929</v>
      </c>
      <c r="FN29" s="369">
        <v>712136</v>
      </c>
      <c r="FO29" s="369">
        <v>846585</v>
      </c>
      <c r="FP29" s="476">
        <v>1228650</v>
      </c>
      <c r="FQ29" s="476">
        <v>0</v>
      </c>
      <c r="FR29" s="402" t="s">
        <v>335</v>
      </c>
      <c r="FS29" s="403"/>
      <c r="FT29" s="404"/>
      <c r="FU29" s="405" t="s">
        <v>334</v>
      </c>
      <c r="FV29" s="406"/>
      <c r="FW29" s="368">
        <v>2000120</v>
      </c>
      <c r="FX29" s="369">
        <v>4789420</v>
      </c>
      <c r="FY29" s="370">
        <v>2008460</v>
      </c>
      <c r="FZ29" s="370">
        <v>5853499</v>
      </c>
      <c r="GA29" s="370">
        <v>7861959</v>
      </c>
      <c r="GB29" s="371">
        <v>1876089</v>
      </c>
      <c r="GC29" s="369">
        <v>103221</v>
      </c>
      <c r="GD29" s="370">
        <v>1979310</v>
      </c>
      <c r="GE29" s="476">
        <v>5770790</v>
      </c>
      <c r="GF29" s="402" t="s">
        <v>335</v>
      </c>
      <c r="GG29" s="403"/>
      <c r="GH29" s="404"/>
      <c r="GI29" s="405" t="s">
        <v>334</v>
      </c>
      <c r="GJ29" s="406"/>
      <c r="GK29" s="368">
        <v>53463</v>
      </c>
      <c r="GL29" s="370">
        <v>5824253</v>
      </c>
      <c r="GM29" s="369">
        <v>27271</v>
      </c>
      <c r="GN29" s="369">
        <v>737652</v>
      </c>
      <c r="GO29" s="369">
        <v>593633</v>
      </c>
      <c r="GP29" s="371">
        <v>0</v>
      </c>
      <c r="GQ29" s="369">
        <v>0</v>
      </c>
      <c r="GR29" s="369">
        <v>0</v>
      </c>
      <c r="GS29" s="476">
        <v>0</v>
      </c>
      <c r="GT29" s="476">
        <v>0</v>
      </c>
      <c r="GU29" s="369">
        <v>0</v>
      </c>
      <c r="GV29" s="402" t="s">
        <v>335</v>
      </c>
      <c r="GW29" s="403"/>
      <c r="GX29" s="404"/>
      <c r="GY29" s="405" t="s">
        <v>334</v>
      </c>
      <c r="GZ29" s="406"/>
      <c r="HA29" s="368">
        <v>30077</v>
      </c>
      <c r="HB29" s="369">
        <v>1409792</v>
      </c>
      <c r="HC29" s="369">
        <v>2374505</v>
      </c>
      <c r="HD29" s="369">
        <v>2219175</v>
      </c>
      <c r="HE29" s="476">
        <v>0</v>
      </c>
      <c r="HF29" s="402" t="s">
        <v>335</v>
      </c>
      <c r="HG29" s="403"/>
      <c r="HH29" s="404"/>
      <c r="HI29" s="405" t="s">
        <v>334</v>
      </c>
      <c r="HJ29" s="406"/>
      <c r="HK29" s="368">
        <v>150640</v>
      </c>
      <c r="HL29" s="369">
        <v>206020</v>
      </c>
      <c r="HM29" s="369">
        <v>1289658</v>
      </c>
      <c r="HN29" s="369">
        <v>1646318</v>
      </c>
      <c r="HO29" s="369">
        <v>0</v>
      </c>
      <c r="HP29" s="479">
        <v>24.6</v>
      </c>
      <c r="HQ29" s="480">
        <v>16.899999999999999</v>
      </c>
      <c r="HR29" s="480">
        <v>18.600000000000001</v>
      </c>
      <c r="HS29" s="481" t="s">
        <v>335</v>
      </c>
      <c r="HT29" s="482"/>
      <c r="HU29" s="483"/>
      <c r="HV29" s="484" t="s">
        <v>334</v>
      </c>
      <c r="HW29" s="485"/>
      <c r="HX29" s="480">
        <v>60.1</v>
      </c>
      <c r="HY29" s="486">
        <v>14.7</v>
      </c>
      <c r="HZ29" s="486">
        <v>0.8</v>
      </c>
      <c r="IA29" s="486">
        <v>8.1</v>
      </c>
      <c r="IB29" s="480">
        <v>0</v>
      </c>
      <c r="IC29" s="480">
        <v>12.1</v>
      </c>
      <c r="ID29" s="480">
        <v>95.8</v>
      </c>
      <c r="IE29" s="480">
        <v>95.8</v>
      </c>
      <c r="IF29" s="402" t="s">
        <v>335</v>
      </c>
      <c r="IG29" s="403"/>
      <c r="IH29" s="404"/>
      <c r="II29" s="405" t="s">
        <v>334</v>
      </c>
      <c r="IJ29" s="406"/>
      <c r="IK29" s="487">
        <v>17.8</v>
      </c>
      <c r="IL29" s="369">
        <v>44052324</v>
      </c>
      <c r="IM29" s="369">
        <v>1666375</v>
      </c>
      <c r="IN29" s="476">
        <v>1468451</v>
      </c>
      <c r="IO29" s="476">
        <v>4770415</v>
      </c>
      <c r="IP29" s="476">
        <v>0</v>
      </c>
      <c r="IQ29" s="402" t="s">
        <v>335</v>
      </c>
      <c r="IR29" s="403"/>
      <c r="IS29" s="404"/>
      <c r="IT29" s="405" t="s">
        <v>334</v>
      </c>
      <c r="IU29" s="406"/>
      <c r="IV29" s="368">
        <v>11686511</v>
      </c>
      <c r="IW29" s="369">
        <v>14547669</v>
      </c>
      <c r="IX29" s="369">
        <v>4247670</v>
      </c>
      <c r="IY29" s="369">
        <v>1671740</v>
      </c>
      <c r="IZ29" s="371">
        <v>8628259</v>
      </c>
      <c r="JA29" s="369">
        <v>0</v>
      </c>
      <c r="JB29" s="369">
        <v>0</v>
      </c>
      <c r="JC29" s="476">
        <v>0</v>
      </c>
      <c r="JD29" s="476">
        <v>9505163</v>
      </c>
      <c r="JE29" s="402" t="s">
        <v>335</v>
      </c>
      <c r="JF29" s="403"/>
      <c r="JG29" s="404"/>
      <c r="JH29" s="405" t="s">
        <v>334</v>
      </c>
      <c r="JI29" s="406"/>
      <c r="JJ29" s="368">
        <v>128891</v>
      </c>
      <c r="JK29" s="369">
        <v>1854</v>
      </c>
      <c r="JL29" s="369">
        <v>2140</v>
      </c>
      <c r="JM29" s="369">
        <v>50033</v>
      </c>
      <c r="JN29" s="369">
        <v>117351</v>
      </c>
      <c r="JO29" s="371">
        <v>28555</v>
      </c>
      <c r="JP29" s="369">
        <v>4964</v>
      </c>
      <c r="JQ29" s="369">
        <v>32095</v>
      </c>
      <c r="JR29" s="476">
        <v>412640</v>
      </c>
      <c r="JS29" s="476">
        <v>231470</v>
      </c>
      <c r="JT29" s="476">
        <v>244231</v>
      </c>
      <c r="JU29" s="476">
        <v>55628</v>
      </c>
      <c r="JV29" s="402" t="s">
        <v>335</v>
      </c>
      <c r="JW29" s="403"/>
      <c r="JX29" s="404"/>
      <c r="JY29" s="405" t="s">
        <v>334</v>
      </c>
      <c r="JZ29" s="406"/>
      <c r="KA29" s="368">
        <v>42070</v>
      </c>
      <c r="KB29" s="369">
        <v>146533</v>
      </c>
      <c r="KC29" s="369">
        <v>42586</v>
      </c>
      <c r="KD29" s="369">
        <v>42586</v>
      </c>
      <c r="KE29" s="369">
        <v>25943</v>
      </c>
      <c r="KF29" s="371">
        <v>52228</v>
      </c>
      <c r="KG29" s="369">
        <v>32682</v>
      </c>
      <c r="KH29" s="369">
        <v>1853</v>
      </c>
      <c r="KI29" s="476">
        <v>408559</v>
      </c>
      <c r="KJ29" s="402" t="s">
        <v>335</v>
      </c>
      <c r="KK29" s="403"/>
      <c r="KL29" s="404"/>
      <c r="KM29" s="405" t="s">
        <v>334</v>
      </c>
      <c r="KN29" s="406"/>
      <c r="KO29" s="368">
        <v>20414188</v>
      </c>
      <c r="KP29" s="369">
        <v>29031817</v>
      </c>
      <c r="KQ29" s="369">
        <v>25882481</v>
      </c>
      <c r="KR29" s="369">
        <v>37412788</v>
      </c>
      <c r="KS29" s="369">
        <v>2912678</v>
      </c>
      <c r="KT29" s="488">
        <v>0.73</v>
      </c>
      <c r="KU29" s="431" t="s">
        <v>335</v>
      </c>
    </row>
    <row r="30" spans="2:307" ht="18" x14ac:dyDescent="0.45">
      <c r="B30" s="284"/>
      <c r="D30" s="291"/>
      <c r="E30" s="399" t="s">
        <v>336</v>
      </c>
      <c r="G30" s="368">
        <v>242653</v>
      </c>
      <c r="H30" s="369">
        <v>993712</v>
      </c>
      <c r="I30" s="369">
        <v>23016</v>
      </c>
      <c r="J30" s="476">
        <v>13793</v>
      </c>
      <c r="K30" s="476">
        <v>13145</v>
      </c>
      <c r="L30" s="476">
        <v>52191</v>
      </c>
      <c r="M30" s="476">
        <v>23918</v>
      </c>
      <c r="N30" s="476">
        <v>867649</v>
      </c>
      <c r="O30" s="369">
        <v>849248</v>
      </c>
      <c r="P30" s="369">
        <v>18401</v>
      </c>
      <c r="Q30" s="371">
        <v>60801</v>
      </c>
      <c r="R30" s="369">
        <v>5382184</v>
      </c>
      <c r="S30" s="402" t="s">
        <v>337</v>
      </c>
      <c r="T30" s="403"/>
      <c r="U30" s="404"/>
      <c r="V30" s="405" t="s">
        <v>336</v>
      </c>
      <c r="W30" s="406"/>
      <c r="X30" s="369">
        <v>3470720</v>
      </c>
      <c r="Y30" s="371">
        <v>2968956</v>
      </c>
      <c r="Z30" s="369">
        <v>95186</v>
      </c>
      <c r="AA30" s="369">
        <v>406578</v>
      </c>
      <c r="AB30" s="476">
        <v>1911464</v>
      </c>
      <c r="AC30" s="368">
        <v>44122</v>
      </c>
      <c r="AD30" s="369">
        <v>50283</v>
      </c>
      <c r="AE30" s="369">
        <v>2839</v>
      </c>
      <c r="AF30" s="369">
        <v>0</v>
      </c>
      <c r="AG30" s="369">
        <v>146948</v>
      </c>
      <c r="AH30" s="371">
        <v>0</v>
      </c>
      <c r="AI30" s="369">
        <v>0</v>
      </c>
      <c r="AJ30" s="369">
        <v>30999</v>
      </c>
      <c r="AK30" s="402" t="s">
        <v>337</v>
      </c>
      <c r="AL30" s="403"/>
      <c r="AM30" s="404"/>
      <c r="AN30" s="477" t="s">
        <v>336</v>
      </c>
      <c r="AO30" s="478"/>
      <c r="AP30" s="369">
        <v>310331</v>
      </c>
      <c r="AQ30" s="476">
        <v>739042</v>
      </c>
      <c r="AR30" s="476">
        <v>585076</v>
      </c>
      <c r="AS30" s="476">
        <v>1824</v>
      </c>
      <c r="AT30" s="369">
        <v>0</v>
      </c>
      <c r="AU30" s="369">
        <v>0</v>
      </c>
      <c r="AV30" s="2">
        <v>0</v>
      </c>
      <c r="AW30" s="368">
        <v>981579</v>
      </c>
      <c r="AX30" s="368">
        <v>680371</v>
      </c>
      <c r="AY30" s="368">
        <v>603872</v>
      </c>
      <c r="AZ30" s="368">
        <v>3397</v>
      </c>
      <c r="BA30" s="368">
        <v>73102</v>
      </c>
      <c r="BB30" s="369">
        <v>301208</v>
      </c>
      <c r="BC30" s="402" t="s">
        <v>337</v>
      </c>
      <c r="BD30" s="403"/>
      <c r="BE30" s="404"/>
      <c r="BF30" s="405" t="s">
        <v>336</v>
      </c>
      <c r="BG30" s="406"/>
      <c r="BH30" s="368">
        <v>5096</v>
      </c>
      <c r="BI30" s="368">
        <v>19230</v>
      </c>
      <c r="BJ30" s="368">
        <v>0</v>
      </c>
      <c r="BK30" s="368">
        <v>0</v>
      </c>
      <c r="BL30" s="368">
        <v>48920</v>
      </c>
      <c r="BM30" s="368">
        <v>0</v>
      </c>
      <c r="BN30" s="368">
        <v>0</v>
      </c>
      <c r="BO30" s="368">
        <v>823</v>
      </c>
      <c r="BP30" s="368">
        <v>1920</v>
      </c>
      <c r="BQ30" s="368">
        <v>125704</v>
      </c>
      <c r="BR30" s="368">
        <v>99515</v>
      </c>
      <c r="BS30" s="368">
        <v>0</v>
      </c>
      <c r="BT30" s="369">
        <v>0</v>
      </c>
      <c r="BU30" s="402" t="s">
        <v>337</v>
      </c>
      <c r="BV30" s="403"/>
      <c r="BW30" s="404"/>
      <c r="BX30" s="405" t="s">
        <v>336</v>
      </c>
      <c r="BY30" s="406"/>
      <c r="BZ30" s="368">
        <v>0</v>
      </c>
      <c r="CA30" s="368">
        <v>0</v>
      </c>
      <c r="CB30" s="368">
        <v>311432</v>
      </c>
      <c r="CC30" s="368">
        <v>252216</v>
      </c>
      <c r="CD30" s="368">
        <v>225193</v>
      </c>
      <c r="CE30" s="368">
        <v>0</v>
      </c>
      <c r="CF30" s="368">
        <v>27023</v>
      </c>
      <c r="CG30" s="368">
        <v>59216</v>
      </c>
      <c r="CH30" s="368">
        <v>0</v>
      </c>
      <c r="CI30" s="368">
        <v>4702</v>
      </c>
      <c r="CJ30" s="368">
        <v>0</v>
      </c>
      <c r="CK30" s="368">
        <v>0</v>
      </c>
      <c r="CL30" s="368">
        <v>6344</v>
      </c>
      <c r="CM30" s="369">
        <v>0</v>
      </c>
      <c r="CN30" s="402" t="s">
        <v>337</v>
      </c>
      <c r="CO30" s="403"/>
      <c r="CP30" s="404"/>
      <c r="CQ30" s="405" t="s">
        <v>336</v>
      </c>
      <c r="CR30" s="406"/>
      <c r="CS30" s="368">
        <v>0</v>
      </c>
      <c r="CT30" s="368">
        <v>1130</v>
      </c>
      <c r="CU30" s="368">
        <v>0</v>
      </c>
      <c r="CV30" s="368">
        <v>26255</v>
      </c>
      <c r="CW30" s="368">
        <v>20785</v>
      </c>
      <c r="CX30" s="368">
        <v>0</v>
      </c>
      <c r="CY30" s="368">
        <v>0</v>
      </c>
      <c r="CZ30" s="368">
        <v>0</v>
      </c>
      <c r="DA30" s="368">
        <v>0</v>
      </c>
      <c r="DB30" s="368">
        <v>0</v>
      </c>
      <c r="DC30" s="368">
        <v>0</v>
      </c>
      <c r="DD30" s="368">
        <v>0</v>
      </c>
      <c r="DE30" s="369">
        <v>0</v>
      </c>
      <c r="DF30" s="402" t="s">
        <v>337</v>
      </c>
      <c r="DG30" s="403"/>
      <c r="DH30" s="404"/>
      <c r="DI30" s="405" t="s">
        <v>336</v>
      </c>
      <c r="DJ30" s="406"/>
      <c r="DK30" s="368">
        <v>0</v>
      </c>
      <c r="DL30" s="368">
        <v>0</v>
      </c>
      <c r="DM30" s="368">
        <v>0</v>
      </c>
      <c r="DN30" s="368">
        <v>0</v>
      </c>
      <c r="DO30" s="368">
        <v>0</v>
      </c>
      <c r="DP30" s="368">
        <v>0</v>
      </c>
      <c r="DQ30" s="368">
        <v>0</v>
      </c>
      <c r="DR30" s="368">
        <v>0</v>
      </c>
      <c r="DS30" s="368">
        <v>0</v>
      </c>
      <c r="DT30" s="368">
        <v>0</v>
      </c>
      <c r="DU30" s="368">
        <v>0</v>
      </c>
      <c r="DV30" s="368">
        <v>0</v>
      </c>
      <c r="DW30" s="369">
        <v>1349889</v>
      </c>
      <c r="DX30" s="402" t="s">
        <v>337</v>
      </c>
      <c r="DY30" s="403"/>
      <c r="DZ30" s="404"/>
      <c r="EA30" s="405" t="s">
        <v>336</v>
      </c>
      <c r="EB30" s="406"/>
      <c r="EC30" s="369">
        <v>581435</v>
      </c>
      <c r="ED30" s="369">
        <v>581435</v>
      </c>
      <c r="EE30" s="369">
        <v>0</v>
      </c>
      <c r="EF30" s="369">
        <v>5890</v>
      </c>
      <c r="EG30" s="369">
        <v>575545</v>
      </c>
      <c r="EH30" s="369">
        <v>0</v>
      </c>
      <c r="EI30" s="369">
        <v>0</v>
      </c>
      <c r="EJ30" s="371">
        <v>0</v>
      </c>
      <c r="EK30" s="369">
        <v>9871</v>
      </c>
      <c r="EL30" s="369">
        <v>9871</v>
      </c>
      <c r="EM30" s="476">
        <v>0</v>
      </c>
      <c r="EN30" s="476">
        <v>0</v>
      </c>
      <c r="EO30" s="476">
        <v>198769</v>
      </c>
      <c r="EP30" s="369">
        <v>10112325</v>
      </c>
      <c r="EQ30" s="402" t="s">
        <v>337</v>
      </c>
      <c r="ER30" s="403"/>
      <c r="ES30" s="404"/>
      <c r="ET30" s="405" t="s">
        <v>336</v>
      </c>
      <c r="EU30" s="406"/>
      <c r="EV30" s="369">
        <v>0</v>
      </c>
      <c r="EW30" s="369">
        <v>92945</v>
      </c>
      <c r="EX30" s="370">
        <v>92945</v>
      </c>
      <c r="EY30" s="371">
        <v>46316</v>
      </c>
      <c r="EZ30" s="369">
        <v>413</v>
      </c>
      <c r="FA30" s="369">
        <v>1701109</v>
      </c>
      <c r="FB30" s="369">
        <v>202526</v>
      </c>
      <c r="FC30" s="369">
        <v>153958</v>
      </c>
      <c r="FD30" s="402" t="s">
        <v>337</v>
      </c>
      <c r="FE30" s="403"/>
      <c r="FF30" s="404"/>
      <c r="FG30" s="405" t="s">
        <v>336</v>
      </c>
      <c r="FH30" s="406"/>
      <c r="FI30" s="369">
        <v>7048756</v>
      </c>
      <c r="FJ30" s="369">
        <v>393123</v>
      </c>
      <c r="FK30" s="369">
        <v>9546201</v>
      </c>
      <c r="FL30" s="369">
        <v>723016</v>
      </c>
      <c r="FM30" s="371">
        <v>10970</v>
      </c>
      <c r="FN30" s="369">
        <v>3145</v>
      </c>
      <c r="FO30" s="369">
        <v>708901</v>
      </c>
      <c r="FP30" s="476">
        <v>1305287</v>
      </c>
      <c r="FQ30" s="476">
        <v>0</v>
      </c>
      <c r="FR30" s="402" t="s">
        <v>337</v>
      </c>
      <c r="FS30" s="403"/>
      <c r="FT30" s="404"/>
      <c r="FU30" s="405" t="s">
        <v>336</v>
      </c>
      <c r="FV30" s="406"/>
      <c r="FW30" s="368">
        <v>1046487</v>
      </c>
      <c r="FX30" s="369">
        <v>3074790</v>
      </c>
      <c r="FY30" s="370">
        <v>19365821</v>
      </c>
      <c r="FZ30" s="370">
        <v>5767669</v>
      </c>
      <c r="GA30" s="370">
        <v>25133490</v>
      </c>
      <c r="GB30" s="371">
        <v>14895907</v>
      </c>
      <c r="GC30" s="369">
        <v>4469914</v>
      </c>
      <c r="GD30" s="370">
        <v>19365821</v>
      </c>
      <c r="GE30" s="476">
        <v>5600998</v>
      </c>
      <c r="GF30" s="402" t="s">
        <v>337</v>
      </c>
      <c r="GG30" s="403"/>
      <c r="GH30" s="404"/>
      <c r="GI30" s="405" t="s">
        <v>336</v>
      </c>
      <c r="GJ30" s="406"/>
      <c r="GK30" s="368">
        <v>166671</v>
      </c>
      <c r="GL30" s="370">
        <v>5767669</v>
      </c>
      <c r="GM30" s="369">
        <v>25384</v>
      </c>
      <c r="GN30" s="369">
        <v>93198</v>
      </c>
      <c r="GO30" s="369">
        <v>291200</v>
      </c>
      <c r="GP30" s="371">
        <v>0</v>
      </c>
      <c r="GQ30" s="369">
        <v>0</v>
      </c>
      <c r="GR30" s="369">
        <v>0</v>
      </c>
      <c r="GS30" s="476">
        <v>0</v>
      </c>
      <c r="GT30" s="476">
        <v>0</v>
      </c>
      <c r="GU30" s="369">
        <v>0</v>
      </c>
      <c r="GV30" s="402" t="s">
        <v>337</v>
      </c>
      <c r="GW30" s="403"/>
      <c r="GX30" s="404"/>
      <c r="GY30" s="405" t="s">
        <v>336</v>
      </c>
      <c r="GZ30" s="406"/>
      <c r="HA30" s="368">
        <v>0</v>
      </c>
      <c r="HB30" s="369">
        <v>1245487</v>
      </c>
      <c r="HC30" s="369">
        <v>1644465</v>
      </c>
      <c r="HD30" s="369">
        <v>1644953</v>
      </c>
      <c r="HE30" s="476">
        <v>0</v>
      </c>
      <c r="HF30" s="402" t="s">
        <v>337</v>
      </c>
      <c r="HG30" s="403"/>
      <c r="HH30" s="404"/>
      <c r="HI30" s="405" t="s">
        <v>336</v>
      </c>
      <c r="HJ30" s="406"/>
      <c r="HK30" s="368">
        <v>35683</v>
      </c>
      <c r="HL30" s="369">
        <v>2542110</v>
      </c>
      <c r="HM30" s="369">
        <v>1003657</v>
      </c>
      <c r="HN30" s="369">
        <v>3581450</v>
      </c>
      <c r="HO30" s="369">
        <v>1500000</v>
      </c>
      <c r="HP30" s="479">
        <v>30.8</v>
      </c>
      <c r="HQ30" s="480">
        <v>14.2</v>
      </c>
      <c r="HR30" s="480">
        <v>9.6999999999999993</v>
      </c>
      <c r="HS30" s="481" t="s">
        <v>337</v>
      </c>
      <c r="HT30" s="482"/>
      <c r="HU30" s="483"/>
      <c r="HV30" s="484" t="s">
        <v>336</v>
      </c>
      <c r="HW30" s="485"/>
      <c r="HX30" s="480">
        <v>54.7</v>
      </c>
      <c r="HY30" s="486">
        <v>18.7</v>
      </c>
      <c r="HZ30" s="486">
        <v>1</v>
      </c>
      <c r="IA30" s="486">
        <v>5.2</v>
      </c>
      <c r="IB30" s="480">
        <v>0</v>
      </c>
      <c r="IC30" s="480">
        <v>12</v>
      </c>
      <c r="ID30" s="480">
        <v>91.5</v>
      </c>
      <c r="IE30" s="480">
        <v>91.5</v>
      </c>
      <c r="IF30" s="402" t="s">
        <v>337</v>
      </c>
      <c r="IG30" s="403"/>
      <c r="IH30" s="404"/>
      <c r="II30" s="405" t="s">
        <v>336</v>
      </c>
      <c r="IJ30" s="406"/>
      <c r="IK30" s="487">
        <v>7</v>
      </c>
      <c r="IL30" s="369">
        <v>57576089</v>
      </c>
      <c r="IM30" s="369">
        <v>13784473</v>
      </c>
      <c r="IN30" s="476">
        <v>178299</v>
      </c>
      <c r="IO30" s="476">
        <v>7243033</v>
      </c>
      <c r="IP30" s="476">
        <v>1957500</v>
      </c>
      <c r="IQ30" s="402" t="s">
        <v>337</v>
      </c>
      <c r="IR30" s="403"/>
      <c r="IS30" s="404"/>
      <c r="IT30" s="405" t="s">
        <v>336</v>
      </c>
      <c r="IU30" s="406"/>
      <c r="IV30" s="368">
        <v>7341198</v>
      </c>
      <c r="IW30" s="369">
        <v>23608464</v>
      </c>
      <c r="IX30" s="369">
        <v>5219600</v>
      </c>
      <c r="IY30" s="369">
        <v>5605796</v>
      </c>
      <c r="IZ30" s="371">
        <v>12783068</v>
      </c>
      <c r="JA30" s="369">
        <v>3016519</v>
      </c>
      <c r="JB30" s="369">
        <v>2080295</v>
      </c>
      <c r="JC30" s="476">
        <v>936224</v>
      </c>
      <c r="JD30" s="476">
        <v>19871928</v>
      </c>
      <c r="JE30" s="402" t="s">
        <v>337</v>
      </c>
      <c r="JF30" s="403"/>
      <c r="JG30" s="404"/>
      <c r="JH30" s="405" t="s">
        <v>336</v>
      </c>
      <c r="JI30" s="406"/>
      <c r="JJ30" s="368">
        <v>172833</v>
      </c>
      <c r="JK30" s="369">
        <v>1976</v>
      </c>
      <c r="JL30" s="369">
        <v>2871</v>
      </c>
      <c r="JM30" s="369">
        <v>18126</v>
      </c>
      <c r="JN30" s="369">
        <v>165150</v>
      </c>
      <c r="JO30" s="371">
        <v>42552</v>
      </c>
      <c r="JP30" s="369">
        <v>26126</v>
      </c>
      <c r="JQ30" s="369">
        <v>26262</v>
      </c>
      <c r="JR30" s="476">
        <v>601317</v>
      </c>
      <c r="JS30" s="476">
        <v>295266</v>
      </c>
      <c r="JT30" s="476">
        <v>221995</v>
      </c>
      <c r="JU30" s="476">
        <v>72685</v>
      </c>
      <c r="JV30" s="402" t="s">
        <v>337</v>
      </c>
      <c r="JW30" s="403"/>
      <c r="JX30" s="404"/>
      <c r="JY30" s="405" t="s">
        <v>336</v>
      </c>
      <c r="JZ30" s="406"/>
      <c r="KA30" s="368">
        <v>20755</v>
      </c>
      <c r="KB30" s="369">
        <v>128555</v>
      </c>
      <c r="KC30" s="369">
        <v>180743</v>
      </c>
      <c r="KD30" s="369">
        <v>180653</v>
      </c>
      <c r="KE30" s="369">
        <v>22101</v>
      </c>
      <c r="KF30" s="371">
        <v>68616</v>
      </c>
      <c r="KG30" s="369">
        <v>33294</v>
      </c>
      <c r="KH30" s="369">
        <v>2428</v>
      </c>
      <c r="KI30" s="476">
        <v>554960</v>
      </c>
      <c r="KJ30" s="402" t="s">
        <v>337</v>
      </c>
      <c r="KK30" s="403"/>
      <c r="KL30" s="404"/>
      <c r="KM30" s="405" t="s">
        <v>336</v>
      </c>
      <c r="KN30" s="406"/>
      <c r="KO30" s="368">
        <v>19102100</v>
      </c>
      <c r="KP30" s="369">
        <v>21540247</v>
      </c>
      <c r="KQ30" s="369">
        <v>24835688</v>
      </c>
      <c r="KR30" s="369">
        <v>29727094</v>
      </c>
      <c r="KS30" s="369">
        <v>2453259</v>
      </c>
      <c r="KT30" s="488">
        <v>0.93</v>
      </c>
      <c r="KU30" s="431" t="s">
        <v>337</v>
      </c>
    </row>
    <row r="31" spans="2:307" ht="18" x14ac:dyDescent="0.45">
      <c r="B31" s="284"/>
      <c r="D31" s="291"/>
      <c r="E31" s="399" t="s">
        <v>338</v>
      </c>
      <c r="G31" s="368">
        <v>146438</v>
      </c>
      <c r="H31" s="369">
        <v>794651</v>
      </c>
      <c r="I31" s="369">
        <v>10065</v>
      </c>
      <c r="J31" s="476">
        <v>7952</v>
      </c>
      <c r="K31" s="476">
        <v>4990</v>
      </c>
      <c r="L31" s="476">
        <v>11280</v>
      </c>
      <c r="M31" s="476">
        <v>10502</v>
      </c>
      <c r="N31" s="476">
        <v>749862</v>
      </c>
      <c r="O31" s="369">
        <v>644122</v>
      </c>
      <c r="P31" s="369">
        <v>105740</v>
      </c>
      <c r="Q31" s="371">
        <v>42580</v>
      </c>
      <c r="R31" s="369">
        <v>2455525</v>
      </c>
      <c r="S31" s="402" t="s">
        <v>339</v>
      </c>
      <c r="T31" s="403"/>
      <c r="U31" s="404"/>
      <c r="V31" s="405" t="s">
        <v>338</v>
      </c>
      <c r="W31" s="406"/>
      <c r="X31" s="369">
        <v>1595784</v>
      </c>
      <c r="Y31" s="371">
        <v>1394006</v>
      </c>
      <c r="Z31" s="369">
        <v>45482</v>
      </c>
      <c r="AA31" s="369">
        <v>156296</v>
      </c>
      <c r="AB31" s="476">
        <v>859741</v>
      </c>
      <c r="AC31" s="368">
        <v>26615</v>
      </c>
      <c r="AD31" s="369">
        <v>23053</v>
      </c>
      <c r="AE31" s="369">
        <v>0</v>
      </c>
      <c r="AF31" s="369">
        <v>45</v>
      </c>
      <c r="AG31" s="369">
        <v>59396</v>
      </c>
      <c r="AH31" s="371">
        <v>0</v>
      </c>
      <c r="AI31" s="369">
        <v>11584</v>
      </c>
      <c r="AJ31" s="369">
        <v>0</v>
      </c>
      <c r="AK31" s="402" t="s">
        <v>339</v>
      </c>
      <c r="AL31" s="403"/>
      <c r="AM31" s="404"/>
      <c r="AN31" s="477" t="s">
        <v>338</v>
      </c>
      <c r="AO31" s="478"/>
      <c r="AP31" s="369">
        <v>102668</v>
      </c>
      <c r="AQ31" s="476">
        <v>365437</v>
      </c>
      <c r="AR31" s="476">
        <v>270943</v>
      </c>
      <c r="AS31" s="476">
        <v>0</v>
      </c>
      <c r="AT31" s="369">
        <v>0</v>
      </c>
      <c r="AU31" s="369">
        <v>0</v>
      </c>
      <c r="AV31" s="2">
        <v>0</v>
      </c>
      <c r="AW31" s="368">
        <v>59869</v>
      </c>
      <c r="AX31" s="368">
        <v>43449</v>
      </c>
      <c r="AY31" s="368">
        <v>39604</v>
      </c>
      <c r="AZ31" s="368">
        <v>120</v>
      </c>
      <c r="BA31" s="368">
        <v>3725</v>
      </c>
      <c r="BB31" s="369">
        <v>16420</v>
      </c>
      <c r="BC31" s="402" t="s">
        <v>339</v>
      </c>
      <c r="BD31" s="403"/>
      <c r="BE31" s="404"/>
      <c r="BF31" s="405" t="s">
        <v>338</v>
      </c>
      <c r="BG31" s="406"/>
      <c r="BH31" s="368">
        <v>552</v>
      </c>
      <c r="BI31" s="368">
        <v>895</v>
      </c>
      <c r="BJ31" s="368">
        <v>0</v>
      </c>
      <c r="BK31" s="368">
        <v>0</v>
      </c>
      <c r="BL31" s="368">
        <v>1508</v>
      </c>
      <c r="BM31" s="368">
        <v>0</v>
      </c>
      <c r="BN31" s="368">
        <v>0</v>
      </c>
      <c r="BO31" s="368">
        <v>0</v>
      </c>
      <c r="BP31" s="368">
        <v>0</v>
      </c>
      <c r="BQ31" s="368">
        <v>8332</v>
      </c>
      <c r="BR31" s="368">
        <v>5133</v>
      </c>
      <c r="BS31" s="368">
        <v>0</v>
      </c>
      <c r="BT31" s="369">
        <v>0</v>
      </c>
      <c r="BU31" s="402" t="s">
        <v>339</v>
      </c>
      <c r="BV31" s="403"/>
      <c r="BW31" s="404"/>
      <c r="BX31" s="405" t="s">
        <v>338</v>
      </c>
      <c r="BY31" s="406"/>
      <c r="BZ31" s="368">
        <v>0</v>
      </c>
      <c r="CA31" s="368">
        <v>0</v>
      </c>
      <c r="CB31" s="368">
        <v>173294</v>
      </c>
      <c r="CC31" s="368">
        <v>135088</v>
      </c>
      <c r="CD31" s="368">
        <v>122184</v>
      </c>
      <c r="CE31" s="368">
        <v>0</v>
      </c>
      <c r="CF31" s="368">
        <v>12904</v>
      </c>
      <c r="CG31" s="368">
        <v>38206</v>
      </c>
      <c r="CH31" s="368">
        <v>330</v>
      </c>
      <c r="CI31" s="368">
        <v>2396</v>
      </c>
      <c r="CJ31" s="368">
        <v>0</v>
      </c>
      <c r="CK31" s="368">
        <v>4</v>
      </c>
      <c r="CL31" s="368">
        <v>3540</v>
      </c>
      <c r="CM31" s="369">
        <v>0</v>
      </c>
      <c r="CN31" s="402" t="s">
        <v>339</v>
      </c>
      <c r="CO31" s="403"/>
      <c r="CP31" s="404"/>
      <c r="CQ31" s="405" t="s">
        <v>338</v>
      </c>
      <c r="CR31" s="406"/>
      <c r="CS31" s="368">
        <v>0</v>
      </c>
      <c r="CT31" s="368">
        <v>0</v>
      </c>
      <c r="CU31" s="368">
        <v>4500</v>
      </c>
      <c r="CV31" s="368">
        <v>16981</v>
      </c>
      <c r="CW31" s="368">
        <v>10455</v>
      </c>
      <c r="CX31" s="368">
        <v>0</v>
      </c>
      <c r="CY31" s="368">
        <v>0</v>
      </c>
      <c r="CZ31" s="368">
        <v>0</v>
      </c>
      <c r="DA31" s="368">
        <v>0</v>
      </c>
      <c r="DB31" s="368">
        <v>0</v>
      </c>
      <c r="DC31" s="368">
        <v>0</v>
      </c>
      <c r="DD31" s="368">
        <v>0</v>
      </c>
      <c r="DE31" s="369">
        <v>0</v>
      </c>
      <c r="DF31" s="402" t="s">
        <v>339</v>
      </c>
      <c r="DG31" s="403"/>
      <c r="DH31" s="404"/>
      <c r="DI31" s="405" t="s">
        <v>338</v>
      </c>
      <c r="DJ31" s="406"/>
      <c r="DK31" s="368">
        <v>0</v>
      </c>
      <c r="DL31" s="368">
        <v>0</v>
      </c>
      <c r="DM31" s="368">
        <v>0</v>
      </c>
      <c r="DN31" s="368">
        <v>0</v>
      </c>
      <c r="DO31" s="368">
        <v>0</v>
      </c>
      <c r="DP31" s="368">
        <v>0</v>
      </c>
      <c r="DQ31" s="368">
        <v>0</v>
      </c>
      <c r="DR31" s="368">
        <v>0</v>
      </c>
      <c r="DS31" s="368">
        <v>0</v>
      </c>
      <c r="DT31" s="368">
        <v>0</v>
      </c>
      <c r="DU31" s="368">
        <v>0</v>
      </c>
      <c r="DV31" s="368">
        <v>0</v>
      </c>
      <c r="DW31" s="369">
        <v>683191</v>
      </c>
      <c r="DX31" s="402" t="s">
        <v>339</v>
      </c>
      <c r="DY31" s="403"/>
      <c r="DZ31" s="404"/>
      <c r="EA31" s="405" t="s">
        <v>338</v>
      </c>
      <c r="EB31" s="406"/>
      <c r="EC31" s="369">
        <v>152711</v>
      </c>
      <c r="ED31" s="369">
        <v>152711</v>
      </c>
      <c r="EE31" s="369">
        <v>0</v>
      </c>
      <c r="EF31" s="369">
        <v>0</v>
      </c>
      <c r="EG31" s="369">
        <v>152711</v>
      </c>
      <c r="EH31" s="369">
        <v>0</v>
      </c>
      <c r="EI31" s="369">
        <v>0</v>
      </c>
      <c r="EJ31" s="371">
        <v>0</v>
      </c>
      <c r="EK31" s="369">
        <v>3161</v>
      </c>
      <c r="EL31" s="369">
        <v>3117</v>
      </c>
      <c r="EM31" s="476">
        <v>44</v>
      </c>
      <c r="EN31" s="476">
        <v>2619</v>
      </c>
      <c r="EO31" s="476">
        <v>3157</v>
      </c>
      <c r="EP31" s="369">
        <v>4517196</v>
      </c>
      <c r="EQ31" s="402" t="s">
        <v>339</v>
      </c>
      <c r="ER31" s="403"/>
      <c r="ES31" s="404"/>
      <c r="ET31" s="405" t="s">
        <v>338</v>
      </c>
      <c r="EU31" s="406"/>
      <c r="EV31" s="369">
        <v>0</v>
      </c>
      <c r="EW31" s="369">
        <v>75635</v>
      </c>
      <c r="EX31" s="370">
        <v>75635</v>
      </c>
      <c r="EY31" s="371">
        <v>16586</v>
      </c>
      <c r="EZ31" s="369">
        <v>16</v>
      </c>
      <c r="FA31" s="369">
        <v>294765</v>
      </c>
      <c r="FB31" s="369">
        <v>125854</v>
      </c>
      <c r="FC31" s="369">
        <v>145235</v>
      </c>
      <c r="FD31" s="402" t="s">
        <v>339</v>
      </c>
      <c r="FE31" s="403"/>
      <c r="FF31" s="404"/>
      <c r="FG31" s="405" t="s">
        <v>338</v>
      </c>
      <c r="FH31" s="406"/>
      <c r="FI31" s="369">
        <v>2222814</v>
      </c>
      <c r="FJ31" s="369">
        <v>405102</v>
      </c>
      <c r="FK31" s="369">
        <v>3210372</v>
      </c>
      <c r="FL31" s="369">
        <v>1886161</v>
      </c>
      <c r="FM31" s="371">
        <v>1622</v>
      </c>
      <c r="FN31" s="369">
        <v>1793841</v>
      </c>
      <c r="FO31" s="369">
        <v>90698</v>
      </c>
      <c r="FP31" s="476">
        <v>758216</v>
      </c>
      <c r="FQ31" s="476">
        <v>0</v>
      </c>
      <c r="FR31" s="402" t="s">
        <v>339</v>
      </c>
      <c r="FS31" s="403"/>
      <c r="FT31" s="404"/>
      <c r="FU31" s="405" t="s">
        <v>338</v>
      </c>
      <c r="FV31" s="406"/>
      <c r="FW31" s="368">
        <v>1667504</v>
      </c>
      <c r="FX31" s="369">
        <v>4311881</v>
      </c>
      <c r="FY31" s="370">
        <v>362316</v>
      </c>
      <c r="FZ31" s="370">
        <v>2449238</v>
      </c>
      <c r="GA31" s="370">
        <v>2811554</v>
      </c>
      <c r="GB31" s="371">
        <v>358884</v>
      </c>
      <c r="GC31" s="369">
        <v>3432</v>
      </c>
      <c r="GD31" s="370">
        <v>362316</v>
      </c>
      <c r="GE31" s="476">
        <v>2444012</v>
      </c>
      <c r="GF31" s="402" t="s">
        <v>339</v>
      </c>
      <c r="GG31" s="403"/>
      <c r="GH31" s="404"/>
      <c r="GI31" s="405" t="s">
        <v>338</v>
      </c>
      <c r="GJ31" s="406"/>
      <c r="GK31" s="368">
        <v>5226</v>
      </c>
      <c r="GL31" s="370">
        <v>2449238</v>
      </c>
      <c r="GM31" s="369">
        <v>8360</v>
      </c>
      <c r="GN31" s="369">
        <v>529989</v>
      </c>
      <c r="GO31" s="369">
        <v>872718</v>
      </c>
      <c r="GP31" s="371">
        <v>0</v>
      </c>
      <c r="GQ31" s="369">
        <v>0</v>
      </c>
      <c r="GR31" s="369">
        <v>0</v>
      </c>
      <c r="GS31" s="476">
        <v>0</v>
      </c>
      <c r="GT31" s="476">
        <v>0</v>
      </c>
      <c r="GU31" s="369">
        <v>0</v>
      </c>
      <c r="GV31" s="402" t="s">
        <v>339</v>
      </c>
      <c r="GW31" s="403"/>
      <c r="GX31" s="404"/>
      <c r="GY31" s="405" t="s">
        <v>338</v>
      </c>
      <c r="GZ31" s="406"/>
      <c r="HA31" s="368">
        <v>0</v>
      </c>
      <c r="HB31" s="369">
        <v>826631</v>
      </c>
      <c r="HC31" s="369">
        <v>1046618</v>
      </c>
      <c r="HD31" s="369">
        <v>1018569</v>
      </c>
      <c r="HE31" s="476">
        <v>961</v>
      </c>
      <c r="HF31" s="402" t="s">
        <v>339</v>
      </c>
      <c r="HG31" s="403"/>
      <c r="HH31" s="404"/>
      <c r="HI31" s="405" t="s">
        <v>338</v>
      </c>
      <c r="HJ31" s="406"/>
      <c r="HK31" s="368">
        <v>251007</v>
      </c>
      <c r="HL31" s="369">
        <v>524081</v>
      </c>
      <c r="HM31" s="369">
        <v>73157</v>
      </c>
      <c r="HN31" s="369">
        <v>848245</v>
      </c>
      <c r="HO31" s="369">
        <v>0</v>
      </c>
      <c r="HP31" s="479">
        <v>24.1</v>
      </c>
      <c r="HQ31" s="480">
        <v>11</v>
      </c>
      <c r="HR31" s="480">
        <v>12.1</v>
      </c>
      <c r="HS31" s="481" t="s">
        <v>339</v>
      </c>
      <c r="HT31" s="482"/>
      <c r="HU31" s="483"/>
      <c r="HV31" s="484" t="s">
        <v>338</v>
      </c>
      <c r="HW31" s="485"/>
      <c r="HX31" s="480">
        <v>47.2</v>
      </c>
      <c r="HY31" s="486">
        <v>12.2</v>
      </c>
      <c r="HZ31" s="486">
        <v>0.7</v>
      </c>
      <c r="IA31" s="486">
        <v>18.8</v>
      </c>
      <c r="IB31" s="480">
        <v>0</v>
      </c>
      <c r="IC31" s="480">
        <v>12.6</v>
      </c>
      <c r="ID31" s="480">
        <v>91.4</v>
      </c>
      <c r="IE31" s="480">
        <v>91.4</v>
      </c>
      <c r="IF31" s="402" t="s">
        <v>339</v>
      </c>
      <c r="IG31" s="403"/>
      <c r="IH31" s="404"/>
      <c r="II31" s="405" t="s">
        <v>338</v>
      </c>
      <c r="IJ31" s="406"/>
      <c r="IK31" s="487">
        <v>10.6</v>
      </c>
      <c r="IL31" s="369">
        <v>23389436</v>
      </c>
      <c r="IM31" s="369">
        <v>489237</v>
      </c>
      <c r="IN31" s="476">
        <v>0</v>
      </c>
      <c r="IO31" s="476">
        <v>1715689</v>
      </c>
      <c r="IP31" s="476">
        <v>0</v>
      </c>
      <c r="IQ31" s="402" t="s">
        <v>339</v>
      </c>
      <c r="IR31" s="403"/>
      <c r="IS31" s="404"/>
      <c r="IT31" s="405" t="s">
        <v>338</v>
      </c>
      <c r="IU31" s="406"/>
      <c r="IV31" s="368">
        <v>6266981</v>
      </c>
      <c r="IW31" s="369">
        <v>4208414</v>
      </c>
      <c r="IX31" s="369">
        <v>2310649</v>
      </c>
      <c r="IY31" s="369">
        <v>524256</v>
      </c>
      <c r="IZ31" s="371">
        <v>1373509</v>
      </c>
      <c r="JA31" s="369">
        <v>30000</v>
      </c>
      <c r="JB31" s="369">
        <v>0</v>
      </c>
      <c r="JC31" s="476">
        <v>30000</v>
      </c>
      <c r="JD31" s="476">
        <v>3082124</v>
      </c>
      <c r="JE31" s="402" t="s">
        <v>339</v>
      </c>
      <c r="JF31" s="403"/>
      <c r="JG31" s="404"/>
      <c r="JH31" s="405" t="s">
        <v>338</v>
      </c>
      <c r="JI31" s="406"/>
      <c r="JJ31" s="368">
        <v>129839</v>
      </c>
      <c r="JK31" s="369">
        <v>1854</v>
      </c>
      <c r="JL31" s="369">
        <v>2121</v>
      </c>
      <c r="JM31" s="369">
        <v>83905</v>
      </c>
      <c r="JN31" s="369">
        <v>101701</v>
      </c>
      <c r="JO31" s="371">
        <v>28308</v>
      </c>
      <c r="JP31" s="369">
        <v>1088</v>
      </c>
      <c r="JQ31" s="369">
        <v>44217</v>
      </c>
      <c r="JR31" s="476">
        <v>453819</v>
      </c>
      <c r="JS31" s="476">
        <v>284465</v>
      </c>
      <c r="JT31" s="476">
        <v>220620</v>
      </c>
      <c r="JU31" s="476">
        <v>66666</v>
      </c>
      <c r="JV31" s="402" t="s">
        <v>339</v>
      </c>
      <c r="JW31" s="403"/>
      <c r="JX31" s="404"/>
      <c r="JY31" s="405" t="s">
        <v>338</v>
      </c>
      <c r="JZ31" s="406"/>
      <c r="KA31" s="368">
        <v>30209</v>
      </c>
      <c r="KB31" s="369">
        <v>123745</v>
      </c>
      <c r="KC31" s="369">
        <v>41493</v>
      </c>
      <c r="KD31" s="369">
        <v>41493</v>
      </c>
      <c r="KE31" s="369">
        <v>63636</v>
      </c>
      <c r="KF31" s="371">
        <v>47379</v>
      </c>
      <c r="KG31" s="369">
        <v>42733</v>
      </c>
      <c r="KH31" s="369">
        <v>1651</v>
      </c>
      <c r="KI31" s="476">
        <v>436283</v>
      </c>
      <c r="KJ31" s="402" t="s">
        <v>339</v>
      </c>
      <c r="KK31" s="403"/>
      <c r="KL31" s="404"/>
      <c r="KM31" s="405" t="s">
        <v>338</v>
      </c>
      <c r="KN31" s="406"/>
      <c r="KO31" s="368">
        <v>7608347</v>
      </c>
      <c r="KP31" s="369">
        <v>13062746</v>
      </c>
      <c r="KQ31" s="369">
        <v>9615995</v>
      </c>
      <c r="KR31" s="369">
        <v>16143684</v>
      </c>
      <c r="KS31" s="369">
        <v>1073290</v>
      </c>
      <c r="KT31" s="488">
        <v>0.61</v>
      </c>
      <c r="KU31" s="431" t="s">
        <v>339</v>
      </c>
    </row>
    <row r="32" spans="2:307" ht="18" x14ac:dyDescent="0.45">
      <c r="B32" s="284"/>
      <c r="D32" s="291"/>
      <c r="E32" s="399" t="s">
        <v>340</v>
      </c>
      <c r="G32" s="368">
        <v>173596</v>
      </c>
      <c r="H32" s="369">
        <v>1232144</v>
      </c>
      <c r="I32" s="369">
        <v>10825</v>
      </c>
      <c r="J32" s="476">
        <v>541</v>
      </c>
      <c r="K32" s="476">
        <v>12063</v>
      </c>
      <c r="L32" s="476">
        <v>24929</v>
      </c>
      <c r="M32" s="476">
        <v>18478</v>
      </c>
      <c r="N32" s="476">
        <v>1165308</v>
      </c>
      <c r="O32" s="369">
        <v>1063736</v>
      </c>
      <c r="P32" s="369">
        <v>101572</v>
      </c>
      <c r="Q32" s="371">
        <v>53155</v>
      </c>
      <c r="R32" s="369">
        <v>3543574</v>
      </c>
      <c r="S32" s="402" t="s">
        <v>341</v>
      </c>
      <c r="T32" s="403"/>
      <c r="U32" s="404"/>
      <c r="V32" s="405" t="s">
        <v>340</v>
      </c>
      <c r="W32" s="406"/>
      <c r="X32" s="369">
        <v>2370244</v>
      </c>
      <c r="Y32" s="371">
        <v>2047614</v>
      </c>
      <c r="Z32" s="369">
        <v>59798</v>
      </c>
      <c r="AA32" s="369">
        <v>262832</v>
      </c>
      <c r="AB32" s="476">
        <v>1173330</v>
      </c>
      <c r="AC32" s="368">
        <v>33269</v>
      </c>
      <c r="AD32" s="369">
        <v>35794</v>
      </c>
      <c r="AE32" s="369">
        <v>0</v>
      </c>
      <c r="AF32" s="369">
        <v>257</v>
      </c>
      <c r="AG32" s="369">
        <v>80957</v>
      </c>
      <c r="AH32" s="371">
        <v>0</v>
      </c>
      <c r="AI32" s="369">
        <v>1827</v>
      </c>
      <c r="AJ32" s="369">
        <v>1387</v>
      </c>
      <c r="AK32" s="402" t="s">
        <v>341</v>
      </c>
      <c r="AL32" s="403"/>
      <c r="AM32" s="404"/>
      <c r="AN32" s="477" t="s">
        <v>340</v>
      </c>
      <c r="AO32" s="478"/>
      <c r="AP32" s="369">
        <v>82815</v>
      </c>
      <c r="AQ32" s="476">
        <v>545597</v>
      </c>
      <c r="AR32" s="476">
        <v>391427</v>
      </c>
      <c r="AS32" s="476">
        <v>0</v>
      </c>
      <c r="AT32" s="369">
        <v>0</v>
      </c>
      <c r="AU32" s="369">
        <v>0</v>
      </c>
      <c r="AV32" s="2">
        <v>0</v>
      </c>
      <c r="AW32" s="368">
        <v>13685</v>
      </c>
      <c r="AX32" s="368">
        <v>11384</v>
      </c>
      <c r="AY32" s="368">
        <v>10164</v>
      </c>
      <c r="AZ32" s="368">
        <v>0</v>
      </c>
      <c r="BA32" s="368">
        <v>1220</v>
      </c>
      <c r="BB32" s="369">
        <v>2301</v>
      </c>
      <c r="BC32" s="402" t="s">
        <v>341</v>
      </c>
      <c r="BD32" s="403"/>
      <c r="BE32" s="404"/>
      <c r="BF32" s="405" t="s">
        <v>340</v>
      </c>
      <c r="BG32" s="406"/>
      <c r="BH32" s="368">
        <v>0</v>
      </c>
      <c r="BI32" s="368">
        <v>236</v>
      </c>
      <c r="BJ32" s="368">
        <v>0</v>
      </c>
      <c r="BK32" s="368">
        <v>0</v>
      </c>
      <c r="BL32" s="368">
        <v>0</v>
      </c>
      <c r="BM32" s="368">
        <v>0</v>
      </c>
      <c r="BN32" s="368">
        <v>0</v>
      </c>
      <c r="BO32" s="368">
        <v>0</v>
      </c>
      <c r="BP32" s="368">
        <v>0</v>
      </c>
      <c r="BQ32" s="368">
        <v>2065</v>
      </c>
      <c r="BR32" s="368">
        <v>0</v>
      </c>
      <c r="BS32" s="368">
        <v>0</v>
      </c>
      <c r="BT32" s="369">
        <v>0</v>
      </c>
      <c r="BU32" s="402" t="s">
        <v>341</v>
      </c>
      <c r="BV32" s="403"/>
      <c r="BW32" s="404"/>
      <c r="BX32" s="405" t="s">
        <v>340</v>
      </c>
      <c r="BY32" s="406"/>
      <c r="BZ32" s="368">
        <v>0</v>
      </c>
      <c r="CA32" s="368">
        <v>0</v>
      </c>
      <c r="CB32" s="368">
        <v>130371</v>
      </c>
      <c r="CC32" s="368">
        <v>106526</v>
      </c>
      <c r="CD32" s="368">
        <v>95112</v>
      </c>
      <c r="CE32" s="368">
        <v>0</v>
      </c>
      <c r="CF32" s="368">
        <v>11414</v>
      </c>
      <c r="CG32" s="368">
        <v>23845</v>
      </c>
      <c r="CH32" s="368">
        <v>0</v>
      </c>
      <c r="CI32" s="368">
        <v>2471</v>
      </c>
      <c r="CJ32" s="368">
        <v>0</v>
      </c>
      <c r="CK32" s="368">
        <v>19</v>
      </c>
      <c r="CL32" s="368">
        <v>625</v>
      </c>
      <c r="CM32" s="369">
        <v>0</v>
      </c>
      <c r="CN32" s="402" t="s">
        <v>341</v>
      </c>
      <c r="CO32" s="403"/>
      <c r="CP32" s="404"/>
      <c r="CQ32" s="405" t="s">
        <v>340</v>
      </c>
      <c r="CR32" s="406"/>
      <c r="CS32" s="368">
        <v>0</v>
      </c>
      <c r="CT32" s="368">
        <v>0</v>
      </c>
      <c r="CU32" s="368">
        <v>0</v>
      </c>
      <c r="CV32" s="368">
        <v>12070</v>
      </c>
      <c r="CW32" s="368">
        <v>8660</v>
      </c>
      <c r="CX32" s="368">
        <v>0</v>
      </c>
      <c r="CY32" s="368">
        <v>0</v>
      </c>
      <c r="CZ32" s="368">
        <v>0</v>
      </c>
      <c r="DA32" s="368">
        <v>0</v>
      </c>
      <c r="DB32" s="368">
        <v>0</v>
      </c>
      <c r="DC32" s="368">
        <v>0</v>
      </c>
      <c r="DD32" s="368">
        <v>0</v>
      </c>
      <c r="DE32" s="369">
        <v>0</v>
      </c>
      <c r="DF32" s="402" t="s">
        <v>341</v>
      </c>
      <c r="DG32" s="403"/>
      <c r="DH32" s="404"/>
      <c r="DI32" s="405" t="s">
        <v>340</v>
      </c>
      <c r="DJ32" s="406"/>
      <c r="DK32" s="368">
        <v>0</v>
      </c>
      <c r="DL32" s="368">
        <v>0</v>
      </c>
      <c r="DM32" s="368">
        <v>0</v>
      </c>
      <c r="DN32" s="368">
        <v>0</v>
      </c>
      <c r="DO32" s="368">
        <v>0</v>
      </c>
      <c r="DP32" s="368">
        <v>0</v>
      </c>
      <c r="DQ32" s="368">
        <v>0</v>
      </c>
      <c r="DR32" s="368">
        <v>0</v>
      </c>
      <c r="DS32" s="368">
        <v>0</v>
      </c>
      <c r="DT32" s="368">
        <v>0</v>
      </c>
      <c r="DU32" s="368">
        <v>0</v>
      </c>
      <c r="DV32" s="368">
        <v>0</v>
      </c>
      <c r="DW32" s="369">
        <v>800268</v>
      </c>
      <c r="DX32" s="402" t="s">
        <v>341</v>
      </c>
      <c r="DY32" s="403"/>
      <c r="DZ32" s="404"/>
      <c r="EA32" s="405" t="s">
        <v>340</v>
      </c>
      <c r="EB32" s="406"/>
      <c r="EC32" s="369">
        <v>319353</v>
      </c>
      <c r="ED32" s="369">
        <v>319353</v>
      </c>
      <c r="EE32" s="369">
        <v>0</v>
      </c>
      <c r="EF32" s="369">
        <v>2450</v>
      </c>
      <c r="EG32" s="369">
        <v>316903</v>
      </c>
      <c r="EH32" s="369">
        <v>0</v>
      </c>
      <c r="EI32" s="369">
        <v>0</v>
      </c>
      <c r="EJ32" s="371">
        <v>0</v>
      </c>
      <c r="EK32" s="369">
        <v>4067</v>
      </c>
      <c r="EL32" s="369">
        <v>4056</v>
      </c>
      <c r="EM32" s="476">
        <v>11</v>
      </c>
      <c r="EN32" s="476">
        <v>6407</v>
      </c>
      <c r="EO32" s="476">
        <v>172562</v>
      </c>
      <c r="EP32" s="369">
        <v>6449182</v>
      </c>
      <c r="EQ32" s="402" t="s">
        <v>341</v>
      </c>
      <c r="ER32" s="403"/>
      <c r="ES32" s="404"/>
      <c r="ET32" s="405" t="s">
        <v>340</v>
      </c>
      <c r="EU32" s="406"/>
      <c r="EV32" s="369">
        <v>0</v>
      </c>
      <c r="EW32" s="369">
        <v>63481</v>
      </c>
      <c r="EX32" s="370">
        <v>63481</v>
      </c>
      <c r="EY32" s="371">
        <v>21060</v>
      </c>
      <c r="EZ32" s="369">
        <v>232</v>
      </c>
      <c r="FA32" s="369">
        <v>698441</v>
      </c>
      <c r="FB32" s="369">
        <v>237465</v>
      </c>
      <c r="FC32" s="369">
        <v>105706</v>
      </c>
      <c r="FD32" s="402" t="s">
        <v>341</v>
      </c>
      <c r="FE32" s="403"/>
      <c r="FF32" s="404"/>
      <c r="FG32" s="405" t="s">
        <v>340</v>
      </c>
      <c r="FH32" s="406"/>
      <c r="FI32" s="369">
        <v>3809772</v>
      </c>
      <c r="FJ32" s="369">
        <v>326306</v>
      </c>
      <c r="FK32" s="369">
        <v>5198982</v>
      </c>
      <c r="FL32" s="369">
        <v>2547459</v>
      </c>
      <c r="FM32" s="371">
        <v>1947</v>
      </c>
      <c r="FN32" s="369">
        <v>2125998</v>
      </c>
      <c r="FO32" s="369">
        <v>419514</v>
      </c>
      <c r="FP32" s="476">
        <v>1144646</v>
      </c>
      <c r="FQ32" s="476">
        <v>0</v>
      </c>
      <c r="FR32" s="402" t="s">
        <v>341</v>
      </c>
      <c r="FS32" s="403"/>
      <c r="FT32" s="404"/>
      <c r="FU32" s="405" t="s">
        <v>340</v>
      </c>
      <c r="FV32" s="406"/>
      <c r="FW32" s="368">
        <v>1888804</v>
      </c>
      <c r="FX32" s="369">
        <v>5580909</v>
      </c>
      <c r="FY32" s="370">
        <v>1304368</v>
      </c>
      <c r="FZ32" s="370">
        <v>846575</v>
      </c>
      <c r="GA32" s="370">
        <v>2150943</v>
      </c>
      <c r="GB32" s="371">
        <v>1295030</v>
      </c>
      <c r="GC32" s="369">
        <v>9338</v>
      </c>
      <c r="GD32" s="370">
        <v>1304368</v>
      </c>
      <c r="GE32" s="476">
        <v>817610</v>
      </c>
      <c r="GF32" s="402" t="s">
        <v>341</v>
      </c>
      <c r="GG32" s="403"/>
      <c r="GH32" s="404"/>
      <c r="GI32" s="405" t="s">
        <v>340</v>
      </c>
      <c r="GJ32" s="406"/>
      <c r="GK32" s="368">
        <v>18946</v>
      </c>
      <c r="GL32" s="370">
        <v>836556</v>
      </c>
      <c r="GM32" s="369">
        <v>3902</v>
      </c>
      <c r="GN32" s="369">
        <v>0</v>
      </c>
      <c r="GO32" s="369">
        <v>1418223</v>
      </c>
      <c r="GP32" s="371">
        <v>0</v>
      </c>
      <c r="GQ32" s="369">
        <v>0</v>
      </c>
      <c r="GR32" s="369">
        <v>0</v>
      </c>
      <c r="GS32" s="476">
        <v>0</v>
      </c>
      <c r="GT32" s="476">
        <v>0</v>
      </c>
      <c r="GU32" s="369">
        <v>0</v>
      </c>
      <c r="GV32" s="402" t="s">
        <v>341</v>
      </c>
      <c r="GW32" s="403"/>
      <c r="GX32" s="404"/>
      <c r="GY32" s="405" t="s">
        <v>340</v>
      </c>
      <c r="GZ32" s="406"/>
      <c r="HA32" s="368">
        <v>0</v>
      </c>
      <c r="HB32" s="369">
        <v>1223890</v>
      </c>
      <c r="HC32" s="369">
        <v>1696588</v>
      </c>
      <c r="HD32" s="369">
        <v>1714530</v>
      </c>
      <c r="HE32" s="476">
        <v>6</v>
      </c>
      <c r="HF32" s="402" t="s">
        <v>341</v>
      </c>
      <c r="HG32" s="403"/>
      <c r="HH32" s="404"/>
      <c r="HI32" s="405" t="s">
        <v>340</v>
      </c>
      <c r="HJ32" s="406"/>
      <c r="HK32" s="368">
        <v>922326</v>
      </c>
      <c r="HL32" s="369">
        <v>301676</v>
      </c>
      <c r="HM32" s="369">
        <v>227414</v>
      </c>
      <c r="HN32" s="369">
        <v>1451416</v>
      </c>
      <c r="HO32" s="369">
        <v>0</v>
      </c>
      <c r="HP32" s="479">
        <v>22.5</v>
      </c>
      <c r="HQ32" s="480">
        <v>14.8</v>
      </c>
      <c r="HR32" s="480">
        <v>13.1</v>
      </c>
      <c r="HS32" s="481" t="s">
        <v>341</v>
      </c>
      <c r="HT32" s="482"/>
      <c r="HU32" s="483"/>
      <c r="HV32" s="484" t="s">
        <v>340</v>
      </c>
      <c r="HW32" s="485"/>
      <c r="HX32" s="480">
        <v>50.4</v>
      </c>
      <c r="HY32" s="486">
        <v>13.4</v>
      </c>
      <c r="HZ32" s="486">
        <v>0.4</v>
      </c>
      <c r="IA32" s="486">
        <v>14.9</v>
      </c>
      <c r="IB32" s="480">
        <v>0</v>
      </c>
      <c r="IC32" s="480">
        <v>13.6</v>
      </c>
      <c r="ID32" s="480">
        <v>92.7</v>
      </c>
      <c r="IE32" s="480">
        <v>92.7</v>
      </c>
      <c r="IF32" s="402" t="s">
        <v>341</v>
      </c>
      <c r="IG32" s="403"/>
      <c r="IH32" s="404"/>
      <c r="II32" s="405" t="s">
        <v>340</v>
      </c>
      <c r="IJ32" s="406"/>
      <c r="IK32" s="487">
        <v>12</v>
      </c>
      <c r="IL32" s="369">
        <v>35547816</v>
      </c>
      <c r="IM32" s="369">
        <v>245846</v>
      </c>
      <c r="IN32" s="476">
        <v>811246</v>
      </c>
      <c r="IO32" s="476">
        <v>3271463</v>
      </c>
      <c r="IP32" s="476">
        <v>0</v>
      </c>
      <c r="IQ32" s="402" t="s">
        <v>341</v>
      </c>
      <c r="IR32" s="403"/>
      <c r="IS32" s="404"/>
      <c r="IT32" s="405" t="s">
        <v>340</v>
      </c>
      <c r="IU32" s="406"/>
      <c r="IV32" s="368">
        <v>8664153</v>
      </c>
      <c r="IW32" s="369">
        <v>7717624</v>
      </c>
      <c r="IX32" s="369">
        <v>4856679</v>
      </c>
      <c r="IY32" s="369">
        <v>591400</v>
      </c>
      <c r="IZ32" s="371">
        <v>2269545</v>
      </c>
      <c r="JA32" s="369">
        <v>25000</v>
      </c>
      <c r="JB32" s="369">
        <v>0</v>
      </c>
      <c r="JC32" s="476">
        <v>25000</v>
      </c>
      <c r="JD32" s="476">
        <v>3451657</v>
      </c>
      <c r="JE32" s="402" t="s">
        <v>341</v>
      </c>
      <c r="JF32" s="403"/>
      <c r="JG32" s="404"/>
      <c r="JH32" s="405" t="s">
        <v>340</v>
      </c>
      <c r="JI32" s="406"/>
      <c r="JJ32" s="368">
        <v>112462</v>
      </c>
      <c r="JK32" s="369">
        <v>1898</v>
      </c>
      <c r="JL32" s="369">
        <v>2261</v>
      </c>
      <c r="JM32" s="369">
        <v>87432</v>
      </c>
      <c r="JN32" s="369">
        <v>127000</v>
      </c>
      <c r="JO32" s="371">
        <v>29226</v>
      </c>
      <c r="JP32" s="369">
        <v>750</v>
      </c>
      <c r="JQ32" s="369">
        <v>21086</v>
      </c>
      <c r="JR32" s="476">
        <v>418792</v>
      </c>
      <c r="JS32" s="476">
        <v>253676</v>
      </c>
      <c r="JT32" s="476">
        <v>238338</v>
      </c>
      <c r="JU32" s="476">
        <v>58862</v>
      </c>
      <c r="JV32" s="402" t="s">
        <v>341</v>
      </c>
      <c r="JW32" s="403"/>
      <c r="JX32" s="404"/>
      <c r="JY32" s="405" t="s">
        <v>340</v>
      </c>
      <c r="JZ32" s="406"/>
      <c r="KA32" s="368">
        <v>30439</v>
      </c>
      <c r="KB32" s="369">
        <v>149037</v>
      </c>
      <c r="KC32" s="369">
        <v>19632</v>
      </c>
      <c r="KD32" s="369">
        <v>19632</v>
      </c>
      <c r="KE32" s="369">
        <v>50937</v>
      </c>
      <c r="KF32" s="371">
        <v>47451</v>
      </c>
      <c r="KG32" s="369">
        <v>42976</v>
      </c>
      <c r="KH32" s="369">
        <v>1017</v>
      </c>
      <c r="KI32" s="476">
        <v>413597</v>
      </c>
      <c r="KJ32" s="402" t="s">
        <v>341</v>
      </c>
      <c r="KK32" s="403"/>
      <c r="KL32" s="404"/>
      <c r="KM32" s="405" t="s">
        <v>340</v>
      </c>
      <c r="KN32" s="406"/>
      <c r="KO32" s="368">
        <v>10978119</v>
      </c>
      <c r="KP32" s="369">
        <v>20372362</v>
      </c>
      <c r="KQ32" s="369">
        <v>13808518</v>
      </c>
      <c r="KR32" s="369">
        <v>24753249</v>
      </c>
      <c r="KS32" s="369">
        <v>1550488</v>
      </c>
      <c r="KT32" s="488">
        <v>0.56000000000000005</v>
      </c>
      <c r="KU32" s="431" t="s">
        <v>341</v>
      </c>
    </row>
    <row r="33" spans="2:307" ht="18" x14ac:dyDescent="0.45">
      <c r="B33" s="284"/>
      <c r="D33" s="291"/>
      <c r="E33" s="399" t="s">
        <v>342</v>
      </c>
      <c r="G33" s="368">
        <v>215690</v>
      </c>
      <c r="H33" s="369">
        <v>506305</v>
      </c>
      <c r="I33" s="369">
        <v>13813</v>
      </c>
      <c r="J33" s="476">
        <v>6498</v>
      </c>
      <c r="K33" s="476">
        <v>7134</v>
      </c>
      <c r="L33" s="476">
        <v>0</v>
      </c>
      <c r="M33" s="476">
        <v>3815</v>
      </c>
      <c r="N33" s="476">
        <v>475045</v>
      </c>
      <c r="O33" s="369">
        <v>401630</v>
      </c>
      <c r="P33" s="369">
        <v>73415</v>
      </c>
      <c r="Q33" s="371">
        <v>52297</v>
      </c>
      <c r="R33" s="369">
        <v>4614137</v>
      </c>
      <c r="S33" s="402" t="s">
        <v>343</v>
      </c>
      <c r="T33" s="403"/>
      <c r="U33" s="404"/>
      <c r="V33" s="405" t="s">
        <v>342</v>
      </c>
      <c r="W33" s="406"/>
      <c r="X33" s="369">
        <v>3028190</v>
      </c>
      <c r="Y33" s="371">
        <v>2561306</v>
      </c>
      <c r="Z33" s="369">
        <v>80307</v>
      </c>
      <c r="AA33" s="369">
        <v>386577</v>
      </c>
      <c r="AB33" s="476">
        <v>1585947</v>
      </c>
      <c r="AC33" s="368">
        <v>55241</v>
      </c>
      <c r="AD33" s="369">
        <v>61313</v>
      </c>
      <c r="AE33" s="369">
        <v>0</v>
      </c>
      <c r="AF33" s="369">
        <v>382</v>
      </c>
      <c r="AG33" s="369">
        <v>155511</v>
      </c>
      <c r="AH33" s="371">
        <v>0</v>
      </c>
      <c r="AI33" s="369">
        <v>4790</v>
      </c>
      <c r="AJ33" s="369">
        <v>0</v>
      </c>
      <c r="AK33" s="402" t="s">
        <v>343</v>
      </c>
      <c r="AL33" s="403"/>
      <c r="AM33" s="404"/>
      <c r="AN33" s="477" t="s">
        <v>342</v>
      </c>
      <c r="AO33" s="478"/>
      <c r="AP33" s="369">
        <v>111560</v>
      </c>
      <c r="AQ33" s="476">
        <v>690318</v>
      </c>
      <c r="AR33" s="476">
        <v>503915</v>
      </c>
      <c r="AS33" s="476">
        <v>2917</v>
      </c>
      <c r="AT33" s="369">
        <v>0</v>
      </c>
      <c r="AU33" s="369">
        <v>0</v>
      </c>
      <c r="AV33" s="2">
        <v>0</v>
      </c>
      <c r="AW33" s="368">
        <v>45251</v>
      </c>
      <c r="AX33" s="368">
        <v>32402</v>
      </c>
      <c r="AY33" s="368">
        <v>28063</v>
      </c>
      <c r="AZ33" s="368">
        <v>360</v>
      </c>
      <c r="BA33" s="368">
        <v>3979</v>
      </c>
      <c r="BB33" s="369">
        <v>12849</v>
      </c>
      <c r="BC33" s="402" t="s">
        <v>343</v>
      </c>
      <c r="BD33" s="403"/>
      <c r="BE33" s="404"/>
      <c r="BF33" s="405" t="s">
        <v>342</v>
      </c>
      <c r="BG33" s="406"/>
      <c r="BH33" s="368">
        <v>672</v>
      </c>
      <c r="BI33" s="368">
        <v>239</v>
      </c>
      <c r="BJ33" s="368">
        <v>0</v>
      </c>
      <c r="BK33" s="368">
        <v>0</v>
      </c>
      <c r="BL33" s="368">
        <v>182</v>
      </c>
      <c r="BM33" s="368">
        <v>0</v>
      </c>
      <c r="BN33" s="368">
        <v>0</v>
      </c>
      <c r="BO33" s="368">
        <v>0</v>
      </c>
      <c r="BP33" s="368">
        <v>0</v>
      </c>
      <c r="BQ33" s="368">
        <v>6668</v>
      </c>
      <c r="BR33" s="368">
        <v>4969</v>
      </c>
      <c r="BS33" s="368">
        <v>0</v>
      </c>
      <c r="BT33" s="369">
        <v>119</v>
      </c>
      <c r="BU33" s="402" t="s">
        <v>343</v>
      </c>
      <c r="BV33" s="403"/>
      <c r="BW33" s="404"/>
      <c r="BX33" s="405" t="s">
        <v>342</v>
      </c>
      <c r="BY33" s="406"/>
      <c r="BZ33" s="368">
        <v>0</v>
      </c>
      <c r="CA33" s="368">
        <v>0</v>
      </c>
      <c r="CB33" s="368">
        <v>107807</v>
      </c>
      <c r="CC33" s="368">
        <v>85645</v>
      </c>
      <c r="CD33" s="368">
        <v>75497</v>
      </c>
      <c r="CE33" s="368">
        <v>0</v>
      </c>
      <c r="CF33" s="368">
        <v>10148</v>
      </c>
      <c r="CG33" s="368">
        <v>22162</v>
      </c>
      <c r="CH33" s="368">
        <v>0</v>
      </c>
      <c r="CI33" s="368">
        <v>1049</v>
      </c>
      <c r="CJ33" s="368">
        <v>0</v>
      </c>
      <c r="CK33" s="368">
        <v>32</v>
      </c>
      <c r="CL33" s="368">
        <v>2998</v>
      </c>
      <c r="CM33" s="369">
        <v>0</v>
      </c>
      <c r="CN33" s="402" t="s">
        <v>343</v>
      </c>
      <c r="CO33" s="403"/>
      <c r="CP33" s="404"/>
      <c r="CQ33" s="405" t="s">
        <v>342</v>
      </c>
      <c r="CR33" s="406"/>
      <c r="CS33" s="368">
        <v>0</v>
      </c>
      <c r="CT33" s="368">
        <v>0</v>
      </c>
      <c r="CU33" s="368">
        <v>492</v>
      </c>
      <c r="CV33" s="368">
        <v>10397</v>
      </c>
      <c r="CW33" s="368">
        <v>6414</v>
      </c>
      <c r="CX33" s="368">
        <v>780</v>
      </c>
      <c r="CY33" s="368">
        <v>0</v>
      </c>
      <c r="CZ33" s="368">
        <v>0</v>
      </c>
      <c r="DA33" s="368">
        <v>0</v>
      </c>
      <c r="DB33" s="368">
        <v>0</v>
      </c>
      <c r="DC33" s="368">
        <v>206341</v>
      </c>
      <c r="DD33" s="368">
        <v>170707</v>
      </c>
      <c r="DE33" s="369">
        <v>149742</v>
      </c>
      <c r="DF33" s="402" t="s">
        <v>343</v>
      </c>
      <c r="DG33" s="403"/>
      <c r="DH33" s="404"/>
      <c r="DI33" s="405" t="s">
        <v>342</v>
      </c>
      <c r="DJ33" s="406"/>
      <c r="DK33" s="368">
        <v>20965</v>
      </c>
      <c r="DL33" s="368">
        <v>35634</v>
      </c>
      <c r="DM33" s="368">
        <v>3583</v>
      </c>
      <c r="DN33" s="368">
        <v>13</v>
      </c>
      <c r="DO33" s="368">
        <v>539</v>
      </c>
      <c r="DP33" s="368">
        <v>0</v>
      </c>
      <c r="DQ33" s="368">
        <v>0</v>
      </c>
      <c r="DR33" s="368">
        <v>31499</v>
      </c>
      <c r="DS33" s="368">
        <v>0</v>
      </c>
      <c r="DT33" s="368">
        <v>0</v>
      </c>
      <c r="DU33" s="368">
        <v>0</v>
      </c>
      <c r="DV33" s="368">
        <v>0</v>
      </c>
      <c r="DW33" s="369">
        <v>1090556</v>
      </c>
      <c r="DX33" s="402" t="s">
        <v>343</v>
      </c>
      <c r="DY33" s="403"/>
      <c r="DZ33" s="404"/>
      <c r="EA33" s="405" t="s">
        <v>342</v>
      </c>
      <c r="EB33" s="406"/>
      <c r="EC33" s="369">
        <v>443347</v>
      </c>
      <c r="ED33" s="369">
        <v>443347</v>
      </c>
      <c r="EE33" s="369">
        <v>0</v>
      </c>
      <c r="EF33" s="369">
        <v>13293</v>
      </c>
      <c r="EG33" s="369">
        <v>425403</v>
      </c>
      <c r="EH33" s="369">
        <v>4651</v>
      </c>
      <c r="EI33" s="369">
        <v>0</v>
      </c>
      <c r="EJ33" s="371">
        <v>0</v>
      </c>
      <c r="EK33" s="369">
        <v>7590</v>
      </c>
      <c r="EL33" s="369">
        <v>7509</v>
      </c>
      <c r="EM33" s="476">
        <v>81</v>
      </c>
      <c r="EN33" s="476">
        <v>5634</v>
      </c>
      <c r="EO33" s="476">
        <v>88158</v>
      </c>
      <c r="EP33" s="369">
        <v>7383113</v>
      </c>
      <c r="EQ33" s="402" t="s">
        <v>343</v>
      </c>
      <c r="ER33" s="403"/>
      <c r="ES33" s="404"/>
      <c r="ET33" s="405" t="s">
        <v>342</v>
      </c>
      <c r="EU33" s="406"/>
      <c r="EV33" s="369">
        <v>0</v>
      </c>
      <c r="EW33" s="369">
        <v>144749</v>
      </c>
      <c r="EX33" s="370">
        <v>144749</v>
      </c>
      <c r="EY33" s="371">
        <v>16470</v>
      </c>
      <c r="EZ33" s="369">
        <v>97</v>
      </c>
      <c r="FA33" s="369">
        <v>751263</v>
      </c>
      <c r="FB33" s="369">
        <v>198631</v>
      </c>
      <c r="FC33" s="369">
        <v>85919</v>
      </c>
      <c r="FD33" s="402" t="s">
        <v>343</v>
      </c>
      <c r="FE33" s="403"/>
      <c r="FF33" s="404"/>
      <c r="FG33" s="405" t="s">
        <v>342</v>
      </c>
      <c r="FH33" s="406"/>
      <c r="FI33" s="369">
        <v>6477140</v>
      </c>
      <c r="FJ33" s="369">
        <v>683934</v>
      </c>
      <c r="FK33" s="369">
        <v>8213454</v>
      </c>
      <c r="FL33" s="369">
        <v>1907545</v>
      </c>
      <c r="FM33" s="371">
        <v>70367</v>
      </c>
      <c r="FN33" s="369">
        <v>1626229</v>
      </c>
      <c r="FO33" s="369">
        <v>210949</v>
      </c>
      <c r="FP33" s="476">
        <v>2837521</v>
      </c>
      <c r="FQ33" s="476">
        <v>0</v>
      </c>
      <c r="FR33" s="402" t="s">
        <v>343</v>
      </c>
      <c r="FS33" s="403"/>
      <c r="FT33" s="404"/>
      <c r="FU33" s="405" t="s">
        <v>342</v>
      </c>
      <c r="FV33" s="406"/>
      <c r="FW33" s="368">
        <v>2645317</v>
      </c>
      <c r="FX33" s="369">
        <v>7390383</v>
      </c>
      <c r="FY33" s="370">
        <v>3198121</v>
      </c>
      <c r="FZ33" s="370">
        <v>1055572</v>
      </c>
      <c r="GA33" s="370">
        <v>4253693</v>
      </c>
      <c r="GB33" s="371">
        <v>2525971</v>
      </c>
      <c r="GC33" s="369">
        <v>119450</v>
      </c>
      <c r="GD33" s="370">
        <v>2645421</v>
      </c>
      <c r="GE33" s="476">
        <v>1049213</v>
      </c>
      <c r="GF33" s="402" t="s">
        <v>343</v>
      </c>
      <c r="GG33" s="403"/>
      <c r="GH33" s="404"/>
      <c r="GI33" s="405" t="s">
        <v>342</v>
      </c>
      <c r="GJ33" s="406"/>
      <c r="GK33" s="368">
        <v>3932</v>
      </c>
      <c r="GL33" s="370">
        <v>1053145</v>
      </c>
      <c r="GM33" s="369">
        <v>17883</v>
      </c>
      <c r="GN33" s="369">
        <v>0</v>
      </c>
      <c r="GO33" s="369">
        <v>1700547</v>
      </c>
      <c r="GP33" s="371">
        <v>0</v>
      </c>
      <c r="GQ33" s="369">
        <v>0</v>
      </c>
      <c r="GR33" s="369">
        <v>0</v>
      </c>
      <c r="GS33" s="476">
        <v>0</v>
      </c>
      <c r="GT33" s="476">
        <v>0</v>
      </c>
      <c r="GU33" s="369">
        <v>0</v>
      </c>
      <c r="GV33" s="402" t="s">
        <v>343</v>
      </c>
      <c r="GW33" s="403"/>
      <c r="GX33" s="404"/>
      <c r="GY33" s="405" t="s">
        <v>342</v>
      </c>
      <c r="GZ33" s="406"/>
      <c r="HA33" s="368">
        <v>0</v>
      </c>
      <c r="HB33" s="369">
        <v>1672810</v>
      </c>
      <c r="HC33" s="369">
        <v>1882817</v>
      </c>
      <c r="HD33" s="369">
        <v>2068336</v>
      </c>
      <c r="HE33" s="476">
        <v>27</v>
      </c>
      <c r="HF33" s="402" t="s">
        <v>343</v>
      </c>
      <c r="HG33" s="403"/>
      <c r="HH33" s="404"/>
      <c r="HI33" s="405" t="s">
        <v>342</v>
      </c>
      <c r="HJ33" s="406"/>
      <c r="HK33" s="368">
        <v>547327</v>
      </c>
      <c r="HL33" s="369">
        <v>569764</v>
      </c>
      <c r="HM33" s="369">
        <v>1747861</v>
      </c>
      <c r="HN33" s="369">
        <v>2864952</v>
      </c>
      <c r="HO33" s="369">
        <v>0</v>
      </c>
      <c r="HP33" s="479">
        <v>22.2</v>
      </c>
      <c r="HQ33" s="480">
        <v>19.100000000000001</v>
      </c>
      <c r="HR33" s="480">
        <v>13.8</v>
      </c>
      <c r="HS33" s="481" t="s">
        <v>343</v>
      </c>
      <c r="HT33" s="482"/>
      <c r="HU33" s="483"/>
      <c r="HV33" s="484" t="s">
        <v>342</v>
      </c>
      <c r="HW33" s="485"/>
      <c r="HX33" s="480">
        <v>55.1</v>
      </c>
      <c r="HY33" s="486">
        <v>14.1</v>
      </c>
      <c r="HZ33" s="486">
        <v>0.5</v>
      </c>
      <c r="IA33" s="486">
        <v>14.3</v>
      </c>
      <c r="IB33" s="480">
        <v>0</v>
      </c>
      <c r="IC33" s="480">
        <v>12.9</v>
      </c>
      <c r="ID33" s="480">
        <v>96.8</v>
      </c>
      <c r="IE33" s="480">
        <v>96.8</v>
      </c>
      <c r="IF33" s="402" t="s">
        <v>343</v>
      </c>
      <c r="IG33" s="403"/>
      <c r="IH33" s="404"/>
      <c r="II33" s="405" t="s">
        <v>342</v>
      </c>
      <c r="IJ33" s="406"/>
      <c r="IK33" s="487">
        <v>11.8</v>
      </c>
      <c r="IL33" s="369">
        <v>52126033</v>
      </c>
      <c r="IM33" s="369">
        <v>391880</v>
      </c>
      <c r="IN33" s="476">
        <v>9376731</v>
      </c>
      <c r="IO33" s="476">
        <v>4720983</v>
      </c>
      <c r="IP33" s="476">
        <v>1365860</v>
      </c>
      <c r="IQ33" s="402" t="s">
        <v>343</v>
      </c>
      <c r="IR33" s="403"/>
      <c r="IS33" s="404"/>
      <c r="IT33" s="405" t="s">
        <v>342</v>
      </c>
      <c r="IU33" s="406"/>
      <c r="IV33" s="368">
        <v>6957015</v>
      </c>
      <c r="IW33" s="369">
        <v>8267145</v>
      </c>
      <c r="IX33" s="369">
        <v>2295139</v>
      </c>
      <c r="IY33" s="369">
        <v>781920</v>
      </c>
      <c r="IZ33" s="371">
        <v>5190086</v>
      </c>
      <c r="JA33" s="369">
        <v>50000</v>
      </c>
      <c r="JB33" s="369">
        <v>0</v>
      </c>
      <c r="JC33" s="476">
        <v>50000</v>
      </c>
      <c r="JD33" s="476">
        <v>10665886</v>
      </c>
      <c r="JE33" s="402" t="s">
        <v>343</v>
      </c>
      <c r="JF33" s="403"/>
      <c r="JG33" s="404"/>
      <c r="JH33" s="405" t="s">
        <v>342</v>
      </c>
      <c r="JI33" s="406"/>
      <c r="JJ33" s="368">
        <v>147604</v>
      </c>
      <c r="JK33" s="369">
        <v>1582</v>
      </c>
      <c r="JL33" s="369">
        <v>1935</v>
      </c>
      <c r="JM33" s="369">
        <v>67911</v>
      </c>
      <c r="JN33" s="369">
        <v>173684</v>
      </c>
      <c r="JO33" s="371">
        <v>39416</v>
      </c>
      <c r="JP33" s="369">
        <v>2452</v>
      </c>
      <c r="JQ33" s="369">
        <v>32286</v>
      </c>
      <c r="JR33" s="476">
        <v>529783</v>
      </c>
      <c r="JS33" s="476">
        <v>296465</v>
      </c>
      <c r="JT33" s="476">
        <v>284198</v>
      </c>
      <c r="JU33" s="476">
        <v>61959</v>
      </c>
      <c r="JV33" s="402" t="s">
        <v>343</v>
      </c>
      <c r="JW33" s="403"/>
      <c r="JX33" s="404"/>
      <c r="JY33" s="405" t="s">
        <v>342</v>
      </c>
      <c r="JZ33" s="406"/>
      <c r="KA33" s="368">
        <v>34952</v>
      </c>
      <c r="KB33" s="369">
        <v>187287</v>
      </c>
      <c r="KC33" s="369">
        <v>35697</v>
      </c>
      <c r="KD33" s="369">
        <v>35697</v>
      </c>
      <c r="KE33" s="369">
        <v>62020</v>
      </c>
      <c r="KF33" s="371">
        <v>68927</v>
      </c>
      <c r="KG33" s="369">
        <v>47196</v>
      </c>
      <c r="KH33" s="369">
        <v>1518</v>
      </c>
      <c r="KI33" s="476">
        <v>523641</v>
      </c>
      <c r="KJ33" s="402" t="s">
        <v>343</v>
      </c>
      <c r="KK33" s="403"/>
      <c r="KL33" s="404"/>
      <c r="KM33" s="405" t="s">
        <v>342</v>
      </c>
      <c r="KN33" s="406"/>
      <c r="KO33" s="368">
        <v>14953545</v>
      </c>
      <c r="KP33" s="369">
        <v>22710966</v>
      </c>
      <c r="KQ33" s="369">
        <v>19016636</v>
      </c>
      <c r="KR33" s="369">
        <v>28846148</v>
      </c>
      <c r="KS33" s="369">
        <v>2079291</v>
      </c>
      <c r="KT33" s="488">
        <v>0.69</v>
      </c>
      <c r="KU33" s="431" t="s">
        <v>343</v>
      </c>
    </row>
    <row r="34" spans="2:307" ht="18" x14ac:dyDescent="0.45">
      <c r="B34" s="284"/>
      <c r="D34" s="291"/>
      <c r="E34" s="399" t="s">
        <v>344</v>
      </c>
      <c r="G34" s="368">
        <v>169526</v>
      </c>
      <c r="H34" s="369">
        <v>986882</v>
      </c>
      <c r="I34" s="369">
        <v>17589</v>
      </c>
      <c r="J34" s="476">
        <v>10308</v>
      </c>
      <c r="K34" s="476">
        <v>12609</v>
      </c>
      <c r="L34" s="476">
        <v>18167</v>
      </c>
      <c r="M34" s="476">
        <v>23503</v>
      </c>
      <c r="N34" s="476">
        <v>904706</v>
      </c>
      <c r="O34" s="369">
        <v>758114</v>
      </c>
      <c r="P34" s="369">
        <v>146592</v>
      </c>
      <c r="Q34" s="371">
        <v>51805</v>
      </c>
      <c r="R34" s="369">
        <v>3375563</v>
      </c>
      <c r="S34" s="402" t="s">
        <v>746</v>
      </c>
      <c r="T34" s="403"/>
      <c r="U34" s="404"/>
      <c r="V34" s="405" t="s">
        <v>344</v>
      </c>
      <c r="W34" s="406"/>
      <c r="X34" s="369">
        <v>2150930</v>
      </c>
      <c r="Y34" s="371">
        <v>1957056</v>
      </c>
      <c r="Z34" s="369">
        <v>68581</v>
      </c>
      <c r="AA34" s="369">
        <v>125293</v>
      </c>
      <c r="AB34" s="476">
        <v>1224633</v>
      </c>
      <c r="AC34" s="368">
        <v>36149</v>
      </c>
      <c r="AD34" s="369">
        <v>55463</v>
      </c>
      <c r="AE34" s="369">
        <v>0</v>
      </c>
      <c r="AF34" s="369">
        <v>30690</v>
      </c>
      <c r="AG34" s="369">
        <v>173993</v>
      </c>
      <c r="AH34" s="371">
        <v>0</v>
      </c>
      <c r="AI34" s="369">
        <v>3269</v>
      </c>
      <c r="AJ34" s="369">
        <v>39449</v>
      </c>
      <c r="AK34" s="402" t="s">
        <v>746</v>
      </c>
      <c r="AL34" s="403"/>
      <c r="AM34" s="404"/>
      <c r="AN34" s="477" t="s">
        <v>344</v>
      </c>
      <c r="AO34" s="478"/>
      <c r="AP34" s="369">
        <v>62633</v>
      </c>
      <c r="AQ34" s="476">
        <v>457003</v>
      </c>
      <c r="AR34" s="476">
        <v>361572</v>
      </c>
      <c r="AS34" s="476">
        <v>4412</v>
      </c>
      <c r="AT34" s="369">
        <v>0</v>
      </c>
      <c r="AU34" s="369">
        <v>0</v>
      </c>
      <c r="AV34" s="2">
        <v>0</v>
      </c>
      <c r="AW34" s="368">
        <v>62756</v>
      </c>
      <c r="AX34" s="368">
        <v>42318</v>
      </c>
      <c r="AY34" s="368">
        <v>39457</v>
      </c>
      <c r="AZ34" s="368">
        <v>360</v>
      </c>
      <c r="BA34" s="368">
        <v>2501</v>
      </c>
      <c r="BB34" s="369">
        <v>20438</v>
      </c>
      <c r="BC34" s="402" t="s">
        <v>746</v>
      </c>
      <c r="BD34" s="403"/>
      <c r="BE34" s="404"/>
      <c r="BF34" s="405" t="s">
        <v>344</v>
      </c>
      <c r="BG34" s="406"/>
      <c r="BH34" s="368">
        <v>535</v>
      </c>
      <c r="BI34" s="368">
        <v>1241</v>
      </c>
      <c r="BJ34" s="368">
        <v>0</v>
      </c>
      <c r="BK34" s="368">
        <v>43</v>
      </c>
      <c r="BL34" s="368">
        <v>1216</v>
      </c>
      <c r="BM34" s="368">
        <v>0</v>
      </c>
      <c r="BN34" s="368">
        <v>102</v>
      </c>
      <c r="BO34" s="368">
        <v>29</v>
      </c>
      <c r="BP34" s="368">
        <v>1860</v>
      </c>
      <c r="BQ34" s="368">
        <v>8207</v>
      </c>
      <c r="BR34" s="368">
        <v>7205</v>
      </c>
      <c r="BS34" s="368">
        <v>0</v>
      </c>
      <c r="BT34" s="369">
        <v>0</v>
      </c>
      <c r="BU34" s="402" t="s">
        <v>746</v>
      </c>
      <c r="BV34" s="403"/>
      <c r="BW34" s="404"/>
      <c r="BX34" s="405" t="s">
        <v>344</v>
      </c>
      <c r="BY34" s="406"/>
      <c r="BZ34" s="368">
        <v>0</v>
      </c>
      <c r="CA34" s="368">
        <v>0</v>
      </c>
      <c r="CB34" s="368">
        <v>103852</v>
      </c>
      <c r="CC34" s="368">
        <v>82120</v>
      </c>
      <c r="CD34" s="368">
        <v>77400</v>
      </c>
      <c r="CE34" s="368">
        <v>0</v>
      </c>
      <c r="CF34" s="368">
        <v>4720</v>
      </c>
      <c r="CG34" s="368">
        <v>21732</v>
      </c>
      <c r="CH34" s="368">
        <v>0</v>
      </c>
      <c r="CI34" s="368">
        <v>1882</v>
      </c>
      <c r="CJ34" s="368">
        <v>0</v>
      </c>
      <c r="CK34" s="368">
        <v>751</v>
      </c>
      <c r="CL34" s="368">
        <v>1449</v>
      </c>
      <c r="CM34" s="369">
        <v>0</v>
      </c>
      <c r="CN34" s="402" t="s">
        <v>746</v>
      </c>
      <c r="CO34" s="403"/>
      <c r="CP34" s="404"/>
      <c r="CQ34" s="405" t="s">
        <v>344</v>
      </c>
      <c r="CR34" s="406"/>
      <c r="CS34" s="368">
        <v>0</v>
      </c>
      <c r="CT34" s="368">
        <v>795</v>
      </c>
      <c r="CU34" s="368">
        <v>1260</v>
      </c>
      <c r="CV34" s="368">
        <v>9259</v>
      </c>
      <c r="CW34" s="368">
        <v>6336</v>
      </c>
      <c r="CX34" s="368">
        <v>0</v>
      </c>
      <c r="CY34" s="368">
        <v>0</v>
      </c>
      <c r="CZ34" s="368">
        <v>0</v>
      </c>
      <c r="DA34" s="368">
        <v>0</v>
      </c>
      <c r="DB34" s="368">
        <v>0</v>
      </c>
      <c r="DC34" s="368">
        <v>59874</v>
      </c>
      <c r="DD34" s="368">
        <v>49053</v>
      </c>
      <c r="DE34" s="369">
        <v>46277</v>
      </c>
      <c r="DF34" s="402" t="s">
        <v>746</v>
      </c>
      <c r="DG34" s="403"/>
      <c r="DH34" s="404"/>
      <c r="DI34" s="405" t="s">
        <v>344</v>
      </c>
      <c r="DJ34" s="406"/>
      <c r="DK34" s="368">
        <v>2776</v>
      </c>
      <c r="DL34" s="368">
        <v>10821</v>
      </c>
      <c r="DM34" s="368">
        <v>638</v>
      </c>
      <c r="DN34" s="368">
        <v>0</v>
      </c>
      <c r="DO34" s="368">
        <v>417</v>
      </c>
      <c r="DP34" s="368">
        <v>0</v>
      </c>
      <c r="DQ34" s="368">
        <v>0</v>
      </c>
      <c r="DR34" s="368">
        <v>9766</v>
      </c>
      <c r="DS34" s="368">
        <v>0</v>
      </c>
      <c r="DT34" s="368">
        <v>0</v>
      </c>
      <c r="DU34" s="368">
        <v>0</v>
      </c>
      <c r="DV34" s="368">
        <v>0</v>
      </c>
      <c r="DW34" s="369">
        <v>921125</v>
      </c>
      <c r="DX34" s="402" t="s">
        <v>746</v>
      </c>
      <c r="DY34" s="403"/>
      <c r="DZ34" s="404"/>
      <c r="EA34" s="405" t="s">
        <v>344</v>
      </c>
      <c r="EB34" s="406"/>
      <c r="EC34" s="369">
        <v>300490</v>
      </c>
      <c r="ED34" s="369">
        <v>300490</v>
      </c>
      <c r="EE34" s="369">
        <v>0</v>
      </c>
      <c r="EF34" s="369">
        <v>5040</v>
      </c>
      <c r="EG34" s="369">
        <v>295118</v>
      </c>
      <c r="EH34" s="369">
        <v>332</v>
      </c>
      <c r="EI34" s="369">
        <v>0</v>
      </c>
      <c r="EJ34" s="371">
        <v>0</v>
      </c>
      <c r="EK34" s="369">
        <v>6345</v>
      </c>
      <c r="EL34" s="369">
        <v>5764</v>
      </c>
      <c r="EM34" s="476">
        <v>581</v>
      </c>
      <c r="EN34" s="476">
        <v>7507</v>
      </c>
      <c r="EO34" s="476">
        <v>7954</v>
      </c>
      <c r="EP34" s="369">
        <v>6053679</v>
      </c>
      <c r="EQ34" s="402" t="s">
        <v>746</v>
      </c>
      <c r="ER34" s="403"/>
      <c r="ES34" s="404"/>
      <c r="ET34" s="405" t="s">
        <v>344</v>
      </c>
      <c r="EU34" s="406"/>
      <c r="EV34" s="369">
        <v>30122</v>
      </c>
      <c r="EW34" s="369">
        <v>9082</v>
      </c>
      <c r="EX34" s="370">
        <v>39204</v>
      </c>
      <c r="EY34" s="371">
        <v>33955</v>
      </c>
      <c r="EZ34" s="369">
        <v>523</v>
      </c>
      <c r="FA34" s="369">
        <v>927801</v>
      </c>
      <c r="FB34" s="369">
        <v>172111</v>
      </c>
      <c r="FC34" s="369">
        <v>179919</v>
      </c>
      <c r="FD34" s="402" t="s">
        <v>746</v>
      </c>
      <c r="FE34" s="403"/>
      <c r="FF34" s="404"/>
      <c r="FG34" s="405" t="s">
        <v>344</v>
      </c>
      <c r="FH34" s="406"/>
      <c r="FI34" s="369">
        <v>4400588</v>
      </c>
      <c r="FJ34" s="369">
        <v>176887</v>
      </c>
      <c r="FK34" s="369">
        <v>5891784</v>
      </c>
      <c r="FL34" s="369">
        <v>357197</v>
      </c>
      <c r="FM34" s="371">
        <v>2474</v>
      </c>
      <c r="FN34" s="369">
        <v>7384</v>
      </c>
      <c r="FO34" s="369">
        <v>347339</v>
      </c>
      <c r="FP34" s="476">
        <v>1160201</v>
      </c>
      <c r="FQ34" s="476">
        <v>0</v>
      </c>
      <c r="FR34" s="402" t="s">
        <v>746</v>
      </c>
      <c r="FS34" s="403"/>
      <c r="FT34" s="404"/>
      <c r="FU34" s="405" t="s">
        <v>344</v>
      </c>
      <c r="FV34" s="406"/>
      <c r="FW34" s="368">
        <v>2613680</v>
      </c>
      <c r="FX34" s="369">
        <v>4131078</v>
      </c>
      <c r="FY34" s="370">
        <v>3346574</v>
      </c>
      <c r="FZ34" s="370">
        <v>2881314</v>
      </c>
      <c r="GA34" s="370">
        <v>6227888</v>
      </c>
      <c r="GB34" s="371">
        <v>3198512</v>
      </c>
      <c r="GC34" s="369">
        <v>148062</v>
      </c>
      <c r="GD34" s="370">
        <v>3346574</v>
      </c>
      <c r="GE34" s="476">
        <v>2642565</v>
      </c>
      <c r="GF34" s="402" t="s">
        <v>746</v>
      </c>
      <c r="GG34" s="403"/>
      <c r="GH34" s="404"/>
      <c r="GI34" s="405" t="s">
        <v>344</v>
      </c>
      <c r="GJ34" s="406"/>
      <c r="GK34" s="368">
        <v>28749</v>
      </c>
      <c r="GL34" s="370">
        <v>2671314</v>
      </c>
      <c r="GM34" s="369">
        <v>4393</v>
      </c>
      <c r="GN34" s="369">
        <v>0</v>
      </c>
      <c r="GO34" s="369">
        <v>1870660</v>
      </c>
      <c r="GP34" s="371">
        <v>0</v>
      </c>
      <c r="GQ34" s="369">
        <v>0</v>
      </c>
      <c r="GR34" s="369">
        <v>0</v>
      </c>
      <c r="GS34" s="476">
        <v>0</v>
      </c>
      <c r="GT34" s="476">
        <v>0</v>
      </c>
      <c r="GU34" s="369">
        <v>0</v>
      </c>
      <c r="GV34" s="402" t="s">
        <v>746</v>
      </c>
      <c r="GW34" s="403"/>
      <c r="GX34" s="404"/>
      <c r="GY34" s="405" t="s">
        <v>344</v>
      </c>
      <c r="GZ34" s="406"/>
      <c r="HA34" s="368">
        <v>0</v>
      </c>
      <c r="HB34" s="369">
        <v>804279</v>
      </c>
      <c r="HC34" s="369">
        <v>1079763</v>
      </c>
      <c r="HD34" s="369">
        <v>1134217</v>
      </c>
      <c r="HE34" s="476">
        <v>0</v>
      </c>
      <c r="HF34" s="402" t="s">
        <v>746</v>
      </c>
      <c r="HG34" s="403"/>
      <c r="HH34" s="404"/>
      <c r="HI34" s="405" t="s">
        <v>344</v>
      </c>
      <c r="HJ34" s="406"/>
      <c r="HK34" s="368">
        <v>1452891</v>
      </c>
      <c r="HL34" s="369">
        <v>875</v>
      </c>
      <c r="HM34" s="369">
        <v>24257</v>
      </c>
      <c r="HN34" s="369">
        <v>1478023</v>
      </c>
      <c r="HO34" s="369">
        <v>0</v>
      </c>
      <c r="HP34" s="479">
        <v>25.2</v>
      </c>
      <c r="HQ34" s="480">
        <v>15.3</v>
      </c>
      <c r="HR34" s="480">
        <v>8.9</v>
      </c>
      <c r="HS34" s="481" t="s">
        <v>746</v>
      </c>
      <c r="HT34" s="482"/>
      <c r="HU34" s="483"/>
      <c r="HV34" s="484" t="s">
        <v>344</v>
      </c>
      <c r="HW34" s="485"/>
      <c r="HX34" s="480">
        <v>49.4</v>
      </c>
      <c r="HY34" s="486">
        <v>18.5</v>
      </c>
      <c r="HZ34" s="486">
        <v>2.2999999999999998</v>
      </c>
      <c r="IA34" s="486">
        <v>10.1</v>
      </c>
      <c r="IB34" s="480">
        <v>0</v>
      </c>
      <c r="IC34" s="480">
        <v>10.3</v>
      </c>
      <c r="ID34" s="480">
        <v>90.6</v>
      </c>
      <c r="IE34" s="480">
        <v>90.6</v>
      </c>
      <c r="IF34" s="402" t="s">
        <v>746</v>
      </c>
      <c r="IG34" s="403"/>
      <c r="IH34" s="404"/>
      <c r="II34" s="405" t="s">
        <v>344</v>
      </c>
      <c r="IJ34" s="406"/>
      <c r="IK34" s="487">
        <v>7.3</v>
      </c>
      <c r="IL34" s="369">
        <v>19790985</v>
      </c>
      <c r="IM34" s="369">
        <v>861964</v>
      </c>
      <c r="IN34" s="476">
        <v>645298</v>
      </c>
      <c r="IO34" s="476">
        <v>1765188</v>
      </c>
      <c r="IP34" s="476">
        <v>1068900</v>
      </c>
      <c r="IQ34" s="402" t="s">
        <v>746</v>
      </c>
      <c r="IR34" s="403"/>
      <c r="IS34" s="404"/>
      <c r="IT34" s="405" t="s">
        <v>344</v>
      </c>
      <c r="IU34" s="406"/>
      <c r="IV34" s="368">
        <v>5116536</v>
      </c>
      <c r="IW34" s="369">
        <v>14434973</v>
      </c>
      <c r="IX34" s="369">
        <v>7522206</v>
      </c>
      <c r="IY34" s="369">
        <v>1636641</v>
      </c>
      <c r="IZ34" s="371">
        <v>5276126</v>
      </c>
      <c r="JA34" s="369">
        <v>2594471</v>
      </c>
      <c r="JB34" s="369">
        <v>2594471</v>
      </c>
      <c r="JC34" s="476">
        <v>0</v>
      </c>
      <c r="JD34" s="476">
        <v>7203553</v>
      </c>
      <c r="JE34" s="402" t="s">
        <v>746</v>
      </c>
      <c r="JF34" s="403"/>
      <c r="JG34" s="404"/>
      <c r="JH34" s="405" t="s">
        <v>344</v>
      </c>
      <c r="JI34" s="406"/>
      <c r="JJ34" s="368">
        <v>208739</v>
      </c>
      <c r="JK34" s="369">
        <v>1706</v>
      </c>
      <c r="JL34" s="369">
        <v>2819</v>
      </c>
      <c r="JM34" s="369">
        <v>12507</v>
      </c>
      <c r="JN34" s="369">
        <v>123424</v>
      </c>
      <c r="JO34" s="371">
        <v>53272</v>
      </c>
      <c r="JP34" s="369">
        <v>17583</v>
      </c>
      <c r="JQ34" s="369">
        <v>45985</v>
      </c>
      <c r="JR34" s="476">
        <v>523730</v>
      </c>
      <c r="JS34" s="476">
        <v>307310</v>
      </c>
      <c r="JT34" s="476">
        <v>251245</v>
      </c>
      <c r="JU34" s="476">
        <v>69832</v>
      </c>
      <c r="JV34" s="402" t="s">
        <v>746</v>
      </c>
      <c r="JW34" s="403"/>
      <c r="JX34" s="404"/>
      <c r="JY34" s="405" t="s">
        <v>344</v>
      </c>
      <c r="JZ34" s="406"/>
      <c r="KA34" s="368">
        <v>23131</v>
      </c>
      <c r="KB34" s="369">
        <v>158282</v>
      </c>
      <c r="KC34" s="369">
        <v>71842</v>
      </c>
      <c r="KD34" s="369">
        <v>71842</v>
      </c>
      <c r="KE34" s="369">
        <v>47654</v>
      </c>
      <c r="KF34" s="371">
        <v>67965</v>
      </c>
      <c r="KG34" s="369">
        <v>51548</v>
      </c>
      <c r="KH34" s="369">
        <v>5780</v>
      </c>
      <c r="KI34" s="476">
        <v>516215</v>
      </c>
      <c r="KJ34" s="402" t="s">
        <v>746</v>
      </c>
      <c r="KK34" s="403"/>
      <c r="KL34" s="404"/>
      <c r="KM34" s="405" t="s">
        <v>344</v>
      </c>
      <c r="KN34" s="406"/>
      <c r="KO34" s="368">
        <v>14336829</v>
      </c>
      <c r="KP34" s="369">
        <v>15203884</v>
      </c>
      <c r="KQ34" s="369">
        <v>18446024</v>
      </c>
      <c r="KR34" s="369">
        <v>20626152</v>
      </c>
      <c r="KS34" s="369">
        <v>1313073</v>
      </c>
      <c r="KT34" s="488">
        <v>0.97</v>
      </c>
      <c r="KU34" s="431" t="s">
        <v>746</v>
      </c>
    </row>
    <row r="35" spans="2:307" ht="18" x14ac:dyDescent="0.45">
      <c r="B35" s="284"/>
      <c r="D35" s="291"/>
      <c r="E35" s="399" t="s">
        <v>345</v>
      </c>
      <c r="G35" s="368">
        <v>135866</v>
      </c>
      <c r="H35" s="369">
        <v>610666</v>
      </c>
      <c r="I35" s="369">
        <v>14292</v>
      </c>
      <c r="J35" s="476">
        <v>4665</v>
      </c>
      <c r="K35" s="476">
        <v>1697</v>
      </c>
      <c r="L35" s="476">
        <v>14065</v>
      </c>
      <c r="M35" s="476">
        <v>12556</v>
      </c>
      <c r="N35" s="476">
        <v>563391</v>
      </c>
      <c r="O35" s="369">
        <v>473934</v>
      </c>
      <c r="P35" s="369">
        <v>89457</v>
      </c>
      <c r="Q35" s="371">
        <v>59035</v>
      </c>
      <c r="R35" s="369">
        <v>1716644</v>
      </c>
      <c r="S35" s="402" t="s">
        <v>346</v>
      </c>
      <c r="T35" s="403"/>
      <c r="U35" s="404"/>
      <c r="V35" s="405" t="s">
        <v>345</v>
      </c>
      <c r="W35" s="406"/>
      <c r="X35" s="369">
        <v>1142251</v>
      </c>
      <c r="Y35" s="371">
        <v>996241</v>
      </c>
      <c r="Z35" s="369">
        <v>28291</v>
      </c>
      <c r="AA35" s="369">
        <v>117719</v>
      </c>
      <c r="AB35" s="476">
        <v>574393</v>
      </c>
      <c r="AC35" s="368">
        <v>14543</v>
      </c>
      <c r="AD35" s="369">
        <v>18332</v>
      </c>
      <c r="AE35" s="369">
        <v>0</v>
      </c>
      <c r="AF35" s="369">
        <v>226</v>
      </c>
      <c r="AG35" s="369">
        <v>44375</v>
      </c>
      <c r="AH35" s="371">
        <v>0</v>
      </c>
      <c r="AI35" s="369">
        <v>1707</v>
      </c>
      <c r="AJ35" s="369">
        <v>0</v>
      </c>
      <c r="AK35" s="402" t="s">
        <v>346</v>
      </c>
      <c r="AL35" s="403"/>
      <c r="AM35" s="404"/>
      <c r="AN35" s="477" t="s">
        <v>345</v>
      </c>
      <c r="AO35" s="478"/>
      <c r="AP35" s="369">
        <v>45672</v>
      </c>
      <c r="AQ35" s="476">
        <v>261692</v>
      </c>
      <c r="AR35" s="476">
        <v>187846</v>
      </c>
      <c r="AS35" s="476">
        <v>0</v>
      </c>
      <c r="AT35" s="369">
        <v>0</v>
      </c>
      <c r="AU35" s="369">
        <v>0</v>
      </c>
      <c r="AV35" s="2">
        <v>0</v>
      </c>
      <c r="AW35" s="368">
        <v>16697</v>
      </c>
      <c r="AX35" s="368">
        <v>11063</v>
      </c>
      <c r="AY35" s="368">
        <v>9776</v>
      </c>
      <c r="AZ35" s="368">
        <v>42</v>
      </c>
      <c r="BA35" s="368">
        <v>1245</v>
      </c>
      <c r="BB35" s="369">
        <v>5634</v>
      </c>
      <c r="BC35" s="402" t="s">
        <v>346</v>
      </c>
      <c r="BD35" s="403"/>
      <c r="BE35" s="404"/>
      <c r="BF35" s="405" t="s">
        <v>345</v>
      </c>
      <c r="BG35" s="406"/>
      <c r="BH35" s="368">
        <v>0</v>
      </c>
      <c r="BI35" s="368">
        <v>291</v>
      </c>
      <c r="BJ35" s="368">
        <v>0</v>
      </c>
      <c r="BK35" s="368">
        <v>0</v>
      </c>
      <c r="BL35" s="368">
        <v>0</v>
      </c>
      <c r="BM35" s="368">
        <v>0</v>
      </c>
      <c r="BN35" s="368">
        <v>0</v>
      </c>
      <c r="BO35" s="368">
        <v>0</v>
      </c>
      <c r="BP35" s="368">
        <v>1509</v>
      </c>
      <c r="BQ35" s="368">
        <v>2201</v>
      </c>
      <c r="BR35" s="368">
        <v>1633</v>
      </c>
      <c r="BS35" s="368">
        <v>0</v>
      </c>
      <c r="BT35" s="369">
        <v>0</v>
      </c>
      <c r="BU35" s="402" t="s">
        <v>346</v>
      </c>
      <c r="BV35" s="403"/>
      <c r="BW35" s="404"/>
      <c r="BX35" s="405" t="s">
        <v>345</v>
      </c>
      <c r="BY35" s="406"/>
      <c r="BZ35" s="368">
        <v>0</v>
      </c>
      <c r="CA35" s="368">
        <v>0</v>
      </c>
      <c r="CB35" s="368">
        <v>81654</v>
      </c>
      <c r="CC35" s="368">
        <v>66813</v>
      </c>
      <c r="CD35" s="368">
        <v>60191</v>
      </c>
      <c r="CE35" s="368">
        <v>0</v>
      </c>
      <c r="CF35" s="368">
        <v>6622</v>
      </c>
      <c r="CG35" s="368">
        <v>14841</v>
      </c>
      <c r="CH35" s="368">
        <v>0</v>
      </c>
      <c r="CI35" s="368">
        <v>1064</v>
      </c>
      <c r="CJ35" s="368">
        <v>0</v>
      </c>
      <c r="CK35" s="368">
        <v>0</v>
      </c>
      <c r="CL35" s="368">
        <v>461</v>
      </c>
      <c r="CM35" s="369">
        <v>0</v>
      </c>
      <c r="CN35" s="402" t="s">
        <v>346</v>
      </c>
      <c r="CO35" s="403"/>
      <c r="CP35" s="404"/>
      <c r="CQ35" s="405" t="s">
        <v>345</v>
      </c>
      <c r="CR35" s="406"/>
      <c r="CS35" s="368">
        <v>0</v>
      </c>
      <c r="CT35" s="368">
        <v>0</v>
      </c>
      <c r="CU35" s="368">
        <v>0</v>
      </c>
      <c r="CV35" s="368">
        <v>8217</v>
      </c>
      <c r="CW35" s="368">
        <v>5099</v>
      </c>
      <c r="CX35" s="368">
        <v>0</v>
      </c>
      <c r="CY35" s="368">
        <v>0</v>
      </c>
      <c r="CZ35" s="368">
        <v>0</v>
      </c>
      <c r="DA35" s="368">
        <v>0</v>
      </c>
      <c r="DB35" s="368">
        <v>0</v>
      </c>
      <c r="DC35" s="368">
        <v>0</v>
      </c>
      <c r="DD35" s="368">
        <v>0</v>
      </c>
      <c r="DE35" s="369">
        <v>0</v>
      </c>
      <c r="DF35" s="402" t="s">
        <v>346</v>
      </c>
      <c r="DG35" s="403"/>
      <c r="DH35" s="404"/>
      <c r="DI35" s="405" t="s">
        <v>345</v>
      </c>
      <c r="DJ35" s="406"/>
      <c r="DK35" s="368">
        <v>0</v>
      </c>
      <c r="DL35" s="368">
        <v>0</v>
      </c>
      <c r="DM35" s="368">
        <v>0</v>
      </c>
      <c r="DN35" s="368">
        <v>0</v>
      </c>
      <c r="DO35" s="368">
        <v>0</v>
      </c>
      <c r="DP35" s="368">
        <v>0</v>
      </c>
      <c r="DQ35" s="368">
        <v>0</v>
      </c>
      <c r="DR35" s="368">
        <v>0</v>
      </c>
      <c r="DS35" s="368">
        <v>0</v>
      </c>
      <c r="DT35" s="368">
        <v>0</v>
      </c>
      <c r="DU35" s="368">
        <v>0</v>
      </c>
      <c r="DV35" s="368">
        <v>0</v>
      </c>
      <c r="DW35" s="369">
        <v>401827</v>
      </c>
      <c r="DX35" s="402" t="s">
        <v>346</v>
      </c>
      <c r="DY35" s="403"/>
      <c r="DZ35" s="404"/>
      <c r="EA35" s="405" t="s">
        <v>345</v>
      </c>
      <c r="EB35" s="406"/>
      <c r="EC35" s="369">
        <v>258130</v>
      </c>
      <c r="ED35" s="369">
        <v>258130</v>
      </c>
      <c r="EE35" s="369">
        <v>0</v>
      </c>
      <c r="EF35" s="369">
        <v>10214</v>
      </c>
      <c r="EG35" s="369">
        <v>247916</v>
      </c>
      <c r="EH35" s="369">
        <v>0</v>
      </c>
      <c r="EI35" s="369">
        <v>0</v>
      </c>
      <c r="EJ35" s="371">
        <v>0</v>
      </c>
      <c r="EK35" s="369">
        <v>2316</v>
      </c>
      <c r="EL35" s="369">
        <v>2316</v>
      </c>
      <c r="EM35" s="476">
        <v>0</v>
      </c>
      <c r="EN35" s="476">
        <v>0</v>
      </c>
      <c r="EO35" s="476">
        <v>88678</v>
      </c>
      <c r="EP35" s="369">
        <v>3371513</v>
      </c>
      <c r="EQ35" s="402" t="s">
        <v>346</v>
      </c>
      <c r="ER35" s="403"/>
      <c r="ES35" s="404"/>
      <c r="ET35" s="405" t="s">
        <v>345</v>
      </c>
      <c r="EU35" s="406"/>
      <c r="EV35" s="369">
        <v>63649</v>
      </c>
      <c r="EW35" s="369">
        <v>72636</v>
      </c>
      <c r="EX35" s="370">
        <v>136285</v>
      </c>
      <c r="EY35" s="371">
        <v>14767</v>
      </c>
      <c r="EZ35" s="369">
        <v>138</v>
      </c>
      <c r="FA35" s="369">
        <v>570000</v>
      </c>
      <c r="FB35" s="369">
        <v>106841</v>
      </c>
      <c r="FC35" s="369">
        <v>45605</v>
      </c>
      <c r="FD35" s="402" t="s">
        <v>346</v>
      </c>
      <c r="FE35" s="403"/>
      <c r="FF35" s="404"/>
      <c r="FG35" s="405" t="s">
        <v>345</v>
      </c>
      <c r="FH35" s="406"/>
      <c r="FI35" s="369">
        <v>2578388</v>
      </c>
      <c r="FJ35" s="369">
        <v>235033</v>
      </c>
      <c r="FK35" s="369">
        <v>3550772</v>
      </c>
      <c r="FL35" s="369">
        <v>1037122</v>
      </c>
      <c r="FM35" s="371">
        <v>577</v>
      </c>
      <c r="FN35" s="369">
        <v>273461</v>
      </c>
      <c r="FO35" s="369">
        <v>763084</v>
      </c>
      <c r="FP35" s="476">
        <v>31358</v>
      </c>
      <c r="FQ35" s="476">
        <v>0</v>
      </c>
      <c r="FR35" s="402" t="s">
        <v>346</v>
      </c>
      <c r="FS35" s="403"/>
      <c r="FT35" s="404"/>
      <c r="FU35" s="405" t="s">
        <v>345</v>
      </c>
      <c r="FV35" s="406"/>
      <c r="FW35" s="368">
        <v>2170892</v>
      </c>
      <c r="FX35" s="369">
        <v>3239372</v>
      </c>
      <c r="FY35" s="370">
        <v>1197349</v>
      </c>
      <c r="FZ35" s="370">
        <v>1681635</v>
      </c>
      <c r="GA35" s="370">
        <v>2878984</v>
      </c>
      <c r="GB35" s="371">
        <v>1065446</v>
      </c>
      <c r="GC35" s="369">
        <v>9767</v>
      </c>
      <c r="GD35" s="370">
        <v>1075213</v>
      </c>
      <c r="GE35" s="476">
        <v>1285415</v>
      </c>
      <c r="GF35" s="402" t="s">
        <v>346</v>
      </c>
      <c r="GG35" s="403"/>
      <c r="GH35" s="404"/>
      <c r="GI35" s="405" t="s">
        <v>345</v>
      </c>
      <c r="GJ35" s="406"/>
      <c r="GK35" s="368">
        <v>49444</v>
      </c>
      <c r="GL35" s="370">
        <v>1334859</v>
      </c>
      <c r="GM35" s="369">
        <v>8608</v>
      </c>
      <c r="GN35" s="369">
        <v>0</v>
      </c>
      <c r="GO35" s="369">
        <v>853000</v>
      </c>
      <c r="GP35" s="371">
        <v>0</v>
      </c>
      <c r="GQ35" s="369">
        <v>0</v>
      </c>
      <c r="GR35" s="369">
        <v>0</v>
      </c>
      <c r="GS35" s="476">
        <v>0</v>
      </c>
      <c r="GT35" s="476">
        <v>0</v>
      </c>
      <c r="GU35" s="369">
        <v>0</v>
      </c>
      <c r="GV35" s="402" t="s">
        <v>346</v>
      </c>
      <c r="GW35" s="403"/>
      <c r="GX35" s="404"/>
      <c r="GY35" s="405" t="s">
        <v>345</v>
      </c>
      <c r="GZ35" s="406"/>
      <c r="HA35" s="368">
        <v>0</v>
      </c>
      <c r="HB35" s="369">
        <v>638228</v>
      </c>
      <c r="HC35" s="369">
        <v>904666</v>
      </c>
      <c r="HD35" s="369">
        <v>776101</v>
      </c>
      <c r="HE35" s="476">
        <v>110</v>
      </c>
      <c r="HF35" s="402" t="s">
        <v>346</v>
      </c>
      <c r="HG35" s="403"/>
      <c r="HH35" s="404"/>
      <c r="HI35" s="405" t="s">
        <v>345</v>
      </c>
      <c r="HJ35" s="406"/>
      <c r="HK35" s="368">
        <v>170591</v>
      </c>
      <c r="HL35" s="369">
        <v>0</v>
      </c>
      <c r="HM35" s="369">
        <v>65620</v>
      </c>
      <c r="HN35" s="369">
        <v>236211</v>
      </c>
      <c r="HO35" s="369">
        <v>0</v>
      </c>
      <c r="HP35" s="479">
        <v>18</v>
      </c>
      <c r="HQ35" s="480">
        <v>12.5</v>
      </c>
      <c r="HR35" s="480">
        <v>21.4</v>
      </c>
      <c r="HS35" s="481" t="s">
        <v>346</v>
      </c>
      <c r="HT35" s="482"/>
      <c r="HU35" s="483"/>
      <c r="HV35" s="484" t="s">
        <v>345</v>
      </c>
      <c r="HW35" s="485"/>
      <c r="HX35" s="480">
        <v>51.8</v>
      </c>
      <c r="HY35" s="486">
        <v>14</v>
      </c>
      <c r="HZ35" s="486">
        <v>0.4</v>
      </c>
      <c r="IA35" s="486">
        <v>13.4</v>
      </c>
      <c r="IB35" s="480">
        <v>0</v>
      </c>
      <c r="IC35" s="480">
        <v>11.2</v>
      </c>
      <c r="ID35" s="480">
        <v>90.8</v>
      </c>
      <c r="IE35" s="480">
        <v>90.8</v>
      </c>
      <c r="IF35" s="402" t="s">
        <v>346</v>
      </c>
      <c r="IG35" s="403"/>
      <c r="IH35" s="404"/>
      <c r="II35" s="405" t="s">
        <v>345</v>
      </c>
      <c r="IJ35" s="406"/>
      <c r="IK35" s="487">
        <v>18.600000000000001</v>
      </c>
      <c r="IL35" s="369">
        <v>35358001</v>
      </c>
      <c r="IM35" s="369">
        <v>5448977</v>
      </c>
      <c r="IN35" s="476">
        <v>40343</v>
      </c>
      <c r="IO35" s="476">
        <v>864434</v>
      </c>
      <c r="IP35" s="476">
        <v>0</v>
      </c>
      <c r="IQ35" s="402" t="s">
        <v>346</v>
      </c>
      <c r="IR35" s="403"/>
      <c r="IS35" s="404"/>
      <c r="IT35" s="405" t="s">
        <v>345</v>
      </c>
      <c r="IU35" s="406"/>
      <c r="IV35" s="368">
        <v>8204912</v>
      </c>
      <c r="IW35" s="369">
        <v>4138954</v>
      </c>
      <c r="IX35" s="369">
        <v>2310404</v>
      </c>
      <c r="IY35" s="369">
        <v>0</v>
      </c>
      <c r="IZ35" s="371">
        <v>1828550</v>
      </c>
      <c r="JA35" s="369">
        <v>20222</v>
      </c>
      <c r="JB35" s="369">
        <v>20222</v>
      </c>
      <c r="JC35" s="476">
        <v>0</v>
      </c>
      <c r="JD35" s="476">
        <v>2049102</v>
      </c>
      <c r="JE35" s="402" t="s">
        <v>346</v>
      </c>
      <c r="JF35" s="403"/>
      <c r="JG35" s="404"/>
      <c r="JH35" s="405" t="s">
        <v>345</v>
      </c>
      <c r="JI35" s="406"/>
      <c r="JJ35" s="368">
        <v>177896</v>
      </c>
      <c r="JK35" s="369">
        <v>2379</v>
      </c>
      <c r="JL35" s="369">
        <v>2026</v>
      </c>
      <c r="JM35" s="369">
        <v>43466</v>
      </c>
      <c r="JN35" s="369">
        <v>128719</v>
      </c>
      <c r="JO35" s="371">
        <v>36540</v>
      </c>
      <c r="JP35" s="369">
        <v>5502</v>
      </c>
      <c r="JQ35" s="369">
        <v>51604</v>
      </c>
      <c r="JR35" s="476">
        <v>498765</v>
      </c>
      <c r="JS35" s="476">
        <v>298293</v>
      </c>
      <c r="JT35" s="476">
        <v>261328</v>
      </c>
      <c r="JU35" s="476">
        <v>58916</v>
      </c>
      <c r="JV35" s="402" t="s">
        <v>346</v>
      </c>
      <c r="JW35" s="403"/>
      <c r="JX35" s="404"/>
      <c r="JY35" s="405" t="s">
        <v>345</v>
      </c>
      <c r="JZ35" s="406"/>
      <c r="KA35" s="368">
        <v>55894</v>
      </c>
      <c r="KB35" s="369">
        <v>146518</v>
      </c>
      <c r="KC35" s="369">
        <v>50309</v>
      </c>
      <c r="KD35" s="369">
        <v>50309</v>
      </c>
      <c r="KE35" s="369">
        <v>56607</v>
      </c>
      <c r="KF35" s="371">
        <v>62048</v>
      </c>
      <c r="KG35" s="369">
        <v>40524</v>
      </c>
      <c r="KH35" s="369">
        <v>1570</v>
      </c>
      <c r="KI35" s="476">
        <v>477174</v>
      </c>
      <c r="KJ35" s="402" t="s">
        <v>346</v>
      </c>
      <c r="KK35" s="403"/>
      <c r="KL35" s="404"/>
      <c r="KM35" s="405" t="s">
        <v>345</v>
      </c>
      <c r="KN35" s="406"/>
      <c r="KO35" s="368">
        <v>8290139</v>
      </c>
      <c r="KP35" s="369">
        <v>10647938</v>
      </c>
      <c r="KQ35" s="369">
        <v>10656756</v>
      </c>
      <c r="KR35" s="369">
        <v>14345442</v>
      </c>
      <c r="KS35" s="369">
        <v>1302716</v>
      </c>
      <c r="KT35" s="488">
        <v>0.81</v>
      </c>
      <c r="KU35" s="431" t="s">
        <v>346</v>
      </c>
    </row>
    <row r="36" spans="2:307" ht="18" x14ac:dyDescent="0.45">
      <c r="B36" s="284"/>
      <c r="D36" s="291"/>
      <c r="E36" s="399" t="s">
        <v>347</v>
      </c>
      <c r="G36" s="368">
        <v>122767</v>
      </c>
      <c r="H36" s="369">
        <v>821977</v>
      </c>
      <c r="I36" s="369">
        <v>9187</v>
      </c>
      <c r="J36" s="476">
        <v>7612</v>
      </c>
      <c r="K36" s="476">
        <v>4325</v>
      </c>
      <c r="L36" s="476">
        <v>18367</v>
      </c>
      <c r="M36" s="476">
        <v>5468</v>
      </c>
      <c r="N36" s="476">
        <v>777018</v>
      </c>
      <c r="O36" s="369">
        <v>682641</v>
      </c>
      <c r="P36" s="369">
        <v>94377</v>
      </c>
      <c r="Q36" s="371">
        <v>43897</v>
      </c>
      <c r="R36" s="369">
        <v>2491201</v>
      </c>
      <c r="S36" s="402" t="s">
        <v>348</v>
      </c>
      <c r="T36" s="403"/>
      <c r="U36" s="404"/>
      <c r="V36" s="405" t="s">
        <v>347</v>
      </c>
      <c r="W36" s="406"/>
      <c r="X36" s="369">
        <v>1634147</v>
      </c>
      <c r="Y36" s="371">
        <v>1495346</v>
      </c>
      <c r="Z36" s="369">
        <v>41635</v>
      </c>
      <c r="AA36" s="369">
        <v>97166</v>
      </c>
      <c r="AB36" s="476">
        <v>857054</v>
      </c>
      <c r="AC36" s="368">
        <v>29390</v>
      </c>
      <c r="AD36" s="369">
        <v>27720</v>
      </c>
      <c r="AE36" s="369">
        <v>0</v>
      </c>
      <c r="AF36" s="369">
        <v>1639</v>
      </c>
      <c r="AG36" s="369">
        <v>63111</v>
      </c>
      <c r="AH36" s="371">
        <v>0</v>
      </c>
      <c r="AI36" s="369">
        <v>1562</v>
      </c>
      <c r="AJ36" s="369">
        <v>1055</v>
      </c>
      <c r="AK36" s="402" t="s">
        <v>348</v>
      </c>
      <c r="AL36" s="403"/>
      <c r="AM36" s="404"/>
      <c r="AN36" s="477" t="s">
        <v>347</v>
      </c>
      <c r="AO36" s="478"/>
      <c r="AP36" s="369">
        <v>82455</v>
      </c>
      <c r="AQ36" s="476">
        <v>374277</v>
      </c>
      <c r="AR36" s="476">
        <v>275845</v>
      </c>
      <c r="AS36" s="476">
        <v>0</v>
      </c>
      <c r="AT36" s="369">
        <v>0</v>
      </c>
      <c r="AU36" s="369">
        <v>0</v>
      </c>
      <c r="AV36" s="2">
        <v>0</v>
      </c>
      <c r="AW36" s="368">
        <v>31124</v>
      </c>
      <c r="AX36" s="368">
        <v>21072</v>
      </c>
      <c r="AY36" s="368">
        <v>19801</v>
      </c>
      <c r="AZ36" s="368">
        <v>78</v>
      </c>
      <c r="BA36" s="368">
        <v>1193</v>
      </c>
      <c r="BB36" s="369">
        <v>10052</v>
      </c>
      <c r="BC36" s="402" t="s">
        <v>348</v>
      </c>
      <c r="BD36" s="403"/>
      <c r="BE36" s="404"/>
      <c r="BF36" s="405" t="s">
        <v>347</v>
      </c>
      <c r="BG36" s="406"/>
      <c r="BH36" s="368">
        <v>192</v>
      </c>
      <c r="BI36" s="368">
        <v>1516</v>
      </c>
      <c r="BJ36" s="368">
        <v>0</v>
      </c>
      <c r="BK36" s="368">
        <v>99</v>
      </c>
      <c r="BL36" s="368">
        <v>446</v>
      </c>
      <c r="BM36" s="368">
        <v>0</v>
      </c>
      <c r="BN36" s="368">
        <v>0</v>
      </c>
      <c r="BO36" s="368">
        <v>0</v>
      </c>
      <c r="BP36" s="368">
        <v>0</v>
      </c>
      <c r="BQ36" s="368">
        <v>4482</v>
      </c>
      <c r="BR36" s="368">
        <v>3317</v>
      </c>
      <c r="BS36" s="368">
        <v>0</v>
      </c>
      <c r="BT36" s="369">
        <v>0</v>
      </c>
      <c r="BU36" s="402" t="s">
        <v>348</v>
      </c>
      <c r="BV36" s="403"/>
      <c r="BW36" s="404"/>
      <c r="BX36" s="405" t="s">
        <v>347</v>
      </c>
      <c r="BY36" s="406"/>
      <c r="BZ36" s="368">
        <v>0</v>
      </c>
      <c r="CA36" s="368">
        <v>0</v>
      </c>
      <c r="CB36" s="368">
        <v>120666</v>
      </c>
      <c r="CC36" s="368">
        <v>95086</v>
      </c>
      <c r="CD36" s="368">
        <v>89508</v>
      </c>
      <c r="CE36" s="368">
        <v>0</v>
      </c>
      <c r="CF36" s="368">
        <v>5578</v>
      </c>
      <c r="CG36" s="368">
        <v>25580</v>
      </c>
      <c r="CH36" s="368">
        <v>0</v>
      </c>
      <c r="CI36" s="368">
        <v>1795</v>
      </c>
      <c r="CJ36" s="368">
        <v>0</v>
      </c>
      <c r="CK36" s="368">
        <v>24</v>
      </c>
      <c r="CL36" s="368">
        <v>492</v>
      </c>
      <c r="CM36" s="369">
        <v>0</v>
      </c>
      <c r="CN36" s="402" t="s">
        <v>348</v>
      </c>
      <c r="CO36" s="403"/>
      <c r="CP36" s="404"/>
      <c r="CQ36" s="405" t="s">
        <v>347</v>
      </c>
      <c r="CR36" s="406"/>
      <c r="CS36" s="368">
        <v>0</v>
      </c>
      <c r="CT36" s="368">
        <v>464</v>
      </c>
      <c r="CU36" s="368">
        <v>3468</v>
      </c>
      <c r="CV36" s="368">
        <v>11931</v>
      </c>
      <c r="CW36" s="368">
        <v>7406</v>
      </c>
      <c r="CX36" s="368">
        <v>0</v>
      </c>
      <c r="CY36" s="368">
        <v>0</v>
      </c>
      <c r="CZ36" s="368">
        <v>0</v>
      </c>
      <c r="DA36" s="368">
        <v>0</v>
      </c>
      <c r="DB36" s="368">
        <v>0</v>
      </c>
      <c r="DC36" s="368">
        <v>0</v>
      </c>
      <c r="DD36" s="368">
        <v>0</v>
      </c>
      <c r="DE36" s="369">
        <v>0</v>
      </c>
      <c r="DF36" s="402" t="s">
        <v>348</v>
      </c>
      <c r="DG36" s="403"/>
      <c r="DH36" s="404"/>
      <c r="DI36" s="405" t="s">
        <v>347</v>
      </c>
      <c r="DJ36" s="406"/>
      <c r="DK36" s="368">
        <v>0</v>
      </c>
      <c r="DL36" s="368">
        <v>0</v>
      </c>
      <c r="DM36" s="368">
        <v>0</v>
      </c>
      <c r="DN36" s="368">
        <v>0</v>
      </c>
      <c r="DO36" s="368">
        <v>0</v>
      </c>
      <c r="DP36" s="368">
        <v>0</v>
      </c>
      <c r="DQ36" s="368">
        <v>0</v>
      </c>
      <c r="DR36" s="368">
        <v>0</v>
      </c>
      <c r="DS36" s="368">
        <v>0</v>
      </c>
      <c r="DT36" s="368">
        <v>0</v>
      </c>
      <c r="DU36" s="368">
        <v>0</v>
      </c>
      <c r="DV36" s="368">
        <v>0</v>
      </c>
      <c r="DW36" s="369">
        <v>574618</v>
      </c>
      <c r="DX36" s="402" t="s">
        <v>348</v>
      </c>
      <c r="DY36" s="403"/>
      <c r="DZ36" s="404"/>
      <c r="EA36" s="405" t="s">
        <v>347</v>
      </c>
      <c r="EB36" s="406"/>
      <c r="EC36" s="369">
        <v>177175</v>
      </c>
      <c r="ED36" s="369">
        <v>177175</v>
      </c>
      <c r="EE36" s="369">
        <v>0</v>
      </c>
      <c r="EF36" s="369">
        <v>0</v>
      </c>
      <c r="EG36" s="369">
        <v>177175</v>
      </c>
      <c r="EH36" s="369">
        <v>0</v>
      </c>
      <c r="EI36" s="369">
        <v>0</v>
      </c>
      <c r="EJ36" s="371">
        <v>0</v>
      </c>
      <c r="EK36" s="369">
        <v>5163</v>
      </c>
      <c r="EL36" s="369">
        <v>3471</v>
      </c>
      <c r="EM36" s="476">
        <v>1692</v>
      </c>
      <c r="EN36" s="476">
        <v>0</v>
      </c>
      <c r="EO36" s="476">
        <v>112371</v>
      </c>
      <c r="EP36" s="369">
        <v>4500959</v>
      </c>
      <c r="EQ36" s="402" t="s">
        <v>348</v>
      </c>
      <c r="ER36" s="403"/>
      <c r="ES36" s="404"/>
      <c r="ET36" s="405" t="s">
        <v>347</v>
      </c>
      <c r="EU36" s="406"/>
      <c r="EV36" s="369">
        <v>0</v>
      </c>
      <c r="EW36" s="369">
        <v>26504</v>
      </c>
      <c r="EX36" s="370">
        <v>26504</v>
      </c>
      <c r="EY36" s="371">
        <v>15855</v>
      </c>
      <c r="EZ36" s="369">
        <v>22</v>
      </c>
      <c r="FA36" s="369">
        <v>300801</v>
      </c>
      <c r="FB36" s="369">
        <v>280222</v>
      </c>
      <c r="FC36" s="369">
        <v>54726</v>
      </c>
      <c r="FD36" s="402" t="s">
        <v>348</v>
      </c>
      <c r="FE36" s="403"/>
      <c r="FF36" s="404"/>
      <c r="FG36" s="405" t="s">
        <v>347</v>
      </c>
      <c r="FH36" s="406"/>
      <c r="FI36" s="369">
        <v>2079015</v>
      </c>
      <c r="FJ36" s="369">
        <v>283179</v>
      </c>
      <c r="FK36" s="369">
        <v>3013820</v>
      </c>
      <c r="FL36" s="369">
        <v>1881296</v>
      </c>
      <c r="FM36" s="371">
        <v>1754</v>
      </c>
      <c r="FN36" s="369">
        <v>1730293</v>
      </c>
      <c r="FO36" s="369">
        <v>149249</v>
      </c>
      <c r="FP36" s="476">
        <v>536408</v>
      </c>
      <c r="FQ36" s="476">
        <v>0</v>
      </c>
      <c r="FR36" s="402" t="s">
        <v>348</v>
      </c>
      <c r="FS36" s="403"/>
      <c r="FT36" s="404"/>
      <c r="FU36" s="405" t="s">
        <v>347</v>
      </c>
      <c r="FV36" s="406"/>
      <c r="FW36" s="368">
        <v>1785638</v>
      </c>
      <c r="FX36" s="369">
        <v>4203342</v>
      </c>
      <c r="FY36" s="370">
        <v>169306</v>
      </c>
      <c r="FZ36" s="370">
        <v>158960</v>
      </c>
      <c r="GA36" s="370">
        <v>328266</v>
      </c>
      <c r="GB36" s="371">
        <v>168726</v>
      </c>
      <c r="GC36" s="369">
        <v>580</v>
      </c>
      <c r="GD36" s="370">
        <v>169306</v>
      </c>
      <c r="GE36" s="476">
        <v>157360</v>
      </c>
      <c r="GF36" s="402" t="s">
        <v>348</v>
      </c>
      <c r="GG36" s="403"/>
      <c r="GH36" s="404"/>
      <c r="GI36" s="405" t="s">
        <v>347</v>
      </c>
      <c r="GJ36" s="406"/>
      <c r="GK36" s="368">
        <v>1600</v>
      </c>
      <c r="GL36" s="370">
        <v>158960</v>
      </c>
      <c r="GM36" s="369">
        <v>0</v>
      </c>
      <c r="GN36" s="369">
        <v>143527</v>
      </c>
      <c r="GO36" s="369">
        <v>1197128</v>
      </c>
      <c r="GP36" s="371">
        <v>0</v>
      </c>
      <c r="GQ36" s="369">
        <v>0</v>
      </c>
      <c r="GR36" s="369">
        <v>0</v>
      </c>
      <c r="GS36" s="476">
        <v>0</v>
      </c>
      <c r="GT36" s="476">
        <v>0</v>
      </c>
      <c r="GU36" s="369">
        <v>0</v>
      </c>
      <c r="GV36" s="402" t="s">
        <v>348</v>
      </c>
      <c r="GW36" s="403"/>
      <c r="GX36" s="404"/>
      <c r="GY36" s="405" t="s">
        <v>347</v>
      </c>
      <c r="GZ36" s="406"/>
      <c r="HA36" s="368">
        <v>0</v>
      </c>
      <c r="HB36" s="369">
        <v>787331</v>
      </c>
      <c r="HC36" s="369">
        <v>936096</v>
      </c>
      <c r="HD36" s="369">
        <v>997263</v>
      </c>
      <c r="HE36" s="476">
        <v>1154</v>
      </c>
      <c r="HF36" s="402" t="s">
        <v>348</v>
      </c>
      <c r="HG36" s="403"/>
      <c r="HH36" s="404"/>
      <c r="HI36" s="405" t="s">
        <v>347</v>
      </c>
      <c r="HJ36" s="406"/>
      <c r="HK36" s="368">
        <v>857</v>
      </c>
      <c r="HL36" s="369">
        <v>512375</v>
      </c>
      <c r="HM36" s="369">
        <v>236437</v>
      </c>
      <c r="HN36" s="369">
        <v>749669</v>
      </c>
      <c r="HO36" s="369">
        <v>40000</v>
      </c>
      <c r="HP36" s="479">
        <v>24.8</v>
      </c>
      <c r="HQ36" s="480">
        <v>13.5</v>
      </c>
      <c r="HR36" s="480">
        <v>10.5</v>
      </c>
      <c r="HS36" s="481" t="s">
        <v>348</v>
      </c>
      <c r="HT36" s="482"/>
      <c r="HU36" s="483"/>
      <c r="HV36" s="484" t="s">
        <v>347</v>
      </c>
      <c r="HW36" s="485"/>
      <c r="HX36" s="480">
        <v>48.9</v>
      </c>
      <c r="HY36" s="486">
        <v>12.6</v>
      </c>
      <c r="HZ36" s="486">
        <v>0.6</v>
      </c>
      <c r="IA36" s="486">
        <v>19.3</v>
      </c>
      <c r="IB36" s="480">
        <v>0</v>
      </c>
      <c r="IC36" s="480">
        <v>12.7</v>
      </c>
      <c r="ID36" s="480">
        <v>94.1</v>
      </c>
      <c r="IE36" s="480">
        <v>94.1</v>
      </c>
      <c r="IF36" s="402" t="s">
        <v>348</v>
      </c>
      <c r="IG36" s="403"/>
      <c r="IH36" s="404"/>
      <c r="II36" s="405" t="s">
        <v>347</v>
      </c>
      <c r="IJ36" s="406"/>
      <c r="IK36" s="487">
        <v>9.4</v>
      </c>
      <c r="IL36" s="369">
        <v>18735553</v>
      </c>
      <c r="IM36" s="369">
        <v>157414</v>
      </c>
      <c r="IN36" s="476">
        <v>0</v>
      </c>
      <c r="IO36" s="476">
        <v>4218397</v>
      </c>
      <c r="IP36" s="476">
        <v>0</v>
      </c>
      <c r="IQ36" s="402" t="s">
        <v>348</v>
      </c>
      <c r="IR36" s="403"/>
      <c r="IS36" s="404"/>
      <c r="IT36" s="405" t="s">
        <v>347</v>
      </c>
      <c r="IU36" s="406"/>
      <c r="IV36" s="368">
        <v>1222347</v>
      </c>
      <c r="IW36" s="369">
        <v>2774196</v>
      </c>
      <c r="IX36" s="369">
        <v>1544947</v>
      </c>
      <c r="IY36" s="369">
        <v>684229</v>
      </c>
      <c r="IZ36" s="371">
        <v>545020</v>
      </c>
      <c r="JA36" s="369">
        <v>11787</v>
      </c>
      <c r="JB36" s="369">
        <v>0</v>
      </c>
      <c r="JC36" s="476">
        <v>11787</v>
      </c>
      <c r="JD36" s="476">
        <v>3280918</v>
      </c>
      <c r="JE36" s="402" t="s">
        <v>348</v>
      </c>
      <c r="JF36" s="403"/>
      <c r="JG36" s="404"/>
      <c r="JH36" s="405" t="s">
        <v>347</v>
      </c>
      <c r="JI36" s="406"/>
      <c r="JJ36" s="368">
        <v>130638</v>
      </c>
      <c r="JK36" s="369">
        <v>1724</v>
      </c>
      <c r="JL36" s="369">
        <v>2293</v>
      </c>
      <c r="JM36" s="369">
        <v>80117</v>
      </c>
      <c r="JN36" s="369">
        <v>116781</v>
      </c>
      <c r="JO36" s="371">
        <v>28069</v>
      </c>
      <c r="JP36" s="369">
        <v>794</v>
      </c>
      <c r="JQ36" s="369">
        <v>17267</v>
      </c>
      <c r="JR36" s="476">
        <v>416105</v>
      </c>
      <c r="JS36" s="476">
        <v>272451</v>
      </c>
      <c r="JT36" s="476">
        <v>234582</v>
      </c>
      <c r="JU36" s="476">
        <v>70846</v>
      </c>
      <c r="JV36" s="402" t="s">
        <v>348</v>
      </c>
      <c r="JW36" s="403"/>
      <c r="JX36" s="404"/>
      <c r="JY36" s="405" t="s">
        <v>347</v>
      </c>
      <c r="JZ36" s="406"/>
      <c r="KA36" s="368">
        <v>26534</v>
      </c>
      <c r="KB36" s="369">
        <v>137203</v>
      </c>
      <c r="KC36" s="369">
        <v>5167</v>
      </c>
      <c r="KD36" s="369">
        <v>5167</v>
      </c>
      <c r="KE36" s="369">
        <v>66161</v>
      </c>
      <c r="KF36" s="371">
        <v>47438</v>
      </c>
      <c r="KG36" s="369">
        <v>42824</v>
      </c>
      <c r="KH36" s="369">
        <v>1371</v>
      </c>
      <c r="KI36" s="476">
        <v>409342</v>
      </c>
      <c r="KJ36" s="402" t="s">
        <v>348</v>
      </c>
      <c r="KK36" s="403"/>
      <c r="KL36" s="404"/>
      <c r="KM36" s="405" t="s">
        <v>347</v>
      </c>
      <c r="KN36" s="406"/>
      <c r="KO36" s="368">
        <v>7157068</v>
      </c>
      <c r="KP36" s="369">
        <v>12074688</v>
      </c>
      <c r="KQ36" s="369">
        <v>9100641</v>
      </c>
      <c r="KR36" s="369">
        <v>14981011</v>
      </c>
      <c r="KS36" s="369">
        <v>957496</v>
      </c>
      <c r="KT36" s="488">
        <v>0.61</v>
      </c>
      <c r="KU36" s="431" t="s">
        <v>348</v>
      </c>
    </row>
    <row r="37" spans="2:307" ht="18" x14ac:dyDescent="0.45">
      <c r="B37" s="284"/>
      <c r="D37" s="291"/>
      <c r="E37" s="399" t="s">
        <v>349</v>
      </c>
      <c r="G37" s="368">
        <v>400630</v>
      </c>
      <c r="H37" s="369">
        <v>2210118</v>
      </c>
      <c r="I37" s="369">
        <v>24999</v>
      </c>
      <c r="J37" s="476">
        <v>40698</v>
      </c>
      <c r="K37" s="476">
        <v>17643</v>
      </c>
      <c r="L37" s="476">
        <v>138863</v>
      </c>
      <c r="M37" s="476">
        <v>17659</v>
      </c>
      <c r="N37" s="476">
        <v>1970256</v>
      </c>
      <c r="O37" s="369">
        <v>1681224</v>
      </c>
      <c r="P37" s="369">
        <v>289032</v>
      </c>
      <c r="Q37" s="371">
        <v>92080</v>
      </c>
      <c r="R37" s="369">
        <v>16922670</v>
      </c>
      <c r="S37" s="402" t="s">
        <v>350</v>
      </c>
      <c r="T37" s="403"/>
      <c r="U37" s="404"/>
      <c r="V37" s="405" t="s">
        <v>349</v>
      </c>
      <c r="W37" s="406"/>
      <c r="X37" s="369">
        <v>10815144</v>
      </c>
      <c r="Y37" s="371">
        <v>9479553</v>
      </c>
      <c r="Z37" s="369">
        <v>301828</v>
      </c>
      <c r="AA37" s="369">
        <v>1033763</v>
      </c>
      <c r="AB37" s="476">
        <v>6107526</v>
      </c>
      <c r="AC37" s="368">
        <v>186670</v>
      </c>
      <c r="AD37" s="369">
        <v>299388</v>
      </c>
      <c r="AE37" s="369">
        <v>0</v>
      </c>
      <c r="AF37" s="369">
        <v>95357</v>
      </c>
      <c r="AG37" s="369">
        <v>689776</v>
      </c>
      <c r="AH37" s="371">
        <v>0</v>
      </c>
      <c r="AI37" s="369">
        <v>23680</v>
      </c>
      <c r="AJ37" s="369">
        <v>146973</v>
      </c>
      <c r="AK37" s="402" t="s">
        <v>350</v>
      </c>
      <c r="AL37" s="403"/>
      <c r="AM37" s="404"/>
      <c r="AN37" s="477" t="s">
        <v>349</v>
      </c>
      <c r="AO37" s="478"/>
      <c r="AP37" s="369">
        <v>439904</v>
      </c>
      <c r="AQ37" s="476">
        <v>2414161</v>
      </c>
      <c r="AR37" s="476">
        <v>1782646</v>
      </c>
      <c r="AS37" s="476">
        <v>22391</v>
      </c>
      <c r="AT37" s="369">
        <v>0</v>
      </c>
      <c r="AU37" s="369">
        <v>0</v>
      </c>
      <c r="AV37" s="2">
        <v>6580</v>
      </c>
      <c r="AW37" s="368">
        <v>304410</v>
      </c>
      <c r="AX37" s="368">
        <v>207326</v>
      </c>
      <c r="AY37" s="368">
        <v>187747</v>
      </c>
      <c r="AZ37" s="368">
        <v>732</v>
      </c>
      <c r="BA37" s="368">
        <v>18847</v>
      </c>
      <c r="BB37" s="369">
        <v>97084</v>
      </c>
      <c r="BC37" s="402" t="s">
        <v>350</v>
      </c>
      <c r="BD37" s="403"/>
      <c r="BE37" s="404"/>
      <c r="BF37" s="405" t="s">
        <v>349</v>
      </c>
      <c r="BG37" s="406"/>
      <c r="BH37" s="368">
        <v>784</v>
      </c>
      <c r="BI37" s="368">
        <v>9864</v>
      </c>
      <c r="BJ37" s="368">
        <v>0</v>
      </c>
      <c r="BK37" s="368">
        <v>1152</v>
      </c>
      <c r="BL37" s="368">
        <v>12169</v>
      </c>
      <c r="BM37" s="368">
        <v>0</v>
      </c>
      <c r="BN37" s="368">
        <v>0</v>
      </c>
      <c r="BO37" s="368">
        <v>521</v>
      </c>
      <c r="BP37" s="368">
        <v>0</v>
      </c>
      <c r="BQ37" s="368">
        <v>41650</v>
      </c>
      <c r="BR37" s="368">
        <v>30944</v>
      </c>
      <c r="BS37" s="368">
        <v>0</v>
      </c>
      <c r="BT37" s="369">
        <v>0</v>
      </c>
      <c r="BU37" s="402" t="s">
        <v>350</v>
      </c>
      <c r="BV37" s="403"/>
      <c r="BW37" s="404"/>
      <c r="BX37" s="405" t="s">
        <v>349</v>
      </c>
      <c r="BY37" s="406"/>
      <c r="BZ37" s="368">
        <v>0</v>
      </c>
      <c r="CA37" s="368">
        <v>0</v>
      </c>
      <c r="CB37" s="368">
        <v>732565</v>
      </c>
      <c r="CC37" s="368">
        <v>570768</v>
      </c>
      <c r="CD37" s="368">
        <v>518176</v>
      </c>
      <c r="CE37" s="368">
        <v>0</v>
      </c>
      <c r="CF37" s="368">
        <v>52592</v>
      </c>
      <c r="CG37" s="368">
        <v>161797</v>
      </c>
      <c r="CH37" s="368">
        <v>0</v>
      </c>
      <c r="CI37" s="368">
        <v>18328</v>
      </c>
      <c r="CJ37" s="368">
        <v>0</v>
      </c>
      <c r="CK37" s="368">
        <v>2755</v>
      </c>
      <c r="CL37" s="368">
        <v>13324</v>
      </c>
      <c r="CM37" s="369">
        <v>0</v>
      </c>
      <c r="CN37" s="402" t="s">
        <v>350</v>
      </c>
      <c r="CO37" s="403"/>
      <c r="CP37" s="404"/>
      <c r="CQ37" s="405" t="s">
        <v>349</v>
      </c>
      <c r="CR37" s="406"/>
      <c r="CS37" s="368">
        <v>401</v>
      </c>
      <c r="CT37" s="368">
        <v>3366</v>
      </c>
      <c r="CU37" s="368">
        <v>7730</v>
      </c>
      <c r="CV37" s="368">
        <v>71645</v>
      </c>
      <c r="CW37" s="368">
        <v>44091</v>
      </c>
      <c r="CX37" s="368">
        <v>157</v>
      </c>
      <c r="CY37" s="368">
        <v>0</v>
      </c>
      <c r="CZ37" s="368">
        <v>0</v>
      </c>
      <c r="DA37" s="368">
        <v>0</v>
      </c>
      <c r="DB37" s="368">
        <v>0</v>
      </c>
      <c r="DC37" s="368">
        <v>1197452</v>
      </c>
      <c r="DD37" s="368">
        <v>841635</v>
      </c>
      <c r="DE37" s="369">
        <v>765130</v>
      </c>
      <c r="DF37" s="402" t="s">
        <v>350</v>
      </c>
      <c r="DG37" s="403"/>
      <c r="DH37" s="404"/>
      <c r="DI37" s="405" t="s">
        <v>349</v>
      </c>
      <c r="DJ37" s="406"/>
      <c r="DK37" s="368">
        <v>76505</v>
      </c>
      <c r="DL37" s="368">
        <v>355817</v>
      </c>
      <c r="DM37" s="368">
        <v>13574</v>
      </c>
      <c r="DN37" s="368">
        <v>12137</v>
      </c>
      <c r="DO37" s="368">
        <v>20987</v>
      </c>
      <c r="DP37" s="368">
        <v>0</v>
      </c>
      <c r="DQ37" s="368">
        <v>21506</v>
      </c>
      <c r="DR37" s="368">
        <v>287613</v>
      </c>
      <c r="DS37" s="368">
        <v>0</v>
      </c>
      <c r="DT37" s="368">
        <v>0</v>
      </c>
      <c r="DU37" s="368">
        <v>0</v>
      </c>
      <c r="DV37" s="368">
        <v>0</v>
      </c>
      <c r="DW37" s="369">
        <v>4000763</v>
      </c>
      <c r="DX37" s="402" t="s">
        <v>350</v>
      </c>
      <c r="DY37" s="403"/>
      <c r="DZ37" s="404"/>
      <c r="EA37" s="405" t="s">
        <v>349</v>
      </c>
      <c r="EB37" s="406"/>
      <c r="EC37" s="369">
        <v>2158534</v>
      </c>
      <c r="ED37" s="369">
        <v>2158534</v>
      </c>
      <c r="EE37" s="369">
        <v>0</v>
      </c>
      <c r="EF37" s="369">
        <v>40483</v>
      </c>
      <c r="EG37" s="369">
        <v>2118051</v>
      </c>
      <c r="EH37" s="369">
        <v>0</v>
      </c>
      <c r="EI37" s="369">
        <v>0</v>
      </c>
      <c r="EJ37" s="371">
        <v>2834</v>
      </c>
      <c r="EK37" s="369">
        <v>31157</v>
      </c>
      <c r="EL37" s="369">
        <v>25994</v>
      </c>
      <c r="EM37" s="476">
        <v>5163</v>
      </c>
      <c r="EN37" s="476">
        <v>811</v>
      </c>
      <c r="EO37" s="476">
        <v>351495</v>
      </c>
      <c r="EP37" s="369">
        <v>28405519</v>
      </c>
      <c r="EQ37" s="402" t="s">
        <v>350</v>
      </c>
      <c r="ER37" s="403"/>
      <c r="ES37" s="404"/>
      <c r="ET37" s="405" t="s">
        <v>349</v>
      </c>
      <c r="EU37" s="406"/>
      <c r="EV37" s="369">
        <v>0</v>
      </c>
      <c r="EW37" s="369">
        <v>152258</v>
      </c>
      <c r="EX37" s="370">
        <v>152258</v>
      </c>
      <c r="EY37" s="371">
        <v>84005</v>
      </c>
      <c r="EZ37" s="369">
        <v>294</v>
      </c>
      <c r="FA37" s="369">
        <v>2481835</v>
      </c>
      <c r="FB37" s="369">
        <v>813150</v>
      </c>
      <c r="FC37" s="369">
        <v>265819</v>
      </c>
      <c r="FD37" s="402" t="s">
        <v>350</v>
      </c>
      <c r="FE37" s="403"/>
      <c r="FF37" s="404"/>
      <c r="FG37" s="405" t="s">
        <v>349</v>
      </c>
      <c r="FH37" s="406"/>
      <c r="FI37" s="369">
        <v>20789234</v>
      </c>
      <c r="FJ37" s="369">
        <v>1669893</v>
      </c>
      <c r="FK37" s="369">
        <v>26104230</v>
      </c>
      <c r="FL37" s="369">
        <v>5513166</v>
      </c>
      <c r="FM37" s="371">
        <v>0</v>
      </c>
      <c r="FN37" s="369">
        <v>2326502</v>
      </c>
      <c r="FO37" s="369">
        <v>3186664</v>
      </c>
      <c r="FP37" s="476">
        <v>6334342</v>
      </c>
      <c r="FQ37" s="476">
        <v>0</v>
      </c>
      <c r="FR37" s="402" t="s">
        <v>350</v>
      </c>
      <c r="FS37" s="403"/>
      <c r="FT37" s="404"/>
      <c r="FU37" s="405" t="s">
        <v>349</v>
      </c>
      <c r="FV37" s="406"/>
      <c r="FW37" s="368">
        <v>10803075</v>
      </c>
      <c r="FX37" s="369">
        <v>22650583</v>
      </c>
      <c r="FY37" s="370">
        <v>4319915</v>
      </c>
      <c r="FZ37" s="370">
        <v>6177839</v>
      </c>
      <c r="GA37" s="370">
        <v>10497754</v>
      </c>
      <c r="GB37" s="371">
        <v>3276674</v>
      </c>
      <c r="GC37" s="369">
        <v>629316</v>
      </c>
      <c r="GD37" s="370">
        <v>3905990</v>
      </c>
      <c r="GE37" s="476">
        <v>5959904</v>
      </c>
      <c r="GF37" s="402" t="s">
        <v>350</v>
      </c>
      <c r="GG37" s="403"/>
      <c r="GH37" s="404"/>
      <c r="GI37" s="405" t="s">
        <v>349</v>
      </c>
      <c r="GJ37" s="406"/>
      <c r="GK37" s="368">
        <v>115262</v>
      </c>
      <c r="GL37" s="370">
        <v>6075166</v>
      </c>
      <c r="GM37" s="369">
        <v>279444</v>
      </c>
      <c r="GN37" s="369">
        <v>0</v>
      </c>
      <c r="GO37" s="369">
        <v>7205185</v>
      </c>
      <c r="GP37" s="371">
        <v>0</v>
      </c>
      <c r="GQ37" s="369">
        <v>0</v>
      </c>
      <c r="GR37" s="369">
        <v>1435515</v>
      </c>
      <c r="GS37" s="476">
        <v>0</v>
      </c>
      <c r="GT37" s="476">
        <v>0</v>
      </c>
      <c r="GU37" s="369">
        <v>0</v>
      </c>
      <c r="GV37" s="402" t="s">
        <v>350</v>
      </c>
      <c r="GW37" s="403"/>
      <c r="GX37" s="404"/>
      <c r="GY37" s="405" t="s">
        <v>349</v>
      </c>
      <c r="GZ37" s="406"/>
      <c r="HA37" s="368">
        <v>0</v>
      </c>
      <c r="HB37" s="369">
        <v>6336611</v>
      </c>
      <c r="HC37" s="369">
        <v>6993656</v>
      </c>
      <c r="HD37" s="369">
        <v>8024028</v>
      </c>
      <c r="HE37" s="476">
        <v>851</v>
      </c>
      <c r="HF37" s="402" t="s">
        <v>350</v>
      </c>
      <c r="HG37" s="403"/>
      <c r="HH37" s="404"/>
      <c r="HI37" s="405" t="s">
        <v>349</v>
      </c>
      <c r="HJ37" s="406"/>
      <c r="HK37" s="368">
        <v>4095700</v>
      </c>
      <c r="HL37" s="369">
        <v>555500</v>
      </c>
      <c r="HM37" s="369">
        <v>3482819</v>
      </c>
      <c r="HN37" s="369">
        <v>8134019</v>
      </c>
      <c r="HO37" s="369">
        <v>0</v>
      </c>
      <c r="HP37" s="479">
        <v>22.1</v>
      </c>
      <c r="HQ37" s="480">
        <v>17.600000000000001</v>
      </c>
      <c r="HR37" s="480">
        <v>16.600000000000001</v>
      </c>
      <c r="HS37" s="481" t="s">
        <v>350</v>
      </c>
      <c r="HT37" s="482"/>
      <c r="HU37" s="483"/>
      <c r="HV37" s="484" t="s">
        <v>349</v>
      </c>
      <c r="HW37" s="485"/>
      <c r="HX37" s="480">
        <v>56.2</v>
      </c>
      <c r="HY37" s="486">
        <v>11.5</v>
      </c>
      <c r="HZ37" s="486">
        <v>1.1000000000000001</v>
      </c>
      <c r="IA37" s="486">
        <v>12.4</v>
      </c>
      <c r="IB37" s="480">
        <v>0</v>
      </c>
      <c r="IC37" s="480">
        <v>11.9</v>
      </c>
      <c r="ID37" s="480">
        <v>93.1</v>
      </c>
      <c r="IE37" s="480">
        <v>93.1</v>
      </c>
      <c r="IF37" s="402" t="s">
        <v>350</v>
      </c>
      <c r="IG37" s="403"/>
      <c r="IH37" s="404"/>
      <c r="II37" s="405" t="s">
        <v>349</v>
      </c>
      <c r="IJ37" s="406"/>
      <c r="IK37" s="487">
        <v>14.2</v>
      </c>
      <c r="IL37" s="369">
        <v>174459881</v>
      </c>
      <c r="IM37" s="369">
        <v>8975888</v>
      </c>
      <c r="IN37" s="476">
        <v>4534627</v>
      </c>
      <c r="IO37" s="476">
        <v>10155656</v>
      </c>
      <c r="IP37" s="476">
        <v>23241</v>
      </c>
      <c r="IQ37" s="402" t="s">
        <v>350</v>
      </c>
      <c r="IR37" s="403"/>
      <c r="IS37" s="404"/>
      <c r="IT37" s="405" t="s">
        <v>349</v>
      </c>
      <c r="IU37" s="406"/>
      <c r="IV37" s="368">
        <v>31866835</v>
      </c>
      <c r="IW37" s="369">
        <v>33052879</v>
      </c>
      <c r="IX37" s="369">
        <v>17748520</v>
      </c>
      <c r="IY37" s="369">
        <v>5360400</v>
      </c>
      <c r="IZ37" s="371">
        <v>9943959</v>
      </c>
      <c r="JA37" s="369">
        <v>2040430</v>
      </c>
      <c r="JB37" s="369">
        <v>1911000</v>
      </c>
      <c r="JC37" s="476">
        <v>129430</v>
      </c>
      <c r="JD37" s="476">
        <v>29148550</v>
      </c>
      <c r="JE37" s="402" t="s">
        <v>350</v>
      </c>
      <c r="JF37" s="403"/>
      <c r="JG37" s="404"/>
      <c r="JH37" s="405" t="s">
        <v>349</v>
      </c>
      <c r="JI37" s="406"/>
      <c r="JJ37" s="368">
        <v>160676</v>
      </c>
      <c r="JK37" s="369">
        <v>1707</v>
      </c>
      <c r="JL37" s="369">
        <v>2754</v>
      </c>
      <c r="JM37" s="369">
        <v>52377</v>
      </c>
      <c r="JN37" s="369">
        <v>150810</v>
      </c>
      <c r="JO37" s="371">
        <v>32650</v>
      </c>
      <c r="JP37" s="369">
        <v>6950</v>
      </c>
      <c r="JQ37" s="369">
        <v>22716</v>
      </c>
      <c r="JR37" s="476">
        <v>483647</v>
      </c>
      <c r="JS37" s="476">
        <v>291072</v>
      </c>
      <c r="JT37" s="476">
        <v>284327</v>
      </c>
      <c r="JU37" s="476">
        <v>58916</v>
      </c>
      <c r="JV37" s="402" t="s">
        <v>350</v>
      </c>
      <c r="JW37" s="403"/>
      <c r="JX37" s="404"/>
      <c r="JY37" s="405" t="s">
        <v>349</v>
      </c>
      <c r="JZ37" s="406"/>
      <c r="KA37" s="368">
        <v>41217</v>
      </c>
      <c r="KB37" s="369">
        <v>184193</v>
      </c>
      <c r="KC37" s="369">
        <v>21791</v>
      </c>
      <c r="KD37" s="369">
        <v>21774</v>
      </c>
      <c r="KE37" s="369">
        <v>46980</v>
      </c>
      <c r="KF37" s="371">
        <v>54143</v>
      </c>
      <c r="KG37" s="369">
        <v>44291</v>
      </c>
      <c r="KH37" s="369">
        <v>3239</v>
      </c>
      <c r="KI37" s="476">
        <v>476291</v>
      </c>
      <c r="KJ37" s="402" t="s">
        <v>350</v>
      </c>
      <c r="KK37" s="403"/>
      <c r="KL37" s="404"/>
      <c r="KM37" s="405" t="s">
        <v>349</v>
      </c>
      <c r="KN37" s="406"/>
      <c r="KO37" s="368">
        <v>63344388</v>
      </c>
      <c r="KP37" s="369">
        <v>87893731</v>
      </c>
      <c r="KQ37" s="369">
        <v>80862997</v>
      </c>
      <c r="KR37" s="369">
        <v>115592720</v>
      </c>
      <c r="KS37" s="369">
        <v>10180380</v>
      </c>
      <c r="KT37" s="488">
        <v>0.75</v>
      </c>
      <c r="KU37" s="431" t="s">
        <v>350</v>
      </c>
    </row>
    <row r="38" spans="2:307" ht="18" x14ac:dyDescent="0.45">
      <c r="B38" s="284"/>
      <c r="D38" s="291"/>
      <c r="E38" s="399" t="s">
        <v>351</v>
      </c>
      <c r="G38" s="368">
        <v>116866</v>
      </c>
      <c r="H38" s="369">
        <v>333514</v>
      </c>
      <c r="I38" s="369">
        <v>8515</v>
      </c>
      <c r="J38" s="476">
        <v>4088</v>
      </c>
      <c r="K38" s="476">
        <v>19172</v>
      </c>
      <c r="L38" s="476">
        <v>13719</v>
      </c>
      <c r="M38" s="476">
        <v>4195</v>
      </c>
      <c r="N38" s="476">
        <v>283825</v>
      </c>
      <c r="O38" s="369">
        <v>247290</v>
      </c>
      <c r="P38" s="369">
        <v>36535</v>
      </c>
      <c r="Q38" s="371">
        <v>36204</v>
      </c>
      <c r="R38" s="369">
        <v>2272435</v>
      </c>
      <c r="S38" s="402" t="s">
        <v>352</v>
      </c>
      <c r="T38" s="403"/>
      <c r="U38" s="404"/>
      <c r="V38" s="405" t="s">
        <v>351</v>
      </c>
      <c r="W38" s="406"/>
      <c r="X38" s="369">
        <v>1515395</v>
      </c>
      <c r="Y38" s="371">
        <v>1385939</v>
      </c>
      <c r="Z38" s="369">
        <v>43359</v>
      </c>
      <c r="AA38" s="369">
        <v>86097</v>
      </c>
      <c r="AB38" s="476">
        <v>757040</v>
      </c>
      <c r="AC38" s="368">
        <v>15135</v>
      </c>
      <c r="AD38" s="369">
        <v>23123</v>
      </c>
      <c r="AE38" s="369">
        <v>0</v>
      </c>
      <c r="AF38" s="369">
        <v>3158</v>
      </c>
      <c r="AG38" s="369">
        <v>62087</v>
      </c>
      <c r="AH38" s="371">
        <v>0</v>
      </c>
      <c r="AI38" s="369">
        <v>726</v>
      </c>
      <c r="AJ38" s="369">
        <v>0</v>
      </c>
      <c r="AK38" s="402" t="s">
        <v>352</v>
      </c>
      <c r="AL38" s="403"/>
      <c r="AM38" s="404"/>
      <c r="AN38" s="477" t="s">
        <v>351</v>
      </c>
      <c r="AO38" s="478"/>
      <c r="AP38" s="369">
        <v>41124</v>
      </c>
      <c r="AQ38" s="476">
        <v>351498</v>
      </c>
      <c r="AR38" s="476">
        <v>260189</v>
      </c>
      <c r="AS38" s="476">
        <v>0</v>
      </c>
      <c r="AT38" s="369">
        <v>0</v>
      </c>
      <c r="AU38" s="369">
        <v>0</v>
      </c>
      <c r="AV38" s="2">
        <v>0</v>
      </c>
      <c r="AW38" s="368">
        <v>349727</v>
      </c>
      <c r="AX38" s="368">
        <v>273554</v>
      </c>
      <c r="AY38" s="368">
        <v>258070</v>
      </c>
      <c r="AZ38" s="368">
        <v>0</v>
      </c>
      <c r="BA38" s="368">
        <v>15484</v>
      </c>
      <c r="BB38" s="369">
        <v>76173</v>
      </c>
      <c r="BC38" s="402" t="s">
        <v>352</v>
      </c>
      <c r="BD38" s="403"/>
      <c r="BE38" s="404"/>
      <c r="BF38" s="405" t="s">
        <v>351</v>
      </c>
      <c r="BG38" s="406"/>
      <c r="BH38" s="368">
        <v>0</v>
      </c>
      <c r="BI38" s="368">
        <v>5895</v>
      </c>
      <c r="BJ38" s="368">
        <v>0</v>
      </c>
      <c r="BK38" s="368">
        <v>1031</v>
      </c>
      <c r="BL38" s="368">
        <v>7014</v>
      </c>
      <c r="BM38" s="368">
        <v>0</v>
      </c>
      <c r="BN38" s="368">
        <v>0</v>
      </c>
      <c r="BO38" s="368">
        <v>0</v>
      </c>
      <c r="BP38" s="368">
        <v>0</v>
      </c>
      <c r="BQ38" s="368">
        <v>40129</v>
      </c>
      <c r="BR38" s="368">
        <v>22104</v>
      </c>
      <c r="BS38" s="368">
        <v>0</v>
      </c>
      <c r="BT38" s="369">
        <v>0</v>
      </c>
      <c r="BU38" s="402" t="s">
        <v>352</v>
      </c>
      <c r="BV38" s="403"/>
      <c r="BW38" s="404"/>
      <c r="BX38" s="405" t="s">
        <v>351</v>
      </c>
      <c r="BY38" s="406"/>
      <c r="BZ38" s="368">
        <v>0</v>
      </c>
      <c r="CA38" s="368">
        <v>0</v>
      </c>
      <c r="CB38" s="368">
        <v>46135</v>
      </c>
      <c r="CC38" s="368">
        <v>36140</v>
      </c>
      <c r="CD38" s="368">
        <v>34094</v>
      </c>
      <c r="CE38" s="368">
        <v>0</v>
      </c>
      <c r="CF38" s="368">
        <v>2046</v>
      </c>
      <c r="CG38" s="368">
        <v>9995</v>
      </c>
      <c r="CH38" s="368">
        <v>0</v>
      </c>
      <c r="CI38" s="368">
        <v>1599</v>
      </c>
      <c r="CJ38" s="368">
        <v>0</v>
      </c>
      <c r="CK38" s="368">
        <v>435</v>
      </c>
      <c r="CL38" s="368">
        <v>884</v>
      </c>
      <c r="CM38" s="369">
        <v>0</v>
      </c>
      <c r="CN38" s="402" t="s">
        <v>352</v>
      </c>
      <c r="CO38" s="403"/>
      <c r="CP38" s="404"/>
      <c r="CQ38" s="405" t="s">
        <v>351</v>
      </c>
      <c r="CR38" s="406"/>
      <c r="CS38" s="368">
        <v>0</v>
      </c>
      <c r="CT38" s="368">
        <v>0</v>
      </c>
      <c r="CU38" s="368">
        <v>0</v>
      </c>
      <c r="CV38" s="368">
        <v>4367</v>
      </c>
      <c r="CW38" s="368">
        <v>2710</v>
      </c>
      <c r="CX38" s="368">
        <v>0</v>
      </c>
      <c r="CY38" s="368">
        <v>0</v>
      </c>
      <c r="CZ38" s="368">
        <v>0</v>
      </c>
      <c r="DA38" s="368">
        <v>0</v>
      </c>
      <c r="DB38" s="368">
        <v>0</v>
      </c>
      <c r="DC38" s="368">
        <v>0</v>
      </c>
      <c r="DD38" s="368">
        <v>0</v>
      </c>
      <c r="DE38" s="369">
        <v>0</v>
      </c>
      <c r="DF38" s="402" t="s">
        <v>352</v>
      </c>
      <c r="DG38" s="403"/>
      <c r="DH38" s="404"/>
      <c r="DI38" s="405" t="s">
        <v>351</v>
      </c>
      <c r="DJ38" s="406"/>
      <c r="DK38" s="368">
        <v>0</v>
      </c>
      <c r="DL38" s="368">
        <v>0</v>
      </c>
      <c r="DM38" s="368">
        <v>0</v>
      </c>
      <c r="DN38" s="368">
        <v>0</v>
      </c>
      <c r="DO38" s="368">
        <v>0</v>
      </c>
      <c r="DP38" s="368">
        <v>0</v>
      </c>
      <c r="DQ38" s="368">
        <v>0</v>
      </c>
      <c r="DR38" s="368">
        <v>0</v>
      </c>
      <c r="DS38" s="368">
        <v>0</v>
      </c>
      <c r="DT38" s="368">
        <v>0</v>
      </c>
      <c r="DU38" s="368">
        <v>0</v>
      </c>
      <c r="DV38" s="368">
        <v>0</v>
      </c>
      <c r="DW38" s="369">
        <v>514790</v>
      </c>
      <c r="DX38" s="402" t="s">
        <v>352</v>
      </c>
      <c r="DY38" s="403"/>
      <c r="DZ38" s="404"/>
      <c r="EA38" s="405" t="s">
        <v>351</v>
      </c>
      <c r="EB38" s="406"/>
      <c r="EC38" s="369">
        <v>252312</v>
      </c>
      <c r="ED38" s="369">
        <v>252312</v>
      </c>
      <c r="EE38" s="369">
        <v>0</v>
      </c>
      <c r="EF38" s="369">
        <v>0</v>
      </c>
      <c r="EG38" s="369">
        <v>252312</v>
      </c>
      <c r="EH38" s="369">
        <v>0</v>
      </c>
      <c r="EI38" s="369">
        <v>0</v>
      </c>
      <c r="EJ38" s="371">
        <v>1654</v>
      </c>
      <c r="EK38" s="369">
        <v>7285</v>
      </c>
      <c r="EL38" s="369">
        <v>3416</v>
      </c>
      <c r="EM38" s="476">
        <v>3869</v>
      </c>
      <c r="EN38" s="476">
        <v>4771</v>
      </c>
      <c r="EO38" s="476">
        <v>95891</v>
      </c>
      <c r="EP38" s="369">
        <v>4031584</v>
      </c>
      <c r="EQ38" s="402" t="s">
        <v>352</v>
      </c>
      <c r="ER38" s="403"/>
      <c r="ES38" s="404"/>
      <c r="ET38" s="405" t="s">
        <v>351</v>
      </c>
      <c r="EU38" s="406"/>
      <c r="EV38" s="369">
        <v>0</v>
      </c>
      <c r="EW38" s="369">
        <v>40492</v>
      </c>
      <c r="EX38" s="370">
        <v>40492</v>
      </c>
      <c r="EY38" s="371">
        <v>6757</v>
      </c>
      <c r="EZ38" s="369">
        <v>117</v>
      </c>
      <c r="FA38" s="369">
        <v>373472</v>
      </c>
      <c r="FB38" s="369">
        <v>202259</v>
      </c>
      <c r="FC38" s="369">
        <v>104457</v>
      </c>
      <c r="FD38" s="402" t="s">
        <v>352</v>
      </c>
      <c r="FE38" s="403"/>
      <c r="FF38" s="404"/>
      <c r="FG38" s="405" t="s">
        <v>351</v>
      </c>
      <c r="FH38" s="406"/>
      <c r="FI38" s="369">
        <v>2464531</v>
      </c>
      <c r="FJ38" s="369">
        <v>163228</v>
      </c>
      <c r="FK38" s="369">
        <v>3314821</v>
      </c>
      <c r="FL38" s="369">
        <v>1582515</v>
      </c>
      <c r="FM38" s="371">
        <v>1086</v>
      </c>
      <c r="FN38" s="369">
        <v>1369504</v>
      </c>
      <c r="FO38" s="369">
        <v>211925</v>
      </c>
      <c r="FP38" s="476">
        <v>536383</v>
      </c>
      <c r="FQ38" s="476">
        <v>0</v>
      </c>
      <c r="FR38" s="402" t="s">
        <v>352</v>
      </c>
      <c r="FS38" s="403"/>
      <c r="FT38" s="404"/>
      <c r="FU38" s="405" t="s">
        <v>351</v>
      </c>
      <c r="FV38" s="406"/>
      <c r="FW38" s="368">
        <v>920400</v>
      </c>
      <c r="FX38" s="369">
        <v>3039298</v>
      </c>
      <c r="FY38" s="370">
        <v>167682</v>
      </c>
      <c r="FZ38" s="370">
        <v>331108</v>
      </c>
      <c r="GA38" s="370">
        <v>498790</v>
      </c>
      <c r="GB38" s="371">
        <v>147787</v>
      </c>
      <c r="GC38" s="369">
        <v>19895</v>
      </c>
      <c r="GD38" s="370">
        <v>167682</v>
      </c>
      <c r="GE38" s="476">
        <v>329438</v>
      </c>
      <c r="GF38" s="402" t="s">
        <v>352</v>
      </c>
      <c r="GG38" s="403"/>
      <c r="GH38" s="404"/>
      <c r="GI38" s="405" t="s">
        <v>351</v>
      </c>
      <c r="GJ38" s="406"/>
      <c r="GK38" s="368">
        <v>1670</v>
      </c>
      <c r="GL38" s="370">
        <v>331108</v>
      </c>
      <c r="GM38" s="369">
        <v>6205</v>
      </c>
      <c r="GN38" s="369">
        <v>0</v>
      </c>
      <c r="GO38" s="369">
        <v>536938</v>
      </c>
      <c r="GP38" s="371">
        <v>19192</v>
      </c>
      <c r="GQ38" s="369">
        <v>0</v>
      </c>
      <c r="GR38" s="369">
        <v>121136</v>
      </c>
      <c r="GS38" s="476">
        <v>0</v>
      </c>
      <c r="GT38" s="476">
        <v>0</v>
      </c>
      <c r="GU38" s="369">
        <v>0</v>
      </c>
      <c r="GV38" s="402" t="s">
        <v>352</v>
      </c>
      <c r="GW38" s="403"/>
      <c r="GX38" s="404"/>
      <c r="GY38" s="405" t="s">
        <v>351</v>
      </c>
      <c r="GZ38" s="406"/>
      <c r="HA38" s="368">
        <v>0</v>
      </c>
      <c r="HB38" s="369">
        <v>924862</v>
      </c>
      <c r="HC38" s="369">
        <v>967827</v>
      </c>
      <c r="HD38" s="369">
        <v>823363</v>
      </c>
      <c r="HE38" s="476">
        <v>388</v>
      </c>
      <c r="HF38" s="402" t="s">
        <v>352</v>
      </c>
      <c r="HG38" s="403"/>
      <c r="HH38" s="404"/>
      <c r="HI38" s="405" t="s">
        <v>351</v>
      </c>
      <c r="HJ38" s="406"/>
      <c r="HK38" s="368">
        <v>321884</v>
      </c>
      <c r="HL38" s="369">
        <v>331332</v>
      </c>
      <c r="HM38" s="369">
        <v>660584</v>
      </c>
      <c r="HN38" s="369">
        <v>1313800</v>
      </c>
      <c r="HO38" s="369">
        <v>0</v>
      </c>
      <c r="HP38" s="479">
        <v>21.8</v>
      </c>
      <c r="HQ38" s="480">
        <v>11.9</v>
      </c>
      <c r="HR38" s="480">
        <v>18.100000000000001</v>
      </c>
      <c r="HS38" s="481" t="s">
        <v>352</v>
      </c>
      <c r="HT38" s="482"/>
      <c r="HU38" s="483"/>
      <c r="HV38" s="484" t="s">
        <v>351</v>
      </c>
      <c r="HW38" s="485"/>
      <c r="HX38" s="480">
        <v>51.8</v>
      </c>
      <c r="HY38" s="486">
        <v>11.5</v>
      </c>
      <c r="HZ38" s="486">
        <v>1</v>
      </c>
      <c r="IA38" s="486">
        <v>15.5</v>
      </c>
      <c r="IB38" s="480">
        <v>0.6</v>
      </c>
      <c r="IC38" s="480">
        <v>12.5</v>
      </c>
      <c r="ID38" s="480">
        <v>92.8</v>
      </c>
      <c r="IE38" s="480">
        <v>92.8</v>
      </c>
      <c r="IF38" s="402" t="s">
        <v>352</v>
      </c>
      <c r="IG38" s="403"/>
      <c r="IH38" s="404"/>
      <c r="II38" s="405" t="s">
        <v>351</v>
      </c>
      <c r="IJ38" s="406"/>
      <c r="IK38" s="487">
        <v>16</v>
      </c>
      <c r="IL38" s="369">
        <v>27169678</v>
      </c>
      <c r="IM38" s="369">
        <v>395380</v>
      </c>
      <c r="IN38" s="476">
        <v>214128</v>
      </c>
      <c r="IO38" s="476">
        <v>2448080</v>
      </c>
      <c r="IP38" s="476">
        <v>202098</v>
      </c>
      <c r="IQ38" s="402" t="s">
        <v>352</v>
      </c>
      <c r="IR38" s="403"/>
      <c r="IS38" s="404"/>
      <c r="IT38" s="405" t="s">
        <v>351</v>
      </c>
      <c r="IU38" s="406"/>
      <c r="IV38" s="368">
        <v>8805103</v>
      </c>
      <c r="IW38" s="369">
        <v>5846164</v>
      </c>
      <c r="IX38" s="369">
        <v>1302121</v>
      </c>
      <c r="IY38" s="369">
        <v>1626364</v>
      </c>
      <c r="IZ38" s="371">
        <v>2917679</v>
      </c>
      <c r="JA38" s="369">
        <v>0</v>
      </c>
      <c r="JB38" s="369">
        <v>0</v>
      </c>
      <c r="JC38" s="476">
        <v>0</v>
      </c>
      <c r="JD38" s="476">
        <v>1290084</v>
      </c>
      <c r="JE38" s="402" t="s">
        <v>352</v>
      </c>
      <c r="JF38" s="403"/>
      <c r="JG38" s="404"/>
      <c r="JH38" s="405" t="s">
        <v>351</v>
      </c>
      <c r="JI38" s="406"/>
      <c r="JJ38" s="368">
        <v>147055</v>
      </c>
      <c r="JK38" s="369">
        <v>2790</v>
      </c>
      <c r="JL38" s="369">
        <v>2422</v>
      </c>
      <c r="JM38" s="369">
        <v>68852</v>
      </c>
      <c r="JN38" s="369">
        <v>117143</v>
      </c>
      <c r="JO38" s="371">
        <v>34170</v>
      </c>
      <c r="JP38" s="369">
        <v>1087</v>
      </c>
      <c r="JQ38" s="369">
        <v>24122</v>
      </c>
      <c r="JR38" s="476">
        <v>452567</v>
      </c>
      <c r="JS38" s="476">
        <v>284128</v>
      </c>
      <c r="JT38" s="476">
        <v>254890</v>
      </c>
      <c r="JU38" s="476">
        <v>66840</v>
      </c>
      <c r="JV38" s="402" t="s">
        <v>352</v>
      </c>
      <c r="JW38" s="403"/>
      <c r="JX38" s="404"/>
      <c r="JY38" s="405" t="s">
        <v>351</v>
      </c>
      <c r="JZ38" s="406"/>
      <c r="KA38" s="368">
        <v>45417</v>
      </c>
      <c r="KB38" s="369">
        <v>142633</v>
      </c>
      <c r="KC38" s="369">
        <v>8402</v>
      </c>
      <c r="KD38" s="369">
        <v>8269</v>
      </c>
      <c r="KE38" s="369">
        <v>50389</v>
      </c>
      <c r="KF38" s="371">
        <v>54957</v>
      </c>
      <c r="KG38" s="369">
        <v>45030</v>
      </c>
      <c r="KH38" s="369">
        <v>2854</v>
      </c>
      <c r="KI38" s="476">
        <v>440629</v>
      </c>
      <c r="KJ38" s="402" t="s">
        <v>352</v>
      </c>
      <c r="KK38" s="403"/>
      <c r="KL38" s="404"/>
      <c r="KM38" s="405" t="s">
        <v>351</v>
      </c>
      <c r="KN38" s="406"/>
      <c r="KO38" s="368">
        <v>7500830</v>
      </c>
      <c r="KP38" s="369">
        <v>11170078</v>
      </c>
      <c r="KQ38" s="369">
        <v>9521462</v>
      </c>
      <c r="KR38" s="369">
        <v>14417200</v>
      </c>
      <c r="KS38" s="369">
        <v>1183649</v>
      </c>
      <c r="KT38" s="488">
        <v>0.71</v>
      </c>
      <c r="KU38" s="431" t="s">
        <v>352</v>
      </c>
    </row>
    <row r="39" spans="2:307" ht="18" x14ac:dyDescent="0.45">
      <c r="B39" s="284"/>
      <c r="D39" s="291"/>
      <c r="E39" s="399" t="s">
        <v>353</v>
      </c>
      <c r="G39" s="368">
        <v>111090</v>
      </c>
      <c r="H39" s="369">
        <v>410294</v>
      </c>
      <c r="I39" s="369">
        <v>8697</v>
      </c>
      <c r="J39" s="476">
        <v>9255</v>
      </c>
      <c r="K39" s="476">
        <v>5766</v>
      </c>
      <c r="L39" s="476">
        <v>0</v>
      </c>
      <c r="M39" s="476">
        <v>3372</v>
      </c>
      <c r="N39" s="476">
        <v>383204</v>
      </c>
      <c r="O39" s="369">
        <v>334649</v>
      </c>
      <c r="P39" s="369">
        <v>48555</v>
      </c>
      <c r="Q39" s="371">
        <v>36428</v>
      </c>
      <c r="R39" s="369">
        <v>1788628</v>
      </c>
      <c r="S39" s="402" t="s">
        <v>354</v>
      </c>
      <c r="T39" s="403"/>
      <c r="U39" s="404"/>
      <c r="V39" s="405" t="s">
        <v>353</v>
      </c>
      <c r="W39" s="406"/>
      <c r="X39" s="369">
        <v>1152343</v>
      </c>
      <c r="Y39" s="371">
        <v>1054000</v>
      </c>
      <c r="Z39" s="369">
        <v>29867</v>
      </c>
      <c r="AA39" s="369">
        <v>68476</v>
      </c>
      <c r="AB39" s="476">
        <v>636285</v>
      </c>
      <c r="AC39" s="368">
        <v>23902</v>
      </c>
      <c r="AD39" s="369">
        <v>16958</v>
      </c>
      <c r="AE39" s="369">
        <v>0</v>
      </c>
      <c r="AF39" s="369">
        <v>446</v>
      </c>
      <c r="AG39" s="369">
        <v>88136</v>
      </c>
      <c r="AH39" s="371">
        <v>0</v>
      </c>
      <c r="AI39" s="369">
        <v>1977</v>
      </c>
      <c r="AJ39" s="369">
        <v>1122</v>
      </c>
      <c r="AK39" s="402" t="s">
        <v>354</v>
      </c>
      <c r="AL39" s="403"/>
      <c r="AM39" s="404"/>
      <c r="AN39" s="477" t="s">
        <v>353</v>
      </c>
      <c r="AO39" s="478"/>
      <c r="AP39" s="369">
        <v>59071</v>
      </c>
      <c r="AQ39" s="476">
        <v>258316</v>
      </c>
      <c r="AR39" s="476">
        <v>186357</v>
      </c>
      <c r="AS39" s="476">
        <v>0</v>
      </c>
      <c r="AT39" s="369">
        <v>0</v>
      </c>
      <c r="AU39" s="369">
        <v>0</v>
      </c>
      <c r="AV39" s="2">
        <v>0</v>
      </c>
      <c r="AW39" s="368">
        <v>235131</v>
      </c>
      <c r="AX39" s="368">
        <v>163661</v>
      </c>
      <c r="AY39" s="368">
        <v>154397</v>
      </c>
      <c r="AZ39" s="368">
        <v>0</v>
      </c>
      <c r="BA39" s="368">
        <v>9264</v>
      </c>
      <c r="BB39" s="369">
        <v>71470</v>
      </c>
      <c r="BC39" s="402" t="s">
        <v>354</v>
      </c>
      <c r="BD39" s="403"/>
      <c r="BE39" s="404"/>
      <c r="BF39" s="405" t="s">
        <v>353</v>
      </c>
      <c r="BG39" s="406"/>
      <c r="BH39" s="368">
        <v>0</v>
      </c>
      <c r="BI39" s="368">
        <v>2555</v>
      </c>
      <c r="BJ39" s="368">
        <v>0</v>
      </c>
      <c r="BK39" s="368">
        <v>42</v>
      </c>
      <c r="BL39" s="368">
        <v>8259</v>
      </c>
      <c r="BM39" s="368">
        <v>0</v>
      </c>
      <c r="BN39" s="368">
        <v>0</v>
      </c>
      <c r="BO39" s="368">
        <v>385</v>
      </c>
      <c r="BP39" s="368">
        <v>0</v>
      </c>
      <c r="BQ39" s="368">
        <v>35128</v>
      </c>
      <c r="BR39" s="368">
        <v>25101</v>
      </c>
      <c r="BS39" s="368">
        <v>0</v>
      </c>
      <c r="BT39" s="369">
        <v>0</v>
      </c>
      <c r="BU39" s="402" t="s">
        <v>354</v>
      </c>
      <c r="BV39" s="403"/>
      <c r="BW39" s="404"/>
      <c r="BX39" s="405" t="s">
        <v>353</v>
      </c>
      <c r="BY39" s="406"/>
      <c r="BZ39" s="368">
        <v>0</v>
      </c>
      <c r="CA39" s="368">
        <v>0</v>
      </c>
      <c r="CB39" s="368">
        <v>42446</v>
      </c>
      <c r="CC39" s="368">
        <v>31251</v>
      </c>
      <c r="CD39" s="368">
        <v>29397</v>
      </c>
      <c r="CE39" s="368">
        <v>15</v>
      </c>
      <c r="CF39" s="368">
        <v>1839</v>
      </c>
      <c r="CG39" s="368">
        <v>11195</v>
      </c>
      <c r="CH39" s="368">
        <v>0</v>
      </c>
      <c r="CI39" s="368">
        <v>603</v>
      </c>
      <c r="CJ39" s="368">
        <v>0</v>
      </c>
      <c r="CK39" s="368">
        <v>56</v>
      </c>
      <c r="CL39" s="368">
        <v>2675</v>
      </c>
      <c r="CM39" s="369">
        <v>0</v>
      </c>
      <c r="CN39" s="402" t="s">
        <v>354</v>
      </c>
      <c r="CO39" s="403"/>
      <c r="CP39" s="404"/>
      <c r="CQ39" s="405" t="s">
        <v>353</v>
      </c>
      <c r="CR39" s="406"/>
      <c r="CS39" s="368">
        <v>15</v>
      </c>
      <c r="CT39" s="368">
        <v>59</v>
      </c>
      <c r="CU39" s="368">
        <v>1236</v>
      </c>
      <c r="CV39" s="368">
        <v>4042</v>
      </c>
      <c r="CW39" s="368">
        <v>2509</v>
      </c>
      <c r="CX39" s="368">
        <v>0</v>
      </c>
      <c r="CY39" s="368">
        <v>0</v>
      </c>
      <c r="CZ39" s="368">
        <v>0</v>
      </c>
      <c r="DA39" s="368">
        <v>0</v>
      </c>
      <c r="DB39" s="368">
        <v>0</v>
      </c>
      <c r="DC39" s="368">
        <v>9761</v>
      </c>
      <c r="DD39" s="368">
        <v>7987</v>
      </c>
      <c r="DE39" s="369">
        <v>7534</v>
      </c>
      <c r="DF39" s="402" t="s">
        <v>354</v>
      </c>
      <c r="DG39" s="403"/>
      <c r="DH39" s="404"/>
      <c r="DI39" s="405" t="s">
        <v>353</v>
      </c>
      <c r="DJ39" s="406"/>
      <c r="DK39" s="368">
        <v>453</v>
      </c>
      <c r="DL39" s="368">
        <v>1774</v>
      </c>
      <c r="DM39" s="368">
        <v>128</v>
      </c>
      <c r="DN39" s="368">
        <v>0</v>
      </c>
      <c r="DO39" s="368">
        <v>0</v>
      </c>
      <c r="DP39" s="368">
        <v>0</v>
      </c>
      <c r="DQ39" s="368">
        <v>0</v>
      </c>
      <c r="DR39" s="368">
        <v>1646</v>
      </c>
      <c r="DS39" s="368">
        <v>0</v>
      </c>
      <c r="DT39" s="368">
        <v>0</v>
      </c>
      <c r="DU39" s="368">
        <v>0</v>
      </c>
      <c r="DV39" s="368">
        <v>0</v>
      </c>
      <c r="DW39" s="369">
        <v>408211</v>
      </c>
      <c r="DX39" s="402" t="s">
        <v>354</v>
      </c>
      <c r="DY39" s="403"/>
      <c r="DZ39" s="404"/>
      <c r="EA39" s="405" t="s">
        <v>353</v>
      </c>
      <c r="EB39" s="406"/>
      <c r="EC39" s="369">
        <v>99873</v>
      </c>
      <c r="ED39" s="369">
        <v>99873</v>
      </c>
      <c r="EE39" s="369">
        <v>0</v>
      </c>
      <c r="EF39" s="369">
        <v>9480</v>
      </c>
      <c r="EG39" s="369">
        <v>90240</v>
      </c>
      <c r="EH39" s="369">
        <v>153</v>
      </c>
      <c r="EI39" s="369">
        <v>0</v>
      </c>
      <c r="EJ39" s="371">
        <v>0</v>
      </c>
      <c r="EK39" s="369">
        <v>3121</v>
      </c>
      <c r="EL39" s="369">
        <v>2314</v>
      </c>
      <c r="EM39" s="476">
        <v>807</v>
      </c>
      <c r="EN39" s="476">
        <v>1196</v>
      </c>
      <c r="EO39" s="476">
        <v>88101</v>
      </c>
      <c r="EP39" s="369">
        <v>3234280</v>
      </c>
      <c r="EQ39" s="402" t="s">
        <v>354</v>
      </c>
      <c r="ER39" s="403"/>
      <c r="ES39" s="404"/>
      <c r="ET39" s="405" t="s">
        <v>353</v>
      </c>
      <c r="EU39" s="406"/>
      <c r="EV39" s="369">
        <v>0</v>
      </c>
      <c r="EW39" s="369">
        <v>32639</v>
      </c>
      <c r="EX39" s="370">
        <v>32639</v>
      </c>
      <c r="EY39" s="371">
        <v>11347</v>
      </c>
      <c r="EZ39" s="369">
        <v>44</v>
      </c>
      <c r="FA39" s="369">
        <v>255741</v>
      </c>
      <c r="FB39" s="369">
        <v>101952</v>
      </c>
      <c r="FC39" s="369">
        <v>134010</v>
      </c>
      <c r="FD39" s="402" t="s">
        <v>354</v>
      </c>
      <c r="FE39" s="403"/>
      <c r="FF39" s="404"/>
      <c r="FG39" s="405" t="s">
        <v>353</v>
      </c>
      <c r="FH39" s="406"/>
      <c r="FI39" s="369">
        <v>2421084</v>
      </c>
      <c r="FJ39" s="369">
        <v>140681</v>
      </c>
      <c r="FK39" s="369">
        <v>3064859</v>
      </c>
      <c r="FL39" s="369">
        <v>1661730</v>
      </c>
      <c r="FM39" s="371">
        <v>134</v>
      </c>
      <c r="FN39" s="369">
        <v>1449568</v>
      </c>
      <c r="FO39" s="369">
        <v>212028</v>
      </c>
      <c r="FP39" s="476">
        <v>318453</v>
      </c>
      <c r="FQ39" s="476">
        <v>0</v>
      </c>
      <c r="FR39" s="402" t="s">
        <v>354</v>
      </c>
      <c r="FS39" s="403"/>
      <c r="FT39" s="404"/>
      <c r="FU39" s="405" t="s">
        <v>353</v>
      </c>
      <c r="FV39" s="406"/>
      <c r="FW39" s="368">
        <v>1137635</v>
      </c>
      <c r="FX39" s="369">
        <v>3117818</v>
      </c>
      <c r="FY39" s="370">
        <v>345303</v>
      </c>
      <c r="FZ39" s="370">
        <v>681159</v>
      </c>
      <c r="GA39" s="370">
        <v>1026462</v>
      </c>
      <c r="GB39" s="371">
        <v>345103</v>
      </c>
      <c r="GC39" s="369">
        <v>200</v>
      </c>
      <c r="GD39" s="370">
        <v>345303</v>
      </c>
      <c r="GE39" s="476">
        <v>681138</v>
      </c>
      <c r="GF39" s="402" t="s">
        <v>354</v>
      </c>
      <c r="GG39" s="403"/>
      <c r="GH39" s="404"/>
      <c r="GI39" s="405" t="s">
        <v>353</v>
      </c>
      <c r="GJ39" s="406"/>
      <c r="GK39" s="368">
        <v>21</v>
      </c>
      <c r="GL39" s="370">
        <v>681159</v>
      </c>
      <c r="GM39" s="369">
        <v>5760</v>
      </c>
      <c r="GN39" s="369">
        <v>0</v>
      </c>
      <c r="GO39" s="369">
        <v>747708</v>
      </c>
      <c r="GP39" s="371">
        <v>0</v>
      </c>
      <c r="GQ39" s="369">
        <v>0</v>
      </c>
      <c r="GR39" s="369">
        <v>200000</v>
      </c>
      <c r="GS39" s="476">
        <v>0</v>
      </c>
      <c r="GT39" s="476">
        <v>0</v>
      </c>
      <c r="GU39" s="369">
        <v>0</v>
      </c>
      <c r="GV39" s="402" t="s">
        <v>354</v>
      </c>
      <c r="GW39" s="403"/>
      <c r="GX39" s="404"/>
      <c r="GY39" s="405" t="s">
        <v>353</v>
      </c>
      <c r="GZ39" s="406"/>
      <c r="HA39" s="368">
        <v>0</v>
      </c>
      <c r="HB39" s="369">
        <v>571050</v>
      </c>
      <c r="HC39" s="369">
        <v>792226</v>
      </c>
      <c r="HD39" s="369">
        <v>808449</v>
      </c>
      <c r="HE39" s="476">
        <v>753</v>
      </c>
      <c r="HF39" s="402" t="s">
        <v>354</v>
      </c>
      <c r="HG39" s="403"/>
      <c r="HH39" s="404"/>
      <c r="HI39" s="405" t="s">
        <v>353</v>
      </c>
      <c r="HJ39" s="406"/>
      <c r="HK39" s="368">
        <v>310247</v>
      </c>
      <c r="HL39" s="369">
        <v>4</v>
      </c>
      <c r="HM39" s="369">
        <v>512470</v>
      </c>
      <c r="HN39" s="369">
        <v>822721</v>
      </c>
      <c r="HO39" s="369">
        <v>0</v>
      </c>
      <c r="HP39" s="479">
        <v>22</v>
      </c>
      <c r="HQ39" s="480">
        <v>14.1</v>
      </c>
      <c r="HR39" s="480">
        <v>12.5</v>
      </c>
      <c r="HS39" s="481" t="s">
        <v>354</v>
      </c>
      <c r="HT39" s="482"/>
      <c r="HU39" s="483"/>
      <c r="HV39" s="484" t="s">
        <v>353</v>
      </c>
      <c r="HW39" s="485"/>
      <c r="HX39" s="480">
        <v>48.6</v>
      </c>
      <c r="HY39" s="486">
        <v>12.7</v>
      </c>
      <c r="HZ39" s="486">
        <v>0.5</v>
      </c>
      <c r="IA39" s="486">
        <v>20.3</v>
      </c>
      <c r="IB39" s="480">
        <v>0</v>
      </c>
      <c r="IC39" s="480">
        <v>12.6</v>
      </c>
      <c r="ID39" s="480">
        <v>94.8</v>
      </c>
      <c r="IE39" s="480">
        <v>94.8</v>
      </c>
      <c r="IF39" s="402" t="s">
        <v>354</v>
      </c>
      <c r="IG39" s="403"/>
      <c r="IH39" s="404"/>
      <c r="II39" s="405" t="s">
        <v>353</v>
      </c>
      <c r="IJ39" s="406"/>
      <c r="IK39" s="487">
        <v>10.9</v>
      </c>
      <c r="IL39" s="369">
        <v>14290801</v>
      </c>
      <c r="IM39" s="369">
        <v>201406</v>
      </c>
      <c r="IN39" s="476">
        <v>0</v>
      </c>
      <c r="IO39" s="476">
        <v>2932049</v>
      </c>
      <c r="IP39" s="476">
        <v>0</v>
      </c>
      <c r="IQ39" s="402" t="s">
        <v>354</v>
      </c>
      <c r="IR39" s="403"/>
      <c r="IS39" s="404"/>
      <c r="IT39" s="405" t="s">
        <v>353</v>
      </c>
      <c r="IU39" s="406"/>
      <c r="IV39" s="368">
        <v>1209171</v>
      </c>
      <c r="IW39" s="369">
        <v>6806889</v>
      </c>
      <c r="IX39" s="369">
        <v>2326806</v>
      </c>
      <c r="IY39" s="369">
        <v>51315</v>
      </c>
      <c r="IZ39" s="371">
        <v>4428768</v>
      </c>
      <c r="JA39" s="369">
        <v>25000</v>
      </c>
      <c r="JB39" s="369">
        <v>0</v>
      </c>
      <c r="JC39" s="476">
        <v>25000</v>
      </c>
      <c r="JD39" s="476">
        <v>1203320</v>
      </c>
      <c r="JE39" s="402" t="s">
        <v>354</v>
      </c>
      <c r="JF39" s="403"/>
      <c r="JG39" s="404"/>
      <c r="JH39" s="405" t="s">
        <v>353</v>
      </c>
      <c r="JI39" s="406"/>
      <c r="JJ39" s="368">
        <v>125159</v>
      </c>
      <c r="JK39" s="369">
        <v>1890</v>
      </c>
      <c r="JL39" s="369">
        <v>1889</v>
      </c>
      <c r="JM39" s="369">
        <v>88202</v>
      </c>
      <c r="JN39" s="369">
        <v>113425</v>
      </c>
      <c r="JO39" s="371">
        <v>33525</v>
      </c>
      <c r="JP39" s="369">
        <v>1194</v>
      </c>
      <c r="JQ39" s="369">
        <v>17359</v>
      </c>
      <c r="JR39" s="476">
        <v>424755</v>
      </c>
      <c r="JS39" s="476">
        <v>265242</v>
      </c>
      <c r="JT39" s="476">
        <v>226728</v>
      </c>
      <c r="JU39" s="476">
        <v>58789</v>
      </c>
      <c r="JV39" s="402" t="s">
        <v>354</v>
      </c>
      <c r="JW39" s="403"/>
      <c r="JX39" s="404"/>
      <c r="JY39" s="405" t="s">
        <v>353</v>
      </c>
      <c r="JZ39" s="406"/>
      <c r="KA39" s="368">
        <v>28987</v>
      </c>
      <c r="KB39" s="369">
        <v>138951</v>
      </c>
      <c r="KC39" s="369">
        <v>18830</v>
      </c>
      <c r="KD39" s="369">
        <v>18658</v>
      </c>
      <c r="KE39" s="369">
        <v>56672</v>
      </c>
      <c r="KF39" s="371">
        <v>55710</v>
      </c>
      <c r="KG39" s="369">
        <v>39475</v>
      </c>
      <c r="KH39" s="369">
        <v>1171</v>
      </c>
      <c r="KI39" s="476">
        <v>417176</v>
      </c>
      <c r="KJ39" s="402" t="s">
        <v>354</v>
      </c>
      <c r="KK39" s="403"/>
      <c r="KL39" s="404"/>
      <c r="KM39" s="405" t="s">
        <v>353</v>
      </c>
      <c r="KN39" s="406"/>
      <c r="KO39" s="368">
        <v>5975868</v>
      </c>
      <c r="KP39" s="369">
        <v>10397607</v>
      </c>
      <c r="KQ39" s="369">
        <v>7559956</v>
      </c>
      <c r="KR39" s="369">
        <v>12845968</v>
      </c>
      <c r="KS39" s="369">
        <v>862034</v>
      </c>
      <c r="KT39" s="488">
        <v>0.6</v>
      </c>
      <c r="KU39" s="431" t="s">
        <v>354</v>
      </c>
    </row>
    <row r="40" spans="2:307" ht="18" x14ac:dyDescent="0.45">
      <c r="B40" s="284"/>
      <c r="D40" s="291"/>
      <c r="E40" s="399" t="s">
        <v>355</v>
      </c>
      <c r="G40" s="368">
        <v>140212</v>
      </c>
      <c r="H40" s="369">
        <v>1054178</v>
      </c>
      <c r="I40" s="369">
        <v>11432</v>
      </c>
      <c r="J40" s="476">
        <v>11058</v>
      </c>
      <c r="K40" s="476">
        <v>11880</v>
      </c>
      <c r="L40" s="476">
        <v>0</v>
      </c>
      <c r="M40" s="476">
        <v>5584</v>
      </c>
      <c r="N40" s="476">
        <v>1014224</v>
      </c>
      <c r="O40" s="369">
        <v>872195</v>
      </c>
      <c r="P40" s="369">
        <v>142029</v>
      </c>
      <c r="Q40" s="371">
        <v>37709</v>
      </c>
      <c r="R40" s="369">
        <v>3092045</v>
      </c>
      <c r="S40" s="402" t="s">
        <v>356</v>
      </c>
      <c r="T40" s="403"/>
      <c r="U40" s="404"/>
      <c r="V40" s="405" t="s">
        <v>355</v>
      </c>
      <c r="W40" s="406"/>
      <c r="X40" s="369">
        <v>2001634</v>
      </c>
      <c r="Y40" s="371">
        <v>1754609</v>
      </c>
      <c r="Z40" s="369">
        <v>56753</v>
      </c>
      <c r="AA40" s="369">
        <v>190272</v>
      </c>
      <c r="AB40" s="476">
        <v>1090411</v>
      </c>
      <c r="AC40" s="368">
        <v>33165</v>
      </c>
      <c r="AD40" s="369">
        <v>25407</v>
      </c>
      <c r="AE40" s="369">
        <v>0</v>
      </c>
      <c r="AF40" s="369">
        <v>10420</v>
      </c>
      <c r="AG40" s="369">
        <v>111686</v>
      </c>
      <c r="AH40" s="371">
        <v>67</v>
      </c>
      <c r="AI40" s="369">
        <v>0</v>
      </c>
      <c r="AJ40" s="369">
        <v>23975</v>
      </c>
      <c r="AK40" s="402" t="s">
        <v>356</v>
      </c>
      <c r="AL40" s="403"/>
      <c r="AM40" s="404"/>
      <c r="AN40" s="477" t="s">
        <v>355</v>
      </c>
      <c r="AO40" s="478"/>
      <c r="AP40" s="369">
        <v>86307</v>
      </c>
      <c r="AQ40" s="476">
        <v>455377</v>
      </c>
      <c r="AR40" s="476">
        <v>341402</v>
      </c>
      <c r="AS40" s="476">
        <v>2605</v>
      </c>
      <c r="AT40" s="369">
        <v>0</v>
      </c>
      <c r="AU40" s="369">
        <v>0</v>
      </c>
      <c r="AV40" s="2">
        <v>0</v>
      </c>
      <c r="AW40" s="368">
        <v>95473</v>
      </c>
      <c r="AX40" s="368">
        <v>66641</v>
      </c>
      <c r="AY40" s="368">
        <v>59088</v>
      </c>
      <c r="AZ40" s="368">
        <v>1277</v>
      </c>
      <c r="BA40" s="368">
        <v>6276</v>
      </c>
      <c r="BB40" s="369">
        <v>28832</v>
      </c>
      <c r="BC40" s="402" t="s">
        <v>356</v>
      </c>
      <c r="BD40" s="403"/>
      <c r="BE40" s="404"/>
      <c r="BF40" s="405" t="s">
        <v>355</v>
      </c>
      <c r="BG40" s="406"/>
      <c r="BH40" s="368">
        <v>900</v>
      </c>
      <c r="BI40" s="368">
        <v>1932</v>
      </c>
      <c r="BJ40" s="368">
        <v>0</v>
      </c>
      <c r="BK40" s="368">
        <v>0</v>
      </c>
      <c r="BL40" s="368">
        <v>0</v>
      </c>
      <c r="BM40" s="368">
        <v>0</v>
      </c>
      <c r="BN40" s="368">
        <v>0</v>
      </c>
      <c r="BO40" s="368">
        <v>0</v>
      </c>
      <c r="BP40" s="368">
        <v>2016</v>
      </c>
      <c r="BQ40" s="368">
        <v>14505</v>
      </c>
      <c r="BR40" s="368">
        <v>9122</v>
      </c>
      <c r="BS40" s="368">
        <v>0</v>
      </c>
      <c r="BT40" s="369">
        <v>357</v>
      </c>
      <c r="BU40" s="402" t="s">
        <v>356</v>
      </c>
      <c r="BV40" s="403"/>
      <c r="BW40" s="404"/>
      <c r="BX40" s="405" t="s">
        <v>355</v>
      </c>
      <c r="BY40" s="406"/>
      <c r="BZ40" s="368">
        <v>0</v>
      </c>
      <c r="CA40" s="368">
        <v>0</v>
      </c>
      <c r="CB40" s="368">
        <v>47779</v>
      </c>
      <c r="CC40" s="368">
        <v>37254</v>
      </c>
      <c r="CD40" s="368">
        <v>33639</v>
      </c>
      <c r="CE40" s="368">
        <v>0</v>
      </c>
      <c r="CF40" s="368">
        <v>3615</v>
      </c>
      <c r="CG40" s="368">
        <v>10525</v>
      </c>
      <c r="CH40" s="368">
        <v>0</v>
      </c>
      <c r="CI40" s="368">
        <v>536</v>
      </c>
      <c r="CJ40" s="368">
        <v>0</v>
      </c>
      <c r="CK40" s="368">
        <v>0</v>
      </c>
      <c r="CL40" s="368">
        <v>0</v>
      </c>
      <c r="CM40" s="369">
        <v>0</v>
      </c>
      <c r="CN40" s="402" t="s">
        <v>356</v>
      </c>
      <c r="CO40" s="403"/>
      <c r="CP40" s="404"/>
      <c r="CQ40" s="405" t="s">
        <v>355</v>
      </c>
      <c r="CR40" s="406"/>
      <c r="CS40" s="368">
        <v>0</v>
      </c>
      <c r="CT40" s="368">
        <v>246</v>
      </c>
      <c r="CU40" s="368">
        <v>1560</v>
      </c>
      <c r="CV40" s="368">
        <v>5057</v>
      </c>
      <c r="CW40" s="368">
        <v>3126</v>
      </c>
      <c r="CX40" s="368">
        <v>0</v>
      </c>
      <c r="CY40" s="368">
        <v>0</v>
      </c>
      <c r="CZ40" s="368">
        <v>0</v>
      </c>
      <c r="DA40" s="368">
        <v>0</v>
      </c>
      <c r="DB40" s="368">
        <v>0</v>
      </c>
      <c r="DC40" s="368">
        <v>0</v>
      </c>
      <c r="DD40" s="368">
        <v>0</v>
      </c>
      <c r="DE40" s="369">
        <v>0</v>
      </c>
      <c r="DF40" s="402" t="s">
        <v>356</v>
      </c>
      <c r="DG40" s="403"/>
      <c r="DH40" s="404"/>
      <c r="DI40" s="405" t="s">
        <v>355</v>
      </c>
      <c r="DJ40" s="406"/>
      <c r="DK40" s="368">
        <v>0</v>
      </c>
      <c r="DL40" s="368">
        <v>0</v>
      </c>
      <c r="DM40" s="368">
        <v>0</v>
      </c>
      <c r="DN40" s="368">
        <v>0</v>
      </c>
      <c r="DO40" s="368">
        <v>0</v>
      </c>
      <c r="DP40" s="368">
        <v>0</v>
      </c>
      <c r="DQ40" s="368">
        <v>0</v>
      </c>
      <c r="DR40" s="368">
        <v>0</v>
      </c>
      <c r="DS40" s="368">
        <v>0</v>
      </c>
      <c r="DT40" s="368">
        <v>0</v>
      </c>
      <c r="DU40" s="368">
        <v>0</v>
      </c>
      <c r="DV40" s="368">
        <v>0</v>
      </c>
      <c r="DW40" s="369">
        <v>847153</v>
      </c>
      <c r="DX40" s="402" t="s">
        <v>356</v>
      </c>
      <c r="DY40" s="403"/>
      <c r="DZ40" s="404"/>
      <c r="EA40" s="405" t="s">
        <v>355</v>
      </c>
      <c r="EB40" s="406"/>
      <c r="EC40" s="369">
        <v>280498</v>
      </c>
      <c r="ED40" s="369">
        <v>280498</v>
      </c>
      <c r="EE40" s="369">
        <v>0</v>
      </c>
      <c r="EF40" s="369">
        <v>0</v>
      </c>
      <c r="EG40" s="369">
        <v>280498</v>
      </c>
      <c r="EH40" s="369">
        <v>0</v>
      </c>
      <c r="EI40" s="369">
        <v>0</v>
      </c>
      <c r="EJ40" s="371">
        <v>0</v>
      </c>
      <c r="EK40" s="369">
        <v>5412</v>
      </c>
      <c r="EL40" s="369">
        <v>5165</v>
      </c>
      <c r="EM40" s="476">
        <v>247</v>
      </c>
      <c r="EN40" s="476">
        <v>0</v>
      </c>
      <c r="EO40" s="476">
        <v>8672</v>
      </c>
      <c r="EP40" s="369">
        <v>5609131</v>
      </c>
      <c r="EQ40" s="402" t="s">
        <v>356</v>
      </c>
      <c r="ER40" s="403"/>
      <c r="ES40" s="404"/>
      <c r="ET40" s="405" t="s">
        <v>355</v>
      </c>
      <c r="EU40" s="406"/>
      <c r="EV40" s="369">
        <v>429</v>
      </c>
      <c r="EW40" s="369">
        <v>26828</v>
      </c>
      <c r="EX40" s="370">
        <v>27257</v>
      </c>
      <c r="EY40" s="371">
        <v>3226</v>
      </c>
      <c r="EZ40" s="369">
        <v>39</v>
      </c>
      <c r="FA40" s="369">
        <v>738126</v>
      </c>
      <c r="FB40" s="369">
        <v>180041</v>
      </c>
      <c r="FC40" s="369">
        <v>86346</v>
      </c>
      <c r="FD40" s="402" t="s">
        <v>356</v>
      </c>
      <c r="FE40" s="403"/>
      <c r="FF40" s="404"/>
      <c r="FG40" s="405" t="s">
        <v>355</v>
      </c>
      <c r="FH40" s="406"/>
      <c r="FI40" s="369">
        <v>2689162</v>
      </c>
      <c r="FJ40" s="369">
        <v>493872</v>
      </c>
      <c r="FK40" s="369">
        <v>4190812</v>
      </c>
      <c r="FL40" s="369">
        <v>1187596</v>
      </c>
      <c r="FM40" s="371">
        <v>3270</v>
      </c>
      <c r="FN40" s="369">
        <v>952201</v>
      </c>
      <c r="FO40" s="369">
        <v>232125</v>
      </c>
      <c r="FP40" s="476">
        <v>483522</v>
      </c>
      <c r="FQ40" s="476">
        <v>0</v>
      </c>
      <c r="FR40" s="402" t="s">
        <v>356</v>
      </c>
      <c r="FS40" s="403"/>
      <c r="FT40" s="404"/>
      <c r="FU40" s="405" t="s">
        <v>355</v>
      </c>
      <c r="FV40" s="406"/>
      <c r="FW40" s="368">
        <v>413696</v>
      </c>
      <c r="FX40" s="369">
        <v>2084814</v>
      </c>
      <c r="FY40" s="370">
        <v>1535055</v>
      </c>
      <c r="FZ40" s="370">
        <v>1826593</v>
      </c>
      <c r="GA40" s="370">
        <v>3361648</v>
      </c>
      <c r="GB40" s="371">
        <v>89435</v>
      </c>
      <c r="GC40" s="369">
        <v>1445620</v>
      </c>
      <c r="GD40" s="370">
        <v>1535055</v>
      </c>
      <c r="GE40" s="476">
        <v>1527280</v>
      </c>
      <c r="GF40" s="402" t="s">
        <v>356</v>
      </c>
      <c r="GG40" s="403"/>
      <c r="GH40" s="404"/>
      <c r="GI40" s="405" t="s">
        <v>355</v>
      </c>
      <c r="GJ40" s="406"/>
      <c r="GK40" s="368">
        <v>296468</v>
      </c>
      <c r="GL40" s="370">
        <v>1823748</v>
      </c>
      <c r="GM40" s="369">
        <v>51252</v>
      </c>
      <c r="GN40" s="369">
        <v>0</v>
      </c>
      <c r="GO40" s="369">
        <v>130000</v>
      </c>
      <c r="GP40" s="371">
        <v>0</v>
      </c>
      <c r="GQ40" s="369">
        <v>0</v>
      </c>
      <c r="GR40" s="369">
        <v>0</v>
      </c>
      <c r="GS40" s="476">
        <v>0</v>
      </c>
      <c r="GT40" s="476">
        <v>0</v>
      </c>
      <c r="GU40" s="369">
        <v>0</v>
      </c>
      <c r="GV40" s="402" t="s">
        <v>356</v>
      </c>
      <c r="GW40" s="403"/>
      <c r="GX40" s="404"/>
      <c r="GY40" s="405" t="s">
        <v>355</v>
      </c>
      <c r="GZ40" s="406"/>
      <c r="HA40" s="368">
        <v>0</v>
      </c>
      <c r="HB40" s="369">
        <v>728345</v>
      </c>
      <c r="HC40" s="369">
        <v>1022270</v>
      </c>
      <c r="HD40" s="369">
        <v>924985</v>
      </c>
      <c r="HE40" s="476">
        <v>8</v>
      </c>
      <c r="HF40" s="402" t="s">
        <v>356</v>
      </c>
      <c r="HG40" s="403"/>
      <c r="HH40" s="404"/>
      <c r="HI40" s="405" t="s">
        <v>355</v>
      </c>
      <c r="HJ40" s="406"/>
      <c r="HK40" s="368">
        <v>193858</v>
      </c>
      <c r="HL40" s="369">
        <v>331021</v>
      </c>
      <c r="HM40" s="369">
        <v>404232</v>
      </c>
      <c r="HN40" s="369">
        <v>929111</v>
      </c>
      <c r="HO40" s="369">
        <v>0</v>
      </c>
      <c r="HP40" s="479">
        <v>28.5</v>
      </c>
      <c r="HQ40" s="480">
        <v>12.4</v>
      </c>
      <c r="HR40" s="480">
        <v>15.8</v>
      </c>
      <c r="HS40" s="481" t="s">
        <v>356</v>
      </c>
      <c r="HT40" s="482"/>
      <c r="HU40" s="483"/>
      <c r="HV40" s="484" t="s">
        <v>355</v>
      </c>
      <c r="HW40" s="485"/>
      <c r="HX40" s="480">
        <v>56.8</v>
      </c>
      <c r="HY40" s="486">
        <v>12.5</v>
      </c>
      <c r="HZ40" s="486">
        <v>0.2</v>
      </c>
      <c r="IA40" s="486">
        <v>8.6</v>
      </c>
      <c r="IB40" s="480">
        <v>0</v>
      </c>
      <c r="IC40" s="480">
        <v>11.7</v>
      </c>
      <c r="ID40" s="480">
        <v>89.9</v>
      </c>
      <c r="IE40" s="480">
        <v>89.9</v>
      </c>
      <c r="IF40" s="402" t="s">
        <v>356</v>
      </c>
      <c r="IG40" s="403"/>
      <c r="IH40" s="404"/>
      <c r="II40" s="405" t="s">
        <v>355</v>
      </c>
      <c r="IJ40" s="406"/>
      <c r="IK40" s="487">
        <v>16</v>
      </c>
      <c r="IL40" s="369">
        <v>28366017</v>
      </c>
      <c r="IM40" s="369">
        <v>1306443</v>
      </c>
      <c r="IN40" s="476">
        <v>0</v>
      </c>
      <c r="IO40" s="476">
        <v>2877055</v>
      </c>
      <c r="IP40" s="476">
        <v>22992</v>
      </c>
      <c r="IQ40" s="402" t="s">
        <v>356</v>
      </c>
      <c r="IR40" s="403"/>
      <c r="IS40" s="404"/>
      <c r="IT40" s="405" t="s">
        <v>355</v>
      </c>
      <c r="IU40" s="406"/>
      <c r="IV40" s="368">
        <v>4330447</v>
      </c>
      <c r="IW40" s="369">
        <v>7458892</v>
      </c>
      <c r="IX40" s="369">
        <v>4107341</v>
      </c>
      <c r="IY40" s="369">
        <v>984790</v>
      </c>
      <c r="IZ40" s="371">
        <v>2366761</v>
      </c>
      <c r="JA40" s="369">
        <v>29086</v>
      </c>
      <c r="JB40" s="369">
        <v>0</v>
      </c>
      <c r="JC40" s="476">
        <v>29086</v>
      </c>
      <c r="JD40" s="476">
        <v>9450310</v>
      </c>
      <c r="JE40" s="402" t="s">
        <v>356</v>
      </c>
      <c r="JF40" s="403"/>
      <c r="JG40" s="404"/>
      <c r="JH40" s="405" t="s">
        <v>355</v>
      </c>
      <c r="JI40" s="406"/>
      <c r="JJ40" s="368">
        <v>123397</v>
      </c>
      <c r="JK40" s="369">
        <v>1758</v>
      </c>
      <c r="JL40" s="369">
        <v>2761</v>
      </c>
      <c r="JM40" s="369">
        <v>59244</v>
      </c>
      <c r="JN40" s="369">
        <v>108251</v>
      </c>
      <c r="JO40" s="371">
        <v>27549</v>
      </c>
      <c r="JP40" s="369">
        <v>1367</v>
      </c>
      <c r="JQ40" s="369">
        <v>38854</v>
      </c>
      <c r="JR40" s="476">
        <v>409442</v>
      </c>
      <c r="JS40" s="476">
        <v>244187</v>
      </c>
      <c r="JT40" s="476">
        <v>229538</v>
      </c>
      <c r="JU40" s="476">
        <v>72440</v>
      </c>
      <c r="JV40" s="402" t="s">
        <v>356</v>
      </c>
      <c r="JW40" s="403"/>
      <c r="JX40" s="404"/>
      <c r="JY40" s="405" t="s">
        <v>355</v>
      </c>
      <c r="JZ40" s="406"/>
      <c r="KA40" s="368">
        <v>38959</v>
      </c>
      <c r="KB40" s="369">
        <v>118139</v>
      </c>
      <c r="KC40" s="369">
        <v>43875</v>
      </c>
      <c r="KD40" s="369">
        <v>43415</v>
      </c>
      <c r="KE40" s="369">
        <v>26925</v>
      </c>
      <c r="KF40" s="371">
        <v>54123</v>
      </c>
      <c r="KG40" s="369">
        <v>34555</v>
      </c>
      <c r="KH40" s="369">
        <v>553</v>
      </c>
      <c r="KI40" s="476">
        <v>401568</v>
      </c>
      <c r="KJ40" s="402" t="s">
        <v>356</v>
      </c>
      <c r="KK40" s="403"/>
      <c r="KL40" s="404"/>
      <c r="KM40" s="405" t="s">
        <v>355</v>
      </c>
      <c r="KN40" s="406"/>
      <c r="KO40" s="368">
        <v>8376606</v>
      </c>
      <c r="KP40" s="369">
        <v>12721684</v>
      </c>
      <c r="KQ40" s="369">
        <v>10620537</v>
      </c>
      <c r="KR40" s="369">
        <v>16190465</v>
      </c>
      <c r="KS40" s="369">
        <v>1207717</v>
      </c>
      <c r="KT40" s="488">
        <v>0.69</v>
      </c>
      <c r="KU40" s="431" t="s">
        <v>356</v>
      </c>
    </row>
    <row r="41" spans="2:307" ht="18" x14ac:dyDescent="0.45">
      <c r="B41" s="284"/>
      <c r="D41" s="291"/>
      <c r="E41" s="399" t="s">
        <v>357</v>
      </c>
      <c r="G41" s="368">
        <v>114126</v>
      </c>
      <c r="H41" s="369">
        <v>493127</v>
      </c>
      <c r="I41" s="369">
        <v>7855</v>
      </c>
      <c r="J41" s="476">
        <v>4989</v>
      </c>
      <c r="K41" s="476">
        <v>4497</v>
      </c>
      <c r="L41" s="476">
        <v>14037</v>
      </c>
      <c r="M41" s="476">
        <v>1666</v>
      </c>
      <c r="N41" s="476">
        <v>460083</v>
      </c>
      <c r="O41" s="369">
        <v>397821</v>
      </c>
      <c r="P41" s="369">
        <v>62262</v>
      </c>
      <c r="Q41" s="371">
        <v>49858</v>
      </c>
      <c r="R41" s="369">
        <v>1891195</v>
      </c>
      <c r="S41" s="402" t="s">
        <v>358</v>
      </c>
      <c r="T41" s="403"/>
      <c r="U41" s="404"/>
      <c r="V41" s="405" t="s">
        <v>357</v>
      </c>
      <c r="W41" s="406"/>
      <c r="X41" s="369">
        <v>1241322</v>
      </c>
      <c r="Y41" s="371">
        <v>1040319</v>
      </c>
      <c r="Z41" s="369">
        <v>31823</v>
      </c>
      <c r="AA41" s="369">
        <v>169180</v>
      </c>
      <c r="AB41" s="476">
        <v>649873</v>
      </c>
      <c r="AC41" s="368">
        <v>20897</v>
      </c>
      <c r="AD41" s="369">
        <v>18990</v>
      </c>
      <c r="AE41" s="369">
        <v>0</v>
      </c>
      <c r="AF41" s="369">
        <v>1080</v>
      </c>
      <c r="AG41" s="369">
        <v>52218</v>
      </c>
      <c r="AH41" s="371">
        <v>0</v>
      </c>
      <c r="AI41" s="369">
        <v>1402</v>
      </c>
      <c r="AJ41" s="369">
        <v>0</v>
      </c>
      <c r="AK41" s="402" t="s">
        <v>358</v>
      </c>
      <c r="AL41" s="403"/>
      <c r="AM41" s="404"/>
      <c r="AN41" s="477" t="s">
        <v>357</v>
      </c>
      <c r="AO41" s="478"/>
      <c r="AP41" s="369">
        <v>55706</v>
      </c>
      <c r="AQ41" s="476">
        <v>287735</v>
      </c>
      <c r="AR41" s="476">
        <v>211845</v>
      </c>
      <c r="AS41" s="476">
        <v>0</v>
      </c>
      <c r="AT41" s="369">
        <v>0</v>
      </c>
      <c r="AU41" s="369">
        <v>0</v>
      </c>
      <c r="AV41" s="2">
        <v>0</v>
      </c>
      <c r="AW41" s="368">
        <v>36812</v>
      </c>
      <c r="AX41" s="368">
        <v>24816</v>
      </c>
      <c r="AY41" s="368">
        <v>20980</v>
      </c>
      <c r="AZ41" s="368">
        <v>498</v>
      </c>
      <c r="BA41" s="368">
        <v>3338</v>
      </c>
      <c r="BB41" s="369">
        <v>11996</v>
      </c>
      <c r="BC41" s="402" t="s">
        <v>358</v>
      </c>
      <c r="BD41" s="403"/>
      <c r="BE41" s="404"/>
      <c r="BF41" s="405" t="s">
        <v>357</v>
      </c>
      <c r="BG41" s="406"/>
      <c r="BH41" s="368">
        <v>416</v>
      </c>
      <c r="BI41" s="368">
        <v>692</v>
      </c>
      <c r="BJ41" s="368">
        <v>52</v>
      </c>
      <c r="BK41" s="368">
        <v>0</v>
      </c>
      <c r="BL41" s="368">
        <v>386</v>
      </c>
      <c r="BM41" s="368">
        <v>0</v>
      </c>
      <c r="BN41" s="368">
        <v>0</v>
      </c>
      <c r="BO41" s="368">
        <v>0</v>
      </c>
      <c r="BP41" s="368">
        <v>785</v>
      </c>
      <c r="BQ41" s="368">
        <v>5538</v>
      </c>
      <c r="BR41" s="368">
        <v>4127</v>
      </c>
      <c r="BS41" s="368">
        <v>0</v>
      </c>
      <c r="BT41" s="369">
        <v>0</v>
      </c>
      <c r="BU41" s="402" t="s">
        <v>358</v>
      </c>
      <c r="BV41" s="403"/>
      <c r="BW41" s="404"/>
      <c r="BX41" s="405" t="s">
        <v>357</v>
      </c>
      <c r="BY41" s="406"/>
      <c r="BZ41" s="368">
        <v>0</v>
      </c>
      <c r="CA41" s="368">
        <v>0</v>
      </c>
      <c r="CB41" s="368">
        <v>79477</v>
      </c>
      <c r="CC41" s="368">
        <v>61802</v>
      </c>
      <c r="CD41" s="368">
        <v>53376</v>
      </c>
      <c r="CE41" s="368">
        <v>0</v>
      </c>
      <c r="CF41" s="368">
        <v>8426</v>
      </c>
      <c r="CG41" s="368">
        <v>17675</v>
      </c>
      <c r="CH41" s="368">
        <v>0</v>
      </c>
      <c r="CI41" s="368">
        <v>870</v>
      </c>
      <c r="CJ41" s="368">
        <v>0</v>
      </c>
      <c r="CK41" s="368">
        <v>72</v>
      </c>
      <c r="CL41" s="368">
        <v>854</v>
      </c>
      <c r="CM41" s="369">
        <v>0</v>
      </c>
      <c r="CN41" s="402" t="s">
        <v>358</v>
      </c>
      <c r="CO41" s="403"/>
      <c r="CP41" s="404"/>
      <c r="CQ41" s="405" t="s">
        <v>357</v>
      </c>
      <c r="CR41" s="406"/>
      <c r="CS41" s="368">
        <v>36</v>
      </c>
      <c r="CT41" s="368">
        <v>0</v>
      </c>
      <c r="CU41" s="368">
        <v>2805</v>
      </c>
      <c r="CV41" s="368">
        <v>8102</v>
      </c>
      <c r="CW41" s="368">
        <v>4936</v>
      </c>
      <c r="CX41" s="368">
        <v>0</v>
      </c>
      <c r="CY41" s="368">
        <v>0</v>
      </c>
      <c r="CZ41" s="368">
        <v>0</v>
      </c>
      <c r="DA41" s="368">
        <v>0</v>
      </c>
      <c r="DB41" s="368">
        <v>0</v>
      </c>
      <c r="DC41" s="368">
        <v>81583</v>
      </c>
      <c r="DD41" s="368">
        <v>66329</v>
      </c>
      <c r="DE41" s="369">
        <v>57658</v>
      </c>
      <c r="DF41" s="402" t="s">
        <v>358</v>
      </c>
      <c r="DG41" s="403"/>
      <c r="DH41" s="404"/>
      <c r="DI41" s="405" t="s">
        <v>357</v>
      </c>
      <c r="DJ41" s="406"/>
      <c r="DK41" s="368">
        <v>8671</v>
      </c>
      <c r="DL41" s="368">
        <v>15254</v>
      </c>
      <c r="DM41" s="368">
        <v>1558</v>
      </c>
      <c r="DN41" s="368">
        <v>0</v>
      </c>
      <c r="DO41" s="368">
        <v>547</v>
      </c>
      <c r="DP41" s="368">
        <v>0</v>
      </c>
      <c r="DQ41" s="368">
        <v>0</v>
      </c>
      <c r="DR41" s="368">
        <v>13149</v>
      </c>
      <c r="DS41" s="368">
        <v>0</v>
      </c>
      <c r="DT41" s="368">
        <v>0</v>
      </c>
      <c r="DU41" s="368">
        <v>0</v>
      </c>
      <c r="DV41" s="368">
        <v>0</v>
      </c>
      <c r="DW41" s="369">
        <v>453218</v>
      </c>
      <c r="DX41" s="402" t="s">
        <v>358</v>
      </c>
      <c r="DY41" s="403"/>
      <c r="DZ41" s="404"/>
      <c r="EA41" s="405" t="s">
        <v>357</v>
      </c>
      <c r="EB41" s="406"/>
      <c r="EC41" s="369">
        <v>288238</v>
      </c>
      <c r="ED41" s="369">
        <v>288238</v>
      </c>
      <c r="EE41" s="369">
        <v>0</v>
      </c>
      <c r="EF41" s="369">
        <v>1558</v>
      </c>
      <c r="EG41" s="369">
        <v>285897</v>
      </c>
      <c r="EH41" s="369">
        <v>783</v>
      </c>
      <c r="EI41" s="369">
        <v>0</v>
      </c>
      <c r="EJ41" s="371">
        <v>0</v>
      </c>
      <c r="EK41" s="369">
        <v>4589</v>
      </c>
      <c r="EL41" s="369">
        <v>3951</v>
      </c>
      <c r="EM41" s="476">
        <v>638</v>
      </c>
      <c r="EN41" s="476">
        <v>0</v>
      </c>
      <c r="EO41" s="476">
        <v>74284</v>
      </c>
      <c r="EP41" s="369">
        <v>3566507</v>
      </c>
      <c r="EQ41" s="402" t="s">
        <v>358</v>
      </c>
      <c r="ER41" s="403"/>
      <c r="ES41" s="404"/>
      <c r="ET41" s="405" t="s">
        <v>357</v>
      </c>
      <c r="EU41" s="406"/>
      <c r="EV41" s="369">
        <v>0</v>
      </c>
      <c r="EW41" s="369">
        <v>37354</v>
      </c>
      <c r="EX41" s="370">
        <v>37354</v>
      </c>
      <c r="EY41" s="371">
        <v>15888</v>
      </c>
      <c r="EZ41" s="369">
        <v>366</v>
      </c>
      <c r="FA41" s="369">
        <v>331250</v>
      </c>
      <c r="FB41" s="369">
        <v>78996</v>
      </c>
      <c r="FC41" s="369">
        <v>50830</v>
      </c>
      <c r="FD41" s="402" t="s">
        <v>358</v>
      </c>
      <c r="FE41" s="403"/>
      <c r="FF41" s="404"/>
      <c r="FG41" s="405" t="s">
        <v>357</v>
      </c>
      <c r="FH41" s="406"/>
      <c r="FI41" s="369">
        <v>3016174</v>
      </c>
      <c r="FJ41" s="369">
        <v>397298</v>
      </c>
      <c r="FK41" s="369">
        <v>3890802</v>
      </c>
      <c r="FL41" s="369">
        <v>1276830</v>
      </c>
      <c r="FM41" s="371">
        <v>7967</v>
      </c>
      <c r="FN41" s="369">
        <v>318502</v>
      </c>
      <c r="FO41" s="369">
        <v>950361</v>
      </c>
      <c r="FP41" s="476">
        <v>427390</v>
      </c>
      <c r="FQ41" s="476">
        <v>0</v>
      </c>
      <c r="FR41" s="402" t="s">
        <v>358</v>
      </c>
      <c r="FS41" s="403"/>
      <c r="FT41" s="404"/>
      <c r="FU41" s="405" t="s">
        <v>357</v>
      </c>
      <c r="FV41" s="406"/>
      <c r="FW41" s="368">
        <v>661925</v>
      </c>
      <c r="FX41" s="369">
        <v>2366145</v>
      </c>
      <c r="FY41" s="370">
        <v>385198</v>
      </c>
      <c r="FZ41" s="370">
        <v>402521</v>
      </c>
      <c r="GA41" s="370">
        <v>787719</v>
      </c>
      <c r="GB41" s="371">
        <v>196370</v>
      </c>
      <c r="GC41" s="369">
        <v>188828</v>
      </c>
      <c r="GD41" s="370">
        <v>385198</v>
      </c>
      <c r="GE41" s="476">
        <v>337155</v>
      </c>
      <c r="GF41" s="402" t="s">
        <v>358</v>
      </c>
      <c r="GG41" s="403"/>
      <c r="GH41" s="404"/>
      <c r="GI41" s="405" t="s">
        <v>357</v>
      </c>
      <c r="GJ41" s="406"/>
      <c r="GK41" s="368">
        <v>10312</v>
      </c>
      <c r="GL41" s="370">
        <v>347467</v>
      </c>
      <c r="GM41" s="369">
        <v>0</v>
      </c>
      <c r="GN41" s="369">
        <v>0</v>
      </c>
      <c r="GO41" s="369">
        <v>371065</v>
      </c>
      <c r="GP41" s="371">
        <v>0</v>
      </c>
      <c r="GQ41" s="369">
        <v>0</v>
      </c>
      <c r="GR41" s="369">
        <v>0</v>
      </c>
      <c r="GS41" s="476">
        <v>0</v>
      </c>
      <c r="GT41" s="476">
        <v>0</v>
      </c>
      <c r="GU41" s="369">
        <v>0</v>
      </c>
      <c r="GV41" s="402" t="s">
        <v>358</v>
      </c>
      <c r="GW41" s="403"/>
      <c r="GX41" s="404"/>
      <c r="GY41" s="405" t="s">
        <v>357</v>
      </c>
      <c r="GZ41" s="406"/>
      <c r="HA41" s="368">
        <v>0</v>
      </c>
      <c r="HB41" s="369">
        <v>504749</v>
      </c>
      <c r="HC41" s="369">
        <v>789443</v>
      </c>
      <c r="HD41" s="369">
        <v>802662</v>
      </c>
      <c r="HE41" s="476">
        <v>0</v>
      </c>
      <c r="HF41" s="402" t="s">
        <v>358</v>
      </c>
      <c r="HG41" s="403"/>
      <c r="HH41" s="404"/>
      <c r="HI41" s="405" t="s">
        <v>357</v>
      </c>
      <c r="HJ41" s="406"/>
      <c r="HK41" s="368">
        <v>1149</v>
      </c>
      <c r="HL41" s="369">
        <v>110711</v>
      </c>
      <c r="HM41" s="369">
        <v>13579</v>
      </c>
      <c r="HN41" s="369">
        <v>125439</v>
      </c>
      <c r="HO41" s="369">
        <v>0</v>
      </c>
      <c r="HP41" s="479">
        <v>23.5</v>
      </c>
      <c r="HQ41" s="480">
        <v>12.9</v>
      </c>
      <c r="HR41" s="480">
        <v>13.7</v>
      </c>
      <c r="HS41" s="481" t="s">
        <v>358</v>
      </c>
      <c r="HT41" s="482"/>
      <c r="HU41" s="483"/>
      <c r="HV41" s="484" t="s">
        <v>357</v>
      </c>
      <c r="HW41" s="485"/>
      <c r="HX41" s="480">
        <v>50.2</v>
      </c>
      <c r="HY41" s="486">
        <v>19.7</v>
      </c>
      <c r="HZ41" s="486">
        <v>0.2</v>
      </c>
      <c r="IA41" s="486">
        <v>11.5</v>
      </c>
      <c r="IB41" s="480">
        <v>0</v>
      </c>
      <c r="IC41" s="480">
        <v>12</v>
      </c>
      <c r="ID41" s="480">
        <v>93.6</v>
      </c>
      <c r="IE41" s="480">
        <v>93.6</v>
      </c>
      <c r="IF41" s="402" t="s">
        <v>358</v>
      </c>
      <c r="IG41" s="403"/>
      <c r="IH41" s="404"/>
      <c r="II41" s="405" t="s">
        <v>357</v>
      </c>
      <c r="IJ41" s="406"/>
      <c r="IK41" s="487">
        <v>12.4</v>
      </c>
      <c r="IL41" s="369">
        <v>16510932</v>
      </c>
      <c r="IM41" s="369">
        <v>541073</v>
      </c>
      <c r="IN41" s="476">
        <v>0</v>
      </c>
      <c r="IO41" s="476">
        <v>1989010</v>
      </c>
      <c r="IP41" s="476">
        <v>0</v>
      </c>
      <c r="IQ41" s="402" t="s">
        <v>358</v>
      </c>
      <c r="IR41" s="403"/>
      <c r="IS41" s="404"/>
      <c r="IT41" s="405" t="s">
        <v>357</v>
      </c>
      <c r="IU41" s="406"/>
      <c r="IV41" s="368">
        <v>2496460</v>
      </c>
      <c r="IW41" s="369">
        <v>3822216</v>
      </c>
      <c r="IX41" s="369">
        <v>3041015</v>
      </c>
      <c r="IY41" s="369">
        <v>147591</v>
      </c>
      <c r="IZ41" s="371">
        <v>633610</v>
      </c>
      <c r="JA41" s="369">
        <v>1000</v>
      </c>
      <c r="JB41" s="369">
        <v>0</v>
      </c>
      <c r="JC41" s="476">
        <v>1000</v>
      </c>
      <c r="JD41" s="476">
        <v>1731058</v>
      </c>
      <c r="JE41" s="402" t="s">
        <v>358</v>
      </c>
      <c r="JF41" s="403"/>
      <c r="JG41" s="404"/>
      <c r="JH41" s="405" t="s">
        <v>357</v>
      </c>
      <c r="JI41" s="406"/>
      <c r="JJ41" s="368">
        <v>127435</v>
      </c>
      <c r="JK41" s="369">
        <v>1902</v>
      </c>
      <c r="JL41" s="369">
        <v>2089</v>
      </c>
      <c r="JM41" s="369">
        <v>65979</v>
      </c>
      <c r="JN41" s="369">
        <v>108935</v>
      </c>
      <c r="JO41" s="371">
        <v>32987</v>
      </c>
      <c r="JP41" s="369">
        <v>333</v>
      </c>
      <c r="JQ41" s="369">
        <v>18490</v>
      </c>
      <c r="JR41" s="476">
        <v>396614</v>
      </c>
      <c r="JS41" s="476">
        <v>252863</v>
      </c>
      <c r="JT41" s="476">
        <v>223453</v>
      </c>
      <c r="JU41" s="476">
        <v>60970</v>
      </c>
      <c r="JV41" s="402" t="s">
        <v>358</v>
      </c>
      <c r="JW41" s="403"/>
      <c r="JX41" s="404"/>
      <c r="JY41" s="405" t="s">
        <v>357</v>
      </c>
      <c r="JZ41" s="406"/>
      <c r="KA41" s="368">
        <v>31393</v>
      </c>
      <c r="KB41" s="369">
        <v>131090</v>
      </c>
      <c r="KC41" s="369">
        <v>13466</v>
      </c>
      <c r="KD41" s="369">
        <v>13466</v>
      </c>
      <c r="KE41" s="369">
        <v>40450</v>
      </c>
      <c r="KF41" s="371">
        <v>66514</v>
      </c>
      <c r="KG41" s="369">
        <v>35846</v>
      </c>
      <c r="KH41" s="369">
        <v>470</v>
      </c>
      <c r="KI41" s="476">
        <v>382351</v>
      </c>
      <c r="KJ41" s="402" t="s">
        <v>358</v>
      </c>
      <c r="KK41" s="403"/>
      <c r="KL41" s="404"/>
      <c r="KM41" s="405" t="s">
        <v>357</v>
      </c>
      <c r="KN41" s="406"/>
      <c r="KO41" s="368">
        <v>6685527</v>
      </c>
      <c r="KP41" s="369">
        <v>10318889</v>
      </c>
      <c r="KQ41" s="369">
        <v>8528261</v>
      </c>
      <c r="KR41" s="369">
        <v>13135946</v>
      </c>
      <c r="KS41" s="369">
        <v>1011693</v>
      </c>
      <c r="KT41" s="488">
        <v>0.68</v>
      </c>
      <c r="KU41" s="431" t="s">
        <v>358</v>
      </c>
    </row>
    <row r="42" spans="2:307" ht="18" x14ac:dyDescent="0.45">
      <c r="B42" s="284"/>
      <c r="D42" s="291"/>
      <c r="E42" s="399" t="s">
        <v>359</v>
      </c>
      <c r="G42" s="368">
        <v>105632</v>
      </c>
      <c r="H42" s="369">
        <v>507189</v>
      </c>
      <c r="I42" s="369">
        <v>5635</v>
      </c>
      <c r="J42" s="476">
        <v>4903</v>
      </c>
      <c r="K42" s="476">
        <v>5567</v>
      </c>
      <c r="L42" s="476">
        <v>0</v>
      </c>
      <c r="M42" s="476">
        <v>1269</v>
      </c>
      <c r="N42" s="476">
        <v>489815</v>
      </c>
      <c r="O42" s="369">
        <v>419265</v>
      </c>
      <c r="P42" s="369">
        <v>70550</v>
      </c>
      <c r="Q42" s="371">
        <v>34998</v>
      </c>
      <c r="R42" s="369">
        <v>2058720</v>
      </c>
      <c r="S42" s="402" t="s">
        <v>360</v>
      </c>
      <c r="T42" s="403"/>
      <c r="U42" s="404"/>
      <c r="V42" s="405" t="s">
        <v>359</v>
      </c>
      <c r="W42" s="406"/>
      <c r="X42" s="369">
        <v>1359856</v>
      </c>
      <c r="Y42" s="371">
        <v>1245121</v>
      </c>
      <c r="Z42" s="369">
        <v>35040</v>
      </c>
      <c r="AA42" s="369">
        <v>79695</v>
      </c>
      <c r="AB42" s="476">
        <v>698864</v>
      </c>
      <c r="AC42" s="368">
        <v>15033</v>
      </c>
      <c r="AD42" s="369">
        <v>24291</v>
      </c>
      <c r="AE42" s="369">
        <v>0</v>
      </c>
      <c r="AF42" s="369">
        <v>2458</v>
      </c>
      <c r="AG42" s="369">
        <v>53362</v>
      </c>
      <c r="AH42" s="371">
        <v>0</v>
      </c>
      <c r="AI42" s="369">
        <v>171</v>
      </c>
      <c r="AJ42" s="369">
        <v>3686</v>
      </c>
      <c r="AK42" s="402" t="s">
        <v>360</v>
      </c>
      <c r="AL42" s="403"/>
      <c r="AM42" s="404"/>
      <c r="AN42" s="477" t="s">
        <v>359</v>
      </c>
      <c r="AO42" s="478"/>
      <c r="AP42" s="369">
        <v>48067</v>
      </c>
      <c r="AQ42" s="476">
        <v>311356</v>
      </c>
      <c r="AR42" s="476">
        <v>229899</v>
      </c>
      <c r="AS42" s="476">
        <v>0</v>
      </c>
      <c r="AT42" s="369">
        <v>0</v>
      </c>
      <c r="AU42" s="369">
        <v>0</v>
      </c>
      <c r="AV42" s="2">
        <v>10541</v>
      </c>
      <c r="AW42" s="368">
        <v>38126</v>
      </c>
      <c r="AX42" s="368">
        <v>25834</v>
      </c>
      <c r="AY42" s="368">
        <v>24276</v>
      </c>
      <c r="AZ42" s="368">
        <v>42</v>
      </c>
      <c r="BA42" s="368">
        <v>1516</v>
      </c>
      <c r="BB42" s="369">
        <v>12292</v>
      </c>
      <c r="BC42" s="402" t="s">
        <v>360</v>
      </c>
      <c r="BD42" s="403"/>
      <c r="BE42" s="404"/>
      <c r="BF42" s="405" t="s">
        <v>359</v>
      </c>
      <c r="BG42" s="406"/>
      <c r="BH42" s="368">
        <v>0</v>
      </c>
      <c r="BI42" s="368">
        <v>1130</v>
      </c>
      <c r="BJ42" s="368">
        <v>0</v>
      </c>
      <c r="BK42" s="368">
        <v>64</v>
      </c>
      <c r="BL42" s="368">
        <v>520</v>
      </c>
      <c r="BM42" s="368">
        <v>0</v>
      </c>
      <c r="BN42" s="368">
        <v>0</v>
      </c>
      <c r="BO42" s="368">
        <v>0</v>
      </c>
      <c r="BP42" s="368">
        <v>960</v>
      </c>
      <c r="BQ42" s="368">
        <v>5471</v>
      </c>
      <c r="BR42" s="368">
        <v>4147</v>
      </c>
      <c r="BS42" s="368">
        <v>0</v>
      </c>
      <c r="BT42" s="369">
        <v>0</v>
      </c>
      <c r="BU42" s="402" t="s">
        <v>360</v>
      </c>
      <c r="BV42" s="403"/>
      <c r="BW42" s="404"/>
      <c r="BX42" s="405" t="s">
        <v>359</v>
      </c>
      <c r="BY42" s="406"/>
      <c r="BZ42" s="368">
        <v>0</v>
      </c>
      <c r="CA42" s="368">
        <v>0</v>
      </c>
      <c r="CB42" s="368">
        <v>76473</v>
      </c>
      <c r="CC42" s="368">
        <v>60160</v>
      </c>
      <c r="CD42" s="368">
        <v>56668</v>
      </c>
      <c r="CE42" s="368">
        <v>0</v>
      </c>
      <c r="CF42" s="368">
        <v>3492</v>
      </c>
      <c r="CG42" s="368">
        <v>16313</v>
      </c>
      <c r="CH42" s="368">
        <v>0</v>
      </c>
      <c r="CI42" s="368">
        <v>1664</v>
      </c>
      <c r="CJ42" s="368">
        <v>0</v>
      </c>
      <c r="CK42" s="368">
        <v>5</v>
      </c>
      <c r="CL42" s="368">
        <v>533</v>
      </c>
      <c r="CM42" s="369">
        <v>0</v>
      </c>
      <c r="CN42" s="402" t="s">
        <v>360</v>
      </c>
      <c r="CO42" s="403"/>
      <c r="CP42" s="404"/>
      <c r="CQ42" s="405" t="s">
        <v>359</v>
      </c>
      <c r="CR42" s="406"/>
      <c r="CS42" s="368">
        <v>0</v>
      </c>
      <c r="CT42" s="368">
        <v>9</v>
      </c>
      <c r="CU42" s="368">
        <v>1560</v>
      </c>
      <c r="CV42" s="368">
        <v>7759</v>
      </c>
      <c r="CW42" s="368">
        <v>4783</v>
      </c>
      <c r="CX42" s="368">
        <v>0</v>
      </c>
      <c r="CY42" s="368">
        <v>0</v>
      </c>
      <c r="CZ42" s="368">
        <v>0</v>
      </c>
      <c r="DA42" s="368">
        <v>0</v>
      </c>
      <c r="DB42" s="368">
        <v>0</v>
      </c>
      <c r="DC42" s="368">
        <v>0</v>
      </c>
      <c r="DD42" s="368">
        <v>0</v>
      </c>
      <c r="DE42" s="369">
        <v>0</v>
      </c>
      <c r="DF42" s="402" t="s">
        <v>360</v>
      </c>
      <c r="DG42" s="403"/>
      <c r="DH42" s="404"/>
      <c r="DI42" s="405" t="s">
        <v>359</v>
      </c>
      <c r="DJ42" s="406"/>
      <c r="DK42" s="368">
        <v>0</v>
      </c>
      <c r="DL42" s="368">
        <v>0</v>
      </c>
      <c r="DM42" s="368">
        <v>0</v>
      </c>
      <c r="DN42" s="368">
        <v>0</v>
      </c>
      <c r="DO42" s="368">
        <v>0</v>
      </c>
      <c r="DP42" s="368">
        <v>0</v>
      </c>
      <c r="DQ42" s="368">
        <v>0</v>
      </c>
      <c r="DR42" s="368">
        <v>0</v>
      </c>
      <c r="DS42" s="368">
        <v>0</v>
      </c>
      <c r="DT42" s="368">
        <v>0</v>
      </c>
      <c r="DU42" s="368">
        <v>0</v>
      </c>
      <c r="DV42" s="368">
        <v>0</v>
      </c>
      <c r="DW42" s="369">
        <v>479739</v>
      </c>
      <c r="DX42" s="402" t="s">
        <v>360</v>
      </c>
      <c r="DY42" s="403"/>
      <c r="DZ42" s="404"/>
      <c r="EA42" s="405" t="s">
        <v>359</v>
      </c>
      <c r="EB42" s="406"/>
      <c r="EC42" s="369">
        <v>291834</v>
      </c>
      <c r="ED42" s="369">
        <v>291834</v>
      </c>
      <c r="EE42" s="369">
        <v>0</v>
      </c>
      <c r="EF42" s="369">
        <v>0</v>
      </c>
      <c r="EG42" s="369">
        <v>291834</v>
      </c>
      <c r="EH42" s="369">
        <v>0</v>
      </c>
      <c r="EI42" s="369">
        <v>0</v>
      </c>
      <c r="EJ42" s="371">
        <v>0</v>
      </c>
      <c r="EK42" s="369">
        <v>2583</v>
      </c>
      <c r="EL42" s="369">
        <v>2583</v>
      </c>
      <c r="EM42" s="476">
        <v>0</v>
      </c>
      <c r="EN42" s="476">
        <v>0</v>
      </c>
      <c r="EO42" s="476">
        <v>63362</v>
      </c>
      <c r="EP42" s="369">
        <v>3658656</v>
      </c>
      <c r="EQ42" s="402" t="s">
        <v>360</v>
      </c>
      <c r="ER42" s="403"/>
      <c r="ES42" s="404"/>
      <c r="ET42" s="405" t="s">
        <v>359</v>
      </c>
      <c r="EU42" s="406"/>
      <c r="EV42" s="369">
        <v>1763</v>
      </c>
      <c r="EW42" s="369">
        <v>13043</v>
      </c>
      <c r="EX42" s="370">
        <v>14806</v>
      </c>
      <c r="EY42" s="371">
        <v>14956</v>
      </c>
      <c r="EZ42" s="369">
        <v>64</v>
      </c>
      <c r="FA42" s="369">
        <v>309061</v>
      </c>
      <c r="FB42" s="369">
        <v>124222</v>
      </c>
      <c r="FC42" s="369">
        <v>55887</v>
      </c>
      <c r="FD42" s="402" t="s">
        <v>360</v>
      </c>
      <c r="FE42" s="403"/>
      <c r="FF42" s="404"/>
      <c r="FG42" s="405" t="s">
        <v>359</v>
      </c>
      <c r="FH42" s="406"/>
      <c r="FI42" s="369">
        <v>2260957</v>
      </c>
      <c r="FJ42" s="369">
        <v>193273</v>
      </c>
      <c r="FK42" s="369">
        <v>2958420</v>
      </c>
      <c r="FL42" s="369">
        <v>1268265</v>
      </c>
      <c r="FM42" s="371">
        <v>2420</v>
      </c>
      <c r="FN42" s="369">
        <v>1138810</v>
      </c>
      <c r="FO42" s="369">
        <v>127035</v>
      </c>
      <c r="FP42" s="476">
        <v>355794</v>
      </c>
      <c r="FQ42" s="476">
        <v>0</v>
      </c>
      <c r="FR42" s="402" t="s">
        <v>360</v>
      </c>
      <c r="FS42" s="403"/>
      <c r="FT42" s="404"/>
      <c r="FU42" s="405" t="s">
        <v>359</v>
      </c>
      <c r="FV42" s="406"/>
      <c r="FW42" s="368">
        <v>837959</v>
      </c>
      <c r="FX42" s="369">
        <v>2462018</v>
      </c>
      <c r="FY42" s="370">
        <v>379355</v>
      </c>
      <c r="FZ42" s="370">
        <v>500813</v>
      </c>
      <c r="GA42" s="370">
        <v>880168</v>
      </c>
      <c r="GB42" s="371">
        <v>40308</v>
      </c>
      <c r="GC42" s="369">
        <v>339047</v>
      </c>
      <c r="GD42" s="370">
        <v>379355</v>
      </c>
      <c r="GE42" s="476">
        <v>406329</v>
      </c>
      <c r="GF42" s="402" t="s">
        <v>360</v>
      </c>
      <c r="GG42" s="403"/>
      <c r="GH42" s="404"/>
      <c r="GI42" s="405" t="s">
        <v>359</v>
      </c>
      <c r="GJ42" s="406"/>
      <c r="GK42" s="368">
        <v>92071</v>
      </c>
      <c r="GL42" s="370">
        <v>498400</v>
      </c>
      <c r="GM42" s="369">
        <v>0</v>
      </c>
      <c r="GN42" s="369">
        <v>283896</v>
      </c>
      <c r="GO42" s="369">
        <v>357441</v>
      </c>
      <c r="GP42" s="371">
        <v>0</v>
      </c>
      <c r="GQ42" s="369">
        <v>0</v>
      </c>
      <c r="GR42" s="369">
        <v>154000</v>
      </c>
      <c r="GS42" s="476">
        <v>0</v>
      </c>
      <c r="GT42" s="476">
        <v>0</v>
      </c>
      <c r="GU42" s="369">
        <v>0</v>
      </c>
      <c r="GV42" s="402" t="s">
        <v>360</v>
      </c>
      <c r="GW42" s="403"/>
      <c r="GX42" s="404"/>
      <c r="GY42" s="405" t="s">
        <v>359</v>
      </c>
      <c r="GZ42" s="406"/>
      <c r="HA42" s="368">
        <v>0</v>
      </c>
      <c r="HB42" s="369">
        <v>643187</v>
      </c>
      <c r="HC42" s="369">
        <v>985884</v>
      </c>
      <c r="HD42" s="369">
        <v>814974</v>
      </c>
      <c r="HE42" s="476">
        <v>581</v>
      </c>
      <c r="HF42" s="402" t="s">
        <v>360</v>
      </c>
      <c r="HG42" s="403"/>
      <c r="HH42" s="404"/>
      <c r="HI42" s="405" t="s">
        <v>359</v>
      </c>
      <c r="HJ42" s="406"/>
      <c r="HK42" s="368">
        <v>273658</v>
      </c>
      <c r="HL42" s="369">
        <v>92</v>
      </c>
      <c r="HM42" s="369">
        <v>973622</v>
      </c>
      <c r="HN42" s="369">
        <v>1247372</v>
      </c>
      <c r="HO42" s="369">
        <v>0</v>
      </c>
      <c r="HP42" s="479">
        <v>27.3</v>
      </c>
      <c r="HQ42" s="480">
        <v>10.5</v>
      </c>
      <c r="HR42" s="480">
        <v>13</v>
      </c>
      <c r="HS42" s="481" t="s">
        <v>360</v>
      </c>
      <c r="HT42" s="482"/>
      <c r="HU42" s="483"/>
      <c r="HV42" s="484" t="s">
        <v>359</v>
      </c>
      <c r="HW42" s="485"/>
      <c r="HX42" s="480">
        <v>50.8</v>
      </c>
      <c r="HY42" s="486">
        <v>12.1</v>
      </c>
      <c r="HZ42" s="486">
        <v>0.3</v>
      </c>
      <c r="IA42" s="486">
        <v>14.1</v>
      </c>
      <c r="IB42" s="480">
        <v>0.6</v>
      </c>
      <c r="IC42" s="480">
        <v>16.399999999999999</v>
      </c>
      <c r="ID42" s="480">
        <v>94.2</v>
      </c>
      <c r="IE42" s="480">
        <v>94.2</v>
      </c>
      <c r="IF42" s="402" t="s">
        <v>360</v>
      </c>
      <c r="IG42" s="403"/>
      <c r="IH42" s="404"/>
      <c r="II42" s="405" t="s">
        <v>359</v>
      </c>
      <c r="IJ42" s="406"/>
      <c r="IK42" s="487">
        <v>11.4</v>
      </c>
      <c r="IL42" s="369">
        <v>15692654</v>
      </c>
      <c r="IM42" s="369">
        <v>251633</v>
      </c>
      <c r="IN42" s="476">
        <v>0</v>
      </c>
      <c r="IO42" s="476">
        <v>2407702</v>
      </c>
      <c r="IP42" s="476">
        <v>117345</v>
      </c>
      <c r="IQ42" s="402" t="s">
        <v>360</v>
      </c>
      <c r="IR42" s="403"/>
      <c r="IS42" s="404"/>
      <c r="IT42" s="405" t="s">
        <v>359</v>
      </c>
      <c r="IU42" s="406"/>
      <c r="IV42" s="368">
        <v>1974598</v>
      </c>
      <c r="IW42" s="369">
        <v>3149539</v>
      </c>
      <c r="IX42" s="369">
        <v>990148</v>
      </c>
      <c r="IY42" s="369">
        <v>216146</v>
      </c>
      <c r="IZ42" s="371">
        <v>1943245</v>
      </c>
      <c r="JA42" s="369">
        <v>0</v>
      </c>
      <c r="JB42" s="369">
        <v>0</v>
      </c>
      <c r="JC42" s="476">
        <v>0</v>
      </c>
      <c r="JD42" s="369">
        <v>2860327</v>
      </c>
      <c r="JE42" s="402" t="s">
        <v>360</v>
      </c>
      <c r="JF42" s="403"/>
      <c r="JG42" s="404"/>
      <c r="JH42" s="405" t="s">
        <v>359</v>
      </c>
      <c r="JI42" s="406"/>
      <c r="JJ42" s="368">
        <v>103088</v>
      </c>
      <c r="JK42" s="369">
        <v>2208</v>
      </c>
      <c r="JL42" s="369">
        <v>1585</v>
      </c>
      <c r="JM42" s="369">
        <v>96935</v>
      </c>
      <c r="JN42" s="369">
        <v>101653</v>
      </c>
      <c r="JO42" s="371">
        <v>31312</v>
      </c>
      <c r="JP42" s="369">
        <v>8361</v>
      </c>
      <c r="JQ42" s="369">
        <v>15087</v>
      </c>
      <c r="JR42" s="476">
        <v>411997</v>
      </c>
      <c r="JS42" s="476">
        <v>259487</v>
      </c>
      <c r="JT42" s="476">
        <v>209090</v>
      </c>
      <c r="JU42" s="476">
        <v>69957</v>
      </c>
      <c r="JV42" s="402" t="s">
        <v>360</v>
      </c>
      <c r="JW42" s="403"/>
      <c r="JX42" s="404"/>
      <c r="JY42" s="405" t="s">
        <v>359</v>
      </c>
      <c r="JZ42" s="406"/>
      <c r="KA42" s="368">
        <v>29475</v>
      </c>
      <c r="KB42" s="369">
        <v>109658</v>
      </c>
      <c r="KC42" s="369">
        <v>16830</v>
      </c>
      <c r="KD42" s="369">
        <v>16830</v>
      </c>
      <c r="KE42" s="369">
        <v>47076</v>
      </c>
      <c r="KF42" s="371">
        <v>56567</v>
      </c>
      <c r="KG42" s="369">
        <v>46732</v>
      </c>
      <c r="KH42" s="369">
        <v>734</v>
      </c>
      <c r="KI42" s="476">
        <v>403824</v>
      </c>
      <c r="KJ42" s="402" t="s">
        <v>360</v>
      </c>
      <c r="KK42" s="403"/>
      <c r="KL42" s="404"/>
      <c r="KM42" s="405" t="s">
        <v>359</v>
      </c>
      <c r="KN42" s="406"/>
      <c r="KO42" s="368">
        <v>4932258</v>
      </c>
      <c r="KP42" s="369">
        <v>9700498</v>
      </c>
      <c r="KQ42" s="369">
        <v>6174702</v>
      </c>
      <c r="KR42" s="369">
        <v>11620178</v>
      </c>
      <c r="KS42" s="369">
        <v>677236</v>
      </c>
      <c r="KT42" s="488">
        <v>0.53</v>
      </c>
      <c r="KU42" s="431" t="s">
        <v>360</v>
      </c>
    </row>
    <row r="43" spans="2:307" ht="18" x14ac:dyDescent="0.45">
      <c r="B43" s="284"/>
      <c r="D43" s="291"/>
      <c r="E43" s="399"/>
      <c r="G43" s="368"/>
      <c r="H43" s="369"/>
      <c r="I43" s="369"/>
      <c r="J43" s="476"/>
      <c r="K43" s="476"/>
      <c r="L43" s="476"/>
      <c r="M43" s="476"/>
      <c r="N43" s="476"/>
      <c r="O43" s="369"/>
      <c r="P43" s="369"/>
      <c r="Q43" s="371"/>
      <c r="R43" s="369"/>
      <c r="S43" s="402"/>
      <c r="T43" s="403"/>
      <c r="U43" s="404"/>
      <c r="V43" s="405"/>
      <c r="W43" s="406"/>
      <c r="X43" s="369"/>
      <c r="Y43" s="371"/>
      <c r="Z43" s="369"/>
      <c r="AA43" s="369"/>
      <c r="AB43" s="476"/>
      <c r="AC43" s="368"/>
      <c r="AD43" s="369"/>
      <c r="AE43" s="369"/>
      <c r="AF43" s="369"/>
      <c r="AG43" s="369"/>
      <c r="AH43" s="371"/>
      <c r="AI43" s="369"/>
      <c r="AJ43" s="369"/>
      <c r="AK43" s="402"/>
      <c r="AL43" s="403"/>
      <c r="AM43" s="404"/>
      <c r="AN43" s="477"/>
      <c r="AO43" s="478"/>
      <c r="AP43" s="369"/>
      <c r="AQ43" s="476"/>
      <c r="AR43" s="476"/>
      <c r="AS43" s="476"/>
      <c r="AT43" s="369"/>
      <c r="AU43" s="369"/>
      <c r="AV43" s="369"/>
      <c r="AW43" s="368"/>
      <c r="AX43" s="368"/>
      <c r="AY43" s="368"/>
      <c r="AZ43" s="368"/>
      <c r="BA43" s="368"/>
      <c r="BB43" s="369"/>
      <c r="BC43" s="402"/>
      <c r="BD43" s="403"/>
      <c r="BE43" s="404"/>
      <c r="BF43" s="405"/>
      <c r="BG43" s="406"/>
      <c r="BH43" s="368"/>
      <c r="BI43" s="368"/>
      <c r="BJ43" s="368"/>
      <c r="BK43" s="368"/>
      <c r="BL43" s="368"/>
      <c r="BM43" s="368"/>
      <c r="BN43" s="368"/>
      <c r="BO43" s="368"/>
      <c r="BP43" s="368"/>
      <c r="BQ43" s="368"/>
      <c r="BR43" s="368"/>
      <c r="BS43" s="368"/>
      <c r="BT43" s="369"/>
      <c r="BU43" s="402"/>
      <c r="BV43" s="403"/>
      <c r="BW43" s="404"/>
      <c r="BX43" s="405"/>
      <c r="BY43" s="406"/>
      <c r="BZ43" s="368"/>
      <c r="CA43" s="368"/>
      <c r="CB43" s="368"/>
      <c r="CC43" s="368"/>
      <c r="CD43" s="368"/>
      <c r="CE43" s="368"/>
      <c r="CF43" s="368"/>
      <c r="CG43" s="368"/>
      <c r="CH43" s="368"/>
      <c r="CI43" s="368"/>
      <c r="CJ43" s="368"/>
      <c r="CK43" s="368"/>
      <c r="CL43" s="368"/>
      <c r="CM43" s="369"/>
      <c r="CN43" s="402"/>
      <c r="CO43" s="403"/>
      <c r="CP43" s="404"/>
      <c r="CQ43" s="405"/>
      <c r="CR43" s="406"/>
      <c r="CS43" s="368"/>
      <c r="CT43" s="368"/>
      <c r="CU43" s="368"/>
      <c r="CV43" s="368"/>
      <c r="CW43" s="368"/>
      <c r="CX43" s="368"/>
      <c r="CY43" s="368"/>
      <c r="CZ43" s="368"/>
      <c r="DA43" s="368"/>
      <c r="DB43" s="368"/>
      <c r="DC43" s="368"/>
      <c r="DD43" s="368"/>
      <c r="DE43" s="369"/>
      <c r="DF43" s="402"/>
      <c r="DG43" s="403"/>
      <c r="DH43" s="404"/>
      <c r="DI43" s="405"/>
      <c r="DJ43" s="406"/>
      <c r="DK43" s="368"/>
      <c r="DL43" s="368"/>
      <c r="DM43" s="368"/>
      <c r="DN43" s="368"/>
      <c r="DO43" s="368"/>
      <c r="DP43" s="368"/>
      <c r="DQ43" s="368"/>
      <c r="DR43" s="368"/>
      <c r="DS43" s="368"/>
      <c r="DT43" s="368"/>
      <c r="DU43" s="368"/>
      <c r="DV43" s="368"/>
      <c r="DW43" s="369"/>
      <c r="DX43" s="402"/>
      <c r="DY43" s="403"/>
      <c r="DZ43" s="404"/>
      <c r="EA43" s="405"/>
      <c r="EB43" s="406"/>
      <c r="EC43" s="369"/>
      <c r="ED43" s="369"/>
      <c r="EE43" s="369"/>
      <c r="EF43" s="369"/>
      <c r="EG43" s="369"/>
      <c r="EH43" s="369"/>
      <c r="EI43" s="369"/>
      <c r="EJ43" s="371"/>
      <c r="EK43" s="369"/>
      <c r="EL43" s="369"/>
      <c r="EM43" s="476"/>
      <c r="EN43" s="476"/>
      <c r="EO43" s="369"/>
      <c r="EP43" s="369"/>
      <c r="EQ43" s="402"/>
      <c r="ER43" s="403"/>
      <c r="ES43" s="404"/>
      <c r="ET43" s="405"/>
      <c r="EU43" s="406"/>
      <c r="EV43" s="369"/>
      <c r="EW43" s="369"/>
      <c r="EX43" s="370"/>
      <c r="EY43" s="371"/>
      <c r="EZ43" s="369"/>
      <c r="FA43" s="369"/>
      <c r="FB43" s="369"/>
      <c r="FC43" s="369"/>
      <c r="FD43" s="402"/>
      <c r="FE43" s="403"/>
      <c r="FF43" s="404"/>
      <c r="FG43" s="405"/>
      <c r="FH43" s="406"/>
      <c r="FI43" s="369"/>
      <c r="FJ43" s="369"/>
      <c r="FK43" s="369"/>
      <c r="FL43" s="369"/>
      <c r="FM43" s="371"/>
      <c r="FN43" s="369"/>
      <c r="FO43" s="369"/>
      <c r="FP43" s="476"/>
      <c r="FQ43" s="476"/>
      <c r="FR43" s="402"/>
      <c r="FS43" s="403"/>
      <c r="FT43" s="404"/>
      <c r="FU43" s="405"/>
      <c r="FV43" s="406"/>
      <c r="FW43" s="368"/>
      <c r="FX43" s="369"/>
      <c r="FY43" s="370"/>
      <c r="FZ43" s="370"/>
      <c r="GA43" s="370"/>
      <c r="GB43" s="371"/>
      <c r="GC43" s="369"/>
      <c r="GD43" s="370"/>
      <c r="GE43" s="476"/>
      <c r="GF43" s="402"/>
      <c r="GG43" s="403"/>
      <c r="GH43" s="404"/>
      <c r="GI43" s="405"/>
      <c r="GJ43" s="406"/>
      <c r="GK43" s="368"/>
      <c r="GL43" s="370"/>
      <c r="GM43" s="369"/>
      <c r="GN43" s="369"/>
      <c r="GO43" s="369"/>
      <c r="GP43" s="371"/>
      <c r="GQ43" s="369"/>
      <c r="GR43" s="369"/>
      <c r="GS43" s="476"/>
      <c r="GT43" s="476"/>
      <c r="GU43" s="369"/>
      <c r="GV43" s="402"/>
      <c r="GW43" s="403"/>
      <c r="GX43" s="404"/>
      <c r="GY43" s="405"/>
      <c r="GZ43" s="406"/>
      <c r="HA43" s="368"/>
      <c r="HB43" s="369"/>
      <c r="HC43" s="369"/>
      <c r="HD43" s="369"/>
      <c r="HE43" s="476"/>
      <c r="HF43" s="402"/>
      <c r="HG43" s="403"/>
      <c r="HH43" s="404"/>
      <c r="HI43" s="405"/>
      <c r="HJ43" s="406"/>
      <c r="HK43" s="368"/>
      <c r="HL43" s="369"/>
      <c r="HM43" s="369"/>
      <c r="HN43" s="369"/>
      <c r="HO43" s="369"/>
      <c r="HP43" s="479"/>
      <c r="HQ43" s="480"/>
      <c r="HR43" s="480"/>
      <c r="HS43" s="481"/>
      <c r="HT43" s="482"/>
      <c r="HU43" s="483"/>
      <c r="HV43" s="484"/>
      <c r="HW43" s="485"/>
      <c r="HX43" s="480"/>
      <c r="HY43" s="486"/>
      <c r="HZ43" s="486"/>
      <c r="IA43" s="486"/>
      <c r="IB43" s="480"/>
      <c r="IC43" s="480"/>
      <c r="ID43" s="480"/>
      <c r="IE43" s="480"/>
      <c r="IF43" s="402"/>
      <c r="IG43" s="403"/>
      <c r="IH43" s="404"/>
      <c r="II43" s="405"/>
      <c r="IJ43" s="406"/>
      <c r="IK43" s="487"/>
      <c r="IL43" s="369"/>
      <c r="IM43" s="369"/>
      <c r="IN43" s="476"/>
      <c r="IO43" s="476"/>
      <c r="IP43" s="476"/>
      <c r="IQ43" s="402"/>
      <c r="IR43" s="403"/>
      <c r="IS43" s="404"/>
      <c r="IT43" s="405"/>
      <c r="IU43" s="406"/>
      <c r="IV43" s="368"/>
      <c r="IW43" s="369"/>
      <c r="IX43" s="369"/>
      <c r="IY43" s="369"/>
      <c r="IZ43" s="371"/>
      <c r="JA43" s="369"/>
      <c r="JB43" s="369"/>
      <c r="JC43" s="476"/>
      <c r="JD43" s="369"/>
      <c r="JE43" s="402"/>
      <c r="JF43" s="403"/>
      <c r="JG43" s="404"/>
      <c r="JH43" s="405"/>
      <c r="JI43" s="406"/>
      <c r="JJ43" s="368"/>
      <c r="JK43" s="369"/>
      <c r="JL43" s="369"/>
      <c r="JM43" s="369"/>
      <c r="JN43" s="369"/>
      <c r="JO43" s="371"/>
      <c r="JP43" s="369"/>
      <c r="JQ43" s="369"/>
      <c r="JR43" s="476"/>
      <c r="JS43" s="476"/>
      <c r="JT43" s="476"/>
      <c r="JU43" s="476"/>
      <c r="JV43" s="402"/>
      <c r="JW43" s="403"/>
      <c r="JX43" s="404"/>
      <c r="JY43" s="405"/>
      <c r="JZ43" s="406"/>
      <c r="KA43" s="368"/>
      <c r="KB43" s="369"/>
      <c r="KC43" s="369"/>
      <c r="KD43" s="369"/>
      <c r="KE43" s="369"/>
      <c r="KF43" s="371"/>
      <c r="KG43" s="369"/>
      <c r="KH43" s="369"/>
      <c r="KI43" s="476"/>
      <c r="KJ43" s="402"/>
      <c r="KK43" s="403"/>
      <c r="KL43" s="404"/>
      <c r="KM43" s="405"/>
      <c r="KN43" s="406"/>
      <c r="KO43" s="368"/>
      <c r="KP43" s="369"/>
      <c r="KQ43" s="369"/>
      <c r="KR43" s="369"/>
      <c r="KS43" s="369"/>
      <c r="KT43" s="488"/>
    </row>
    <row r="44" spans="2:307" ht="40.5" customHeight="1" x14ac:dyDescent="0.45">
      <c r="B44" s="285"/>
      <c r="D44" s="291"/>
      <c r="E44" s="416" t="s">
        <v>754</v>
      </c>
      <c r="G44" s="368">
        <v>6698318</v>
      </c>
      <c r="H44" s="368">
        <v>39286767</v>
      </c>
      <c r="I44" s="368">
        <v>506973</v>
      </c>
      <c r="J44" s="368">
        <v>398434</v>
      </c>
      <c r="K44" s="368">
        <v>342924</v>
      </c>
      <c r="L44" s="368">
        <v>966092</v>
      </c>
      <c r="M44" s="368">
        <v>817044</v>
      </c>
      <c r="N44" s="368">
        <v>36255300</v>
      </c>
      <c r="O44" s="369">
        <v>31568423</v>
      </c>
      <c r="P44" s="369">
        <v>4686877</v>
      </c>
      <c r="Q44" s="371">
        <v>1724554</v>
      </c>
      <c r="R44" s="369">
        <v>178629885</v>
      </c>
      <c r="S44" s="414" t="s">
        <v>751</v>
      </c>
      <c r="T44" s="406"/>
      <c r="U44" s="404"/>
      <c r="V44" s="417" t="s">
        <v>754</v>
      </c>
      <c r="W44" s="406"/>
      <c r="X44" s="368">
        <v>116035749</v>
      </c>
      <c r="Y44" s="368">
        <v>101509456</v>
      </c>
      <c r="Z44" s="368">
        <v>3196295</v>
      </c>
      <c r="AA44" s="368">
        <v>11329998</v>
      </c>
      <c r="AB44" s="369">
        <v>62594136</v>
      </c>
      <c r="AC44" s="368">
        <v>1999725</v>
      </c>
      <c r="AD44" s="368">
        <v>2216775</v>
      </c>
      <c r="AE44" s="368">
        <v>10516</v>
      </c>
      <c r="AF44" s="368">
        <v>533205</v>
      </c>
      <c r="AG44" s="368">
        <v>7534413</v>
      </c>
      <c r="AH44" s="368">
        <v>76</v>
      </c>
      <c r="AI44" s="368">
        <v>126374</v>
      </c>
      <c r="AJ44" s="369">
        <v>953256</v>
      </c>
      <c r="AK44" s="414" t="s">
        <v>751</v>
      </c>
      <c r="AL44" s="403"/>
      <c r="AM44" s="404"/>
      <c r="AN44" s="489" t="s">
        <v>754</v>
      </c>
      <c r="AO44" s="478"/>
      <c r="AP44" s="369">
        <v>4153159</v>
      </c>
      <c r="AQ44" s="368">
        <v>27387465</v>
      </c>
      <c r="AR44" s="368">
        <v>17524601</v>
      </c>
      <c r="AS44" s="368">
        <v>96161</v>
      </c>
      <c r="AT44" s="369">
        <v>3515</v>
      </c>
      <c r="AU44" s="369">
        <v>28374</v>
      </c>
      <c r="AV44" s="369">
        <v>26521</v>
      </c>
      <c r="AW44" s="368">
        <v>7911693</v>
      </c>
      <c r="AX44" s="368">
        <v>5531019</v>
      </c>
      <c r="AY44" s="368">
        <v>4982283</v>
      </c>
      <c r="AZ44" s="368">
        <v>16230</v>
      </c>
      <c r="BA44" s="368">
        <v>532506</v>
      </c>
      <c r="BB44" s="369">
        <v>2380674</v>
      </c>
      <c r="BC44" s="414" t="s">
        <v>751</v>
      </c>
      <c r="BD44" s="403"/>
      <c r="BE44" s="404"/>
      <c r="BF44" s="417" t="s">
        <v>754</v>
      </c>
      <c r="BG44" s="406"/>
      <c r="BH44" s="368">
        <v>37716</v>
      </c>
      <c r="BI44" s="368">
        <v>155589</v>
      </c>
      <c r="BJ44" s="368">
        <v>52</v>
      </c>
      <c r="BK44" s="368">
        <v>5458</v>
      </c>
      <c r="BL44" s="368">
        <v>319667</v>
      </c>
      <c r="BM44" s="368">
        <v>0</v>
      </c>
      <c r="BN44" s="368">
        <v>362</v>
      </c>
      <c r="BO44" s="368">
        <v>2294</v>
      </c>
      <c r="BP44" s="368">
        <v>22645</v>
      </c>
      <c r="BQ44" s="368">
        <v>1107070</v>
      </c>
      <c r="BR44" s="368">
        <v>716255</v>
      </c>
      <c r="BS44" s="368">
        <v>0</v>
      </c>
      <c r="BT44" s="369">
        <v>6288</v>
      </c>
      <c r="BU44" s="414" t="s">
        <v>751</v>
      </c>
      <c r="BV44" s="403"/>
      <c r="BW44" s="404"/>
      <c r="BX44" s="417" t="s">
        <v>754</v>
      </c>
      <c r="BY44" s="406"/>
      <c r="BZ44" s="368">
        <v>3624</v>
      </c>
      <c r="CA44" s="368">
        <v>3654</v>
      </c>
      <c r="CB44" s="368">
        <v>6774336</v>
      </c>
      <c r="CC44" s="368">
        <v>5241300</v>
      </c>
      <c r="CD44" s="368">
        <v>4728773</v>
      </c>
      <c r="CE44" s="368">
        <v>15</v>
      </c>
      <c r="CF44" s="368">
        <v>512512</v>
      </c>
      <c r="CG44" s="368">
        <v>1533036</v>
      </c>
      <c r="CH44" s="368">
        <v>330</v>
      </c>
      <c r="CI44" s="368">
        <v>136474</v>
      </c>
      <c r="CJ44" s="368">
        <v>0</v>
      </c>
      <c r="CK44" s="368">
        <v>17839</v>
      </c>
      <c r="CL44" s="368">
        <v>181030</v>
      </c>
      <c r="CM44" s="369">
        <v>0</v>
      </c>
      <c r="CN44" s="414" t="s">
        <v>751</v>
      </c>
      <c r="CO44" s="403"/>
      <c r="CP44" s="404"/>
      <c r="CQ44" s="417" t="s">
        <v>754</v>
      </c>
      <c r="CR44" s="406"/>
      <c r="CS44" s="368">
        <v>2232</v>
      </c>
      <c r="CT44" s="368">
        <v>29881</v>
      </c>
      <c r="CU44" s="368">
        <v>100811</v>
      </c>
      <c r="CV44" s="368">
        <v>649983</v>
      </c>
      <c r="CW44" s="368">
        <v>374540</v>
      </c>
      <c r="CX44" s="368">
        <v>2771</v>
      </c>
      <c r="CY44" s="368">
        <v>0</v>
      </c>
      <c r="CZ44" s="368">
        <v>0</v>
      </c>
      <c r="DA44" s="368">
        <v>0</v>
      </c>
      <c r="DB44" s="368">
        <v>37145</v>
      </c>
      <c r="DC44" s="368">
        <v>5726603</v>
      </c>
      <c r="DD44" s="368">
        <v>4506504</v>
      </c>
      <c r="DE44" s="369">
        <v>4078094</v>
      </c>
      <c r="DF44" s="414" t="s">
        <v>751</v>
      </c>
      <c r="DG44" s="403"/>
      <c r="DH44" s="404"/>
      <c r="DI44" s="417" t="s">
        <v>754</v>
      </c>
      <c r="DJ44" s="406"/>
      <c r="DK44" s="368">
        <v>428410</v>
      </c>
      <c r="DL44" s="368">
        <v>1220099</v>
      </c>
      <c r="DM44" s="368">
        <v>81304</v>
      </c>
      <c r="DN44" s="368">
        <v>16778</v>
      </c>
      <c r="DO44" s="368">
        <v>69565</v>
      </c>
      <c r="DP44" s="368">
        <v>0</v>
      </c>
      <c r="DQ44" s="368">
        <v>31790</v>
      </c>
      <c r="DR44" s="368">
        <v>1020656</v>
      </c>
      <c r="DS44" s="368">
        <v>0</v>
      </c>
      <c r="DT44" s="368">
        <v>6</v>
      </c>
      <c r="DU44" s="368">
        <v>0</v>
      </c>
      <c r="DV44" s="368">
        <v>0</v>
      </c>
      <c r="DW44" s="369">
        <v>42765969</v>
      </c>
      <c r="DX44" s="414" t="s">
        <v>751</v>
      </c>
      <c r="DY44" s="403"/>
      <c r="DZ44" s="404"/>
      <c r="EA44" s="417" t="s">
        <v>754</v>
      </c>
      <c r="EB44" s="406"/>
      <c r="EC44" s="368">
        <v>17419477</v>
      </c>
      <c r="ED44" s="368">
        <v>17419477</v>
      </c>
      <c r="EE44" s="368">
        <v>2498</v>
      </c>
      <c r="EF44" s="368">
        <v>273591</v>
      </c>
      <c r="EG44" s="368">
        <v>17101795</v>
      </c>
      <c r="EH44" s="368">
        <v>41593</v>
      </c>
      <c r="EI44" s="368">
        <v>0</v>
      </c>
      <c r="EJ44" s="368">
        <v>14209</v>
      </c>
      <c r="EK44" s="368">
        <v>400781</v>
      </c>
      <c r="EL44" s="368">
        <v>374319</v>
      </c>
      <c r="EM44" s="368">
        <v>26462</v>
      </c>
      <c r="EN44" s="368">
        <v>198191</v>
      </c>
      <c r="EO44" s="369">
        <v>5465040</v>
      </c>
      <c r="EP44" s="369">
        <v>313015823</v>
      </c>
      <c r="EQ44" s="414" t="s">
        <v>751</v>
      </c>
      <c r="ER44" s="403"/>
      <c r="ES44" s="404"/>
      <c r="ET44" s="417" t="s">
        <v>754</v>
      </c>
      <c r="EU44" s="406"/>
      <c r="EV44" s="368">
        <v>719000</v>
      </c>
      <c r="EW44" s="368">
        <v>3815169</v>
      </c>
      <c r="EX44" s="373">
        <v>4534169</v>
      </c>
      <c r="EY44" s="368">
        <v>1138153</v>
      </c>
      <c r="EZ44" s="368">
        <v>6960</v>
      </c>
      <c r="FA44" s="368">
        <v>38168654</v>
      </c>
      <c r="FB44" s="369">
        <v>12998917</v>
      </c>
      <c r="FC44" s="369">
        <v>5665277</v>
      </c>
      <c r="FD44" s="414" t="s">
        <v>751</v>
      </c>
      <c r="FE44" s="403"/>
      <c r="FF44" s="404"/>
      <c r="FG44" s="417" t="s">
        <v>754</v>
      </c>
      <c r="FH44" s="406"/>
      <c r="FI44" s="368">
        <v>217775948</v>
      </c>
      <c r="FJ44" s="368">
        <v>22843965</v>
      </c>
      <c r="FK44" s="368">
        <v>298597874</v>
      </c>
      <c r="FL44" s="368">
        <v>58809301</v>
      </c>
      <c r="FM44" s="368">
        <v>216587</v>
      </c>
      <c r="FN44" s="368">
        <v>36199720</v>
      </c>
      <c r="FO44" s="368">
        <v>22392994</v>
      </c>
      <c r="FP44" s="368">
        <v>51252004</v>
      </c>
      <c r="FQ44" s="369">
        <v>0</v>
      </c>
      <c r="FR44" s="414" t="s">
        <v>751</v>
      </c>
      <c r="FS44" s="403"/>
      <c r="FT44" s="404"/>
      <c r="FU44" s="417" t="s">
        <v>754</v>
      </c>
      <c r="FV44" s="406"/>
      <c r="FW44" s="368">
        <v>95400919</v>
      </c>
      <c r="FX44" s="368">
        <v>205462224</v>
      </c>
      <c r="FY44" s="373">
        <v>92791504</v>
      </c>
      <c r="FZ44" s="373">
        <v>96140369</v>
      </c>
      <c r="GA44" s="373">
        <v>188931873</v>
      </c>
      <c r="GB44" s="368">
        <v>71368127</v>
      </c>
      <c r="GC44" s="368">
        <v>16057767</v>
      </c>
      <c r="GD44" s="373">
        <v>87425894</v>
      </c>
      <c r="GE44" s="369">
        <v>88888730</v>
      </c>
      <c r="GF44" s="414" t="s">
        <v>751</v>
      </c>
      <c r="GG44" s="403"/>
      <c r="GH44" s="404"/>
      <c r="GI44" s="417" t="s">
        <v>754</v>
      </c>
      <c r="GJ44" s="406"/>
      <c r="GK44" s="368">
        <v>5260313</v>
      </c>
      <c r="GL44" s="373">
        <v>94149043</v>
      </c>
      <c r="GM44" s="368">
        <v>1828642</v>
      </c>
      <c r="GN44" s="368">
        <v>11136784</v>
      </c>
      <c r="GO44" s="368">
        <v>49577359</v>
      </c>
      <c r="GP44" s="368">
        <v>675366</v>
      </c>
      <c r="GQ44" s="368">
        <v>1347484</v>
      </c>
      <c r="GR44" s="368">
        <v>4807909</v>
      </c>
      <c r="GS44" s="368">
        <v>0</v>
      </c>
      <c r="GT44" s="368">
        <v>0</v>
      </c>
      <c r="GU44" s="369">
        <v>0</v>
      </c>
      <c r="GV44" s="414" t="s">
        <v>751</v>
      </c>
      <c r="GW44" s="403"/>
      <c r="GX44" s="404"/>
      <c r="GY44" s="417" t="s">
        <v>754</v>
      </c>
      <c r="GZ44" s="406"/>
      <c r="HA44" s="368">
        <v>30077</v>
      </c>
      <c r="HB44" s="368">
        <v>51202470</v>
      </c>
      <c r="HC44" s="368">
        <v>72339266</v>
      </c>
      <c r="HD44" s="368">
        <v>71666927</v>
      </c>
      <c r="HE44" s="369">
        <v>12063</v>
      </c>
      <c r="HF44" s="414" t="s">
        <v>751</v>
      </c>
      <c r="HG44" s="403"/>
      <c r="HH44" s="404"/>
      <c r="HI44" s="417" t="s">
        <v>754</v>
      </c>
      <c r="HJ44" s="406"/>
      <c r="HK44" s="368">
        <v>26983056</v>
      </c>
      <c r="HL44" s="368">
        <v>13497053</v>
      </c>
      <c r="HM44" s="368">
        <v>48458601</v>
      </c>
      <c r="HN44" s="368">
        <v>88938710</v>
      </c>
      <c r="HO44" s="369">
        <v>4068000</v>
      </c>
      <c r="HP44" s="479">
        <v>24.1</v>
      </c>
      <c r="HQ44" s="480">
        <v>15.8</v>
      </c>
      <c r="HR44" s="480">
        <v>12.8</v>
      </c>
      <c r="HS44" s="490" t="s">
        <v>751</v>
      </c>
      <c r="HT44" s="482"/>
      <c r="HU44" s="483"/>
      <c r="HV44" s="491" t="s">
        <v>754</v>
      </c>
      <c r="HW44" s="485"/>
      <c r="HX44" s="480">
        <v>52.7</v>
      </c>
      <c r="HY44" s="486">
        <v>14.5</v>
      </c>
      <c r="HZ44" s="486">
        <v>1.2</v>
      </c>
      <c r="IA44" s="486">
        <v>11</v>
      </c>
      <c r="IB44" s="480">
        <v>0.2</v>
      </c>
      <c r="IC44" s="480">
        <v>12.3</v>
      </c>
      <c r="ID44" s="480">
        <v>92</v>
      </c>
      <c r="IE44" s="480">
        <v>92</v>
      </c>
      <c r="IF44" s="414" t="s">
        <v>751</v>
      </c>
      <c r="IG44" s="403"/>
      <c r="IH44" s="404"/>
      <c r="II44" s="417" t="s">
        <v>754</v>
      </c>
      <c r="IJ44" s="406"/>
      <c r="IK44" s="487">
        <v>11.3</v>
      </c>
      <c r="IL44" s="369">
        <v>1475288559</v>
      </c>
      <c r="IM44" s="369">
        <v>80339209</v>
      </c>
      <c r="IN44" s="369">
        <v>33009136</v>
      </c>
      <c r="IO44" s="369">
        <v>142709941</v>
      </c>
      <c r="IP44" s="369">
        <v>25102622</v>
      </c>
      <c r="IQ44" s="414" t="s">
        <v>751</v>
      </c>
      <c r="IR44" s="403"/>
      <c r="IS44" s="404"/>
      <c r="IT44" s="417" t="s">
        <v>754</v>
      </c>
      <c r="IU44" s="406"/>
      <c r="IV44" s="368">
        <v>250345284</v>
      </c>
      <c r="IW44" s="368">
        <v>446922178</v>
      </c>
      <c r="IX44" s="368">
        <v>184311914</v>
      </c>
      <c r="IY44" s="368">
        <v>39086246</v>
      </c>
      <c r="IZ44" s="368">
        <v>223524018</v>
      </c>
      <c r="JA44" s="368">
        <v>20455700</v>
      </c>
      <c r="JB44" s="368">
        <v>16914076</v>
      </c>
      <c r="JC44" s="368">
        <v>3541624</v>
      </c>
      <c r="JD44" s="369">
        <v>385460984</v>
      </c>
      <c r="JE44" s="414" t="s">
        <v>751</v>
      </c>
      <c r="JF44" s="403"/>
      <c r="JG44" s="404"/>
      <c r="JH44" s="417" t="s">
        <v>754</v>
      </c>
      <c r="JI44" s="406"/>
      <c r="JJ44" s="368">
        <v>150875</v>
      </c>
      <c r="JK44" s="369">
        <v>2076</v>
      </c>
      <c r="JL44" s="369">
        <v>2233</v>
      </c>
      <c r="JM44" s="369">
        <v>47344</v>
      </c>
      <c r="JN44" s="369">
        <v>129262</v>
      </c>
      <c r="JO44" s="371">
        <v>32046</v>
      </c>
      <c r="JP44" s="369">
        <v>6904</v>
      </c>
      <c r="JQ44" s="369">
        <v>25107</v>
      </c>
      <c r="JR44" s="476">
        <v>454432</v>
      </c>
      <c r="JS44" s="476">
        <v>265779</v>
      </c>
      <c r="JT44" s="476">
        <v>245174</v>
      </c>
      <c r="JU44" s="476">
        <v>61793</v>
      </c>
      <c r="JV44" s="414" t="s">
        <v>751</v>
      </c>
      <c r="JW44" s="403"/>
      <c r="JX44" s="404"/>
      <c r="JY44" s="417" t="s">
        <v>754</v>
      </c>
      <c r="JZ44" s="406"/>
      <c r="KA44" s="368">
        <v>30586</v>
      </c>
      <c r="KB44" s="369">
        <v>152795</v>
      </c>
      <c r="KC44" s="369">
        <v>37372</v>
      </c>
      <c r="KD44" s="369">
        <v>37298</v>
      </c>
      <c r="KE44" s="369">
        <v>40561</v>
      </c>
      <c r="KF44" s="371">
        <v>58947</v>
      </c>
      <c r="KG44" s="369">
        <v>38959</v>
      </c>
      <c r="KH44" s="369">
        <v>3147</v>
      </c>
      <c r="KI44" s="476">
        <v>444446</v>
      </c>
      <c r="KJ44" s="414" t="s">
        <v>751</v>
      </c>
      <c r="KK44" s="403"/>
      <c r="KL44" s="404"/>
      <c r="KM44" s="417" t="s">
        <v>754</v>
      </c>
      <c r="KN44" s="406"/>
      <c r="KO44" s="368">
        <v>633294094</v>
      </c>
      <c r="KP44" s="368">
        <v>863079109</v>
      </c>
      <c r="KQ44" s="368">
        <v>808889479</v>
      </c>
      <c r="KR44" s="368">
        <v>1127894852</v>
      </c>
      <c r="KS44" s="368">
        <v>90545125</v>
      </c>
      <c r="KT44" s="488">
        <v>0.76</v>
      </c>
      <c r="KU44" s="431" t="s">
        <v>751</v>
      </c>
    </row>
    <row r="45" spans="2:307" ht="17.25" customHeight="1" x14ac:dyDescent="0.45">
      <c r="B45" s="285"/>
      <c r="D45" s="291"/>
      <c r="E45" s="416"/>
      <c r="G45" s="368"/>
      <c r="H45" s="369"/>
      <c r="I45" s="369"/>
      <c r="J45" s="476"/>
      <c r="K45" s="476"/>
      <c r="L45" s="476"/>
      <c r="M45" s="476"/>
      <c r="N45" s="476"/>
      <c r="O45" s="369"/>
      <c r="P45" s="369"/>
      <c r="Q45" s="371"/>
      <c r="R45" s="369"/>
      <c r="S45" s="414"/>
      <c r="T45" s="406"/>
      <c r="U45" s="404"/>
      <c r="V45" s="417"/>
      <c r="W45" s="406"/>
      <c r="X45" s="369"/>
      <c r="Y45" s="371"/>
      <c r="Z45" s="369"/>
      <c r="AA45" s="369"/>
      <c r="AB45" s="369"/>
      <c r="AC45" s="368"/>
      <c r="AD45" s="369"/>
      <c r="AE45" s="369"/>
      <c r="AF45" s="369"/>
      <c r="AG45" s="369"/>
      <c r="AH45" s="371"/>
      <c r="AI45" s="369"/>
      <c r="AJ45" s="369"/>
      <c r="AK45" s="414"/>
      <c r="AL45" s="403"/>
      <c r="AM45" s="404"/>
      <c r="AN45" s="489"/>
      <c r="AO45" s="478"/>
      <c r="AP45" s="369"/>
      <c r="AQ45" s="476"/>
      <c r="AR45" s="476"/>
      <c r="AS45" s="476"/>
      <c r="AT45" s="369"/>
      <c r="AU45" s="369"/>
      <c r="AV45" s="369"/>
      <c r="AW45" s="368"/>
      <c r="AX45" s="368"/>
      <c r="AY45" s="368"/>
      <c r="AZ45" s="368"/>
      <c r="BA45" s="368"/>
      <c r="BB45" s="369"/>
      <c r="BC45" s="414"/>
      <c r="BD45" s="403"/>
      <c r="BE45" s="404"/>
      <c r="BF45" s="417"/>
      <c r="BG45" s="406"/>
      <c r="BH45" s="368"/>
      <c r="BI45" s="368"/>
      <c r="BJ45" s="368"/>
      <c r="BK45" s="368"/>
      <c r="BL45" s="368"/>
      <c r="BM45" s="368"/>
      <c r="BN45" s="368"/>
      <c r="BO45" s="368"/>
      <c r="BP45" s="368"/>
      <c r="BQ45" s="368"/>
      <c r="BR45" s="368"/>
      <c r="BS45" s="368"/>
      <c r="BT45" s="369"/>
      <c r="BU45" s="414"/>
      <c r="BV45" s="403"/>
      <c r="BW45" s="404"/>
      <c r="BX45" s="417"/>
      <c r="BY45" s="406"/>
      <c r="BZ45" s="368"/>
      <c r="CA45" s="368"/>
      <c r="CB45" s="368"/>
      <c r="CC45" s="368"/>
      <c r="CD45" s="368"/>
      <c r="CE45" s="368"/>
      <c r="CF45" s="368"/>
      <c r="CG45" s="368"/>
      <c r="CH45" s="368"/>
      <c r="CI45" s="368"/>
      <c r="CJ45" s="368"/>
      <c r="CK45" s="368"/>
      <c r="CL45" s="368"/>
      <c r="CM45" s="369"/>
      <c r="CN45" s="414"/>
      <c r="CO45" s="403"/>
      <c r="CP45" s="404"/>
      <c r="CQ45" s="417"/>
      <c r="CR45" s="406"/>
      <c r="CS45" s="368"/>
      <c r="CT45" s="368"/>
      <c r="CU45" s="368"/>
      <c r="CV45" s="368"/>
      <c r="CW45" s="368"/>
      <c r="CX45" s="368"/>
      <c r="CY45" s="368"/>
      <c r="CZ45" s="368"/>
      <c r="DA45" s="368"/>
      <c r="DB45" s="368"/>
      <c r="DC45" s="368"/>
      <c r="DD45" s="368"/>
      <c r="DE45" s="369"/>
      <c r="DF45" s="414"/>
      <c r="DG45" s="403"/>
      <c r="DH45" s="404"/>
      <c r="DI45" s="417"/>
      <c r="DJ45" s="406"/>
      <c r="DK45" s="368"/>
      <c r="DL45" s="368"/>
      <c r="DM45" s="368"/>
      <c r="DN45" s="368"/>
      <c r="DO45" s="368"/>
      <c r="DP45" s="368"/>
      <c r="DQ45" s="368"/>
      <c r="DR45" s="368"/>
      <c r="DS45" s="368"/>
      <c r="DT45" s="368"/>
      <c r="DU45" s="368"/>
      <c r="DV45" s="368"/>
      <c r="DW45" s="369"/>
      <c r="DX45" s="414"/>
      <c r="DY45" s="403"/>
      <c r="DZ45" s="404"/>
      <c r="EA45" s="417"/>
      <c r="EB45" s="406"/>
      <c r="EC45" s="369"/>
      <c r="ED45" s="369"/>
      <c r="EE45" s="369"/>
      <c r="EF45" s="369"/>
      <c r="EG45" s="369"/>
      <c r="EH45" s="369"/>
      <c r="EI45" s="369"/>
      <c r="EJ45" s="371"/>
      <c r="EK45" s="369"/>
      <c r="EL45" s="369"/>
      <c r="EM45" s="476"/>
      <c r="EN45" s="476"/>
      <c r="EO45" s="369"/>
      <c r="EP45" s="369"/>
      <c r="EQ45" s="414"/>
      <c r="ER45" s="403"/>
      <c r="ES45" s="404"/>
      <c r="ET45" s="417"/>
      <c r="EU45" s="406"/>
      <c r="EV45" s="369"/>
      <c r="EW45" s="369"/>
      <c r="EX45" s="370"/>
      <c r="EY45" s="371"/>
      <c r="EZ45" s="369"/>
      <c r="FA45" s="369"/>
      <c r="FB45" s="369"/>
      <c r="FC45" s="369"/>
      <c r="FD45" s="414"/>
      <c r="FE45" s="403"/>
      <c r="FF45" s="404"/>
      <c r="FG45" s="417"/>
      <c r="FH45" s="406"/>
      <c r="FI45" s="369"/>
      <c r="FJ45" s="369"/>
      <c r="FK45" s="369"/>
      <c r="FL45" s="369"/>
      <c r="FM45" s="371"/>
      <c r="FN45" s="369"/>
      <c r="FO45" s="369"/>
      <c r="FP45" s="476"/>
      <c r="FQ45" s="369"/>
      <c r="FR45" s="414"/>
      <c r="FS45" s="403"/>
      <c r="FT45" s="404"/>
      <c r="FU45" s="417"/>
      <c r="FV45" s="406"/>
      <c r="FW45" s="368"/>
      <c r="FX45" s="369"/>
      <c r="FY45" s="370"/>
      <c r="FZ45" s="370"/>
      <c r="GA45" s="370"/>
      <c r="GB45" s="371"/>
      <c r="GC45" s="369"/>
      <c r="GD45" s="370"/>
      <c r="GE45" s="369"/>
      <c r="GF45" s="414"/>
      <c r="GG45" s="403"/>
      <c r="GH45" s="404"/>
      <c r="GI45" s="417"/>
      <c r="GJ45" s="406"/>
      <c r="GK45" s="368"/>
      <c r="GL45" s="370"/>
      <c r="GM45" s="369"/>
      <c r="GN45" s="369"/>
      <c r="GO45" s="369"/>
      <c r="GP45" s="371"/>
      <c r="GQ45" s="369"/>
      <c r="GR45" s="369"/>
      <c r="GS45" s="476"/>
      <c r="GT45" s="476"/>
      <c r="GU45" s="369"/>
      <c r="GV45" s="414"/>
      <c r="GW45" s="403"/>
      <c r="GX45" s="404"/>
      <c r="GY45" s="417"/>
      <c r="GZ45" s="406"/>
      <c r="HA45" s="368"/>
      <c r="HB45" s="369"/>
      <c r="HC45" s="369"/>
      <c r="HD45" s="369"/>
      <c r="HE45" s="369"/>
      <c r="HF45" s="414"/>
      <c r="HG45" s="403"/>
      <c r="HH45" s="404"/>
      <c r="HI45" s="417"/>
      <c r="HJ45" s="406"/>
      <c r="HK45" s="368"/>
      <c r="HL45" s="369"/>
      <c r="HM45" s="369"/>
      <c r="HN45" s="369"/>
      <c r="HO45" s="369"/>
      <c r="HP45" s="479"/>
      <c r="HQ45" s="480"/>
      <c r="HR45" s="480"/>
      <c r="HS45" s="490"/>
      <c r="HT45" s="482"/>
      <c r="HU45" s="483"/>
      <c r="HV45" s="491"/>
      <c r="HW45" s="485"/>
      <c r="HX45" s="480"/>
      <c r="HY45" s="486"/>
      <c r="HZ45" s="486"/>
      <c r="IA45" s="486"/>
      <c r="IB45" s="480"/>
      <c r="IC45" s="480"/>
      <c r="ID45" s="480"/>
      <c r="IE45" s="480"/>
      <c r="IF45" s="414"/>
      <c r="IG45" s="403"/>
      <c r="IH45" s="404"/>
      <c r="II45" s="417"/>
      <c r="IJ45" s="406"/>
      <c r="IK45" s="487"/>
      <c r="IL45" s="369"/>
      <c r="IM45" s="369"/>
      <c r="IN45" s="476"/>
      <c r="IO45" s="476"/>
      <c r="IP45" s="476"/>
      <c r="IQ45" s="414"/>
      <c r="IR45" s="403"/>
      <c r="IS45" s="404"/>
      <c r="IT45" s="417"/>
      <c r="IU45" s="406"/>
      <c r="IV45" s="368"/>
      <c r="IW45" s="369"/>
      <c r="IX45" s="369"/>
      <c r="IY45" s="369"/>
      <c r="IZ45" s="371"/>
      <c r="JA45" s="369"/>
      <c r="JB45" s="369"/>
      <c r="JC45" s="476"/>
      <c r="JD45" s="369"/>
      <c r="JE45" s="414"/>
      <c r="JF45" s="403"/>
      <c r="JG45" s="404"/>
      <c r="JH45" s="417"/>
      <c r="JI45" s="406"/>
      <c r="JJ45" s="368"/>
      <c r="JK45" s="369"/>
      <c r="JL45" s="369"/>
      <c r="JM45" s="369"/>
      <c r="JN45" s="369"/>
      <c r="JO45" s="371"/>
      <c r="JP45" s="369"/>
      <c r="JQ45" s="369"/>
      <c r="JR45" s="476"/>
      <c r="JS45" s="476"/>
      <c r="JT45" s="476"/>
      <c r="JU45" s="476"/>
      <c r="JV45" s="414"/>
      <c r="JW45" s="403"/>
      <c r="JX45" s="404"/>
      <c r="JY45" s="417"/>
      <c r="JZ45" s="406"/>
      <c r="KA45" s="368"/>
      <c r="KB45" s="369"/>
      <c r="KC45" s="369"/>
      <c r="KD45" s="369"/>
      <c r="KE45" s="369"/>
      <c r="KF45" s="371"/>
      <c r="KG45" s="369"/>
      <c r="KH45" s="369"/>
      <c r="KI45" s="476"/>
      <c r="KJ45" s="414"/>
      <c r="KK45" s="403"/>
      <c r="KL45" s="404"/>
      <c r="KM45" s="417"/>
      <c r="KN45" s="406"/>
      <c r="KO45" s="368"/>
      <c r="KP45" s="369"/>
      <c r="KQ45" s="369"/>
      <c r="KR45" s="369"/>
      <c r="KS45" s="369"/>
      <c r="KT45" s="488"/>
    </row>
    <row r="46" spans="2:307" ht="18" x14ac:dyDescent="0.45">
      <c r="B46" s="284"/>
      <c r="D46" s="291"/>
      <c r="E46" s="399" t="s">
        <v>361</v>
      </c>
      <c r="G46" s="368">
        <v>75946</v>
      </c>
      <c r="H46" s="369">
        <v>520929</v>
      </c>
      <c r="I46" s="369">
        <v>3860</v>
      </c>
      <c r="J46" s="476">
        <v>4539</v>
      </c>
      <c r="K46" s="476">
        <v>5405</v>
      </c>
      <c r="L46" s="476">
        <v>6353</v>
      </c>
      <c r="M46" s="476">
        <v>3485</v>
      </c>
      <c r="N46" s="476">
        <v>497287</v>
      </c>
      <c r="O46" s="369">
        <v>456848</v>
      </c>
      <c r="P46" s="369">
        <v>40439</v>
      </c>
      <c r="Q46" s="371">
        <v>33947</v>
      </c>
      <c r="R46" s="369">
        <v>1319049</v>
      </c>
      <c r="S46" s="402" t="s">
        <v>362</v>
      </c>
      <c r="T46" s="403"/>
      <c r="U46" s="404"/>
      <c r="V46" s="405" t="s">
        <v>361</v>
      </c>
      <c r="W46" s="406"/>
      <c r="X46" s="369">
        <v>861449</v>
      </c>
      <c r="Y46" s="371">
        <v>781367</v>
      </c>
      <c r="Z46" s="369">
        <v>29101</v>
      </c>
      <c r="AA46" s="369">
        <v>50981</v>
      </c>
      <c r="AB46" s="369">
        <v>457600</v>
      </c>
      <c r="AC46" s="368">
        <v>17496</v>
      </c>
      <c r="AD46" s="369">
        <v>18173</v>
      </c>
      <c r="AE46" s="369">
        <v>0</v>
      </c>
      <c r="AF46" s="369">
        <v>1433</v>
      </c>
      <c r="AG46" s="369">
        <v>58016</v>
      </c>
      <c r="AH46" s="371">
        <v>0</v>
      </c>
      <c r="AI46" s="369">
        <v>1248</v>
      </c>
      <c r="AJ46" s="369">
        <v>4331</v>
      </c>
      <c r="AK46" s="402" t="s">
        <v>362</v>
      </c>
      <c r="AL46" s="403"/>
      <c r="AM46" s="404"/>
      <c r="AN46" s="477" t="s">
        <v>361</v>
      </c>
      <c r="AO46" s="478"/>
      <c r="AP46" s="369">
        <v>38808</v>
      </c>
      <c r="AQ46" s="476">
        <v>316114</v>
      </c>
      <c r="AR46" s="476">
        <v>0</v>
      </c>
      <c r="AS46" s="476">
        <v>1981</v>
      </c>
      <c r="AT46" s="369">
        <v>0</v>
      </c>
      <c r="AU46" s="369">
        <v>0</v>
      </c>
      <c r="AV46" s="369">
        <v>0</v>
      </c>
      <c r="AW46" s="368">
        <v>0</v>
      </c>
      <c r="AX46" s="368">
        <v>0</v>
      </c>
      <c r="AY46" s="368">
        <v>0</v>
      </c>
      <c r="AZ46" s="368">
        <v>0</v>
      </c>
      <c r="BA46" s="368">
        <v>0</v>
      </c>
      <c r="BB46" s="369">
        <v>0</v>
      </c>
      <c r="BC46" s="402" t="s">
        <v>362</v>
      </c>
      <c r="BD46" s="403"/>
      <c r="BE46" s="404"/>
      <c r="BF46" s="405" t="s">
        <v>361</v>
      </c>
      <c r="BG46" s="406"/>
      <c r="BH46" s="368">
        <v>0</v>
      </c>
      <c r="BI46" s="368">
        <v>0</v>
      </c>
      <c r="BJ46" s="368">
        <v>0</v>
      </c>
      <c r="BK46" s="368">
        <v>0</v>
      </c>
      <c r="BL46" s="368">
        <v>0</v>
      </c>
      <c r="BM46" s="368">
        <v>0</v>
      </c>
      <c r="BN46" s="368">
        <v>0</v>
      </c>
      <c r="BO46" s="368">
        <v>0</v>
      </c>
      <c r="BP46" s="368">
        <v>0</v>
      </c>
      <c r="BQ46" s="368">
        <v>0</v>
      </c>
      <c r="BR46" s="368">
        <v>0</v>
      </c>
      <c r="BS46" s="368">
        <v>0</v>
      </c>
      <c r="BT46" s="369">
        <v>0</v>
      </c>
      <c r="BU46" s="402" t="s">
        <v>362</v>
      </c>
      <c r="BV46" s="403"/>
      <c r="BW46" s="404"/>
      <c r="BX46" s="405" t="s">
        <v>361</v>
      </c>
      <c r="BY46" s="406"/>
      <c r="BZ46" s="368">
        <v>0</v>
      </c>
      <c r="CA46" s="368">
        <v>0</v>
      </c>
      <c r="CB46" s="368">
        <v>0</v>
      </c>
      <c r="CC46" s="368">
        <v>0</v>
      </c>
      <c r="CD46" s="368">
        <v>0</v>
      </c>
      <c r="CE46" s="368">
        <v>0</v>
      </c>
      <c r="CF46" s="368">
        <v>0</v>
      </c>
      <c r="CG46" s="368">
        <v>0</v>
      </c>
      <c r="CH46" s="368">
        <v>0</v>
      </c>
      <c r="CI46" s="368">
        <v>0</v>
      </c>
      <c r="CJ46" s="368">
        <v>0</v>
      </c>
      <c r="CK46" s="368">
        <v>0</v>
      </c>
      <c r="CL46" s="368">
        <v>0</v>
      </c>
      <c r="CM46" s="369">
        <v>0</v>
      </c>
      <c r="CN46" s="402" t="s">
        <v>362</v>
      </c>
      <c r="CO46" s="403"/>
      <c r="CP46" s="404"/>
      <c r="CQ46" s="405" t="s">
        <v>361</v>
      </c>
      <c r="CR46" s="406"/>
      <c r="CS46" s="368">
        <v>0</v>
      </c>
      <c r="CT46" s="368">
        <v>0</v>
      </c>
      <c r="CU46" s="368">
        <v>0</v>
      </c>
      <c r="CV46" s="368">
        <v>0</v>
      </c>
      <c r="CW46" s="368">
        <v>0</v>
      </c>
      <c r="CX46" s="368">
        <v>0</v>
      </c>
      <c r="CY46" s="368">
        <v>0</v>
      </c>
      <c r="CZ46" s="368">
        <v>0</v>
      </c>
      <c r="DA46" s="368">
        <v>0</v>
      </c>
      <c r="DB46" s="368">
        <v>0</v>
      </c>
      <c r="DC46" s="368">
        <v>0</v>
      </c>
      <c r="DD46" s="368">
        <v>0</v>
      </c>
      <c r="DE46" s="369">
        <v>0</v>
      </c>
      <c r="DF46" s="402" t="s">
        <v>362</v>
      </c>
      <c r="DG46" s="403"/>
      <c r="DH46" s="404"/>
      <c r="DI46" s="405" t="s">
        <v>361</v>
      </c>
      <c r="DJ46" s="406"/>
      <c r="DK46" s="368">
        <v>0</v>
      </c>
      <c r="DL46" s="368">
        <v>0</v>
      </c>
      <c r="DM46" s="368">
        <v>0</v>
      </c>
      <c r="DN46" s="368">
        <v>0</v>
      </c>
      <c r="DO46" s="368">
        <v>0</v>
      </c>
      <c r="DP46" s="368">
        <v>0</v>
      </c>
      <c r="DQ46" s="368">
        <v>0</v>
      </c>
      <c r="DR46" s="368">
        <v>0</v>
      </c>
      <c r="DS46" s="368">
        <v>0</v>
      </c>
      <c r="DT46" s="368">
        <v>0</v>
      </c>
      <c r="DU46" s="368">
        <v>0</v>
      </c>
      <c r="DV46" s="368">
        <v>0</v>
      </c>
      <c r="DW46" s="369">
        <v>298236</v>
      </c>
      <c r="DX46" s="402" t="s">
        <v>362</v>
      </c>
      <c r="DY46" s="403"/>
      <c r="DZ46" s="404"/>
      <c r="EA46" s="405" t="s">
        <v>361</v>
      </c>
      <c r="EB46" s="406"/>
      <c r="EC46" s="369">
        <v>26626</v>
      </c>
      <c r="ED46" s="369">
        <v>26626</v>
      </c>
      <c r="EE46" s="369">
        <v>0</v>
      </c>
      <c r="EF46" s="369">
        <v>16000</v>
      </c>
      <c r="EG46" s="369">
        <v>10626</v>
      </c>
      <c r="EH46" s="369">
        <v>0</v>
      </c>
      <c r="EI46" s="369">
        <v>0</v>
      </c>
      <c r="EJ46" s="371">
        <v>0</v>
      </c>
      <c r="EK46" s="369">
        <v>1964</v>
      </c>
      <c r="EL46" s="369">
        <v>1964</v>
      </c>
      <c r="EM46" s="476">
        <v>0</v>
      </c>
      <c r="EN46" s="476">
        <v>1682</v>
      </c>
      <c r="EO46" s="369">
        <v>5021</v>
      </c>
      <c r="EP46" s="369">
        <v>2283400</v>
      </c>
      <c r="EQ46" s="402" t="s">
        <v>362</v>
      </c>
      <c r="ER46" s="403"/>
      <c r="ES46" s="404"/>
      <c r="ET46" s="405" t="s">
        <v>361</v>
      </c>
      <c r="EU46" s="406"/>
      <c r="EV46" s="369">
        <v>10602</v>
      </c>
      <c r="EW46" s="369">
        <v>21136</v>
      </c>
      <c r="EX46" s="370">
        <v>31738</v>
      </c>
      <c r="EY46" s="371">
        <v>7850</v>
      </c>
      <c r="EZ46" s="369">
        <v>127</v>
      </c>
      <c r="FA46" s="369">
        <v>291076</v>
      </c>
      <c r="FB46" s="369">
        <v>60446</v>
      </c>
      <c r="FC46" s="369">
        <v>58028</v>
      </c>
      <c r="FD46" s="402" t="s">
        <v>362</v>
      </c>
      <c r="FE46" s="403"/>
      <c r="FF46" s="404"/>
      <c r="FG46" s="405" t="s">
        <v>361</v>
      </c>
      <c r="FH46" s="406"/>
      <c r="FI46" s="369">
        <v>1534704</v>
      </c>
      <c r="FJ46" s="369">
        <v>335840</v>
      </c>
      <c r="FK46" s="369">
        <v>2288071</v>
      </c>
      <c r="FL46" s="369">
        <v>32832</v>
      </c>
      <c r="FM46" s="371">
        <v>0</v>
      </c>
      <c r="FN46" s="369">
        <v>1982</v>
      </c>
      <c r="FO46" s="369">
        <v>30850</v>
      </c>
      <c r="FP46" s="476">
        <v>64871</v>
      </c>
      <c r="FQ46" s="369">
        <v>0</v>
      </c>
      <c r="FR46" s="402" t="s">
        <v>362</v>
      </c>
      <c r="FS46" s="403"/>
      <c r="FT46" s="404"/>
      <c r="FU46" s="405" t="s">
        <v>361</v>
      </c>
      <c r="FV46" s="406"/>
      <c r="FW46" s="368">
        <v>487001</v>
      </c>
      <c r="FX46" s="369">
        <v>584704</v>
      </c>
      <c r="FY46" s="370">
        <v>663556</v>
      </c>
      <c r="FZ46" s="370">
        <v>669217</v>
      </c>
      <c r="GA46" s="370">
        <v>1332773</v>
      </c>
      <c r="GB46" s="371">
        <v>370392</v>
      </c>
      <c r="GC46" s="369">
        <v>293164</v>
      </c>
      <c r="GD46" s="370">
        <v>663556</v>
      </c>
      <c r="GE46" s="369">
        <v>641295</v>
      </c>
      <c r="GF46" s="402" t="s">
        <v>362</v>
      </c>
      <c r="GG46" s="403"/>
      <c r="GH46" s="404"/>
      <c r="GI46" s="405" t="s">
        <v>361</v>
      </c>
      <c r="GJ46" s="406"/>
      <c r="GK46" s="368">
        <v>27922</v>
      </c>
      <c r="GL46" s="370">
        <v>669217</v>
      </c>
      <c r="GM46" s="369">
        <v>18100</v>
      </c>
      <c r="GN46" s="369">
        <v>0</v>
      </c>
      <c r="GO46" s="369">
        <v>231193</v>
      </c>
      <c r="GP46" s="371">
        <v>1666</v>
      </c>
      <c r="GQ46" s="369">
        <v>0</v>
      </c>
      <c r="GR46" s="369">
        <v>203807</v>
      </c>
      <c r="GS46" s="476">
        <v>0</v>
      </c>
      <c r="GT46" s="476">
        <v>0</v>
      </c>
      <c r="GU46" s="369">
        <v>0</v>
      </c>
      <c r="GV46" s="402" t="s">
        <v>362</v>
      </c>
      <c r="GW46" s="403"/>
      <c r="GX46" s="404"/>
      <c r="GY46" s="405" t="s">
        <v>361</v>
      </c>
      <c r="GZ46" s="406"/>
      <c r="HA46" s="368">
        <v>0</v>
      </c>
      <c r="HB46" s="369">
        <v>283081</v>
      </c>
      <c r="HC46" s="369">
        <v>432332</v>
      </c>
      <c r="HD46" s="369">
        <v>438196</v>
      </c>
      <c r="HE46" s="369">
        <v>0</v>
      </c>
      <c r="HF46" s="402" t="s">
        <v>362</v>
      </c>
      <c r="HG46" s="403"/>
      <c r="HH46" s="404"/>
      <c r="HI46" s="405" t="s">
        <v>361</v>
      </c>
      <c r="HJ46" s="406"/>
      <c r="HK46" s="368">
        <v>238614</v>
      </c>
      <c r="HL46" s="369">
        <v>0</v>
      </c>
      <c r="HM46" s="369">
        <v>454272</v>
      </c>
      <c r="HN46" s="369">
        <v>692886</v>
      </c>
      <c r="HO46" s="369">
        <v>0</v>
      </c>
      <c r="HP46" s="479">
        <v>24.7</v>
      </c>
      <c r="HQ46" s="480">
        <v>12.5</v>
      </c>
      <c r="HR46" s="480">
        <v>14.8</v>
      </c>
      <c r="HS46" s="481" t="s">
        <v>362</v>
      </c>
      <c r="HT46" s="482"/>
      <c r="HU46" s="483"/>
      <c r="HV46" s="484" t="s">
        <v>361</v>
      </c>
      <c r="HW46" s="485"/>
      <c r="HX46" s="480">
        <v>52.1</v>
      </c>
      <c r="HY46" s="486">
        <v>20.100000000000001</v>
      </c>
      <c r="HZ46" s="486">
        <v>0.7</v>
      </c>
      <c r="IA46" s="486">
        <v>5.3</v>
      </c>
      <c r="IB46" s="480">
        <v>1.1000000000000001</v>
      </c>
      <c r="IC46" s="480">
        <v>10.9</v>
      </c>
      <c r="ID46" s="480">
        <v>90.2</v>
      </c>
      <c r="IE46" s="480">
        <v>90.2</v>
      </c>
      <c r="IF46" s="402" t="s">
        <v>362</v>
      </c>
      <c r="IG46" s="403"/>
      <c r="IH46" s="404"/>
      <c r="II46" s="405" t="s">
        <v>361</v>
      </c>
      <c r="IJ46" s="406"/>
      <c r="IK46" s="487">
        <v>13.1</v>
      </c>
      <c r="IL46" s="369">
        <v>12656780</v>
      </c>
      <c r="IM46" s="369">
        <v>251546</v>
      </c>
      <c r="IN46" s="476">
        <v>438410</v>
      </c>
      <c r="IO46" s="476">
        <v>2392049</v>
      </c>
      <c r="IP46" s="476">
        <v>458615</v>
      </c>
      <c r="IQ46" s="402" t="s">
        <v>362</v>
      </c>
      <c r="IR46" s="403"/>
      <c r="IS46" s="404"/>
      <c r="IT46" s="405" t="s">
        <v>361</v>
      </c>
      <c r="IU46" s="406"/>
      <c r="IV46" s="368">
        <v>1905103</v>
      </c>
      <c r="IW46" s="369">
        <v>4857848</v>
      </c>
      <c r="IX46" s="369">
        <v>1801862</v>
      </c>
      <c r="IY46" s="369">
        <v>975913</v>
      </c>
      <c r="IZ46" s="371">
        <v>2080073</v>
      </c>
      <c r="JA46" s="369">
        <v>273874</v>
      </c>
      <c r="JB46" s="369">
        <v>273874</v>
      </c>
      <c r="JC46" s="476">
        <v>0</v>
      </c>
      <c r="JD46" s="369">
        <v>2274661</v>
      </c>
      <c r="JE46" s="402" t="s">
        <v>362</v>
      </c>
      <c r="JF46" s="403"/>
      <c r="JG46" s="404"/>
      <c r="JH46" s="405" t="s">
        <v>361</v>
      </c>
      <c r="JI46" s="406"/>
      <c r="JJ46" s="368">
        <v>157631</v>
      </c>
      <c r="JK46" s="369">
        <v>1753</v>
      </c>
      <c r="JL46" s="369">
        <v>1982</v>
      </c>
      <c r="JM46" s="369">
        <v>64337</v>
      </c>
      <c r="JN46" s="369">
        <v>97070</v>
      </c>
      <c r="JO46" s="371">
        <v>27840</v>
      </c>
      <c r="JP46" s="369">
        <v>3526</v>
      </c>
      <c r="JQ46" s="369">
        <v>38874</v>
      </c>
      <c r="JR46" s="476">
        <v>440282</v>
      </c>
      <c r="JS46" s="476">
        <v>287888</v>
      </c>
      <c r="JT46" s="476">
        <v>229190</v>
      </c>
      <c r="JU46" s="476">
        <v>71582</v>
      </c>
      <c r="JV46" s="402" t="s">
        <v>362</v>
      </c>
      <c r="JW46" s="403"/>
      <c r="JX46" s="404"/>
      <c r="JY46" s="405" t="s">
        <v>361</v>
      </c>
      <c r="JZ46" s="406"/>
      <c r="KA46" s="368">
        <v>39016</v>
      </c>
      <c r="KB46" s="369">
        <v>118592</v>
      </c>
      <c r="KC46" s="369">
        <v>41867</v>
      </c>
      <c r="KD46" s="369">
        <v>41781</v>
      </c>
      <c r="KE46" s="369">
        <v>18330</v>
      </c>
      <c r="KF46" s="371">
        <v>71729</v>
      </c>
      <c r="KG46" s="369">
        <v>36165</v>
      </c>
      <c r="KH46" s="369">
        <v>2451</v>
      </c>
      <c r="KI46" s="476">
        <v>428288</v>
      </c>
      <c r="KJ46" s="402" t="s">
        <v>362</v>
      </c>
      <c r="KK46" s="403"/>
      <c r="KL46" s="404"/>
      <c r="KM46" s="405" t="s">
        <v>361</v>
      </c>
      <c r="KN46" s="406"/>
      <c r="KO46" s="368">
        <v>3937571</v>
      </c>
      <c r="KP46" s="369">
        <v>5837803</v>
      </c>
      <c r="KQ46" s="369">
        <v>5014311</v>
      </c>
      <c r="KR46" s="369">
        <v>7681280</v>
      </c>
      <c r="KS46" s="369">
        <v>766737</v>
      </c>
      <c r="KT46" s="488">
        <v>0.74</v>
      </c>
      <c r="KU46" s="431" t="s">
        <v>362</v>
      </c>
    </row>
    <row r="47" spans="2:307" ht="18" x14ac:dyDescent="0.45">
      <c r="B47" s="284"/>
      <c r="D47" s="291"/>
      <c r="E47" s="399" t="s">
        <v>363</v>
      </c>
      <c r="G47" s="368">
        <v>55872</v>
      </c>
      <c r="H47" s="369">
        <v>317954</v>
      </c>
      <c r="I47" s="369">
        <v>3369</v>
      </c>
      <c r="J47" s="476">
        <v>168</v>
      </c>
      <c r="K47" s="476">
        <v>6886</v>
      </c>
      <c r="L47" s="476">
        <v>8723</v>
      </c>
      <c r="M47" s="476">
        <v>4475</v>
      </c>
      <c r="N47" s="476">
        <v>294333</v>
      </c>
      <c r="O47" s="369">
        <v>258541</v>
      </c>
      <c r="P47" s="369">
        <v>35792</v>
      </c>
      <c r="Q47" s="371">
        <v>33227</v>
      </c>
      <c r="R47" s="369">
        <v>923301</v>
      </c>
      <c r="S47" s="402" t="s">
        <v>364</v>
      </c>
      <c r="T47" s="403"/>
      <c r="U47" s="404"/>
      <c r="V47" s="405" t="s">
        <v>363</v>
      </c>
      <c r="W47" s="406"/>
      <c r="X47" s="369">
        <v>592555</v>
      </c>
      <c r="Y47" s="371">
        <v>538906</v>
      </c>
      <c r="Z47" s="369">
        <v>15708</v>
      </c>
      <c r="AA47" s="369">
        <v>37941</v>
      </c>
      <c r="AB47" s="369">
        <v>330746</v>
      </c>
      <c r="AC47" s="368">
        <v>11084</v>
      </c>
      <c r="AD47" s="369">
        <v>15091</v>
      </c>
      <c r="AE47" s="369">
        <v>0</v>
      </c>
      <c r="AF47" s="369">
        <v>63</v>
      </c>
      <c r="AG47" s="369">
        <v>30594</v>
      </c>
      <c r="AH47" s="371">
        <v>0</v>
      </c>
      <c r="AI47" s="369">
        <v>2427</v>
      </c>
      <c r="AJ47" s="369">
        <v>0</v>
      </c>
      <c r="AK47" s="402" t="s">
        <v>364</v>
      </c>
      <c r="AL47" s="403"/>
      <c r="AM47" s="404"/>
      <c r="AN47" s="477" t="s">
        <v>363</v>
      </c>
      <c r="AO47" s="478"/>
      <c r="AP47" s="369">
        <v>30042</v>
      </c>
      <c r="AQ47" s="476">
        <v>140155</v>
      </c>
      <c r="AR47" s="476">
        <v>101290</v>
      </c>
      <c r="AS47" s="476">
        <v>0</v>
      </c>
      <c r="AT47" s="369">
        <v>0</v>
      </c>
      <c r="AU47" s="369">
        <v>0</v>
      </c>
      <c r="AV47" s="369">
        <v>0</v>
      </c>
      <c r="AW47" s="368">
        <v>16096</v>
      </c>
      <c r="AX47" s="368">
        <v>10842</v>
      </c>
      <c r="AY47" s="368">
        <v>9997</v>
      </c>
      <c r="AZ47" s="368">
        <v>240</v>
      </c>
      <c r="BA47" s="368">
        <v>605</v>
      </c>
      <c r="BB47" s="369">
        <v>5254</v>
      </c>
      <c r="BC47" s="402" t="s">
        <v>364</v>
      </c>
      <c r="BD47" s="403"/>
      <c r="BE47" s="404"/>
      <c r="BF47" s="405" t="s">
        <v>363</v>
      </c>
      <c r="BG47" s="406"/>
      <c r="BH47" s="368">
        <v>28</v>
      </c>
      <c r="BI47" s="368">
        <v>175</v>
      </c>
      <c r="BJ47" s="368">
        <v>0</v>
      </c>
      <c r="BK47" s="368">
        <v>0</v>
      </c>
      <c r="BL47" s="368">
        <v>736</v>
      </c>
      <c r="BM47" s="368">
        <v>0</v>
      </c>
      <c r="BN47" s="368">
        <v>0</v>
      </c>
      <c r="BO47" s="368">
        <v>0</v>
      </c>
      <c r="BP47" s="368">
        <v>0</v>
      </c>
      <c r="BQ47" s="368">
        <v>2198</v>
      </c>
      <c r="BR47" s="368">
        <v>2117</v>
      </c>
      <c r="BS47" s="368">
        <v>0</v>
      </c>
      <c r="BT47" s="369">
        <v>0</v>
      </c>
      <c r="BU47" s="402" t="s">
        <v>364</v>
      </c>
      <c r="BV47" s="403"/>
      <c r="BW47" s="404"/>
      <c r="BX47" s="405" t="s">
        <v>363</v>
      </c>
      <c r="BY47" s="406"/>
      <c r="BZ47" s="368">
        <v>0</v>
      </c>
      <c r="CA47" s="368">
        <v>0</v>
      </c>
      <c r="CB47" s="368">
        <v>74988</v>
      </c>
      <c r="CC47" s="368">
        <v>63271</v>
      </c>
      <c r="CD47" s="368">
        <v>60910</v>
      </c>
      <c r="CE47" s="368">
        <v>0</v>
      </c>
      <c r="CF47" s="368">
        <v>2361</v>
      </c>
      <c r="CG47" s="368">
        <v>11717</v>
      </c>
      <c r="CH47" s="368">
        <v>0</v>
      </c>
      <c r="CI47" s="368">
        <v>1289</v>
      </c>
      <c r="CJ47" s="368">
        <v>0</v>
      </c>
      <c r="CK47" s="368">
        <v>13</v>
      </c>
      <c r="CL47" s="368">
        <v>1204</v>
      </c>
      <c r="CM47" s="369">
        <v>0</v>
      </c>
      <c r="CN47" s="402" t="s">
        <v>364</v>
      </c>
      <c r="CO47" s="403"/>
      <c r="CP47" s="404"/>
      <c r="CQ47" s="405" t="s">
        <v>363</v>
      </c>
      <c r="CR47" s="406"/>
      <c r="CS47" s="368">
        <v>0</v>
      </c>
      <c r="CT47" s="368">
        <v>0</v>
      </c>
      <c r="CU47" s="368">
        <v>0</v>
      </c>
      <c r="CV47" s="368">
        <v>4916</v>
      </c>
      <c r="CW47" s="368">
        <v>4295</v>
      </c>
      <c r="CX47" s="368">
        <v>0</v>
      </c>
      <c r="CY47" s="368">
        <v>0</v>
      </c>
      <c r="CZ47" s="368">
        <v>0</v>
      </c>
      <c r="DA47" s="368">
        <v>0</v>
      </c>
      <c r="DB47" s="368">
        <v>0</v>
      </c>
      <c r="DC47" s="368">
        <v>0</v>
      </c>
      <c r="DD47" s="368">
        <v>0</v>
      </c>
      <c r="DE47" s="369">
        <v>0</v>
      </c>
      <c r="DF47" s="402" t="s">
        <v>364</v>
      </c>
      <c r="DG47" s="403"/>
      <c r="DH47" s="404"/>
      <c r="DI47" s="405" t="s">
        <v>363</v>
      </c>
      <c r="DJ47" s="406"/>
      <c r="DK47" s="368">
        <v>0</v>
      </c>
      <c r="DL47" s="368">
        <v>0</v>
      </c>
      <c r="DM47" s="368">
        <v>0</v>
      </c>
      <c r="DN47" s="368">
        <v>0</v>
      </c>
      <c r="DO47" s="368">
        <v>0</v>
      </c>
      <c r="DP47" s="368">
        <v>0</v>
      </c>
      <c r="DQ47" s="368">
        <v>0</v>
      </c>
      <c r="DR47" s="368">
        <v>0</v>
      </c>
      <c r="DS47" s="368">
        <v>0</v>
      </c>
      <c r="DT47" s="368">
        <v>0</v>
      </c>
      <c r="DU47" s="368">
        <v>0</v>
      </c>
      <c r="DV47" s="368">
        <v>0</v>
      </c>
      <c r="DW47" s="369">
        <v>224762</v>
      </c>
      <c r="DX47" s="402" t="s">
        <v>364</v>
      </c>
      <c r="DY47" s="403"/>
      <c r="DZ47" s="404"/>
      <c r="EA47" s="405" t="s">
        <v>363</v>
      </c>
      <c r="EB47" s="406"/>
      <c r="EC47" s="369">
        <v>157406</v>
      </c>
      <c r="ED47" s="369">
        <v>157406</v>
      </c>
      <c r="EE47" s="369">
        <v>0</v>
      </c>
      <c r="EF47" s="369">
        <v>0</v>
      </c>
      <c r="EG47" s="369">
        <v>157406</v>
      </c>
      <c r="EH47" s="369">
        <v>0</v>
      </c>
      <c r="EI47" s="369">
        <v>0</v>
      </c>
      <c r="EJ47" s="371">
        <v>0</v>
      </c>
      <c r="EK47" s="369">
        <v>1591</v>
      </c>
      <c r="EL47" s="369">
        <v>1591</v>
      </c>
      <c r="EM47" s="476">
        <v>0</v>
      </c>
      <c r="EN47" s="476">
        <v>1571</v>
      </c>
      <c r="EO47" s="369">
        <v>35046</v>
      </c>
      <c r="EP47" s="369">
        <v>1841814</v>
      </c>
      <c r="EQ47" s="402" t="s">
        <v>364</v>
      </c>
      <c r="ER47" s="403"/>
      <c r="ES47" s="404"/>
      <c r="ET47" s="405" t="s">
        <v>363</v>
      </c>
      <c r="EU47" s="406"/>
      <c r="EV47" s="369">
        <v>9496</v>
      </c>
      <c r="EW47" s="369">
        <v>7308</v>
      </c>
      <c r="EX47" s="370">
        <v>16804</v>
      </c>
      <c r="EY47" s="371">
        <v>11555</v>
      </c>
      <c r="EZ47" s="369">
        <v>114</v>
      </c>
      <c r="FA47" s="369">
        <v>197742</v>
      </c>
      <c r="FB47" s="369">
        <v>44326</v>
      </c>
      <c r="FC47" s="369">
        <v>53075</v>
      </c>
      <c r="FD47" s="402" t="s">
        <v>364</v>
      </c>
      <c r="FE47" s="403"/>
      <c r="FF47" s="404"/>
      <c r="FG47" s="405" t="s">
        <v>363</v>
      </c>
      <c r="FH47" s="406"/>
      <c r="FI47" s="369">
        <v>871069</v>
      </c>
      <c r="FJ47" s="369">
        <v>120488</v>
      </c>
      <c r="FK47" s="369">
        <v>1298369</v>
      </c>
      <c r="FL47" s="369">
        <v>719433</v>
      </c>
      <c r="FM47" s="371">
        <v>1395</v>
      </c>
      <c r="FN47" s="369">
        <v>365000</v>
      </c>
      <c r="FO47" s="369">
        <v>353038</v>
      </c>
      <c r="FP47" s="476">
        <v>110831</v>
      </c>
      <c r="FQ47" s="369">
        <v>0</v>
      </c>
      <c r="FR47" s="402" t="s">
        <v>364</v>
      </c>
      <c r="FS47" s="403"/>
      <c r="FT47" s="404"/>
      <c r="FU47" s="405" t="s">
        <v>363</v>
      </c>
      <c r="FV47" s="406"/>
      <c r="FW47" s="368">
        <v>74707</v>
      </c>
      <c r="FX47" s="369">
        <v>904971</v>
      </c>
      <c r="FY47" s="370">
        <v>256897</v>
      </c>
      <c r="FZ47" s="370">
        <v>387101</v>
      </c>
      <c r="GA47" s="370">
        <v>643998</v>
      </c>
      <c r="GB47" s="371">
        <v>256897</v>
      </c>
      <c r="GC47" s="369">
        <v>0</v>
      </c>
      <c r="GD47" s="370">
        <v>256897</v>
      </c>
      <c r="GE47" s="369">
        <v>373621</v>
      </c>
      <c r="GF47" s="402" t="s">
        <v>364</v>
      </c>
      <c r="GG47" s="403"/>
      <c r="GH47" s="404"/>
      <c r="GI47" s="405" t="s">
        <v>363</v>
      </c>
      <c r="GJ47" s="406"/>
      <c r="GK47" s="368">
        <v>0</v>
      </c>
      <c r="GL47" s="370">
        <v>373621</v>
      </c>
      <c r="GM47" s="369">
        <v>0</v>
      </c>
      <c r="GN47" s="369">
        <v>0</v>
      </c>
      <c r="GO47" s="369">
        <v>0</v>
      </c>
      <c r="GP47" s="371">
        <v>0</v>
      </c>
      <c r="GQ47" s="369">
        <v>0</v>
      </c>
      <c r="GR47" s="369">
        <v>0</v>
      </c>
      <c r="GS47" s="476">
        <v>0</v>
      </c>
      <c r="GT47" s="476">
        <v>0</v>
      </c>
      <c r="GU47" s="369">
        <v>0</v>
      </c>
      <c r="GV47" s="402" t="s">
        <v>364</v>
      </c>
      <c r="GW47" s="403"/>
      <c r="GX47" s="404"/>
      <c r="GY47" s="405" t="s">
        <v>363</v>
      </c>
      <c r="GZ47" s="406"/>
      <c r="HA47" s="368">
        <v>87749</v>
      </c>
      <c r="HB47" s="369">
        <v>168664</v>
      </c>
      <c r="HC47" s="369">
        <v>366869</v>
      </c>
      <c r="HD47" s="369">
        <v>325695</v>
      </c>
      <c r="HE47" s="369">
        <v>0</v>
      </c>
      <c r="HF47" s="402" t="s">
        <v>364</v>
      </c>
      <c r="HG47" s="403"/>
      <c r="HH47" s="404"/>
      <c r="HI47" s="405" t="s">
        <v>363</v>
      </c>
      <c r="HJ47" s="406"/>
      <c r="HK47" s="368">
        <v>195505</v>
      </c>
      <c r="HL47" s="369">
        <v>75592</v>
      </c>
      <c r="HM47" s="369">
        <v>30200</v>
      </c>
      <c r="HN47" s="369">
        <v>301297</v>
      </c>
      <c r="HO47" s="369">
        <v>0</v>
      </c>
      <c r="HP47" s="479">
        <v>31.5</v>
      </c>
      <c r="HQ47" s="480">
        <v>3.4</v>
      </c>
      <c r="HR47" s="480">
        <v>11.6</v>
      </c>
      <c r="HS47" s="481" t="s">
        <v>364</v>
      </c>
      <c r="HT47" s="482"/>
      <c r="HU47" s="483"/>
      <c r="HV47" s="484" t="s">
        <v>363</v>
      </c>
      <c r="HW47" s="485"/>
      <c r="HX47" s="480">
        <v>46.4</v>
      </c>
      <c r="HY47" s="486">
        <v>13.5</v>
      </c>
      <c r="HZ47" s="486">
        <v>2.2999999999999998</v>
      </c>
      <c r="IA47" s="486">
        <v>13.5</v>
      </c>
      <c r="IB47" s="480">
        <v>0</v>
      </c>
      <c r="IC47" s="480">
        <v>14.8</v>
      </c>
      <c r="ID47" s="480">
        <v>90.5</v>
      </c>
      <c r="IE47" s="480">
        <v>90.5</v>
      </c>
      <c r="IF47" s="402" t="s">
        <v>364</v>
      </c>
      <c r="IG47" s="403"/>
      <c r="IH47" s="404"/>
      <c r="II47" s="405" t="s">
        <v>363</v>
      </c>
      <c r="IJ47" s="406"/>
      <c r="IK47" s="487">
        <v>9.5</v>
      </c>
      <c r="IL47" s="369">
        <v>5776903</v>
      </c>
      <c r="IM47" s="369">
        <v>120106</v>
      </c>
      <c r="IN47" s="476">
        <v>0</v>
      </c>
      <c r="IO47" s="476">
        <v>386692</v>
      </c>
      <c r="IP47" s="476">
        <v>542</v>
      </c>
      <c r="IQ47" s="402" t="s">
        <v>364</v>
      </c>
      <c r="IR47" s="403"/>
      <c r="IS47" s="404"/>
      <c r="IT47" s="405" t="s">
        <v>363</v>
      </c>
      <c r="IU47" s="406"/>
      <c r="IV47" s="368">
        <v>770528</v>
      </c>
      <c r="IW47" s="369">
        <v>2148402</v>
      </c>
      <c r="IX47" s="369">
        <v>1324716</v>
      </c>
      <c r="IY47" s="369">
        <v>76269</v>
      </c>
      <c r="IZ47" s="371">
        <v>747417</v>
      </c>
      <c r="JA47" s="369">
        <v>3000</v>
      </c>
      <c r="JB47" s="369">
        <v>0</v>
      </c>
      <c r="JC47" s="476">
        <v>3000</v>
      </c>
      <c r="JD47" s="369">
        <v>1531073</v>
      </c>
      <c r="JE47" s="402" t="s">
        <v>364</v>
      </c>
      <c r="JF47" s="403"/>
      <c r="JG47" s="404"/>
      <c r="JH47" s="405" t="s">
        <v>363</v>
      </c>
      <c r="JI47" s="406"/>
      <c r="JJ47" s="368">
        <v>90105</v>
      </c>
      <c r="JK47" s="369">
        <v>3111</v>
      </c>
      <c r="JL47" s="369">
        <v>1037</v>
      </c>
      <c r="JM47" s="369">
        <v>150417</v>
      </c>
      <c r="JN47" s="369">
        <v>74905</v>
      </c>
      <c r="JO47" s="371">
        <v>25707</v>
      </c>
      <c r="JP47" s="369">
        <v>19952</v>
      </c>
      <c r="JQ47" s="369">
        <v>34553</v>
      </c>
      <c r="JR47" s="476">
        <v>450769</v>
      </c>
      <c r="JS47" s="476">
        <v>331544</v>
      </c>
      <c r="JT47" s="476">
        <v>178839</v>
      </c>
      <c r="JU47" s="476">
        <v>97849</v>
      </c>
      <c r="JV47" s="402" t="s">
        <v>364</v>
      </c>
      <c r="JW47" s="403"/>
      <c r="JX47" s="404"/>
      <c r="JY47" s="405" t="s">
        <v>363</v>
      </c>
      <c r="JZ47" s="406"/>
      <c r="KA47" s="368">
        <v>31528</v>
      </c>
      <c r="KB47" s="369">
        <v>49462</v>
      </c>
      <c r="KC47" s="369">
        <v>44454</v>
      </c>
      <c r="KD47" s="369">
        <v>34213</v>
      </c>
      <c r="KE47" s="369">
        <v>48078</v>
      </c>
      <c r="KF47" s="371">
        <v>68978</v>
      </c>
      <c r="KG47" s="369">
        <v>51787</v>
      </c>
      <c r="KH47" s="369">
        <v>8391</v>
      </c>
      <c r="KI47" s="476">
        <v>416711</v>
      </c>
      <c r="KJ47" s="402" t="s">
        <v>364</v>
      </c>
      <c r="KK47" s="403"/>
      <c r="KL47" s="404"/>
      <c r="KM47" s="405" t="s">
        <v>363</v>
      </c>
      <c r="KN47" s="406"/>
      <c r="KO47" s="368">
        <v>1740726</v>
      </c>
      <c r="KP47" s="369">
        <v>4335220</v>
      </c>
      <c r="KQ47" s="369">
        <v>2167199</v>
      </c>
      <c r="KR47" s="369">
        <v>5037579</v>
      </c>
      <c r="KS47" s="369">
        <v>275886</v>
      </c>
      <c r="KT47" s="488">
        <v>0.43</v>
      </c>
      <c r="KU47" s="431" t="s">
        <v>364</v>
      </c>
    </row>
    <row r="48" spans="2:307" ht="18" x14ac:dyDescent="0.45">
      <c r="B48" s="284"/>
      <c r="D48" s="291"/>
      <c r="E48" s="399" t="s">
        <v>365</v>
      </c>
      <c r="G48" s="368">
        <v>57453</v>
      </c>
      <c r="H48" s="369">
        <v>171894</v>
      </c>
      <c r="I48" s="369">
        <v>3886</v>
      </c>
      <c r="J48" s="476">
        <v>834</v>
      </c>
      <c r="K48" s="476">
        <v>14184</v>
      </c>
      <c r="L48" s="476">
        <v>2000</v>
      </c>
      <c r="M48" s="476">
        <v>2081</v>
      </c>
      <c r="N48" s="476">
        <v>148909</v>
      </c>
      <c r="O48" s="369">
        <v>137580</v>
      </c>
      <c r="P48" s="369">
        <v>11329</v>
      </c>
      <c r="Q48" s="371">
        <v>33969</v>
      </c>
      <c r="R48" s="369">
        <v>501844</v>
      </c>
      <c r="S48" s="402" t="s">
        <v>366</v>
      </c>
      <c r="T48" s="403"/>
      <c r="U48" s="404"/>
      <c r="V48" s="405" t="s">
        <v>365</v>
      </c>
      <c r="W48" s="406"/>
      <c r="X48" s="369">
        <v>325863</v>
      </c>
      <c r="Y48" s="371">
        <v>311450</v>
      </c>
      <c r="Z48" s="369">
        <v>13018</v>
      </c>
      <c r="AA48" s="369">
        <v>1395</v>
      </c>
      <c r="AB48" s="369">
        <v>175981</v>
      </c>
      <c r="AC48" s="368">
        <v>5724</v>
      </c>
      <c r="AD48" s="369">
        <v>8092</v>
      </c>
      <c r="AE48" s="369">
        <v>0</v>
      </c>
      <c r="AF48" s="369">
        <v>378</v>
      </c>
      <c r="AG48" s="369">
        <v>27456</v>
      </c>
      <c r="AH48" s="371">
        <v>0</v>
      </c>
      <c r="AI48" s="369">
        <v>1104</v>
      </c>
      <c r="AJ48" s="369">
        <v>1087</v>
      </c>
      <c r="AK48" s="402" t="s">
        <v>366</v>
      </c>
      <c r="AL48" s="403"/>
      <c r="AM48" s="404"/>
      <c r="AN48" s="477" t="s">
        <v>365</v>
      </c>
      <c r="AO48" s="478"/>
      <c r="AP48" s="369">
        <v>8620</v>
      </c>
      <c r="AQ48" s="476">
        <v>123520</v>
      </c>
      <c r="AR48" s="476">
        <v>0</v>
      </c>
      <c r="AS48" s="476">
        <v>0</v>
      </c>
      <c r="AT48" s="369">
        <v>0</v>
      </c>
      <c r="AU48" s="369">
        <v>0</v>
      </c>
      <c r="AV48" s="369">
        <v>0</v>
      </c>
      <c r="AW48" s="368">
        <v>0</v>
      </c>
      <c r="AX48" s="368">
        <v>0</v>
      </c>
      <c r="AY48" s="368">
        <v>0</v>
      </c>
      <c r="AZ48" s="368">
        <v>0</v>
      </c>
      <c r="BA48" s="368">
        <v>0</v>
      </c>
      <c r="BB48" s="369">
        <v>0</v>
      </c>
      <c r="BC48" s="402" t="s">
        <v>366</v>
      </c>
      <c r="BD48" s="403"/>
      <c r="BE48" s="404"/>
      <c r="BF48" s="405" t="s">
        <v>365</v>
      </c>
      <c r="BG48" s="406"/>
      <c r="BH48" s="368">
        <v>0</v>
      </c>
      <c r="BI48" s="368">
        <v>0</v>
      </c>
      <c r="BJ48" s="368">
        <v>0</v>
      </c>
      <c r="BK48" s="368">
        <v>0</v>
      </c>
      <c r="BL48" s="368">
        <v>0</v>
      </c>
      <c r="BM48" s="368">
        <v>0</v>
      </c>
      <c r="BN48" s="368">
        <v>0</v>
      </c>
      <c r="BO48" s="368">
        <v>0</v>
      </c>
      <c r="BP48" s="368">
        <v>0</v>
      </c>
      <c r="BQ48" s="368">
        <v>0</v>
      </c>
      <c r="BR48" s="368">
        <v>0</v>
      </c>
      <c r="BS48" s="368">
        <v>0</v>
      </c>
      <c r="BT48" s="369">
        <v>0</v>
      </c>
      <c r="BU48" s="402" t="s">
        <v>366</v>
      </c>
      <c r="BV48" s="403"/>
      <c r="BW48" s="404"/>
      <c r="BX48" s="405" t="s">
        <v>365</v>
      </c>
      <c r="BY48" s="406"/>
      <c r="BZ48" s="368">
        <v>0</v>
      </c>
      <c r="CA48" s="368">
        <v>0</v>
      </c>
      <c r="CB48" s="368">
        <v>9241</v>
      </c>
      <c r="CC48" s="368">
        <v>6952</v>
      </c>
      <c r="CD48" s="368">
        <v>6952</v>
      </c>
      <c r="CE48" s="368">
        <v>0</v>
      </c>
      <c r="CF48" s="368">
        <v>0</v>
      </c>
      <c r="CG48" s="368">
        <v>2289</v>
      </c>
      <c r="CH48" s="368">
        <v>0</v>
      </c>
      <c r="CI48" s="368">
        <v>135</v>
      </c>
      <c r="CJ48" s="368">
        <v>0</v>
      </c>
      <c r="CK48" s="368">
        <v>0</v>
      </c>
      <c r="CL48" s="368">
        <v>0</v>
      </c>
      <c r="CM48" s="369">
        <v>0</v>
      </c>
      <c r="CN48" s="402" t="s">
        <v>366</v>
      </c>
      <c r="CO48" s="403"/>
      <c r="CP48" s="404"/>
      <c r="CQ48" s="405" t="s">
        <v>365</v>
      </c>
      <c r="CR48" s="406"/>
      <c r="CS48" s="368">
        <v>0</v>
      </c>
      <c r="CT48" s="368">
        <v>0</v>
      </c>
      <c r="CU48" s="368">
        <v>720</v>
      </c>
      <c r="CV48" s="368">
        <v>860</v>
      </c>
      <c r="CW48" s="368">
        <v>574</v>
      </c>
      <c r="CX48" s="368">
        <v>0</v>
      </c>
      <c r="CY48" s="368">
        <v>0</v>
      </c>
      <c r="CZ48" s="368">
        <v>0</v>
      </c>
      <c r="DA48" s="368">
        <v>0</v>
      </c>
      <c r="DB48" s="368">
        <v>0</v>
      </c>
      <c r="DC48" s="368">
        <v>0</v>
      </c>
      <c r="DD48" s="368">
        <v>0</v>
      </c>
      <c r="DE48" s="369">
        <v>0</v>
      </c>
      <c r="DF48" s="402" t="s">
        <v>366</v>
      </c>
      <c r="DG48" s="403"/>
      <c r="DH48" s="404"/>
      <c r="DI48" s="405" t="s">
        <v>365</v>
      </c>
      <c r="DJ48" s="406"/>
      <c r="DK48" s="368">
        <v>0</v>
      </c>
      <c r="DL48" s="368">
        <v>0</v>
      </c>
      <c r="DM48" s="368">
        <v>0</v>
      </c>
      <c r="DN48" s="368">
        <v>0</v>
      </c>
      <c r="DO48" s="368">
        <v>0</v>
      </c>
      <c r="DP48" s="368">
        <v>0</v>
      </c>
      <c r="DQ48" s="368">
        <v>0</v>
      </c>
      <c r="DR48" s="368">
        <v>0</v>
      </c>
      <c r="DS48" s="368">
        <v>0</v>
      </c>
      <c r="DT48" s="368">
        <v>0</v>
      </c>
      <c r="DU48" s="368">
        <v>0</v>
      </c>
      <c r="DV48" s="368">
        <v>0</v>
      </c>
      <c r="DW48" s="369">
        <v>123476</v>
      </c>
      <c r="DX48" s="402" t="s">
        <v>366</v>
      </c>
      <c r="DY48" s="403"/>
      <c r="DZ48" s="404"/>
      <c r="EA48" s="405" t="s">
        <v>365</v>
      </c>
      <c r="EB48" s="406"/>
      <c r="EC48" s="369">
        <v>103109</v>
      </c>
      <c r="ED48" s="369">
        <v>103109</v>
      </c>
      <c r="EE48" s="369">
        <v>0</v>
      </c>
      <c r="EF48" s="369">
        <v>2953</v>
      </c>
      <c r="EG48" s="369">
        <v>100156</v>
      </c>
      <c r="EH48" s="369">
        <v>0</v>
      </c>
      <c r="EI48" s="369">
        <v>0</v>
      </c>
      <c r="EJ48" s="371">
        <v>0</v>
      </c>
      <c r="EK48" s="369">
        <v>621</v>
      </c>
      <c r="EL48" s="369">
        <v>621</v>
      </c>
      <c r="EM48" s="476">
        <v>0</v>
      </c>
      <c r="EN48" s="476">
        <v>1018</v>
      </c>
      <c r="EO48" s="369">
        <v>33717</v>
      </c>
      <c r="EP48" s="369">
        <v>1036342</v>
      </c>
      <c r="EQ48" s="402" t="s">
        <v>366</v>
      </c>
      <c r="ER48" s="403"/>
      <c r="ES48" s="404"/>
      <c r="ET48" s="405" t="s">
        <v>365</v>
      </c>
      <c r="EU48" s="406"/>
      <c r="EV48" s="369">
        <v>12121</v>
      </c>
      <c r="EW48" s="369">
        <v>10821</v>
      </c>
      <c r="EX48" s="370">
        <v>22942</v>
      </c>
      <c r="EY48" s="371">
        <v>7373</v>
      </c>
      <c r="EZ48" s="369">
        <v>178</v>
      </c>
      <c r="FA48" s="369">
        <v>130092</v>
      </c>
      <c r="FB48" s="369">
        <v>49601</v>
      </c>
      <c r="FC48" s="369">
        <v>37582</v>
      </c>
      <c r="FD48" s="402" t="s">
        <v>366</v>
      </c>
      <c r="FE48" s="403"/>
      <c r="FF48" s="404"/>
      <c r="FG48" s="405" t="s">
        <v>365</v>
      </c>
      <c r="FH48" s="406"/>
      <c r="FI48" s="369">
        <v>688912</v>
      </c>
      <c r="FJ48" s="369">
        <v>44876</v>
      </c>
      <c r="FK48" s="369">
        <v>958614</v>
      </c>
      <c r="FL48" s="369">
        <v>407171</v>
      </c>
      <c r="FM48" s="371">
        <v>0</v>
      </c>
      <c r="FN48" s="369">
        <v>156722</v>
      </c>
      <c r="FO48" s="369">
        <v>250449</v>
      </c>
      <c r="FP48" s="476">
        <v>222659</v>
      </c>
      <c r="FQ48" s="369">
        <v>0</v>
      </c>
      <c r="FR48" s="402" t="s">
        <v>366</v>
      </c>
      <c r="FS48" s="403"/>
      <c r="FT48" s="404"/>
      <c r="FU48" s="405" t="s">
        <v>365</v>
      </c>
      <c r="FV48" s="406"/>
      <c r="FW48" s="368">
        <v>219193</v>
      </c>
      <c r="FX48" s="369">
        <v>849023</v>
      </c>
      <c r="FY48" s="370">
        <v>78245</v>
      </c>
      <c r="FZ48" s="370">
        <v>443939</v>
      </c>
      <c r="GA48" s="370">
        <v>522184</v>
      </c>
      <c r="GB48" s="371">
        <v>78245</v>
      </c>
      <c r="GC48" s="369">
        <v>0</v>
      </c>
      <c r="GD48" s="370">
        <v>78245</v>
      </c>
      <c r="GE48" s="369">
        <v>443832</v>
      </c>
      <c r="GF48" s="402" t="s">
        <v>366</v>
      </c>
      <c r="GG48" s="403"/>
      <c r="GH48" s="404"/>
      <c r="GI48" s="405" t="s">
        <v>365</v>
      </c>
      <c r="GJ48" s="406"/>
      <c r="GK48" s="368">
        <v>107</v>
      </c>
      <c r="GL48" s="370">
        <v>443939</v>
      </c>
      <c r="GM48" s="369">
        <v>131060</v>
      </c>
      <c r="GN48" s="369">
        <v>0</v>
      </c>
      <c r="GO48" s="369">
        <v>0</v>
      </c>
      <c r="GP48" s="371">
        <v>67889</v>
      </c>
      <c r="GQ48" s="369">
        <v>0</v>
      </c>
      <c r="GR48" s="369">
        <v>0</v>
      </c>
      <c r="GS48" s="476">
        <v>0</v>
      </c>
      <c r="GT48" s="476">
        <v>0</v>
      </c>
      <c r="GU48" s="369">
        <v>0</v>
      </c>
      <c r="GV48" s="402" t="s">
        <v>366</v>
      </c>
      <c r="GW48" s="403"/>
      <c r="GX48" s="404"/>
      <c r="GY48" s="405" t="s">
        <v>365</v>
      </c>
      <c r="GZ48" s="406"/>
      <c r="HA48" s="368">
        <v>221500</v>
      </c>
      <c r="HB48" s="369">
        <v>135793</v>
      </c>
      <c r="HC48" s="369">
        <v>211246</v>
      </c>
      <c r="HD48" s="369">
        <v>187124</v>
      </c>
      <c r="HE48" s="369">
        <v>0</v>
      </c>
      <c r="HF48" s="402" t="s">
        <v>366</v>
      </c>
      <c r="HG48" s="403"/>
      <c r="HH48" s="404"/>
      <c r="HI48" s="405" t="s">
        <v>365</v>
      </c>
      <c r="HJ48" s="406"/>
      <c r="HK48" s="368">
        <v>380210</v>
      </c>
      <c r="HL48" s="369">
        <v>0</v>
      </c>
      <c r="HM48" s="369">
        <v>67048</v>
      </c>
      <c r="HN48" s="369">
        <v>447258</v>
      </c>
      <c r="HO48" s="369">
        <v>0</v>
      </c>
      <c r="HP48" s="479">
        <v>23.8</v>
      </c>
      <c r="HQ48" s="480">
        <v>3.6</v>
      </c>
      <c r="HR48" s="480">
        <v>15</v>
      </c>
      <c r="HS48" s="481" t="s">
        <v>366</v>
      </c>
      <c r="HT48" s="482"/>
      <c r="HU48" s="483"/>
      <c r="HV48" s="484" t="s">
        <v>365</v>
      </c>
      <c r="HW48" s="485"/>
      <c r="HX48" s="480">
        <v>42.4</v>
      </c>
      <c r="HY48" s="486">
        <v>15.6</v>
      </c>
      <c r="HZ48" s="486">
        <v>0.4</v>
      </c>
      <c r="IA48" s="486">
        <v>16.5</v>
      </c>
      <c r="IB48" s="480">
        <v>1.8</v>
      </c>
      <c r="IC48" s="480">
        <v>15.7</v>
      </c>
      <c r="ID48" s="480">
        <v>92.3</v>
      </c>
      <c r="IE48" s="480">
        <v>92.3</v>
      </c>
      <c r="IF48" s="402" t="s">
        <v>366</v>
      </c>
      <c r="IG48" s="403"/>
      <c r="IH48" s="404"/>
      <c r="II48" s="405" t="s">
        <v>365</v>
      </c>
      <c r="IJ48" s="406"/>
      <c r="IK48" s="487">
        <v>11.8</v>
      </c>
      <c r="IL48" s="369">
        <v>6972369</v>
      </c>
      <c r="IM48" s="369">
        <v>83147</v>
      </c>
      <c r="IN48" s="476">
        <v>0</v>
      </c>
      <c r="IO48" s="476">
        <v>1133785</v>
      </c>
      <c r="IP48" s="476">
        <v>293219</v>
      </c>
      <c r="IQ48" s="402" t="s">
        <v>366</v>
      </c>
      <c r="IR48" s="403"/>
      <c r="IS48" s="404"/>
      <c r="IT48" s="405" t="s">
        <v>365</v>
      </c>
      <c r="IU48" s="406"/>
      <c r="IV48" s="368">
        <v>2325196</v>
      </c>
      <c r="IW48" s="369">
        <v>1888650</v>
      </c>
      <c r="IX48" s="369">
        <v>1427975</v>
      </c>
      <c r="IY48" s="369">
        <v>0</v>
      </c>
      <c r="IZ48" s="371">
        <v>460675</v>
      </c>
      <c r="JA48" s="369">
        <v>20914</v>
      </c>
      <c r="JB48" s="369">
        <v>0</v>
      </c>
      <c r="JC48" s="476">
        <v>20914</v>
      </c>
      <c r="JD48" s="369">
        <v>657269</v>
      </c>
      <c r="JE48" s="402" t="s">
        <v>366</v>
      </c>
      <c r="JF48" s="403"/>
      <c r="JG48" s="404"/>
      <c r="JH48" s="405" t="s">
        <v>365</v>
      </c>
      <c r="JI48" s="406"/>
      <c r="JJ48" s="368">
        <v>113289</v>
      </c>
      <c r="JK48" s="369">
        <v>7329</v>
      </c>
      <c r="JL48" s="369">
        <v>3145</v>
      </c>
      <c r="JM48" s="369">
        <v>255842</v>
      </c>
      <c r="JN48" s="369">
        <v>75398</v>
      </c>
      <c r="JO48" s="371">
        <v>40777</v>
      </c>
      <c r="JP48" s="369">
        <v>29825</v>
      </c>
      <c r="JQ48" s="369">
        <v>49571</v>
      </c>
      <c r="JR48" s="476">
        <v>658394</v>
      </c>
      <c r="JS48" s="476">
        <v>503388</v>
      </c>
      <c r="JT48" s="476">
        <v>237017</v>
      </c>
      <c r="JU48" s="476">
        <v>109238</v>
      </c>
      <c r="JV48" s="402" t="s">
        <v>366</v>
      </c>
      <c r="JW48" s="403"/>
      <c r="JX48" s="404"/>
      <c r="JY48" s="405" t="s">
        <v>365</v>
      </c>
      <c r="JZ48" s="406"/>
      <c r="KA48" s="368">
        <v>59150</v>
      </c>
      <c r="KB48" s="369">
        <v>68629</v>
      </c>
      <c r="KC48" s="369">
        <v>55263</v>
      </c>
      <c r="KD48" s="369">
        <v>55042</v>
      </c>
      <c r="KE48" s="369">
        <v>89493</v>
      </c>
      <c r="KF48" s="371">
        <v>101045</v>
      </c>
      <c r="KG48" s="369">
        <v>79652</v>
      </c>
      <c r="KH48" s="369">
        <v>1489</v>
      </c>
      <c r="KI48" s="476">
        <v>618261</v>
      </c>
      <c r="KJ48" s="402" t="s">
        <v>366</v>
      </c>
      <c r="KK48" s="403"/>
      <c r="KL48" s="404"/>
      <c r="KM48" s="405" t="s">
        <v>365</v>
      </c>
      <c r="KN48" s="406"/>
      <c r="KO48" s="368">
        <v>1135653</v>
      </c>
      <c r="KP48" s="369">
        <v>3282360</v>
      </c>
      <c r="KQ48" s="369">
        <v>1420816</v>
      </c>
      <c r="KR48" s="369">
        <v>3735822</v>
      </c>
      <c r="KS48" s="369">
        <v>169253</v>
      </c>
      <c r="KT48" s="488">
        <v>0.37</v>
      </c>
      <c r="KU48" s="431" t="s">
        <v>366</v>
      </c>
    </row>
    <row r="49" spans="1:307" ht="18" x14ac:dyDescent="0.45">
      <c r="B49" s="284"/>
      <c r="D49" s="291"/>
      <c r="E49" s="399" t="s">
        <v>367</v>
      </c>
      <c r="G49" s="368">
        <v>60019</v>
      </c>
      <c r="H49" s="369">
        <v>135446</v>
      </c>
      <c r="I49" s="369">
        <v>2761</v>
      </c>
      <c r="J49" s="476">
        <v>946</v>
      </c>
      <c r="K49" s="476">
        <v>2033</v>
      </c>
      <c r="L49" s="476">
        <v>0</v>
      </c>
      <c r="M49" s="476">
        <v>2299</v>
      </c>
      <c r="N49" s="476">
        <v>127407</v>
      </c>
      <c r="O49" s="369">
        <v>116374</v>
      </c>
      <c r="P49" s="369">
        <v>11033</v>
      </c>
      <c r="Q49" s="371">
        <v>32534</v>
      </c>
      <c r="R49" s="369">
        <v>920037</v>
      </c>
      <c r="S49" s="402" t="s">
        <v>368</v>
      </c>
      <c r="T49" s="403"/>
      <c r="U49" s="404"/>
      <c r="V49" s="405" t="s">
        <v>367</v>
      </c>
      <c r="W49" s="406"/>
      <c r="X49" s="369">
        <v>589534</v>
      </c>
      <c r="Y49" s="371">
        <v>539228</v>
      </c>
      <c r="Z49" s="369">
        <v>15685</v>
      </c>
      <c r="AA49" s="369">
        <v>34621</v>
      </c>
      <c r="AB49" s="369">
        <v>330503</v>
      </c>
      <c r="AC49" s="368">
        <v>8596</v>
      </c>
      <c r="AD49" s="369">
        <v>12895</v>
      </c>
      <c r="AE49" s="369">
        <v>0</v>
      </c>
      <c r="AF49" s="369">
        <v>3003</v>
      </c>
      <c r="AG49" s="369">
        <v>43851</v>
      </c>
      <c r="AH49" s="371">
        <v>0</v>
      </c>
      <c r="AI49" s="369">
        <v>3014</v>
      </c>
      <c r="AJ49" s="369">
        <v>10014</v>
      </c>
      <c r="AK49" s="402" t="s">
        <v>368</v>
      </c>
      <c r="AL49" s="403"/>
      <c r="AM49" s="404"/>
      <c r="AN49" s="477" t="s">
        <v>367</v>
      </c>
      <c r="AO49" s="478"/>
      <c r="AP49" s="369">
        <v>22136</v>
      </c>
      <c r="AQ49" s="476">
        <v>131133</v>
      </c>
      <c r="AR49" s="476">
        <v>94021</v>
      </c>
      <c r="AS49" s="476">
        <v>1840</v>
      </c>
      <c r="AT49" s="369">
        <v>0</v>
      </c>
      <c r="AU49" s="369">
        <v>0</v>
      </c>
      <c r="AV49" s="369">
        <v>0</v>
      </c>
      <c r="AW49" s="368">
        <v>0</v>
      </c>
      <c r="AX49" s="368">
        <v>0</v>
      </c>
      <c r="AY49" s="368">
        <v>0</v>
      </c>
      <c r="AZ49" s="368">
        <v>0</v>
      </c>
      <c r="BA49" s="368">
        <v>0</v>
      </c>
      <c r="BB49" s="369">
        <v>0</v>
      </c>
      <c r="BC49" s="402" t="s">
        <v>368</v>
      </c>
      <c r="BD49" s="403"/>
      <c r="BE49" s="404"/>
      <c r="BF49" s="405" t="s">
        <v>367</v>
      </c>
      <c r="BG49" s="406"/>
      <c r="BH49" s="368">
        <v>0</v>
      </c>
      <c r="BI49" s="368">
        <v>0</v>
      </c>
      <c r="BJ49" s="368">
        <v>0</v>
      </c>
      <c r="BK49" s="368">
        <v>0</v>
      </c>
      <c r="BL49" s="368">
        <v>0</v>
      </c>
      <c r="BM49" s="368">
        <v>0</v>
      </c>
      <c r="BN49" s="368">
        <v>0</v>
      </c>
      <c r="BO49" s="368">
        <v>0</v>
      </c>
      <c r="BP49" s="368">
        <v>0</v>
      </c>
      <c r="BQ49" s="368">
        <v>0</v>
      </c>
      <c r="BR49" s="368">
        <v>0</v>
      </c>
      <c r="BS49" s="368">
        <v>0</v>
      </c>
      <c r="BT49" s="369">
        <v>0</v>
      </c>
      <c r="BU49" s="402" t="s">
        <v>368</v>
      </c>
      <c r="BV49" s="403"/>
      <c r="BW49" s="404"/>
      <c r="BX49" s="405" t="s">
        <v>367</v>
      </c>
      <c r="BY49" s="406"/>
      <c r="BZ49" s="368">
        <v>0</v>
      </c>
      <c r="CA49" s="368">
        <v>0</v>
      </c>
      <c r="CB49" s="368">
        <v>17801</v>
      </c>
      <c r="CC49" s="368">
        <v>14834</v>
      </c>
      <c r="CD49" s="368">
        <v>13994</v>
      </c>
      <c r="CE49" s="368">
        <v>0</v>
      </c>
      <c r="CF49" s="368">
        <v>840</v>
      </c>
      <c r="CG49" s="368">
        <v>2967</v>
      </c>
      <c r="CH49" s="368">
        <v>0</v>
      </c>
      <c r="CI49" s="368">
        <v>0</v>
      </c>
      <c r="CJ49" s="368">
        <v>0</v>
      </c>
      <c r="CK49" s="368">
        <v>0</v>
      </c>
      <c r="CL49" s="368">
        <v>62</v>
      </c>
      <c r="CM49" s="369">
        <v>0</v>
      </c>
      <c r="CN49" s="402" t="s">
        <v>368</v>
      </c>
      <c r="CO49" s="403"/>
      <c r="CP49" s="404"/>
      <c r="CQ49" s="405" t="s">
        <v>367</v>
      </c>
      <c r="CR49" s="406"/>
      <c r="CS49" s="368">
        <v>0</v>
      </c>
      <c r="CT49" s="368">
        <v>0</v>
      </c>
      <c r="CU49" s="368">
        <v>0</v>
      </c>
      <c r="CV49" s="368">
        <v>1792</v>
      </c>
      <c r="CW49" s="368">
        <v>1113</v>
      </c>
      <c r="CX49" s="368">
        <v>0</v>
      </c>
      <c r="CY49" s="368">
        <v>0</v>
      </c>
      <c r="CZ49" s="368">
        <v>0</v>
      </c>
      <c r="DA49" s="368">
        <v>0</v>
      </c>
      <c r="DB49" s="368">
        <v>0</v>
      </c>
      <c r="DC49" s="368">
        <v>0</v>
      </c>
      <c r="DD49" s="368">
        <v>0</v>
      </c>
      <c r="DE49" s="369">
        <v>0</v>
      </c>
      <c r="DF49" s="402" t="s">
        <v>368</v>
      </c>
      <c r="DG49" s="403"/>
      <c r="DH49" s="404"/>
      <c r="DI49" s="405" t="s">
        <v>367</v>
      </c>
      <c r="DJ49" s="406"/>
      <c r="DK49" s="368">
        <v>0</v>
      </c>
      <c r="DL49" s="368">
        <v>0</v>
      </c>
      <c r="DM49" s="368">
        <v>0</v>
      </c>
      <c r="DN49" s="368">
        <v>0</v>
      </c>
      <c r="DO49" s="368">
        <v>0</v>
      </c>
      <c r="DP49" s="368">
        <v>0</v>
      </c>
      <c r="DQ49" s="368">
        <v>0</v>
      </c>
      <c r="DR49" s="368">
        <v>0</v>
      </c>
      <c r="DS49" s="368">
        <v>0</v>
      </c>
      <c r="DT49" s="368">
        <v>0</v>
      </c>
      <c r="DU49" s="368">
        <v>0</v>
      </c>
      <c r="DV49" s="368">
        <v>0</v>
      </c>
      <c r="DW49" s="369">
        <v>206438</v>
      </c>
      <c r="DX49" s="402" t="s">
        <v>368</v>
      </c>
      <c r="DY49" s="403"/>
      <c r="DZ49" s="404"/>
      <c r="EA49" s="405" t="s">
        <v>367</v>
      </c>
      <c r="EB49" s="406"/>
      <c r="EC49" s="369">
        <v>115516</v>
      </c>
      <c r="ED49" s="369">
        <v>115516</v>
      </c>
      <c r="EE49" s="369">
        <v>0</v>
      </c>
      <c r="EF49" s="369">
        <v>0</v>
      </c>
      <c r="EG49" s="369">
        <v>115516</v>
      </c>
      <c r="EH49" s="369">
        <v>0</v>
      </c>
      <c r="EI49" s="369">
        <v>0</v>
      </c>
      <c r="EJ49" s="371">
        <v>0</v>
      </c>
      <c r="EK49" s="369">
        <v>1673</v>
      </c>
      <c r="EL49" s="369">
        <v>1424</v>
      </c>
      <c r="EM49" s="476">
        <v>249</v>
      </c>
      <c r="EN49" s="476">
        <v>0</v>
      </c>
      <c r="EO49" s="369">
        <v>19102</v>
      </c>
      <c r="EP49" s="369">
        <v>1508566</v>
      </c>
      <c r="EQ49" s="402" t="s">
        <v>368</v>
      </c>
      <c r="ER49" s="403"/>
      <c r="ES49" s="404"/>
      <c r="ET49" s="405" t="s">
        <v>367</v>
      </c>
      <c r="EU49" s="406"/>
      <c r="EV49" s="369">
        <v>9151</v>
      </c>
      <c r="EW49" s="369">
        <v>25650</v>
      </c>
      <c r="EX49" s="370">
        <v>34801</v>
      </c>
      <c r="EY49" s="371">
        <v>2420</v>
      </c>
      <c r="EZ49" s="369">
        <v>103</v>
      </c>
      <c r="FA49" s="369">
        <v>160713</v>
      </c>
      <c r="FB49" s="369">
        <v>42072</v>
      </c>
      <c r="FC49" s="369">
        <v>53872</v>
      </c>
      <c r="FD49" s="402" t="s">
        <v>368</v>
      </c>
      <c r="FE49" s="403"/>
      <c r="FF49" s="404"/>
      <c r="FG49" s="405" t="s">
        <v>367</v>
      </c>
      <c r="FH49" s="406"/>
      <c r="FI49" s="369">
        <v>930433</v>
      </c>
      <c r="FJ49" s="369">
        <v>113923</v>
      </c>
      <c r="FK49" s="369">
        <v>1303536</v>
      </c>
      <c r="FL49" s="369">
        <v>89061</v>
      </c>
      <c r="FM49" s="371">
        <v>86</v>
      </c>
      <c r="FN49" s="369">
        <v>22532</v>
      </c>
      <c r="FO49" s="369">
        <v>66443</v>
      </c>
      <c r="FP49" s="476">
        <v>104826</v>
      </c>
      <c r="FQ49" s="369">
        <v>0</v>
      </c>
      <c r="FR49" s="402" t="s">
        <v>368</v>
      </c>
      <c r="FS49" s="403"/>
      <c r="FT49" s="404"/>
      <c r="FU49" s="405" t="s">
        <v>367</v>
      </c>
      <c r="FV49" s="406"/>
      <c r="FW49" s="368">
        <v>548397</v>
      </c>
      <c r="FX49" s="369">
        <v>742284</v>
      </c>
      <c r="FY49" s="370">
        <v>292573</v>
      </c>
      <c r="FZ49" s="370">
        <v>358003</v>
      </c>
      <c r="GA49" s="370">
        <v>650576</v>
      </c>
      <c r="GB49" s="371">
        <v>291843</v>
      </c>
      <c r="GC49" s="369">
        <v>730</v>
      </c>
      <c r="GD49" s="370">
        <v>292573</v>
      </c>
      <c r="GE49" s="369">
        <v>356572</v>
      </c>
      <c r="GF49" s="402" t="s">
        <v>368</v>
      </c>
      <c r="GG49" s="403"/>
      <c r="GH49" s="404"/>
      <c r="GI49" s="405" t="s">
        <v>367</v>
      </c>
      <c r="GJ49" s="406"/>
      <c r="GK49" s="368">
        <v>777</v>
      </c>
      <c r="GL49" s="370">
        <v>357349</v>
      </c>
      <c r="GM49" s="369">
        <v>0</v>
      </c>
      <c r="GN49" s="369">
        <v>0</v>
      </c>
      <c r="GO49" s="369">
        <v>349000</v>
      </c>
      <c r="GP49" s="371">
        <v>0</v>
      </c>
      <c r="GQ49" s="369">
        <v>0</v>
      </c>
      <c r="GR49" s="369">
        <v>121000</v>
      </c>
      <c r="GS49" s="476">
        <v>0</v>
      </c>
      <c r="GT49" s="476">
        <v>0</v>
      </c>
      <c r="GU49" s="369">
        <v>0</v>
      </c>
      <c r="GV49" s="402" t="s">
        <v>368</v>
      </c>
      <c r="GW49" s="403"/>
      <c r="GX49" s="404"/>
      <c r="GY49" s="405" t="s">
        <v>367</v>
      </c>
      <c r="GZ49" s="406"/>
      <c r="HA49" s="368">
        <v>0</v>
      </c>
      <c r="HB49" s="369">
        <v>209080</v>
      </c>
      <c r="HC49" s="369">
        <v>296337</v>
      </c>
      <c r="HD49" s="369">
        <v>280736</v>
      </c>
      <c r="HE49" s="369">
        <v>1</v>
      </c>
      <c r="HF49" s="402" t="s">
        <v>368</v>
      </c>
      <c r="HG49" s="403"/>
      <c r="HH49" s="404"/>
      <c r="HI49" s="405" t="s">
        <v>367</v>
      </c>
      <c r="HJ49" s="406"/>
      <c r="HK49" s="368">
        <v>66981</v>
      </c>
      <c r="HL49" s="369">
        <v>0</v>
      </c>
      <c r="HM49" s="369">
        <v>61152</v>
      </c>
      <c r="HN49" s="369">
        <v>128133</v>
      </c>
      <c r="HO49" s="369">
        <v>0</v>
      </c>
      <c r="HP49" s="479">
        <v>29.3</v>
      </c>
      <c r="HQ49" s="480">
        <v>7.5</v>
      </c>
      <c r="HR49" s="480">
        <v>15.2</v>
      </c>
      <c r="HS49" s="481" t="s">
        <v>368</v>
      </c>
      <c r="HT49" s="482"/>
      <c r="HU49" s="483"/>
      <c r="HV49" s="484" t="s">
        <v>367</v>
      </c>
      <c r="HW49" s="485"/>
      <c r="HX49" s="480">
        <v>52</v>
      </c>
      <c r="HY49" s="486">
        <v>18.8</v>
      </c>
      <c r="HZ49" s="486">
        <v>0.4</v>
      </c>
      <c r="IA49" s="486">
        <v>10.6</v>
      </c>
      <c r="IB49" s="480">
        <v>1.5</v>
      </c>
      <c r="IC49" s="480">
        <v>12.3</v>
      </c>
      <c r="ID49" s="480">
        <v>95.5</v>
      </c>
      <c r="IE49" s="480">
        <v>95.5</v>
      </c>
      <c r="IF49" s="402" t="s">
        <v>368</v>
      </c>
      <c r="IG49" s="403"/>
      <c r="IH49" s="404"/>
      <c r="II49" s="405" t="s">
        <v>367</v>
      </c>
      <c r="IJ49" s="406"/>
      <c r="IK49" s="487">
        <v>13.2</v>
      </c>
      <c r="IL49" s="369">
        <v>7461798</v>
      </c>
      <c r="IM49" s="369">
        <v>561</v>
      </c>
      <c r="IN49" s="476">
        <v>0</v>
      </c>
      <c r="IO49" s="476">
        <v>587257</v>
      </c>
      <c r="IP49" s="476">
        <v>549178</v>
      </c>
      <c r="IQ49" s="402" t="s">
        <v>368</v>
      </c>
      <c r="IR49" s="403"/>
      <c r="IS49" s="404"/>
      <c r="IT49" s="405" t="s">
        <v>367</v>
      </c>
      <c r="IU49" s="406"/>
      <c r="IV49" s="368">
        <v>2138052</v>
      </c>
      <c r="IW49" s="369">
        <v>1148618</v>
      </c>
      <c r="IX49" s="369">
        <v>655543</v>
      </c>
      <c r="IY49" s="369">
        <v>0</v>
      </c>
      <c r="IZ49" s="371">
        <v>493075</v>
      </c>
      <c r="JA49" s="369">
        <v>1000</v>
      </c>
      <c r="JB49" s="369">
        <v>0</v>
      </c>
      <c r="JC49" s="476">
        <v>1000</v>
      </c>
      <c r="JD49" s="369">
        <v>935320</v>
      </c>
      <c r="JE49" s="402" t="s">
        <v>368</v>
      </c>
      <c r="JF49" s="403"/>
      <c r="JG49" s="404"/>
      <c r="JH49" s="405" t="s">
        <v>367</v>
      </c>
      <c r="JI49" s="406"/>
      <c r="JJ49" s="368">
        <v>141775</v>
      </c>
      <c r="JK49" s="369">
        <v>2055</v>
      </c>
      <c r="JL49" s="369">
        <v>2467</v>
      </c>
      <c r="JM49" s="369">
        <v>119318</v>
      </c>
      <c r="JN49" s="369">
        <v>86382</v>
      </c>
      <c r="JO49" s="371">
        <v>33390</v>
      </c>
      <c r="JP49" s="369">
        <v>1909</v>
      </c>
      <c r="JQ49" s="369">
        <v>37284</v>
      </c>
      <c r="JR49" s="476">
        <v>480111</v>
      </c>
      <c r="JS49" s="476">
        <v>327843</v>
      </c>
      <c r="JT49" s="476">
        <v>223133</v>
      </c>
      <c r="JU49" s="476">
        <v>89833</v>
      </c>
      <c r="JV49" s="402" t="s">
        <v>368</v>
      </c>
      <c r="JW49" s="403"/>
      <c r="JX49" s="404"/>
      <c r="JY49" s="405" t="s">
        <v>367</v>
      </c>
      <c r="JZ49" s="406"/>
      <c r="KA49" s="368">
        <v>45170</v>
      </c>
      <c r="KB49" s="369">
        <v>88131</v>
      </c>
      <c r="KC49" s="369">
        <v>38741</v>
      </c>
      <c r="KD49" s="369">
        <v>38741</v>
      </c>
      <c r="KE49" s="369">
        <v>44202</v>
      </c>
      <c r="KF49" s="371">
        <v>77624</v>
      </c>
      <c r="KG49" s="369">
        <v>46814</v>
      </c>
      <c r="KH49" s="369">
        <v>1075</v>
      </c>
      <c r="KI49" s="476">
        <v>446425</v>
      </c>
      <c r="KJ49" s="402" t="s">
        <v>368</v>
      </c>
      <c r="KK49" s="403"/>
      <c r="KL49" s="404"/>
      <c r="KM49" s="405" t="s">
        <v>367</v>
      </c>
      <c r="KN49" s="406"/>
      <c r="KO49" s="368">
        <v>1974180</v>
      </c>
      <c r="KP49" s="369">
        <v>3750452</v>
      </c>
      <c r="KQ49" s="369">
        <v>2496142</v>
      </c>
      <c r="KR49" s="369">
        <v>4543273</v>
      </c>
      <c r="KS49" s="369">
        <v>280809</v>
      </c>
      <c r="KT49" s="488">
        <v>0.56000000000000005</v>
      </c>
      <c r="KU49" s="431" t="s">
        <v>368</v>
      </c>
    </row>
    <row r="50" spans="1:307" ht="18" x14ac:dyDescent="0.45">
      <c r="B50" s="284"/>
      <c r="D50" s="291"/>
      <c r="E50" s="399" t="s">
        <v>369</v>
      </c>
      <c r="G50" s="368">
        <v>67045</v>
      </c>
      <c r="H50" s="369">
        <v>767572</v>
      </c>
      <c r="I50" s="369">
        <v>3529</v>
      </c>
      <c r="J50" s="476">
        <v>4696</v>
      </c>
      <c r="K50" s="476">
        <v>4695</v>
      </c>
      <c r="L50" s="476">
        <v>5453</v>
      </c>
      <c r="M50" s="476">
        <v>10906</v>
      </c>
      <c r="N50" s="476">
        <v>738293</v>
      </c>
      <c r="O50" s="369">
        <v>624498</v>
      </c>
      <c r="P50" s="369">
        <v>113795</v>
      </c>
      <c r="Q50" s="371">
        <v>31780</v>
      </c>
      <c r="R50" s="369">
        <v>1636733</v>
      </c>
      <c r="S50" s="402" t="s">
        <v>370</v>
      </c>
      <c r="T50" s="403"/>
      <c r="U50" s="404"/>
      <c r="V50" s="405" t="s">
        <v>369</v>
      </c>
      <c r="W50" s="406"/>
      <c r="X50" s="369">
        <v>1095892</v>
      </c>
      <c r="Y50" s="371">
        <v>999669</v>
      </c>
      <c r="Z50" s="369">
        <v>32399</v>
      </c>
      <c r="AA50" s="369">
        <v>63824</v>
      </c>
      <c r="AB50" s="369">
        <v>540841</v>
      </c>
      <c r="AC50" s="368">
        <v>11104</v>
      </c>
      <c r="AD50" s="369">
        <v>12224</v>
      </c>
      <c r="AE50" s="369">
        <v>0</v>
      </c>
      <c r="AF50" s="369">
        <v>374</v>
      </c>
      <c r="AG50" s="369">
        <v>53182</v>
      </c>
      <c r="AH50" s="371">
        <v>0</v>
      </c>
      <c r="AI50" s="369">
        <v>1784</v>
      </c>
      <c r="AJ50" s="369">
        <v>1437</v>
      </c>
      <c r="AK50" s="402" t="s">
        <v>370</v>
      </c>
      <c r="AL50" s="403"/>
      <c r="AM50" s="404"/>
      <c r="AN50" s="477" t="s">
        <v>369</v>
      </c>
      <c r="AO50" s="478"/>
      <c r="AP50" s="369">
        <v>29325</v>
      </c>
      <c r="AQ50" s="476">
        <v>243172</v>
      </c>
      <c r="AR50" s="476">
        <v>188239</v>
      </c>
      <c r="AS50" s="476">
        <v>0</v>
      </c>
      <c r="AT50" s="369">
        <v>0</v>
      </c>
      <c r="AU50" s="369">
        <v>0</v>
      </c>
      <c r="AV50" s="369">
        <v>0</v>
      </c>
      <c r="AW50" s="368">
        <v>0</v>
      </c>
      <c r="AX50" s="368">
        <v>0</v>
      </c>
      <c r="AY50" s="368">
        <v>0</v>
      </c>
      <c r="AZ50" s="368">
        <v>0</v>
      </c>
      <c r="BA50" s="368">
        <v>0</v>
      </c>
      <c r="BB50" s="369">
        <v>0</v>
      </c>
      <c r="BC50" s="402" t="s">
        <v>370</v>
      </c>
      <c r="BD50" s="403"/>
      <c r="BE50" s="404"/>
      <c r="BF50" s="405" t="s">
        <v>369</v>
      </c>
      <c r="BG50" s="406"/>
      <c r="BH50" s="368">
        <v>0</v>
      </c>
      <c r="BI50" s="368">
        <v>0</v>
      </c>
      <c r="BJ50" s="368">
        <v>0</v>
      </c>
      <c r="BK50" s="368">
        <v>0</v>
      </c>
      <c r="BL50" s="368">
        <v>0</v>
      </c>
      <c r="BM50" s="368">
        <v>0</v>
      </c>
      <c r="BN50" s="368">
        <v>0</v>
      </c>
      <c r="BO50" s="368">
        <v>0</v>
      </c>
      <c r="BP50" s="368">
        <v>0</v>
      </c>
      <c r="BQ50" s="368">
        <v>0</v>
      </c>
      <c r="BR50" s="368">
        <v>0</v>
      </c>
      <c r="BS50" s="368">
        <v>0</v>
      </c>
      <c r="BT50" s="369">
        <v>0</v>
      </c>
      <c r="BU50" s="402" t="s">
        <v>370</v>
      </c>
      <c r="BV50" s="403"/>
      <c r="BW50" s="404"/>
      <c r="BX50" s="405" t="s">
        <v>369</v>
      </c>
      <c r="BY50" s="406"/>
      <c r="BZ50" s="368">
        <v>0</v>
      </c>
      <c r="CA50" s="368">
        <v>0</v>
      </c>
      <c r="CB50" s="368">
        <v>42809</v>
      </c>
      <c r="CC50" s="368">
        <v>35057</v>
      </c>
      <c r="CD50" s="368">
        <v>33073</v>
      </c>
      <c r="CE50" s="368">
        <v>0</v>
      </c>
      <c r="CF50" s="368">
        <v>1984</v>
      </c>
      <c r="CG50" s="368">
        <v>7752</v>
      </c>
      <c r="CH50" s="368">
        <v>0</v>
      </c>
      <c r="CI50" s="368">
        <v>393</v>
      </c>
      <c r="CJ50" s="368">
        <v>0</v>
      </c>
      <c r="CK50" s="368">
        <v>1</v>
      </c>
      <c r="CL50" s="368">
        <v>131</v>
      </c>
      <c r="CM50" s="369">
        <v>0</v>
      </c>
      <c r="CN50" s="402" t="s">
        <v>370</v>
      </c>
      <c r="CO50" s="403"/>
      <c r="CP50" s="404"/>
      <c r="CQ50" s="405" t="s">
        <v>369</v>
      </c>
      <c r="CR50" s="406"/>
      <c r="CS50" s="368">
        <v>0</v>
      </c>
      <c r="CT50" s="368">
        <v>25</v>
      </c>
      <c r="CU50" s="368">
        <v>0</v>
      </c>
      <c r="CV50" s="368">
        <v>4442</v>
      </c>
      <c r="CW50" s="368">
        <v>2760</v>
      </c>
      <c r="CX50" s="368">
        <v>0</v>
      </c>
      <c r="CY50" s="368">
        <v>0</v>
      </c>
      <c r="CZ50" s="368">
        <v>0</v>
      </c>
      <c r="DA50" s="368">
        <v>0</v>
      </c>
      <c r="DB50" s="368">
        <v>0</v>
      </c>
      <c r="DC50" s="368">
        <v>0</v>
      </c>
      <c r="DD50" s="368">
        <v>0</v>
      </c>
      <c r="DE50" s="369">
        <v>0</v>
      </c>
      <c r="DF50" s="402" t="s">
        <v>370</v>
      </c>
      <c r="DG50" s="403"/>
      <c r="DH50" s="404"/>
      <c r="DI50" s="405" t="s">
        <v>369</v>
      </c>
      <c r="DJ50" s="406"/>
      <c r="DK50" s="368">
        <v>0</v>
      </c>
      <c r="DL50" s="368">
        <v>0</v>
      </c>
      <c r="DM50" s="368">
        <v>0</v>
      </c>
      <c r="DN50" s="368">
        <v>0</v>
      </c>
      <c r="DO50" s="368">
        <v>0</v>
      </c>
      <c r="DP50" s="368">
        <v>0</v>
      </c>
      <c r="DQ50" s="368">
        <v>0</v>
      </c>
      <c r="DR50" s="368">
        <v>0</v>
      </c>
      <c r="DS50" s="368">
        <v>0</v>
      </c>
      <c r="DT50" s="368">
        <v>0</v>
      </c>
      <c r="DU50" s="368">
        <v>0</v>
      </c>
      <c r="DV50" s="368">
        <v>0</v>
      </c>
      <c r="DW50" s="369">
        <v>359802</v>
      </c>
      <c r="DX50" s="402" t="s">
        <v>370</v>
      </c>
      <c r="DY50" s="403"/>
      <c r="DZ50" s="404"/>
      <c r="EA50" s="405" t="s">
        <v>369</v>
      </c>
      <c r="EB50" s="406"/>
      <c r="EC50" s="369">
        <v>260215</v>
      </c>
      <c r="ED50" s="369">
        <v>260215</v>
      </c>
      <c r="EE50" s="369">
        <v>0</v>
      </c>
      <c r="EF50" s="369">
        <v>0</v>
      </c>
      <c r="EG50" s="369">
        <v>260215</v>
      </c>
      <c r="EH50" s="369">
        <v>0</v>
      </c>
      <c r="EI50" s="369">
        <v>0</v>
      </c>
      <c r="EJ50" s="371">
        <v>0</v>
      </c>
      <c r="EK50" s="369">
        <v>2450</v>
      </c>
      <c r="EL50" s="369">
        <v>2450</v>
      </c>
      <c r="EM50" s="476">
        <v>0</v>
      </c>
      <c r="EN50" s="476">
        <v>0</v>
      </c>
      <c r="EO50" s="369">
        <v>108043</v>
      </c>
      <c r="EP50" s="369">
        <v>3276449</v>
      </c>
      <c r="EQ50" s="402" t="s">
        <v>370</v>
      </c>
      <c r="ER50" s="403"/>
      <c r="ES50" s="404"/>
      <c r="ET50" s="405" t="s">
        <v>369</v>
      </c>
      <c r="EU50" s="406"/>
      <c r="EV50" s="369">
        <v>0</v>
      </c>
      <c r="EW50" s="369">
        <v>64083</v>
      </c>
      <c r="EX50" s="370">
        <v>64083</v>
      </c>
      <c r="EY50" s="371">
        <v>13003</v>
      </c>
      <c r="EZ50" s="369">
        <v>10</v>
      </c>
      <c r="FA50" s="369">
        <v>315799</v>
      </c>
      <c r="FB50" s="369">
        <v>167363</v>
      </c>
      <c r="FC50" s="369">
        <v>57759</v>
      </c>
      <c r="FD50" s="402" t="s">
        <v>370</v>
      </c>
      <c r="FE50" s="403"/>
      <c r="FF50" s="404"/>
      <c r="FG50" s="405" t="s">
        <v>369</v>
      </c>
      <c r="FH50" s="406"/>
      <c r="FI50" s="369">
        <v>1927970</v>
      </c>
      <c r="FJ50" s="369">
        <v>248644</v>
      </c>
      <c r="FK50" s="369">
        <v>2730548</v>
      </c>
      <c r="FL50" s="369">
        <v>715466</v>
      </c>
      <c r="FM50" s="371">
        <v>902</v>
      </c>
      <c r="FN50" s="369">
        <v>530645</v>
      </c>
      <c r="FO50" s="369">
        <v>183919</v>
      </c>
      <c r="FP50" s="476">
        <v>542172</v>
      </c>
      <c r="FQ50" s="369">
        <v>0</v>
      </c>
      <c r="FR50" s="402" t="s">
        <v>370</v>
      </c>
      <c r="FS50" s="403"/>
      <c r="FT50" s="404"/>
      <c r="FU50" s="405" t="s">
        <v>369</v>
      </c>
      <c r="FV50" s="406"/>
      <c r="FW50" s="368">
        <v>555508</v>
      </c>
      <c r="FX50" s="369">
        <v>1813146</v>
      </c>
      <c r="FY50" s="370">
        <v>1276492</v>
      </c>
      <c r="FZ50" s="370">
        <v>769941</v>
      </c>
      <c r="GA50" s="370">
        <v>2046433</v>
      </c>
      <c r="GB50" s="371">
        <v>1170211</v>
      </c>
      <c r="GC50" s="369">
        <v>106281</v>
      </c>
      <c r="GD50" s="370">
        <v>1276492</v>
      </c>
      <c r="GE50" s="369">
        <v>732632</v>
      </c>
      <c r="GF50" s="402" t="s">
        <v>370</v>
      </c>
      <c r="GG50" s="403"/>
      <c r="GH50" s="404"/>
      <c r="GI50" s="405" t="s">
        <v>369</v>
      </c>
      <c r="GJ50" s="406"/>
      <c r="GK50" s="368">
        <v>36947</v>
      </c>
      <c r="GL50" s="370">
        <v>769579</v>
      </c>
      <c r="GM50" s="369">
        <v>6946</v>
      </c>
      <c r="GN50" s="369">
        <v>0</v>
      </c>
      <c r="GO50" s="369">
        <v>283506</v>
      </c>
      <c r="GP50" s="371">
        <v>31400</v>
      </c>
      <c r="GQ50" s="369">
        <v>0</v>
      </c>
      <c r="GR50" s="369">
        <v>0</v>
      </c>
      <c r="GS50" s="476">
        <v>0</v>
      </c>
      <c r="GT50" s="476">
        <v>0</v>
      </c>
      <c r="GU50" s="369">
        <v>0</v>
      </c>
      <c r="GV50" s="402" t="s">
        <v>370</v>
      </c>
      <c r="GW50" s="403"/>
      <c r="GX50" s="404"/>
      <c r="GY50" s="405" t="s">
        <v>369</v>
      </c>
      <c r="GZ50" s="406"/>
      <c r="HA50" s="368">
        <v>0</v>
      </c>
      <c r="HB50" s="369">
        <v>391793</v>
      </c>
      <c r="HC50" s="369">
        <v>614972</v>
      </c>
      <c r="HD50" s="369">
        <v>582633</v>
      </c>
      <c r="HE50" s="369">
        <v>0</v>
      </c>
      <c r="HF50" s="402" t="s">
        <v>370</v>
      </c>
      <c r="HG50" s="403"/>
      <c r="HH50" s="404"/>
      <c r="HI50" s="405" t="s">
        <v>369</v>
      </c>
      <c r="HJ50" s="406"/>
      <c r="HK50" s="368">
        <v>26000</v>
      </c>
      <c r="HL50" s="369">
        <v>175748</v>
      </c>
      <c r="HM50" s="369">
        <v>435461</v>
      </c>
      <c r="HN50" s="369">
        <v>637209</v>
      </c>
      <c r="HO50" s="369">
        <v>0</v>
      </c>
      <c r="HP50" s="479">
        <v>29.8</v>
      </c>
      <c r="HQ50" s="480">
        <v>9.4</v>
      </c>
      <c r="HR50" s="480">
        <v>8.5</v>
      </c>
      <c r="HS50" s="481" t="s">
        <v>370</v>
      </c>
      <c r="HT50" s="482"/>
      <c r="HU50" s="483"/>
      <c r="HV50" s="484" t="s">
        <v>369</v>
      </c>
      <c r="HW50" s="485"/>
      <c r="HX50" s="480">
        <v>47.7</v>
      </c>
      <c r="HY50" s="486">
        <v>15.4</v>
      </c>
      <c r="HZ50" s="486">
        <v>1.3</v>
      </c>
      <c r="IA50" s="486">
        <v>11.7</v>
      </c>
      <c r="IB50" s="480">
        <v>0</v>
      </c>
      <c r="IC50" s="480">
        <v>12.8</v>
      </c>
      <c r="ID50" s="480">
        <v>88.9</v>
      </c>
      <c r="IE50" s="480">
        <v>88.9</v>
      </c>
      <c r="IF50" s="402" t="s">
        <v>370</v>
      </c>
      <c r="IG50" s="403"/>
      <c r="IH50" s="404"/>
      <c r="II50" s="405" t="s">
        <v>369</v>
      </c>
      <c r="IJ50" s="406"/>
      <c r="IK50" s="487">
        <v>7.5</v>
      </c>
      <c r="IL50" s="369">
        <v>9573915</v>
      </c>
      <c r="IM50" s="369">
        <v>197552</v>
      </c>
      <c r="IN50" s="476">
        <v>390505</v>
      </c>
      <c r="IO50" s="476">
        <v>428307</v>
      </c>
      <c r="IP50" s="476">
        <v>366393</v>
      </c>
      <c r="IQ50" s="402" t="s">
        <v>370</v>
      </c>
      <c r="IR50" s="403"/>
      <c r="IS50" s="404"/>
      <c r="IT50" s="405" t="s">
        <v>369</v>
      </c>
      <c r="IU50" s="406"/>
      <c r="IV50" s="368">
        <v>680446</v>
      </c>
      <c r="IW50" s="369">
        <v>7749892</v>
      </c>
      <c r="IX50" s="369">
        <v>1007221</v>
      </c>
      <c r="IY50" s="369">
        <v>793769</v>
      </c>
      <c r="IZ50" s="371">
        <v>5948902</v>
      </c>
      <c r="JA50" s="369">
        <v>0</v>
      </c>
      <c r="JB50" s="369">
        <v>0</v>
      </c>
      <c r="JC50" s="476">
        <v>0</v>
      </c>
      <c r="JD50" s="369">
        <v>1985860</v>
      </c>
      <c r="JE50" s="402" t="s">
        <v>370</v>
      </c>
      <c r="JF50" s="403"/>
      <c r="JG50" s="404"/>
      <c r="JH50" s="405" t="s">
        <v>369</v>
      </c>
      <c r="JI50" s="406"/>
      <c r="JJ50" s="368">
        <v>96521</v>
      </c>
      <c r="JK50" s="369">
        <v>2087</v>
      </c>
      <c r="JL50" s="369">
        <v>1547</v>
      </c>
      <c r="JM50" s="369">
        <v>82966</v>
      </c>
      <c r="JN50" s="369">
        <v>101301</v>
      </c>
      <c r="JO50" s="371">
        <v>30582</v>
      </c>
      <c r="JP50" s="369">
        <v>2070</v>
      </c>
      <c r="JQ50" s="369">
        <v>27838</v>
      </c>
      <c r="JR50" s="476">
        <v>422481</v>
      </c>
      <c r="JS50" s="476">
        <v>250865</v>
      </c>
      <c r="JT50" s="476">
        <v>192716</v>
      </c>
      <c r="JU50" s="476">
        <v>75925</v>
      </c>
      <c r="JV50" s="402" t="s">
        <v>370</v>
      </c>
      <c r="JW50" s="403"/>
      <c r="JX50" s="404"/>
      <c r="JY50" s="405" t="s">
        <v>369</v>
      </c>
      <c r="JZ50" s="406"/>
      <c r="KA50" s="368">
        <v>19281</v>
      </c>
      <c r="KB50" s="369">
        <v>97510</v>
      </c>
      <c r="KC50" s="369">
        <v>47442</v>
      </c>
      <c r="KD50" s="369">
        <v>47422</v>
      </c>
      <c r="KE50" s="369">
        <v>42016</v>
      </c>
      <c r="KF50" s="371">
        <v>63275</v>
      </c>
      <c r="KG50" s="369">
        <v>36831</v>
      </c>
      <c r="KH50" s="369">
        <v>4408</v>
      </c>
      <c r="KI50" s="476">
        <v>402181</v>
      </c>
      <c r="KJ50" s="402" t="s">
        <v>370</v>
      </c>
      <c r="KK50" s="403"/>
      <c r="KL50" s="404"/>
      <c r="KM50" s="405" t="s">
        <v>369</v>
      </c>
      <c r="KN50" s="406"/>
      <c r="KO50" s="368">
        <v>4150577</v>
      </c>
      <c r="KP50" s="369">
        <v>7583786</v>
      </c>
      <c r="KQ50" s="369">
        <v>5203771</v>
      </c>
      <c r="KR50" s="369">
        <v>9236940</v>
      </c>
      <c r="KS50" s="369">
        <v>640437</v>
      </c>
      <c r="KT50" s="488">
        <v>0.57999999999999996</v>
      </c>
      <c r="KU50" s="431" t="s">
        <v>370</v>
      </c>
    </row>
    <row r="51" spans="1:307" ht="18" x14ac:dyDescent="0.45">
      <c r="B51" s="284"/>
      <c r="D51" s="291"/>
      <c r="E51" s="399" t="s">
        <v>371</v>
      </c>
      <c r="G51" s="368">
        <v>46527</v>
      </c>
      <c r="H51" s="369">
        <v>243870</v>
      </c>
      <c r="I51" s="369">
        <v>3191</v>
      </c>
      <c r="J51" s="476">
        <v>675</v>
      </c>
      <c r="K51" s="476">
        <v>1852</v>
      </c>
      <c r="L51" s="476">
        <v>1877</v>
      </c>
      <c r="M51" s="476">
        <v>371</v>
      </c>
      <c r="N51" s="476">
        <v>235904</v>
      </c>
      <c r="O51" s="369">
        <v>199336</v>
      </c>
      <c r="P51" s="369">
        <v>36568</v>
      </c>
      <c r="Q51" s="371">
        <v>30537</v>
      </c>
      <c r="R51" s="369">
        <v>726272</v>
      </c>
      <c r="S51" s="402" t="s">
        <v>372</v>
      </c>
      <c r="T51" s="403"/>
      <c r="U51" s="404"/>
      <c r="V51" s="405" t="s">
        <v>371</v>
      </c>
      <c r="W51" s="406"/>
      <c r="X51" s="369">
        <v>480206</v>
      </c>
      <c r="Y51" s="371">
        <v>437275</v>
      </c>
      <c r="Z51" s="369">
        <v>14239</v>
      </c>
      <c r="AA51" s="369">
        <v>28692</v>
      </c>
      <c r="AB51" s="369">
        <v>246066</v>
      </c>
      <c r="AC51" s="368">
        <v>6600</v>
      </c>
      <c r="AD51" s="369">
        <v>9104</v>
      </c>
      <c r="AE51" s="369">
        <v>0</v>
      </c>
      <c r="AF51" s="369">
        <v>4</v>
      </c>
      <c r="AG51" s="369">
        <v>10559</v>
      </c>
      <c r="AH51" s="371">
        <v>0</v>
      </c>
      <c r="AI51" s="369">
        <v>690</v>
      </c>
      <c r="AJ51" s="369">
        <v>114</v>
      </c>
      <c r="AK51" s="402" t="s">
        <v>372</v>
      </c>
      <c r="AL51" s="403"/>
      <c r="AM51" s="404"/>
      <c r="AN51" s="477" t="s">
        <v>371</v>
      </c>
      <c r="AO51" s="478"/>
      <c r="AP51" s="369">
        <v>26688</v>
      </c>
      <c r="AQ51" s="476">
        <v>110134</v>
      </c>
      <c r="AR51" s="476">
        <v>82173</v>
      </c>
      <c r="AS51" s="476">
        <v>0</v>
      </c>
      <c r="AT51" s="369">
        <v>0</v>
      </c>
      <c r="AU51" s="369">
        <v>0</v>
      </c>
      <c r="AV51" s="369">
        <v>0</v>
      </c>
      <c r="AW51" s="368">
        <v>11875</v>
      </c>
      <c r="AX51" s="368">
        <v>8467</v>
      </c>
      <c r="AY51" s="368">
        <v>7988</v>
      </c>
      <c r="AZ51" s="368">
        <v>0</v>
      </c>
      <c r="BA51" s="368">
        <v>479</v>
      </c>
      <c r="BB51" s="369">
        <v>3408</v>
      </c>
      <c r="BC51" s="402" t="s">
        <v>372</v>
      </c>
      <c r="BD51" s="403"/>
      <c r="BE51" s="404"/>
      <c r="BF51" s="405" t="s">
        <v>371</v>
      </c>
      <c r="BG51" s="406"/>
      <c r="BH51" s="368">
        <v>224</v>
      </c>
      <c r="BI51" s="368">
        <v>202</v>
      </c>
      <c r="BJ51" s="368">
        <v>0</v>
      </c>
      <c r="BK51" s="368">
        <v>0</v>
      </c>
      <c r="BL51" s="368">
        <v>143</v>
      </c>
      <c r="BM51" s="368">
        <v>0</v>
      </c>
      <c r="BN51" s="368">
        <v>0</v>
      </c>
      <c r="BO51" s="368">
        <v>0</v>
      </c>
      <c r="BP51" s="368">
        <v>0</v>
      </c>
      <c r="BQ51" s="368">
        <v>1588</v>
      </c>
      <c r="BR51" s="368">
        <v>1251</v>
      </c>
      <c r="BS51" s="368">
        <v>0</v>
      </c>
      <c r="BT51" s="369">
        <v>0</v>
      </c>
      <c r="BU51" s="402" t="s">
        <v>372</v>
      </c>
      <c r="BV51" s="403"/>
      <c r="BW51" s="404"/>
      <c r="BX51" s="405" t="s">
        <v>371</v>
      </c>
      <c r="BY51" s="406"/>
      <c r="BZ51" s="368">
        <v>0</v>
      </c>
      <c r="CA51" s="368">
        <v>0</v>
      </c>
      <c r="CB51" s="368">
        <v>9179</v>
      </c>
      <c r="CC51" s="368">
        <v>7301</v>
      </c>
      <c r="CD51" s="368">
        <v>6888</v>
      </c>
      <c r="CE51" s="368">
        <v>0</v>
      </c>
      <c r="CF51" s="368">
        <v>413</v>
      </c>
      <c r="CG51" s="368">
        <v>1878</v>
      </c>
      <c r="CH51" s="368">
        <v>0</v>
      </c>
      <c r="CI51" s="368">
        <v>363</v>
      </c>
      <c r="CJ51" s="368">
        <v>0</v>
      </c>
      <c r="CK51" s="368">
        <v>0</v>
      </c>
      <c r="CL51" s="368">
        <v>5</v>
      </c>
      <c r="CM51" s="369">
        <v>0</v>
      </c>
      <c r="CN51" s="402" t="s">
        <v>372</v>
      </c>
      <c r="CO51" s="403"/>
      <c r="CP51" s="404"/>
      <c r="CQ51" s="405" t="s">
        <v>371</v>
      </c>
      <c r="CR51" s="406"/>
      <c r="CS51" s="368">
        <v>0</v>
      </c>
      <c r="CT51" s="368">
        <v>0</v>
      </c>
      <c r="CU51" s="368">
        <v>0</v>
      </c>
      <c r="CV51" s="368">
        <v>932</v>
      </c>
      <c r="CW51" s="368">
        <v>578</v>
      </c>
      <c r="CX51" s="368">
        <v>0</v>
      </c>
      <c r="CY51" s="368">
        <v>0</v>
      </c>
      <c r="CZ51" s="368">
        <v>0</v>
      </c>
      <c r="DA51" s="368">
        <v>0</v>
      </c>
      <c r="DB51" s="368">
        <v>0</v>
      </c>
      <c r="DC51" s="368">
        <v>0</v>
      </c>
      <c r="DD51" s="368">
        <v>0</v>
      </c>
      <c r="DE51" s="369">
        <v>0</v>
      </c>
      <c r="DF51" s="402" t="s">
        <v>372</v>
      </c>
      <c r="DG51" s="403"/>
      <c r="DH51" s="404"/>
      <c r="DI51" s="405" t="s">
        <v>371</v>
      </c>
      <c r="DJ51" s="406"/>
      <c r="DK51" s="368">
        <v>0</v>
      </c>
      <c r="DL51" s="368">
        <v>0</v>
      </c>
      <c r="DM51" s="368">
        <v>0</v>
      </c>
      <c r="DN51" s="368">
        <v>0</v>
      </c>
      <c r="DO51" s="368">
        <v>0</v>
      </c>
      <c r="DP51" s="368">
        <v>0</v>
      </c>
      <c r="DQ51" s="368">
        <v>0</v>
      </c>
      <c r="DR51" s="368">
        <v>0</v>
      </c>
      <c r="DS51" s="368">
        <v>0</v>
      </c>
      <c r="DT51" s="368">
        <v>0</v>
      </c>
      <c r="DU51" s="368">
        <v>0</v>
      </c>
      <c r="DV51" s="368">
        <v>0</v>
      </c>
      <c r="DW51" s="369">
        <v>170296</v>
      </c>
      <c r="DX51" s="402" t="s">
        <v>372</v>
      </c>
      <c r="DY51" s="403"/>
      <c r="DZ51" s="404"/>
      <c r="EA51" s="405" t="s">
        <v>371</v>
      </c>
      <c r="EB51" s="406"/>
      <c r="EC51" s="369">
        <v>115937</v>
      </c>
      <c r="ED51" s="369">
        <v>115937</v>
      </c>
      <c r="EE51" s="369">
        <v>0</v>
      </c>
      <c r="EF51" s="369">
        <v>0</v>
      </c>
      <c r="EG51" s="369">
        <v>115937</v>
      </c>
      <c r="EH51" s="369">
        <v>0</v>
      </c>
      <c r="EI51" s="369">
        <v>0</v>
      </c>
      <c r="EJ51" s="371">
        <v>0</v>
      </c>
      <c r="EK51" s="369">
        <v>921</v>
      </c>
      <c r="EL51" s="369">
        <v>921</v>
      </c>
      <c r="EM51" s="476">
        <v>0</v>
      </c>
      <c r="EN51" s="476">
        <v>0</v>
      </c>
      <c r="EO51" s="369">
        <v>36485</v>
      </c>
      <c r="EP51" s="369">
        <v>1391899</v>
      </c>
      <c r="EQ51" s="402" t="s">
        <v>372</v>
      </c>
      <c r="ER51" s="403"/>
      <c r="ES51" s="404"/>
      <c r="ET51" s="405" t="s">
        <v>371</v>
      </c>
      <c r="EU51" s="406"/>
      <c r="EV51" s="369">
        <v>0</v>
      </c>
      <c r="EW51" s="369">
        <v>8988</v>
      </c>
      <c r="EX51" s="370">
        <v>8988</v>
      </c>
      <c r="EY51" s="371">
        <v>7964</v>
      </c>
      <c r="EZ51" s="369">
        <v>175</v>
      </c>
      <c r="FA51" s="369">
        <v>158680</v>
      </c>
      <c r="FB51" s="369">
        <v>50300</v>
      </c>
      <c r="FC51" s="369">
        <v>22941</v>
      </c>
      <c r="FD51" s="402" t="s">
        <v>372</v>
      </c>
      <c r="FE51" s="403"/>
      <c r="FF51" s="404"/>
      <c r="FG51" s="405" t="s">
        <v>371</v>
      </c>
      <c r="FH51" s="406"/>
      <c r="FI51" s="369">
        <v>602539</v>
      </c>
      <c r="FJ51" s="369">
        <v>55739</v>
      </c>
      <c r="FK51" s="369">
        <v>898338</v>
      </c>
      <c r="FL51" s="369">
        <v>364963</v>
      </c>
      <c r="FM51" s="371">
        <v>41</v>
      </c>
      <c r="FN51" s="369">
        <v>331171</v>
      </c>
      <c r="FO51" s="369">
        <v>33751</v>
      </c>
      <c r="FP51" s="476">
        <v>157550</v>
      </c>
      <c r="FQ51" s="369">
        <v>0</v>
      </c>
      <c r="FR51" s="402" t="s">
        <v>372</v>
      </c>
      <c r="FS51" s="403"/>
      <c r="FT51" s="404"/>
      <c r="FU51" s="405" t="s">
        <v>371</v>
      </c>
      <c r="FV51" s="406"/>
      <c r="FW51" s="368">
        <v>216435</v>
      </c>
      <c r="FX51" s="369">
        <v>738948</v>
      </c>
      <c r="FY51" s="370">
        <v>234855</v>
      </c>
      <c r="FZ51" s="370">
        <v>568885</v>
      </c>
      <c r="GA51" s="370">
        <v>803740</v>
      </c>
      <c r="GB51" s="371">
        <v>234855</v>
      </c>
      <c r="GC51" s="369">
        <v>0</v>
      </c>
      <c r="GD51" s="370">
        <v>234855</v>
      </c>
      <c r="GE51" s="369">
        <v>568885</v>
      </c>
      <c r="GF51" s="402" t="s">
        <v>372</v>
      </c>
      <c r="GG51" s="403"/>
      <c r="GH51" s="404"/>
      <c r="GI51" s="405" t="s">
        <v>371</v>
      </c>
      <c r="GJ51" s="406"/>
      <c r="GK51" s="368">
        <v>0</v>
      </c>
      <c r="GL51" s="370">
        <v>568885</v>
      </c>
      <c r="GM51" s="369">
        <v>0</v>
      </c>
      <c r="GN51" s="369">
        <v>0</v>
      </c>
      <c r="GO51" s="369">
        <v>0</v>
      </c>
      <c r="GP51" s="371">
        <v>0</v>
      </c>
      <c r="GQ51" s="369">
        <v>0</v>
      </c>
      <c r="GR51" s="369">
        <v>0</v>
      </c>
      <c r="GS51" s="476">
        <v>0</v>
      </c>
      <c r="GT51" s="476">
        <v>0</v>
      </c>
      <c r="GU51" s="369">
        <v>0</v>
      </c>
      <c r="GV51" s="402" t="s">
        <v>372</v>
      </c>
      <c r="GW51" s="403"/>
      <c r="GX51" s="404"/>
      <c r="GY51" s="405" t="s">
        <v>371</v>
      </c>
      <c r="GZ51" s="406"/>
      <c r="HA51" s="368">
        <v>435890</v>
      </c>
      <c r="HB51" s="369">
        <v>93564</v>
      </c>
      <c r="HC51" s="369">
        <v>128182</v>
      </c>
      <c r="HD51" s="369">
        <v>149354</v>
      </c>
      <c r="HE51" s="369">
        <v>0</v>
      </c>
      <c r="HF51" s="402" t="s">
        <v>372</v>
      </c>
      <c r="HG51" s="403"/>
      <c r="HH51" s="404"/>
      <c r="HI51" s="405" t="s">
        <v>371</v>
      </c>
      <c r="HJ51" s="406"/>
      <c r="HK51" s="368">
        <v>507073</v>
      </c>
      <c r="HL51" s="369">
        <v>0</v>
      </c>
      <c r="HM51" s="369">
        <v>90483</v>
      </c>
      <c r="HN51" s="369">
        <v>597556</v>
      </c>
      <c r="HO51" s="369">
        <v>0</v>
      </c>
      <c r="HP51" s="479">
        <v>28.6</v>
      </c>
      <c r="HQ51" s="480">
        <v>3.8</v>
      </c>
      <c r="HR51" s="480">
        <v>1.6</v>
      </c>
      <c r="HS51" s="481" t="s">
        <v>372</v>
      </c>
      <c r="HT51" s="482"/>
      <c r="HU51" s="483"/>
      <c r="HV51" s="484" t="s">
        <v>371</v>
      </c>
      <c r="HW51" s="485"/>
      <c r="HX51" s="480">
        <v>33.9</v>
      </c>
      <c r="HY51" s="486">
        <v>12.6</v>
      </c>
      <c r="HZ51" s="486">
        <v>0.1</v>
      </c>
      <c r="IA51" s="486">
        <v>9.9</v>
      </c>
      <c r="IB51" s="480">
        <v>0</v>
      </c>
      <c r="IC51" s="480">
        <v>13.7</v>
      </c>
      <c r="ID51" s="480">
        <v>70.099999999999994</v>
      </c>
      <c r="IE51" s="480">
        <v>70.099999999999994</v>
      </c>
      <c r="IF51" s="402" t="s">
        <v>372</v>
      </c>
      <c r="IG51" s="403"/>
      <c r="IH51" s="404"/>
      <c r="II51" s="405" t="s">
        <v>371</v>
      </c>
      <c r="IJ51" s="406"/>
      <c r="IK51" s="487">
        <v>1.4</v>
      </c>
      <c r="IL51" s="369">
        <v>230938</v>
      </c>
      <c r="IM51" s="369">
        <v>0</v>
      </c>
      <c r="IN51" s="476">
        <v>171900</v>
      </c>
      <c r="IO51" s="476">
        <v>0</v>
      </c>
      <c r="IP51" s="476">
        <v>0</v>
      </c>
      <c r="IQ51" s="402" t="s">
        <v>372</v>
      </c>
      <c r="IR51" s="403"/>
      <c r="IS51" s="404"/>
      <c r="IT51" s="405" t="s">
        <v>371</v>
      </c>
      <c r="IU51" s="406"/>
      <c r="IV51" s="368">
        <v>27592</v>
      </c>
      <c r="IW51" s="369">
        <v>9868308</v>
      </c>
      <c r="IX51" s="369">
        <v>4494755</v>
      </c>
      <c r="IY51" s="369">
        <v>0</v>
      </c>
      <c r="IZ51" s="371">
        <v>5373553</v>
      </c>
      <c r="JA51" s="369">
        <v>0</v>
      </c>
      <c r="JB51" s="369">
        <v>0</v>
      </c>
      <c r="JC51" s="476">
        <v>0</v>
      </c>
      <c r="JD51" s="369">
        <v>876483</v>
      </c>
      <c r="JE51" s="402" t="s">
        <v>372</v>
      </c>
      <c r="JF51" s="403"/>
      <c r="JG51" s="404"/>
      <c r="JH51" s="405" t="s">
        <v>371</v>
      </c>
      <c r="JI51" s="406"/>
      <c r="JJ51" s="368">
        <v>459965</v>
      </c>
      <c r="JK51" s="369">
        <v>7244</v>
      </c>
      <c r="JL51" s="369">
        <v>7461</v>
      </c>
      <c r="JM51" s="369">
        <v>588</v>
      </c>
      <c r="JN51" s="369">
        <v>103557</v>
      </c>
      <c r="JO51" s="371">
        <v>33228</v>
      </c>
      <c r="JP51" s="369">
        <v>60315</v>
      </c>
      <c r="JQ51" s="369">
        <v>0</v>
      </c>
      <c r="JR51" s="476">
        <v>788323</v>
      </c>
      <c r="JS51" s="476">
        <v>573951</v>
      </c>
      <c r="JT51" s="476">
        <v>262998</v>
      </c>
      <c r="JU51" s="476">
        <v>163907</v>
      </c>
      <c r="JV51" s="402" t="s">
        <v>372</v>
      </c>
      <c r="JW51" s="403"/>
      <c r="JX51" s="404"/>
      <c r="JY51" s="405" t="s">
        <v>371</v>
      </c>
      <c r="JZ51" s="406"/>
      <c r="KA51" s="368">
        <v>8102</v>
      </c>
      <c r="KB51" s="369">
        <v>90989</v>
      </c>
      <c r="KC51" s="369">
        <v>94647</v>
      </c>
      <c r="KD51" s="369">
        <v>94647</v>
      </c>
      <c r="KE51" s="369">
        <v>87017</v>
      </c>
      <c r="KF51" s="371">
        <v>105786</v>
      </c>
      <c r="KG51" s="369">
        <v>95029</v>
      </c>
      <c r="KH51" s="369">
        <v>2237</v>
      </c>
      <c r="KI51" s="476">
        <v>718081</v>
      </c>
      <c r="KJ51" s="402" t="s">
        <v>372</v>
      </c>
      <c r="KK51" s="403"/>
      <c r="KL51" s="404"/>
      <c r="KM51" s="405" t="s">
        <v>371</v>
      </c>
      <c r="KN51" s="406"/>
      <c r="KO51" s="368">
        <v>3063975</v>
      </c>
      <c r="KP51" s="369">
        <v>2471761</v>
      </c>
      <c r="KQ51" s="369">
        <v>4006778</v>
      </c>
      <c r="KR51" s="369">
        <v>4006778</v>
      </c>
      <c r="KS51" s="369">
        <v>0</v>
      </c>
      <c r="KT51" s="488">
        <v>1.43</v>
      </c>
      <c r="KU51" s="431" t="s">
        <v>372</v>
      </c>
    </row>
    <row r="52" spans="1:307" ht="18" x14ac:dyDescent="0.45">
      <c r="B52" s="284"/>
      <c r="D52" s="291"/>
      <c r="E52" s="399" t="s">
        <v>373</v>
      </c>
      <c r="G52" s="368">
        <v>58579</v>
      </c>
      <c r="H52" s="369">
        <v>354197</v>
      </c>
      <c r="I52" s="369">
        <v>3140</v>
      </c>
      <c r="J52" s="476">
        <v>8280</v>
      </c>
      <c r="K52" s="476">
        <v>8419</v>
      </c>
      <c r="L52" s="476">
        <v>3233</v>
      </c>
      <c r="M52" s="476">
        <v>1022</v>
      </c>
      <c r="N52" s="476">
        <v>330103</v>
      </c>
      <c r="O52" s="369">
        <v>301557</v>
      </c>
      <c r="P52" s="369">
        <v>28546</v>
      </c>
      <c r="Q52" s="371">
        <v>38225</v>
      </c>
      <c r="R52" s="369">
        <v>824775</v>
      </c>
      <c r="S52" s="402" t="s">
        <v>374</v>
      </c>
      <c r="T52" s="403"/>
      <c r="U52" s="404"/>
      <c r="V52" s="405" t="s">
        <v>373</v>
      </c>
      <c r="W52" s="406"/>
      <c r="X52" s="369">
        <v>538072</v>
      </c>
      <c r="Y52" s="371">
        <v>493873</v>
      </c>
      <c r="Z52" s="369">
        <v>12263</v>
      </c>
      <c r="AA52" s="369">
        <v>31936</v>
      </c>
      <c r="AB52" s="369">
        <v>286703</v>
      </c>
      <c r="AC52" s="368">
        <v>9456</v>
      </c>
      <c r="AD52" s="369">
        <v>11107</v>
      </c>
      <c r="AE52" s="369">
        <v>0</v>
      </c>
      <c r="AF52" s="369">
        <v>222</v>
      </c>
      <c r="AG52" s="369">
        <v>34995</v>
      </c>
      <c r="AH52" s="371">
        <v>0</v>
      </c>
      <c r="AI52" s="369">
        <v>1278</v>
      </c>
      <c r="AJ52" s="369">
        <v>0</v>
      </c>
      <c r="AK52" s="402" t="s">
        <v>374</v>
      </c>
      <c r="AL52" s="403"/>
      <c r="AM52" s="404"/>
      <c r="AN52" s="477" t="s">
        <v>373</v>
      </c>
      <c r="AO52" s="478"/>
      <c r="AP52" s="369">
        <v>14532</v>
      </c>
      <c r="AQ52" s="476">
        <v>123511</v>
      </c>
      <c r="AR52" s="476">
        <v>91602</v>
      </c>
      <c r="AS52" s="476">
        <v>0</v>
      </c>
      <c r="AT52" s="369">
        <v>0</v>
      </c>
      <c r="AU52" s="369">
        <v>0</v>
      </c>
      <c r="AV52" s="369">
        <v>0</v>
      </c>
      <c r="AW52" s="368">
        <v>75804</v>
      </c>
      <c r="AX52" s="368">
        <v>57108</v>
      </c>
      <c r="AY52" s="368">
        <v>53877</v>
      </c>
      <c r="AZ52" s="368">
        <v>0</v>
      </c>
      <c r="BA52" s="368">
        <v>3231</v>
      </c>
      <c r="BB52" s="369">
        <v>18696</v>
      </c>
      <c r="BC52" s="402" t="s">
        <v>374</v>
      </c>
      <c r="BD52" s="403"/>
      <c r="BE52" s="404"/>
      <c r="BF52" s="405" t="s">
        <v>373</v>
      </c>
      <c r="BG52" s="406"/>
      <c r="BH52" s="368">
        <v>0</v>
      </c>
      <c r="BI52" s="368">
        <v>2337</v>
      </c>
      <c r="BJ52" s="368">
        <v>0</v>
      </c>
      <c r="BK52" s="368">
        <v>203</v>
      </c>
      <c r="BL52" s="368">
        <v>5810</v>
      </c>
      <c r="BM52" s="368">
        <v>0</v>
      </c>
      <c r="BN52" s="368">
        <v>0</v>
      </c>
      <c r="BO52" s="368">
        <v>0</v>
      </c>
      <c r="BP52" s="368">
        <v>0</v>
      </c>
      <c r="BQ52" s="368">
        <v>6389</v>
      </c>
      <c r="BR52" s="368">
        <v>3957</v>
      </c>
      <c r="BS52" s="368">
        <v>0</v>
      </c>
      <c r="BT52" s="369">
        <v>0</v>
      </c>
      <c r="BU52" s="402" t="s">
        <v>374</v>
      </c>
      <c r="BV52" s="403"/>
      <c r="BW52" s="404"/>
      <c r="BX52" s="405" t="s">
        <v>373</v>
      </c>
      <c r="BY52" s="406"/>
      <c r="BZ52" s="368">
        <v>0</v>
      </c>
      <c r="CA52" s="368">
        <v>0</v>
      </c>
      <c r="CB52" s="368">
        <v>62301</v>
      </c>
      <c r="CC52" s="368">
        <v>49425</v>
      </c>
      <c r="CD52" s="368">
        <v>46588</v>
      </c>
      <c r="CE52" s="368">
        <v>0</v>
      </c>
      <c r="CF52" s="368">
        <v>2837</v>
      </c>
      <c r="CG52" s="368">
        <v>12876</v>
      </c>
      <c r="CH52" s="368">
        <v>0</v>
      </c>
      <c r="CI52" s="368">
        <v>826</v>
      </c>
      <c r="CJ52" s="368">
        <v>0</v>
      </c>
      <c r="CK52" s="368">
        <v>0</v>
      </c>
      <c r="CL52" s="368">
        <v>1715</v>
      </c>
      <c r="CM52" s="369">
        <v>0</v>
      </c>
      <c r="CN52" s="402" t="s">
        <v>374</v>
      </c>
      <c r="CO52" s="403"/>
      <c r="CP52" s="404"/>
      <c r="CQ52" s="405" t="s">
        <v>373</v>
      </c>
      <c r="CR52" s="406"/>
      <c r="CS52" s="368">
        <v>672</v>
      </c>
      <c r="CT52" s="368">
        <v>0</v>
      </c>
      <c r="CU52" s="368">
        <v>0</v>
      </c>
      <c r="CV52" s="368">
        <v>5961</v>
      </c>
      <c r="CW52" s="368">
        <v>3702</v>
      </c>
      <c r="CX52" s="368">
        <v>0</v>
      </c>
      <c r="CY52" s="368">
        <v>0</v>
      </c>
      <c r="CZ52" s="368">
        <v>0</v>
      </c>
      <c r="DA52" s="368">
        <v>0</v>
      </c>
      <c r="DB52" s="368">
        <v>0</v>
      </c>
      <c r="DC52" s="368">
        <v>2233</v>
      </c>
      <c r="DD52" s="368">
        <v>2004</v>
      </c>
      <c r="DE52" s="369">
        <v>1891</v>
      </c>
      <c r="DF52" s="402" t="s">
        <v>374</v>
      </c>
      <c r="DG52" s="403"/>
      <c r="DH52" s="404"/>
      <c r="DI52" s="405" t="s">
        <v>373</v>
      </c>
      <c r="DJ52" s="406"/>
      <c r="DK52" s="368">
        <v>113</v>
      </c>
      <c r="DL52" s="368">
        <v>229</v>
      </c>
      <c r="DM52" s="368">
        <v>0</v>
      </c>
      <c r="DN52" s="368">
        <v>0</v>
      </c>
      <c r="DO52" s="368">
        <v>0</v>
      </c>
      <c r="DP52" s="368">
        <v>0</v>
      </c>
      <c r="DQ52" s="368">
        <v>0</v>
      </c>
      <c r="DR52" s="368">
        <v>229</v>
      </c>
      <c r="DS52" s="368">
        <v>0</v>
      </c>
      <c r="DT52" s="368">
        <v>0</v>
      </c>
      <c r="DU52" s="368">
        <v>0</v>
      </c>
      <c r="DV52" s="368">
        <v>0</v>
      </c>
      <c r="DW52" s="369">
        <v>204944</v>
      </c>
      <c r="DX52" s="402" t="s">
        <v>374</v>
      </c>
      <c r="DY52" s="403"/>
      <c r="DZ52" s="404"/>
      <c r="EA52" s="405" t="s">
        <v>373</v>
      </c>
      <c r="EB52" s="406"/>
      <c r="EC52" s="369">
        <v>124423</v>
      </c>
      <c r="ED52" s="369">
        <v>124423</v>
      </c>
      <c r="EE52" s="369">
        <v>0</v>
      </c>
      <c r="EF52" s="369">
        <v>0</v>
      </c>
      <c r="EG52" s="369">
        <v>124423</v>
      </c>
      <c r="EH52" s="369">
        <v>0</v>
      </c>
      <c r="EI52" s="369">
        <v>0</v>
      </c>
      <c r="EJ52" s="371">
        <v>0</v>
      </c>
      <c r="EK52" s="369">
        <v>1204</v>
      </c>
      <c r="EL52" s="369">
        <v>1204</v>
      </c>
      <c r="EM52" s="476">
        <v>0</v>
      </c>
      <c r="EN52" s="476">
        <v>920</v>
      </c>
      <c r="EO52" s="369">
        <v>44606</v>
      </c>
      <c r="EP52" s="369">
        <v>1792211</v>
      </c>
      <c r="EQ52" s="402" t="s">
        <v>374</v>
      </c>
      <c r="ER52" s="403"/>
      <c r="ES52" s="404"/>
      <c r="ET52" s="405" t="s">
        <v>373</v>
      </c>
      <c r="EU52" s="406"/>
      <c r="EV52" s="369">
        <v>0</v>
      </c>
      <c r="EW52" s="369">
        <v>18032</v>
      </c>
      <c r="EX52" s="370">
        <v>18032</v>
      </c>
      <c r="EY52" s="371">
        <v>9238</v>
      </c>
      <c r="EZ52" s="369">
        <v>382</v>
      </c>
      <c r="FA52" s="369">
        <v>302008</v>
      </c>
      <c r="FB52" s="369">
        <v>43624</v>
      </c>
      <c r="FC52" s="369">
        <v>14132</v>
      </c>
      <c r="FD52" s="402" t="s">
        <v>374</v>
      </c>
      <c r="FE52" s="403"/>
      <c r="FF52" s="404"/>
      <c r="FG52" s="405" t="s">
        <v>373</v>
      </c>
      <c r="FH52" s="406"/>
      <c r="FI52" s="369">
        <v>775402</v>
      </c>
      <c r="FJ52" s="369">
        <v>111687</v>
      </c>
      <c r="FK52" s="369">
        <v>1256473</v>
      </c>
      <c r="FL52" s="369">
        <v>358622</v>
      </c>
      <c r="FM52" s="371">
        <v>579</v>
      </c>
      <c r="FN52" s="369">
        <v>318033</v>
      </c>
      <c r="FO52" s="369">
        <v>40010</v>
      </c>
      <c r="FP52" s="476">
        <v>120844</v>
      </c>
      <c r="FQ52" s="369">
        <v>0</v>
      </c>
      <c r="FR52" s="402" t="s">
        <v>374</v>
      </c>
      <c r="FS52" s="403"/>
      <c r="FT52" s="404"/>
      <c r="FU52" s="405" t="s">
        <v>373</v>
      </c>
      <c r="FV52" s="406"/>
      <c r="FW52" s="368">
        <v>99158</v>
      </c>
      <c r="FX52" s="369">
        <v>578624</v>
      </c>
      <c r="FY52" s="370">
        <v>194643</v>
      </c>
      <c r="FZ52" s="370">
        <v>333654</v>
      </c>
      <c r="GA52" s="370">
        <v>528297</v>
      </c>
      <c r="GB52" s="371">
        <v>193182</v>
      </c>
      <c r="GC52" s="369">
        <v>1461</v>
      </c>
      <c r="GD52" s="370">
        <v>194643</v>
      </c>
      <c r="GE52" s="369">
        <v>333204</v>
      </c>
      <c r="GF52" s="402" t="s">
        <v>374</v>
      </c>
      <c r="GG52" s="403"/>
      <c r="GH52" s="404"/>
      <c r="GI52" s="405" t="s">
        <v>373</v>
      </c>
      <c r="GJ52" s="406"/>
      <c r="GK52" s="368">
        <v>450</v>
      </c>
      <c r="GL52" s="370">
        <v>333654</v>
      </c>
      <c r="GM52" s="369">
        <v>0</v>
      </c>
      <c r="GN52" s="369">
        <v>0</v>
      </c>
      <c r="GO52" s="369">
        <v>0</v>
      </c>
      <c r="GP52" s="371">
        <v>0</v>
      </c>
      <c r="GQ52" s="369">
        <v>0</v>
      </c>
      <c r="GR52" s="369">
        <v>0</v>
      </c>
      <c r="GS52" s="476">
        <v>0</v>
      </c>
      <c r="GT52" s="476">
        <v>0</v>
      </c>
      <c r="GU52" s="369">
        <v>0</v>
      </c>
      <c r="GV52" s="402" t="s">
        <v>374</v>
      </c>
      <c r="GW52" s="403"/>
      <c r="GX52" s="404"/>
      <c r="GY52" s="405" t="s">
        <v>373</v>
      </c>
      <c r="GZ52" s="406"/>
      <c r="HA52" s="368">
        <v>316781</v>
      </c>
      <c r="HB52" s="369">
        <v>191250</v>
      </c>
      <c r="HC52" s="369">
        <v>382964</v>
      </c>
      <c r="HD52" s="369">
        <v>316043</v>
      </c>
      <c r="HE52" s="369">
        <v>8</v>
      </c>
      <c r="HF52" s="402" t="s">
        <v>374</v>
      </c>
      <c r="HG52" s="403"/>
      <c r="HH52" s="404"/>
      <c r="HI52" s="405" t="s">
        <v>373</v>
      </c>
      <c r="HJ52" s="406"/>
      <c r="HK52" s="368">
        <v>96029</v>
      </c>
      <c r="HL52" s="369">
        <v>1</v>
      </c>
      <c r="HM52" s="369">
        <v>84922</v>
      </c>
      <c r="HN52" s="369">
        <v>180952</v>
      </c>
      <c r="HO52" s="369">
        <v>0</v>
      </c>
      <c r="HP52" s="479">
        <v>30.5</v>
      </c>
      <c r="HQ52" s="480">
        <v>4.8</v>
      </c>
      <c r="HR52" s="480">
        <v>17.899999999999999</v>
      </c>
      <c r="HS52" s="481" t="s">
        <v>374</v>
      </c>
      <c r="HT52" s="482"/>
      <c r="HU52" s="483"/>
      <c r="HV52" s="484" t="s">
        <v>373</v>
      </c>
      <c r="HW52" s="485"/>
      <c r="HX52" s="480">
        <v>53.2</v>
      </c>
      <c r="HY52" s="486">
        <v>14.4</v>
      </c>
      <c r="HZ52" s="486">
        <v>2.5</v>
      </c>
      <c r="IA52" s="486">
        <v>7.9</v>
      </c>
      <c r="IB52" s="480">
        <v>0</v>
      </c>
      <c r="IC52" s="480">
        <v>16.600000000000001</v>
      </c>
      <c r="ID52" s="480">
        <v>94.7</v>
      </c>
      <c r="IE52" s="480">
        <v>94.7</v>
      </c>
      <c r="IF52" s="402" t="s">
        <v>374</v>
      </c>
      <c r="IG52" s="403"/>
      <c r="IH52" s="404"/>
      <c r="II52" s="405" t="s">
        <v>373</v>
      </c>
      <c r="IJ52" s="406"/>
      <c r="IK52" s="487">
        <v>16</v>
      </c>
      <c r="IL52" s="369">
        <v>7870910</v>
      </c>
      <c r="IM52" s="369">
        <v>705755</v>
      </c>
      <c r="IN52" s="476">
        <v>897990</v>
      </c>
      <c r="IO52" s="476">
        <v>181308</v>
      </c>
      <c r="IP52" s="476">
        <v>134106</v>
      </c>
      <c r="IQ52" s="402" t="s">
        <v>374</v>
      </c>
      <c r="IR52" s="403"/>
      <c r="IS52" s="404"/>
      <c r="IT52" s="405" t="s">
        <v>373</v>
      </c>
      <c r="IU52" s="406"/>
      <c r="IV52" s="368">
        <v>1119723</v>
      </c>
      <c r="IW52" s="369">
        <v>1395859</v>
      </c>
      <c r="IX52" s="369">
        <v>835774</v>
      </c>
      <c r="IY52" s="369">
        <v>38472</v>
      </c>
      <c r="IZ52" s="371">
        <v>521613</v>
      </c>
      <c r="JA52" s="369">
        <v>0</v>
      </c>
      <c r="JB52" s="369">
        <v>0</v>
      </c>
      <c r="JC52" s="476">
        <v>0</v>
      </c>
      <c r="JD52" s="369">
        <v>650875</v>
      </c>
      <c r="JE52" s="402" t="s">
        <v>374</v>
      </c>
      <c r="JF52" s="403"/>
      <c r="JG52" s="404"/>
      <c r="JH52" s="405" t="s">
        <v>373</v>
      </c>
      <c r="JI52" s="406"/>
      <c r="JJ52" s="368">
        <v>128895</v>
      </c>
      <c r="JK52" s="369">
        <v>3270</v>
      </c>
      <c r="JL52" s="369">
        <v>2518</v>
      </c>
      <c r="JM52" s="369">
        <v>160956</v>
      </c>
      <c r="JN52" s="369">
        <v>88511</v>
      </c>
      <c r="JO52" s="371">
        <v>35992</v>
      </c>
      <c r="JP52" s="369">
        <v>10509</v>
      </c>
      <c r="JQ52" s="369">
        <v>37082</v>
      </c>
      <c r="JR52" s="476">
        <v>528369</v>
      </c>
      <c r="JS52" s="476">
        <v>369738</v>
      </c>
      <c r="JT52" s="476">
        <v>260616</v>
      </c>
      <c r="JU52" s="476">
        <v>119203</v>
      </c>
      <c r="JV52" s="402" t="s">
        <v>374</v>
      </c>
      <c r="JW52" s="403"/>
      <c r="JX52" s="404"/>
      <c r="JY52" s="405" t="s">
        <v>373</v>
      </c>
      <c r="JZ52" s="406"/>
      <c r="KA52" s="368">
        <v>58986</v>
      </c>
      <c r="KB52" s="369">
        <v>82427</v>
      </c>
      <c r="KC52" s="369">
        <v>37302</v>
      </c>
      <c r="KD52" s="369">
        <v>35138</v>
      </c>
      <c r="KE52" s="369">
        <v>38485</v>
      </c>
      <c r="KF52" s="371">
        <v>83570</v>
      </c>
      <c r="KG52" s="369">
        <v>81035</v>
      </c>
      <c r="KH52" s="369">
        <v>8805</v>
      </c>
      <c r="KI52" s="476">
        <v>521848</v>
      </c>
      <c r="KJ52" s="402" t="s">
        <v>374</v>
      </c>
      <c r="KK52" s="403"/>
      <c r="KL52" s="404"/>
      <c r="KM52" s="405" t="s">
        <v>373</v>
      </c>
      <c r="KN52" s="406"/>
      <c r="KO52" s="368">
        <v>1776430</v>
      </c>
      <c r="KP52" s="369">
        <v>3939445</v>
      </c>
      <c r="KQ52" s="369">
        <v>2251359</v>
      </c>
      <c r="KR52" s="369">
        <v>4703294</v>
      </c>
      <c r="KS52" s="369">
        <v>280224</v>
      </c>
      <c r="KT52" s="488">
        <v>0.49</v>
      </c>
      <c r="KU52" s="431" t="s">
        <v>374</v>
      </c>
    </row>
    <row r="53" spans="1:307" ht="18" x14ac:dyDescent="0.45">
      <c r="B53" s="284"/>
      <c r="D53" s="291"/>
      <c r="E53" s="399" t="s">
        <v>375</v>
      </c>
      <c r="G53" s="368">
        <v>55805</v>
      </c>
      <c r="H53" s="369">
        <v>186833</v>
      </c>
      <c r="I53" s="369">
        <v>2931</v>
      </c>
      <c r="J53" s="476">
        <v>1341</v>
      </c>
      <c r="K53" s="476">
        <v>5262</v>
      </c>
      <c r="L53" s="476">
        <v>0</v>
      </c>
      <c r="M53" s="476">
        <v>637</v>
      </c>
      <c r="N53" s="476">
        <v>176662</v>
      </c>
      <c r="O53" s="369">
        <v>152686</v>
      </c>
      <c r="P53" s="369">
        <v>23976</v>
      </c>
      <c r="Q53" s="371">
        <v>38580</v>
      </c>
      <c r="R53" s="369">
        <v>624071</v>
      </c>
      <c r="S53" s="402" t="s">
        <v>376</v>
      </c>
      <c r="T53" s="403"/>
      <c r="U53" s="404"/>
      <c r="V53" s="405" t="s">
        <v>375</v>
      </c>
      <c r="W53" s="406"/>
      <c r="X53" s="369">
        <v>406469</v>
      </c>
      <c r="Y53" s="371">
        <v>370752</v>
      </c>
      <c r="Z53" s="369">
        <v>11026</v>
      </c>
      <c r="AA53" s="369">
        <v>24691</v>
      </c>
      <c r="AB53" s="369">
        <v>217602</v>
      </c>
      <c r="AC53" s="368">
        <v>7559</v>
      </c>
      <c r="AD53" s="369">
        <v>7047</v>
      </c>
      <c r="AE53" s="369">
        <v>0</v>
      </c>
      <c r="AF53" s="369">
        <v>0</v>
      </c>
      <c r="AG53" s="369">
        <v>22827</v>
      </c>
      <c r="AH53" s="371">
        <v>0</v>
      </c>
      <c r="AI53" s="369">
        <v>1157</v>
      </c>
      <c r="AJ53" s="369">
        <v>0</v>
      </c>
      <c r="AK53" s="402" t="s">
        <v>376</v>
      </c>
      <c r="AL53" s="403"/>
      <c r="AM53" s="404"/>
      <c r="AN53" s="477" t="s">
        <v>375</v>
      </c>
      <c r="AO53" s="478"/>
      <c r="AP53" s="369">
        <v>18720</v>
      </c>
      <c r="AQ53" s="476">
        <v>160292</v>
      </c>
      <c r="AR53" s="476">
        <v>0</v>
      </c>
      <c r="AS53" s="476">
        <v>0</v>
      </c>
      <c r="AT53" s="369">
        <v>0</v>
      </c>
      <c r="AU53" s="369">
        <v>0</v>
      </c>
      <c r="AV53" s="369">
        <v>0</v>
      </c>
      <c r="AW53" s="368">
        <v>0</v>
      </c>
      <c r="AX53" s="368">
        <v>0</v>
      </c>
      <c r="AY53" s="368">
        <v>0</v>
      </c>
      <c r="AZ53" s="368">
        <v>0</v>
      </c>
      <c r="BA53" s="368">
        <v>0</v>
      </c>
      <c r="BB53" s="369">
        <v>0</v>
      </c>
      <c r="BC53" s="402" t="s">
        <v>376</v>
      </c>
      <c r="BD53" s="403"/>
      <c r="BE53" s="404"/>
      <c r="BF53" s="405" t="s">
        <v>375</v>
      </c>
      <c r="BG53" s="406"/>
      <c r="BH53" s="368">
        <v>0</v>
      </c>
      <c r="BI53" s="368">
        <v>0</v>
      </c>
      <c r="BJ53" s="368">
        <v>0</v>
      </c>
      <c r="BK53" s="368">
        <v>0</v>
      </c>
      <c r="BL53" s="368">
        <v>0</v>
      </c>
      <c r="BM53" s="368">
        <v>0</v>
      </c>
      <c r="BN53" s="368">
        <v>0</v>
      </c>
      <c r="BO53" s="368">
        <v>0</v>
      </c>
      <c r="BP53" s="368">
        <v>0</v>
      </c>
      <c r="BQ53" s="368">
        <v>0</v>
      </c>
      <c r="BR53" s="368">
        <v>0</v>
      </c>
      <c r="BS53" s="368">
        <v>0</v>
      </c>
      <c r="BT53" s="369">
        <v>0</v>
      </c>
      <c r="BU53" s="402" t="s">
        <v>376</v>
      </c>
      <c r="BV53" s="403"/>
      <c r="BW53" s="404"/>
      <c r="BX53" s="405" t="s">
        <v>375</v>
      </c>
      <c r="BY53" s="406"/>
      <c r="BZ53" s="368">
        <v>0</v>
      </c>
      <c r="CA53" s="368">
        <v>0</v>
      </c>
      <c r="CB53" s="368">
        <v>29573</v>
      </c>
      <c r="CC53" s="368">
        <v>23753</v>
      </c>
      <c r="CD53" s="368">
        <v>22408</v>
      </c>
      <c r="CE53" s="368">
        <v>0</v>
      </c>
      <c r="CF53" s="368">
        <v>1345</v>
      </c>
      <c r="CG53" s="368">
        <v>5820</v>
      </c>
      <c r="CH53" s="368">
        <v>0</v>
      </c>
      <c r="CI53" s="368">
        <v>136</v>
      </c>
      <c r="CJ53" s="368">
        <v>0</v>
      </c>
      <c r="CK53" s="368">
        <v>0</v>
      </c>
      <c r="CL53" s="368">
        <v>569</v>
      </c>
      <c r="CM53" s="369">
        <v>0</v>
      </c>
      <c r="CN53" s="402" t="s">
        <v>376</v>
      </c>
      <c r="CO53" s="403"/>
      <c r="CP53" s="404"/>
      <c r="CQ53" s="405" t="s">
        <v>375</v>
      </c>
      <c r="CR53" s="406"/>
      <c r="CS53" s="368">
        <v>0</v>
      </c>
      <c r="CT53" s="368">
        <v>0</v>
      </c>
      <c r="CU53" s="368">
        <v>0</v>
      </c>
      <c r="CV53" s="368">
        <v>5115</v>
      </c>
      <c r="CW53" s="368">
        <v>0</v>
      </c>
      <c r="CX53" s="368">
        <v>0</v>
      </c>
      <c r="CY53" s="368">
        <v>0</v>
      </c>
      <c r="CZ53" s="368">
        <v>0</v>
      </c>
      <c r="DA53" s="368">
        <v>0</v>
      </c>
      <c r="DB53" s="368">
        <v>0</v>
      </c>
      <c r="DC53" s="368">
        <v>0</v>
      </c>
      <c r="DD53" s="368">
        <v>0</v>
      </c>
      <c r="DE53" s="369">
        <v>0</v>
      </c>
      <c r="DF53" s="402" t="s">
        <v>376</v>
      </c>
      <c r="DG53" s="403"/>
      <c r="DH53" s="404"/>
      <c r="DI53" s="405" t="s">
        <v>375</v>
      </c>
      <c r="DJ53" s="406"/>
      <c r="DK53" s="368">
        <v>0</v>
      </c>
      <c r="DL53" s="368">
        <v>0</v>
      </c>
      <c r="DM53" s="368">
        <v>0</v>
      </c>
      <c r="DN53" s="368">
        <v>0</v>
      </c>
      <c r="DO53" s="368">
        <v>0</v>
      </c>
      <c r="DP53" s="368">
        <v>0</v>
      </c>
      <c r="DQ53" s="368">
        <v>0</v>
      </c>
      <c r="DR53" s="368">
        <v>0</v>
      </c>
      <c r="DS53" s="368">
        <v>0</v>
      </c>
      <c r="DT53" s="368">
        <v>0</v>
      </c>
      <c r="DU53" s="368">
        <v>0</v>
      </c>
      <c r="DV53" s="368">
        <v>0</v>
      </c>
      <c r="DW53" s="369">
        <v>142209</v>
      </c>
      <c r="DX53" s="402" t="s">
        <v>376</v>
      </c>
      <c r="DY53" s="403"/>
      <c r="DZ53" s="404"/>
      <c r="EA53" s="405" t="s">
        <v>375</v>
      </c>
      <c r="EB53" s="406"/>
      <c r="EC53" s="369">
        <v>55098</v>
      </c>
      <c r="ED53" s="369">
        <v>55098</v>
      </c>
      <c r="EE53" s="369">
        <v>0</v>
      </c>
      <c r="EF53" s="369">
        <v>0</v>
      </c>
      <c r="EG53" s="369">
        <v>55098</v>
      </c>
      <c r="EH53" s="369">
        <v>0</v>
      </c>
      <c r="EI53" s="369">
        <v>0</v>
      </c>
      <c r="EJ53" s="371">
        <v>0</v>
      </c>
      <c r="EK53" s="369">
        <v>1078</v>
      </c>
      <c r="EL53" s="369">
        <v>1078</v>
      </c>
      <c r="EM53" s="476">
        <v>0</v>
      </c>
      <c r="EN53" s="476">
        <v>0</v>
      </c>
      <c r="EO53" s="369">
        <v>29630</v>
      </c>
      <c r="EP53" s="369">
        <v>1162877</v>
      </c>
      <c r="EQ53" s="402" t="s">
        <v>376</v>
      </c>
      <c r="ER53" s="403"/>
      <c r="ES53" s="404"/>
      <c r="ET53" s="405" t="s">
        <v>375</v>
      </c>
      <c r="EU53" s="406"/>
      <c r="EV53" s="369">
        <v>0</v>
      </c>
      <c r="EW53" s="369">
        <v>17134</v>
      </c>
      <c r="EX53" s="370">
        <v>17134</v>
      </c>
      <c r="EY53" s="371">
        <v>500</v>
      </c>
      <c r="EZ53" s="369">
        <v>25</v>
      </c>
      <c r="FA53" s="369">
        <v>94563</v>
      </c>
      <c r="FB53" s="369">
        <v>22105</v>
      </c>
      <c r="FC53" s="369">
        <v>41897</v>
      </c>
      <c r="FD53" s="402" t="s">
        <v>376</v>
      </c>
      <c r="FE53" s="403"/>
      <c r="FF53" s="404"/>
      <c r="FG53" s="405" t="s">
        <v>375</v>
      </c>
      <c r="FH53" s="406"/>
      <c r="FI53" s="369">
        <v>740478</v>
      </c>
      <c r="FJ53" s="369">
        <v>106894</v>
      </c>
      <c r="FK53" s="369">
        <v>1006462</v>
      </c>
      <c r="FL53" s="369">
        <v>371085</v>
      </c>
      <c r="FM53" s="371">
        <v>356</v>
      </c>
      <c r="FN53" s="369">
        <v>122004</v>
      </c>
      <c r="FO53" s="369">
        <v>248725</v>
      </c>
      <c r="FP53" s="476">
        <v>172686</v>
      </c>
      <c r="FQ53" s="369">
        <v>0</v>
      </c>
      <c r="FR53" s="402" t="s">
        <v>376</v>
      </c>
      <c r="FS53" s="403"/>
      <c r="FT53" s="404"/>
      <c r="FU53" s="405" t="s">
        <v>375</v>
      </c>
      <c r="FV53" s="406"/>
      <c r="FW53" s="368">
        <v>192541</v>
      </c>
      <c r="FX53" s="369">
        <v>736312</v>
      </c>
      <c r="FY53" s="370">
        <v>72676</v>
      </c>
      <c r="FZ53" s="370">
        <v>709227</v>
      </c>
      <c r="GA53" s="370">
        <v>781903</v>
      </c>
      <c r="GB53" s="371">
        <v>72676</v>
      </c>
      <c r="GC53" s="369">
        <v>0</v>
      </c>
      <c r="GD53" s="370">
        <v>72676</v>
      </c>
      <c r="GE53" s="369">
        <v>708772</v>
      </c>
      <c r="GF53" s="402" t="s">
        <v>376</v>
      </c>
      <c r="GG53" s="403"/>
      <c r="GH53" s="404"/>
      <c r="GI53" s="405" t="s">
        <v>375</v>
      </c>
      <c r="GJ53" s="406"/>
      <c r="GK53" s="368">
        <v>455</v>
      </c>
      <c r="GL53" s="370">
        <v>709227</v>
      </c>
      <c r="GM53" s="369">
        <v>0</v>
      </c>
      <c r="GN53" s="369">
        <v>0</v>
      </c>
      <c r="GO53" s="369">
        <v>132127</v>
      </c>
      <c r="GP53" s="371">
        <v>0</v>
      </c>
      <c r="GQ53" s="369">
        <v>0</v>
      </c>
      <c r="GR53" s="369">
        <v>0</v>
      </c>
      <c r="GS53" s="476">
        <v>0</v>
      </c>
      <c r="GT53" s="476">
        <v>0</v>
      </c>
      <c r="GU53" s="369">
        <v>0</v>
      </c>
      <c r="GV53" s="402" t="s">
        <v>376</v>
      </c>
      <c r="GW53" s="403"/>
      <c r="GX53" s="404"/>
      <c r="GY53" s="405" t="s">
        <v>375</v>
      </c>
      <c r="GZ53" s="406"/>
      <c r="HA53" s="368">
        <v>0</v>
      </c>
      <c r="HB53" s="369">
        <v>129953</v>
      </c>
      <c r="HC53" s="369">
        <v>185431</v>
      </c>
      <c r="HD53" s="369">
        <v>216806</v>
      </c>
      <c r="HE53" s="369">
        <v>1</v>
      </c>
      <c r="HF53" s="402" t="s">
        <v>376</v>
      </c>
      <c r="HG53" s="403"/>
      <c r="HH53" s="404"/>
      <c r="HI53" s="405" t="s">
        <v>375</v>
      </c>
      <c r="HJ53" s="406"/>
      <c r="HK53" s="368">
        <v>27704</v>
      </c>
      <c r="HL53" s="369">
        <v>0</v>
      </c>
      <c r="HM53" s="369">
        <v>186769</v>
      </c>
      <c r="HN53" s="369">
        <v>214473</v>
      </c>
      <c r="HO53" s="369">
        <v>0</v>
      </c>
      <c r="HP53" s="479">
        <v>28.7</v>
      </c>
      <c r="HQ53" s="480">
        <v>8.1999999999999993</v>
      </c>
      <c r="HR53" s="480">
        <v>12.4</v>
      </c>
      <c r="HS53" s="481" t="s">
        <v>376</v>
      </c>
      <c r="HT53" s="482"/>
      <c r="HU53" s="483"/>
      <c r="HV53" s="484" t="s">
        <v>375</v>
      </c>
      <c r="HW53" s="485"/>
      <c r="HX53" s="480">
        <v>49.3</v>
      </c>
      <c r="HY53" s="486">
        <v>14.4</v>
      </c>
      <c r="HZ53" s="486">
        <v>0.6</v>
      </c>
      <c r="IA53" s="486">
        <v>12.7</v>
      </c>
      <c r="IB53" s="480">
        <v>0</v>
      </c>
      <c r="IC53" s="480">
        <v>11.8</v>
      </c>
      <c r="ID53" s="480">
        <v>88.8</v>
      </c>
      <c r="IE53" s="480">
        <v>88.8</v>
      </c>
      <c r="IF53" s="402" t="s">
        <v>376</v>
      </c>
      <c r="IG53" s="403"/>
      <c r="IH53" s="404"/>
      <c r="II53" s="405" t="s">
        <v>375</v>
      </c>
      <c r="IJ53" s="406"/>
      <c r="IK53" s="487">
        <v>11</v>
      </c>
      <c r="IL53" s="369">
        <v>4416507</v>
      </c>
      <c r="IM53" s="369">
        <v>40183</v>
      </c>
      <c r="IN53" s="476">
        <v>0</v>
      </c>
      <c r="IO53" s="476">
        <v>622972</v>
      </c>
      <c r="IP53" s="476">
        <v>0</v>
      </c>
      <c r="IQ53" s="402" t="s">
        <v>376</v>
      </c>
      <c r="IR53" s="403"/>
      <c r="IS53" s="404"/>
      <c r="IT53" s="405" t="s">
        <v>375</v>
      </c>
      <c r="IU53" s="406"/>
      <c r="IV53" s="368">
        <v>893609</v>
      </c>
      <c r="IW53" s="369">
        <v>2510976</v>
      </c>
      <c r="IX53" s="369">
        <v>1396575</v>
      </c>
      <c r="IY53" s="369">
        <v>7877</v>
      </c>
      <c r="IZ53" s="371">
        <v>1106524</v>
      </c>
      <c r="JA53" s="369">
        <v>100896</v>
      </c>
      <c r="JB53" s="369">
        <v>100896</v>
      </c>
      <c r="JC53" s="476">
        <v>0</v>
      </c>
      <c r="JD53" s="369">
        <v>484975</v>
      </c>
      <c r="JE53" s="402" t="s">
        <v>376</v>
      </c>
      <c r="JF53" s="403"/>
      <c r="JG53" s="404"/>
      <c r="JH53" s="405" t="s">
        <v>375</v>
      </c>
      <c r="JI53" s="406"/>
      <c r="JJ53" s="368">
        <v>103731</v>
      </c>
      <c r="JK53" s="369">
        <v>2839</v>
      </c>
      <c r="JL53" s="369">
        <v>2044</v>
      </c>
      <c r="JM53" s="369">
        <v>142783</v>
      </c>
      <c r="JN53" s="369">
        <v>91438</v>
      </c>
      <c r="JO53" s="371">
        <v>38635</v>
      </c>
      <c r="JP53" s="369">
        <v>23037</v>
      </c>
      <c r="JQ53" s="369">
        <v>39454</v>
      </c>
      <c r="JR53" s="476">
        <v>495607</v>
      </c>
      <c r="JS53" s="476">
        <v>307170</v>
      </c>
      <c r="JT53" s="476">
        <v>227488</v>
      </c>
      <c r="JU53" s="476">
        <v>88932</v>
      </c>
      <c r="JV53" s="402" t="s">
        <v>376</v>
      </c>
      <c r="JW53" s="403"/>
      <c r="JX53" s="404"/>
      <c r="JY53" s="405" t="s">
        <v>375</v>
      </c>
      <c r="JZ53" s="406"/>
      <c r="KA53" s="368">
        <v>33680</v>
      </c>
      <c r="KB53" s="369">
        <v>104876</v>
      </c>
      <c r="KC53" s="369">
        <v>59797</v>
      </c>
      <c r="KD53" s="369">
        <v>59797</v>
      </c>
      <c r="KE53" s="369">
        <v>56310</v>
      </c>
      <c r="KF53" s="371">
        <v>76970</v>
      </c>
      <c r="KG53" s="369">
        <v>41111</v>
      </c>
      <c r="KH53" s="369">
        <v>1617</v>
      </c>
      <c r="KI53" s="476">
        <v>479695</v>
      </c>
      <c r="KJ53" s="402" t="s">
        <v>376</v>
      </c>
      <c r="KK53" s="403"/>
      <c r="KL53" s="404"/>
      <c r="KM53" s="405" t="s">
        <v>375</v>
      </c>
      <c r="KN53" s="406"/>
      <c r="KO53" s="368">
        <v>1338110</v>
      </c>
      <c r="KP53" s="369">
        <v>2977315</v>
      </c>
      <c r="KQ53" s="369">
        <v>1679846</v>
      </c>
      <c r="KR53" s="369">
        <v>3517157</v>
      </c>
      <c r="KS53" s="369">
        <v>204277</v>
      </c>
      <c r="KT53" s="488">
        <v>0.49</v>
      </c>
      <c r="KU53" s="431" t="s">
        <v>376</v>
      </c>
    </row>
    <row r="54" spans="1:307" ht="18" x14ac:dyDescent="0.45">
      <c r="B54" s="284"/>
      <c r="D54" s="291"/>
      <c r="E54" s="399" t="s">
        <v>377</v>
      </c>
      <c r="G54" s="368">
        <v>56231</v>
      </c>
      <c r="H54" s="369">
        <v>250353</v>
      </c>
      <c r="I54" s="369">
        <v>2394</v>
      </c>
      <c r="J54" s="476">
        <v>1236</v>
      </c>
      <c r="K54" s="476">
        <v>3939</v>
      </c>
      <c r="L54" s="476">
        <v>3929</v>
      </c>
      <c r="M54" s="476">
        <v>0</v>
      </c>
      <c r="N54" s="476">
        <v>238855</v>
      </c>
      <c r="O54" s="369">
        <v>204155</v>
      </c>
      <c r="P54" s="369">
        <v>34700</v>
      </c>
      <c r="Q54" s="371">
        <v>35643</v>
      </c>
      <c r="R54" s="369">
        <v>706393</v>
      </c>
      <c r="S54" s="402" t="s">
        <v>378</v>
      </c>
      <c r="T54" s="403"/>
      <c r="U54" s="404"/>
      <c r="V54" s="405" t="s">
        <v>377</v>
      </c>
      <c r="W54" s="406"/>
      <c r="X54" s="369">
        <v>453299</v>
      </c>
      <c r="Y54" s="371">
        <v>412303</v>
      </c>
      <c r="Z54" s="369">
        <v>13408</v>
      </c>
      <c r="AA54" s="369">
        <v>27588</v>
      </c>
      <c r="AB54" s="369">
        <v>253094</v>
      </c>
      <c r="AC54" s="368">
        <v>7715</v>
      </c>
      <c r="AD54" s="369">
        <v>9788</v>
      </c>
      <c r="AE54" s="369">
        <v>0</v>
      </c>
      <c r="AF54" s="369">
        <v>6</v>
      </c>
      <c r="AG54" s="369">
        <v>25995</v>
      </c>
      <c r="AH54" s="371">
        <v>0</v>
      </c>
      <c r="AI54" s="369">
        <v>5854</v>
      </c>
      <c r="AJ54" s="369">
        <v>0</v>
      </c>
      <c r="AK54" s="402" t="s">
        <v>378</v>
      </c>
      <c r="AL54" s="403"/>
      <c r="AM54" s="404"/>
      <c r="AN54" s="477" t="s">
        <v>377</v>
      </c>
      <c r="AO54" s="478"/>
      <c r="AP54" s="369">
        <v>22860</v>
      </c>
      <c r="AQ54" s="476">
        <v>104738</v>
      </c>
      <c r="AR54" s="476">
        <v>76138</v>
      </c>
      <c r="AS54" s="476">
        <v>0</v>
      </c>
      <c r="AT54" s="369">
        <v>0</v>
      </c>
      <c r="AU54" s="369">
        <v>0</v>
      </c>
      <c r="AV54" s="369">
        <v>0</v>
      </c>
      <c r="AW54" s="368">
        <v>19500</v>
      </c>
      <c r="AX54" s="368">
        <v>15117</v>
      </c>
      <c r="AY54" s="368">
        <v>14188</v>
      </c>
      <c r="AZ54" s="368">
        <v>0</v>
      </c>
      <c r="BA54" s="368">
        <v>929</v>
      </c>
      <c r="BB54" s="369">
        <v>4383</v>
      </c>
      <c r="BC54" s="402" t="s">
        <v>378</v>
      </c>
      <c r="BD54" s="403"/>
      <c r="BE54" s="404"/>
      <c r="BF54" s="405" t="s">
        <v>377</v>
      </c>
      <c r="BG54" s="406"/>
      <c r="BH54" s="368">
        <v>0</v>
      </c>
      <c r="BI54" s="368">
        <v>157</v>
      </c>
      <c r="BJ54" s="368">
        <v>0</v>
      </c>
      <c r="BK54" s="368">
        <v>0</v>
      </c>
      <c r="BL54" s="368">
        <v>353</v>
      </c>
      <c r="BM54" s="368">
        <v>0</v>
      </c>
      <c r="BN54" s="368">
        <v>0</v>
      </c>
      <c r="BO54" s="368">
        <v>0</v>
      </c>
      <c r="BP54" s="368">
        <v>1296</v>
      </c>
      <c r="BQ54" s="368">
        <v>1512</v>
      </c>
      <c r="BR54" s="368">
        <v>1065</v>
      </c>
      <c r="BS54" s="368">
        <v>0</v>
      </c>
      <c r="BT54" s="369">
        <v>0</v>
      </c>
      <c r="BU54" s="402" t="s">
        <v>378</v>
      </c>
      <c r="BV54" s="403"/>
      <c r="BW54" s="404"/>
      <c r="BX54" s="405" t="s">
        <v>377</v>
      </c>
      <c r="BY54" s="406"/>
      <c r="BZ54" s="368">
        <v>0</v>
      </c>
      <c r="CA54" s="368">
        <v>0</v>
      </c>
      <c r="CB54" s="368">
        <v>28984</v>
      </c>
      <c r="CC54" s="368">
        <v>22867</v>
      </c>
      <c r="CD54" s="368">
        <v>21524</v>
      </c>
      <c r="CE54" s="368">
        <v>0</v>
      </c>
      <c r="CF54" s="368">
        <v>1343</v>
      </c>
      <c r="CG54" s="368">
        <v>6117</v>
      </c>
      <c r="CH54" s="368">
        <v>0</v>
      </c>
      <c r="CI54" s="368">
        <v>343</v>
      </c>
      <c r="CJ54" s="368">
        <v>0</v>
      </c>
      <c r="CK54" s="368">
        <v>0</v>
      </c>
      <c r="CL54" s="368">
        <v>218</v>
      </c>
      <c r="CM54" s="369">
        <v>0</v>
      </c>
      <c r="CN54" s="402" t="s">
        <v>378</v>
      </c>
      <c r="CO54" s="403"/>
      <c r="CP54" s="404"/>
      <c r="CQ54" s="405" t="s">
        <v>377</v>
      </c>
      <c r="CR54" s="406"/>
      <c r="CS54" s="368">
        <v>0</v>
      </c>
      <c r="CT54" s="368">
        <v>0</v>
      </c>
      <c r="CU54" s="368">
        <v>864</v>
      </c>
      <c r="CV54" s="368">
        <v>2895</v>
      </c>
      <c r="CW54" s="368">
        <v>1797</v>
      </c>
      <c r="CX54" s="368">
        <v>0</v>
      </c>
      <c r="CY54" s="368">
        <v>0</v>
      </c>
      <c r="CZ54" s="368">
        <v>0</v>
      </c>
      <c r="DA54" s="368">
        <v>0</v>
      </c>
      <c r="DB54" s="368">
        <v>0</v>
      </c>
      <c r="DC54" s="368">
        <v>0</v>
      </c>
      <c r="DD54" s="368">
        <v>0</v>
      </c>
      <c r="DE54" s="369">
        <v>0</v>
      </c>
      <c r="DF54" s="402" t="s">
        <v>378</v>
      </c>
      <c r="DG54" s="403"/>
      <c r="DH54" s="404"/>
      <c r="DI54" s="405" t="s">
        <v>377</v>
      </c>
      <c r="DJ54" s="406"/>
      <c r="DK54" s="368">
        <v>0</v>
      </c>
      <c r="DL54" s="368">
        <v>0</v>
      </c>
      <c r="DM54" s="368">
        <v>0</v>
      </c>
      <c r="DN54" s="368">
        <v>0</v>
      </c>
      <c r="DO54" s="368">
        <v>0</v>
      </c>
      <c r="DP54" s="368">
        <v>0</v>
      </c>
      <c r="DQ54" s="368">
        <v>0</v>
      </c>
      <c r="DR54" s="368">
        <v>0</v>
      </c>
      <c r="DS54" s="368">
        <v>0</v>
      </c>
      <c r="DT54" s="368">
        <v>0</v>
      </c>
      <c r="DU54" s="368">
        <v>0</v>
      </c>
      <c r="DV54" s="368">
        <v>0</v>
      </c>
      <c r="DW54" s="369">
        <v>167954</v>
      </c>
      <c r="DX54" s="402" t="s">
        <v>378</v>
      </c>
      <c r="DY54" s="403"/>
      <c r="DZ54" s="404"/>
      <c r="EA54" s="405" t="s">
        <v>377</v>
      </c>
      <c r="EB54" s="406"/>
      <c r="EC54" s="369">
        <v>103144</v>
      </c>
      <c r="ED54" s="369">
        <v>103144</v>
      </c>
      <c r="EE54" s="369">
        <v>0</v>
      </c>
      <c r="EF54" s="369">
        <v>1690</v>
      </c>
      <c r="EG54" s="369">
        <v>101454</v>
      </c>
      <c r="EH54" s="369">
        <v>0</v>
      </c>
      <c r="EI54" s="369">
        <v>0</v>
      </c>
      <c r="EJ54" s="371">
        <v>0</v>
      </c>
      <c r="EK54" s="369">
        <v>1061</v>
      </c>
      <c r="EL54" s="369">
        <v>1061</v>
      </c>
      <c r="EM54" s="476">
        <v>0</v>
      </c>
      <c r="EN54" s="476">
        <v>0</v>
      </c>
      <c r="EO54" s="369">
        <v>33262</v>
      </c>
      <c r="EP54" s="369">
        <v>1402525</v>
      </c>
      <c r="EQ54" s="402" t="s">
        <v>378</v>
      </c>
      <c r="ER54" s="403"/>
      <c r="ES54" s="404"/>
      <c r="ET54" s="405" t="s">
        <v>377</v>
      </c>
      <c r="EU54" s="406"/>
      <c r="EV54" s="369">
        <v>0</v>
      </c>
      <c r="EW54" s="369">
        <v>17126</v>
      </c>
      <c r="EX54" s="370">
        <v>17126</v>
      </c>
      <c r="EY54" s="371">
        <v>5532</v>
      </c>
      <c r="EZ54" s="369">
        <v>19</v>
      </c>
      <c r="FA54" s="369">
        <v>162745</v>
      </c>
      <c r="FB54" s="369">
        <v>37403</v>
      </c>
      <c r="FC54" s="369">
        <v>17214</v>
      </c>
      <c r="FD54" s="402" t="s">
        <v>378</v>
      </c>
      <c r="FE54" s="403"/>
      <c r="FF54" s="404"/>
      <c r="FG54" s="405" t="s">
        <v>377</v>
      </c>
      <c r="FH54" s="406"/>
      <c r="FI54" s="369">
        <v>789065</v>
      </c>
      <c r="FJ54" s="369">
        <v>138792</v>
      </c>
      <c r="FK54" s="369">
        <v>1150770</v>
      </c>
      <c r="FL54" s="369">
        <v>415374</v>
      </c>
      <c r="FM54" s="371">
        <v>230</v>
      </c>
      <c r="FN54" s="369">
        <v>146078</v>
      </c>
      <c r="FO54" s="369">
        <v>269066</v>
      </c>
      <c r="FP54" s="476">
        <v>499970</v>
      </c>
      <c r="FQ54" s="369">
        <v>0</v>
      </c>
      <c r="FR54" s="402" t="s">
        <v>378</v>
      </c>
      <c r="FS54" s="403"/>
      <c r="FT54" s="404"/>
      <c r="FU54" s="405" t="s">
        <v>377</v>
      </c>
      <c r="FV54" s="406"/>
      <c r="FW54" s="368">
        <v>192106</v>
      </c>
      <c r="FX54" s="369">
        <v>1107450</v>
      </c>
      <c r="FY54" s="370">
        <v>115355</v>
      </c>
      <c r="FZ54" s="370">
        <v>376991</v>
      </c>
      <c r="GA54" s="370">
        <v>492346</v>
      </c>
      <c r="GB54" s="371">
        <v>112985</v>
      </c>
      <c r="GC54" s="369">
        <v>2370</v>
      </c>
      <c r="GD54" s="370">
        <v>115355</v>
      </c>
      <c r="GE54" s="369">
        <v>347687</v>
      </c>
      <c r="GF54" s="402" t="s">
        <v>378</v>
      </c>
      <c r="GG54" s="403"/>
      <c r="GH54" s="404"/>
      <c r="GI54" s="405" t="s">
        <v>377</v>
      </c>
      <c r="GJ54" s="406"/>
      <c r="GK54" s="368">
        <v>19731</v>
      </c>
      <c r="GL54" s="370">
        <v>367418</v>
      </c>
      <c r="GM54" s="369">
        <v>0</v>
      </c>
      <c r="GN54" s="369">
        <v>0</v>
      </c>
      <c r="GO54" s="369">
        <v>146429</v>
      </c>
      <c r="GP54" s="371">
        <v>0</v>
      </c>
      <c r="GQ54" s="369">
        <v>0</v>
      </c>
      <c r="GR54" s="369">
        <v>0</v>
      </c>
      <c r="GS54" s="476">
        <v>0</v>
      </c>
      <c r="GT54" s="476">
        <v>0</v>
      </c>
      <c r="GU54" s="369">
        <v>0</v>
      </c>
      <c r="GV54" s="402" t="s">
        <v>378</v>
      </c>
      <c r="GW54" s="403"/>
      <c r="GX54" s="404"/>
      <c r="GY54" s="405" t="s">
        <v>377</v>
      </c>
      <c r="GZ54" s="406"/>
      <c r="HA54" s="368">
        <v>0</v>
      </c>
      <c r="HB54" s="369">
        <v>151263</v>
      </c>
      <c r="HC54" s="369">
        <v>244461</v>
      </c>
      <c r="HD54" s="369">
        <v>243457</v>
      </c>
      <c r="HE54" s="369">
        <v>0</v>
      </c>
      <c r="HF54" s="402" t="s">
        <v>378</v>
      </c>
      <c r="HG54" s="403"/>
      <c r="HH54" s="404"/>
      <c r="HI54" s="405" t="s">
        <v>377</v>
      </c>
      <c r="HJ54" s="406"/>
      <c r="HK54" s="368">
        <v>281</v>
      </c>
      <c r="HL54" s="369">
        <v>65048</v>
      </c>
      <c r="HM54" s="369">
        <v>176069</v>
      </c>
      <c r="HN54" s="369">
        <v>241398</v>
      </c>
      <c r="HO54" s="369">
        <v>65000</v>
      </c>
      <c r="HP54" s="479">
        <v>29.3</v>
      </c>
      <c r="HQ54" s="480">
        <v>7.8</v>
      </c>
      <c r="HR54" s="480">
        <v>13.2</v>
      </c>
      <c r="HS54" s="481" t="s">
        <v>378</v>
      </c>
      <c r="HT54" s="482"/>
      <c r="HU54" s="483"/>
      <c r="HV54" s="484" t="s">
        <v>377</v>
      </c>
      <c r="HW54" s="485"/>
      <c r="HX54" s="480">
        <v>50.2</v>
      </c>
      <c r="HY54" s="486">
        <v>14.1</v>
      </c>
      <c r="HZ54" s="486">
        <v>0.3</v>
      </c>
      <c r="IA54" s="486">
        <v>9.9</v>
      </c>
      <c r="IB54" s="480">
        <v>0</v>
      </c>
      <c r="IC54" s="480">
        <v>11.5</v>
      </c>
      <c r="ID54" s="480">
        <v>86</v>
      </c>
      <c r="IE54" s="480">
        <v>86</v>
      </c>
      <c r="IF54" s="402" t="s">
        <v>378</v>
      </c>
      <c r="IG54" s="403"/>
      <c r="IH54" s="404"/>
      <c r="II54" s="405" t="s">
        <v>377</v>
      </c>
      <c r="IJ54" s="406"/>
      <c r="IK54" s="487">
        <v>12</v>
      </c>
      <c r="IL54" s="369">
        <v>6137910</v>
      </c>
      <c r="IM54" s="369">
        <v>141469</v>
      </c>
      <c r="IN54" s="476">
        <v>0</v>
      </c>
      <c r="IO54" s="476">
        <v>649571</v>
      </c>
      <c r="IP54" s="476">
        <v>0</v>
      </c>
      <c r="IQ54" s="402" t="s">
        <v>378</v>
      </c>
      <c r="IR54" s="403"/>
      <c r="IS54" s="404"/>
      <c r="IT54" s="405" t="s">
        <v>377</v>
      </c>
      <c r="IU54" s="406"/>
      <c r="IV54" s="368">
        <v>1988807</v>
      </c>
      <c r="IW54" s="369">
        <v>2769017</v>
      </c>
      <c r="IX54" s="369">
        <v>1203471</v>
      </c>
      <c r="IY54" s="369">
        <v>275065</v>
      </c>
      <c r="IZ54" s="371">
        <v>1290481</v>
      </c>
      <c r="JA54" s="369">
        <v>445000</v>
      </c>
      <c r="JB54" s="369">
        <v>445000</v>
      </c>
      <c r="JC54" s="476">
        <v>0</v>
      </c>
      <c r="JD54" s="369">
        <v>1034290</v>
      </c>
      <c r="JE54" s="402" t="s">
        <v>378</v>
      </c>
      <c r="JF54" s="403"/>
      <c r="JG54" s="404"/>
      <c r="JH54" s="405" t="s">
        <v>377</v>
      </c>
      <c r="JI54" s="406"/>
      <c r="JJ54" s="368">
        <v>98072</v>
      </c>
      <c r="JK54" s="369">
        <v>3228</v>
      </c>
      <c r="JL54" s="369">
        <v>1392</v>
      </c>
      <c r="JM54" s="369">
        <v>158991</v>
      </c>
      <c r="JN54" s="369">
        <v>85738</v>
      </c>
      <c r="JO54" s="371">
        <v>35452</v>
      </c>
      <c r="JP54" s="369">
        <v>1232</v>
      </c>
      <c r="JQ54" s="369">
        <v>25286</v>
      </c>
      <c r="JR54" s="476">
        <v>458786</v>
      </c>
      <c r="JS54" s="476">
        <v>318513</v>
      </c>
      <c r="JT54" s="476">
        <v>206167</v>
      </c>
      <c r="JU54" s="476">
        <v>92594</v>
      </c>
      <c r="JV54" s="402" t="s">
        <v>378</v>
      </c>
      <c r="JW54" s="403"/>
      <c r="JX54" s="404"/>
      <c r="JY54" s="405" t="s">
        <v>377</v>
      </c>
      <c r="JZ54" s="406"/>
      <c r="KA54" s="368">
        <v>38086</v>
      </c>
      <c r="KB54" s="369">
        <v>75487</v>
      </c>
      <c r="KC54" s="369">
        <v>32505</v>
      </c>
      <c r="KD54" s="369">
        <v>32505</v>
      </c>
      <c r="KE54" s="369">
        <v>73113</v>
      </c>
      <c r="KF54" s="371">
        <v>75973</v>
      </c>
      <c r="KG54" s="369">
        <v>42199</v>
      </c>
      <c r="KH54" s="369">
        <v>817</v>
      </c>
      <c r="KI54" s="476">
        <v>446711</v>
      </c>
      <c r="KJ54" s="402" t="s">
        <v>378</v>
      </c>
      <c r="KK54" s="403"/>
      <c r="KL54" s="404"/>
      <c r="KM54" s="405" t="s">
        <v>377</v>
      </c>
      <c r="KN54" s="406"/>
      <c r="KO54" s="368">
        <v>1540072</v>
      </c>
      <c r="KP54" s="369">
        <v>3785483</v>
      </c>
      <c r="KQ54" s="369">
        <v>1919638</v>
      </c>
      <c r="KR54" s="369">
        <v>4395026</v>
      </c>
      <c r="KS54" s="369">
        <v>228165</v>
      </c>
      <c r="KT54" s="488">
        <v>0.44</v>
      </c>
      <c r="KU54" s="431" t="s">
        <v>378</v>
      </c>
    </row>
    <row r="55" spans="1:307" ht="18" x14ac:dyDescent="0.45">
      <c r="B55" s="284"/>
      <c r="D55" s="291"/>
      <c r="E55" s="399" t="s">
        <v>379</v>
      </c>
      <c r="G55" s="368">
        <v>37512</v>
      </c>
      <c r="H55" s="369">
        <v>73125</v>
      </c>
      <c r="I55" s="369">
        <v>3008</v>
      </c>
      <c r="J55" s="476">
        <v>151</v>
      </c>
      <c r="K55" s="476">
        <v>4388</v>
      </c>
      <c r="L55" s="476">
        <v>0</v>
      </c>
      <c r="M55" s="476">
        <v>2759</v>
      </c>
      <c r="N55" s="476">
        <v>62819</v>
      </c>
      <c r="O55" s="369">
        <v>53284</v>
      </c>
      <c r="P55" s="369">
        <v>9535</v>
      </c>
      <c r="Q55" s="371">
        <v>30012</v>
      </c>
      <c r="R55" s="369">
        <v>444331</v>
      </c>
      <c r="S55" s="402" t="s">
        <v>380</v>
      </c>
      <c r="T55" s="403"/>
      <c r="U55" s="404"/>
      <c r="V55" s="405" t="s">
        <v>379</v>
      </c>
      <c r="W55" s="406"/>
      <c r="X55" s="369">
        <v>289250</v>
      </c>
      <c r="Y55" s="371">
        <v>262392</v>
      </c>
      <c r="Z55" s="369">
        <v>10451</v>
      </c>
      <c r="AA55" s="369">
        <v>16407</v>
      </c>
      <c r="AB55" s="369">
        <v>155081</v>
      </c>
      <c r="AC55" s="368">
        <v>3872</v>
      </c>
      <c r="AD55" s="369">
        <v>5650</v>
      </c>
      <c r="AE55" s="369">
        <v>0</v>
      </c>
      <c r="AF55" s="369">
        <v>2</v>
      </c>
      <c r="AG55" s="369">
        <v>16573</v>
      </c>
      <c r="AH55" s="371">
        <v>0</v>
      </c>
      <c r="AI55" s="369">
        <v>3702</v>
      </c>
      <c r="AJ55" s="369">
        <v>67</v>
      </c>
      <c r="AK55" s="402" t="s">
        <v>380</v>
      </c>
      <c r="AL55" s="403"/>
      <c r="AM55" s="404"/>
      <c r="AN55" s="477" t="s">
        <v>379</v>
      </c>
      <c r="AO55" s="478"/>
      <c r="AP55" s="369">
        <v>13440</v>
      </c>
      <c r="AQ55" s="476">
        <v>64157</v>
      </c>
      <c r="AR55" s="476">
        <v>47618</v>
      </c>
      <c r="AS55" s="476">
        <v>0</v>
      </c>
      <c r="AT55" s="369">
        <v>0</v>
      </c>
      <c r="AU55" s="369">
        <v>0</v>
      </c>
      <c r="AV55" s="369">
        <v>0</v>
      </c>
      <c r="AW55" s="368">
        <v>23592</v>
      </c>
      <c r="AX55" s="368">
        <v>16909</v>
      </c>
      <c r="AY55" s="368">
        <v>16909</v>
      </c>
      <c r="AZ55" s="368">
        <v>0</v>
      </c>
      <c r="BA55" s="368">
        <v>0</v>
      </c>
      <c r="BB55" s="369">
        <v>6683</v>
      </c>
      <c r="BC55" s="402" t="s">
        <v>380</v>
      </c>
      <c r="BD55" s="403"/>
      <c r="BE55" s="404"/>
      <c r="BF55" s="405" t="s">
        <v>379</v>
      </c>
      <c r="BG55" s="406"/>
      <c r="BH55" s="368">
        <v>0</v>
      </c>
      <c r="BI55" s="368">
        <v>300</v>
      </c>
      <c r="BJ55" s="368">
        <v>0</v>
      </c>
      <c r="BK55" s="368">
        <v>0</v>
      </c>
      <c r="BL55" s="368">
        <v>621</v>
      </c>
      <c r="BM55" s="368">
        <v>0</v>
      </c>
      <c r="BN55" s="368">
        <v>0</v>
      </c>
      <c r="BO55" s="368">
        <v>29</v>
      </c>
      <c r="BP55" s="368">
        <v>0</v>
      </c>
      <c r="BQ55" s="368">
        <v>3296</v>
      </c>
      <c r="BR55" s="368">
        <v>2437</v>
      </c>
      <c r="BS55" s="368">
        <v>0</v>
      </c>
      <c r="BT55" s="369">
        <v>0</v>
      </c>
      <c r="BU55" s="402" t="s">
        <v>380</v>
      </c>
      <c r="BV55" s="403"/>
      <c r="BW55" s="404"/>
      <c r="BX55" s="405" t="s">
        <v>379</v>
      </c>
      <c r="BY55" s="406"/>
      <c r="BZ55" s="368">
        <v>0</v>
      </c>
      <c r="CA55" s="368">
        <v>0</v>
      </c>
      <c r="CB55" s="368">
        <v>6570</v>
      </c>
      <c r="CC55" s="368">
        <v>5140</v>
      </c>
      <c r="CD55" s="368">
        <v>4849</v>
      </c>
      <c r="CE55" s="368">
        <v>0</v>
      </c>
      <c r="CF55" s="368">
        <v>291</v>
      </c>
      <c r="CG55" s="368">
        <v>1430</v>
      </c>
      <c r="CH55" s="368">
        <v>0</v>
      </c>
      <c r="CI55" s="368">
        <v>50</v>
      </c>
      <c r="CJ55" s="368">
        <v>0</v>
      </c>
      <c r="CK55" s="368">
        <v>0</v>
      </c>
      <c r="CL55" s="368">
        <v>359</v>
      </c>
      <c r="CM55" s="369">
        <v>0</v>
      </c>
      <c r="CN55" s="402" t="s">
        <v>380</v>
      </c>
      <c r="CO55" s="403"/>
      <c r="CP55" s="404"/>
      <c r="CQ55" s="405" t="s">
        <v>379</v>
      </c>
      <c r="CR55" s="406"/>
      <c r="CS55" s="368">
        <v>0</v>
      </c>
      <c r="CT55" s="368">
        <v>12</v>
      </c>
      <c r="CU55" s="368">
        <v>0</v>
      </c>
      <c r="CV55" s="368">
        <v>628</v>
      </c>
      <c r="CW55" s="368">
        <v>381</v>
      </c>
      <c r="CX55" s="368">
        <v>0</v>
      </c>
      <c r="CY55" s="368">
        <v>0</v>
      </c>
      <c r="CZ55" s="368">
        <v>0</v>
      </c>
      <c r="DA55" s="368">
        <v>0</v>
      </c>
      <c r="DB55" s="368">
        <v>0</v>
      </c>
      <c r="DC55" s="368">
        <v>0</v>
      </c>
      <c r="DD55" s="368">
        <v>0</v>
      </c>
      <c r="DE55" s="369">
        <v>0</v>
      </c>
      <c r="DF55" s="402" t="s">
        <v>380</v>
      </c>
      <c r="DG55" s="403"/>
      <c r="DH55" s="404"/>
      <c r="DI55" s="405" t="s">
        <v>379</v>
      </c>
      <c r="DJ55" s="406"/>
      <c r="DK55" s="368">
        <v>0</v>
      </c>
      <c r="DL55" s="368">
        <v>0</v>
      </c>
      <c r="DM55" s="368">
        <v>0</v>
      </c>
      <c r="DN55" s="368">
        <v>0</v>
      </c>
      <c r="DO55" s="368">
        <v>0</v>
      </c>
      <c r="DP55" s="368">
        <v>0</v>
      </c>
      <c r="DQ55" s="368">
        <v>0</v>
      </c>
      <c r="DR55" s="368">
        <v>0</v>
      </c>
      <c r="DS55" s="368">
        <v>0</v>
      </c>
      <c r="DT55" s="368">
        <v>0</v>
      </c>
      <c r="DU55" s="368">
        <v>0</v>
      </c>
      <c r="DV55" s="368">
        <v>0</v>
      </c>
      <c r="DW55" s="369">
        <v>106256</v>
      </c>
      <c r="DX55" s="402" t="s">
        <v>380</v>
      </c>
      <c r="DY55" s="403"/>
      <c r="DZ55" s="404"/>
      <c r="EA55" s="405" t="s">
        <v>379</v>
      </c>
      <c r="EB55" s="406"/>
      <c r="EC55" s="369">
        <v>42478</v>
      </c>
      <c r="ED55" s="369">
        <v>42478</v>
      </c>
      <c r="EE55" s="369">
        <v>0</v>
      </c>
      <c r="EF55" s="369">
        <v>0</v>
      </c>
      <c r="EG55" s="369">
        <v>42478</v>
      </c>
      <c r="EH55" s="369">
        <v>0</v>
      </c>
      <c r="EI55" s="369">
        <v>0</v>
      </c>
      <c r="EJ55" s="371">
        <v>0</v>
      </c>
      <c r="EK55" s="369">
        <v>655</v>
      </c>
      <c r="EL55" s="369">
        <v>655</v>
      </c>
      <c r="EM55" s="476">
        <v>0</v>
      </c>
      <c r="EN55" s="476">
        <v>0</v>
      </c>
      <c r="EO55" s="369">
        <v>11991</v>
      </c>
      <c r="EP55" s="369">
        <v>776522</v>
      </c>
      <c r="EQ55" s="402" t="s">
        <v>380</v>
      </c>
      <c r="ER55" s="403"/>
      <c r="ES55" s="404"/>
      <c r="ET55" s="405" t="s">
        <v>379</v>
      </c>
      <c r="EU55" s="406"/>
      <c r="EV55" s="369">
        <v>0</v>
      </c>
      <c r="EW55" s="369">
        <v>14030</v>
      </c>
      <c r="EX55" s="370">
        <v>14030</v>
      </c>
      <c r="EY55" s="371">
        <v>2698</v>
      </c>
      <c r="EZ55" s="369">
        <v>437</v>
      </c>
      <c r="FA55" s="369">
        <v>66826</v>
      </c>
      <c r="FB55" s="369">
        <v>17239</v>
      </c>
      <c r="FC55" s="369">
        <v>31675</v>
      </c>
      <c r="FD55" s="402" t="s">
        <v>380</v>
      </c>
      <c r="FE55" s="403"/>
      <c r="FF55" s="404"/>
      <c r="FG55" s="405" t="s">
        <v>379</v>
      </c>
      <c r="FH55" s="406"/>
      <c r="FI55" s="369">
        <v>431143</v>
      </c>
      <c r="FJ55" s="369">
        <v>56417</v>
      </c>
      <c r="FK55" s="369">
        <v>606435</v>
      </c>
      <c r="FL55" s="369">
        <v>181666</v>
      </c>
      <c r="FM55" s="371">
        <v>206</v>
      </c>
      <c r="FN55" s="369">
        <v>148722</v>
      </c>
      <c r="FO55" s="369">
        <v>32738</v>
      </c>
      <c r="FP55" s="476">
        <v>40024</v>
      </c>
      <c r="FQ55" s="369">
        <v>0</v>
      </c>
      <c r="FR55" s="402" t="s">
        <v>380</v>
      </c>
      <c r="FS55" s="403"/>
      <c r="FT55" s="404"/>
      <c r="FU55" s="405" t="s">
        <v>379</v>
      </c>
      <c r="FV55" s="406"/>
      <c r="FW55" s="368">
        <v>88649</v>
      </c>
      <c r="FX55" s="369">
        <v>310339</v>
      </c>
      <c r="FY55" s="370">
        <v>12936</v>
      </c>
      <c r="FZ55" s="370">
        <v>185604</v>
      </c>
      <c r="GA55" s="370">
        <v>198540</v>
      </c>
      <c r="GB55" s="371">
        <v>12936</v>
      </c>
      <c r="GC55" s="369">
        <v>0</v>
      </c>
      <c r="GD55" s="370">
        <v>12936</v>
      </c>
      <c r="GE55" s="369">
        <v>184870</v>
      </c>
      <c r="GF55" s="402" t="s">
        <v>380</v>
      </c>
      <c r="GG55" s="403"/>
      <c r="GH55" s="404"/>
      <c r="GI55" s="405" t="s">
        <v>379</v>
      </c>
      <c r="GJ55" s="406"/>
      <c r="GK55" s="368">
        <v>734</v>
      </c>
      <c r="GL55" s="370">
        <v>185604</v>
      </c>
      <c r="GM55" s="369">
        <v>0</v>
      </c>
      <c r="GN55" s="369">
        <v>0</v>
      </c>
      <c r="GO55" s="369">
        <v>0</v>
      </c>
      <c r="GP55" s="371">
        <v>0</v>
      </c>
      <c r="GQ55" s="369">
        <v>0</v>
      </c>
      <c r="GR55" s="369">
        <v>0</v>
      </c>
      <c r="GS55" s="476">
        <v>0</v>
      </c>
      <c r="GT55" s="476">
        <v>0</v>
      </c>
      <c r="GU55" s="369">
        <v>0</v>
      </c>
      <c r="GV55" s="402" t="s">
        <v>380</v>
      </c>
      <c r="GW55" s="403"/>
      <c r="GX55" s="404"/>
      <c r="GY55" s="405" t="s">
        <v>379</v>
      </c>
      <c r="GZ55" s="406"/>
      <c r="HA55" s="368">
        <v>129764</v>
      </c>
      <c r="HB55" s="369">
        <v>58675</v>
      </c>
      <c r="HC55" s="369">
        <v>129515</v>
      </c>
      <c r="HD55" s="369">
        <v>93193</v>
      </c>
      <c r="HE55" s="369">
        <v>0</v>
      </c>
      <c r="HF55" s="402" t="s">
        <v>380</v>
      </c>
      <c r="HG55" s="403"/>
      <c r="HH55" s="404"/>
      <c r="HI55" s="405" t="s">
        <v>379</v>
      </c>
      <c r="HJ55" s="406"/>
      <c r="HK55" s="368">
        <v>153021</v>
      </c>
      <c r="HL55" s="369">
        <v>61</v>
      </c>
      <c r="HM55" s="369">
        <v>16426</v>
      </c>
      <c r="HN55" s="369">
        <v>169508</v>
      </c>
      <c r="HO55" s="369">
        <v>0</v>
      </c>
      <c r="HP55" s="479">
        <v>29.8</v>
      </c>
      <c r="HQ55" s="480">
        <v>4.4000000000000004</v>
      </c>
      <c r="HR55" s="480">
        <v>15.5</v>
      </c>
      <c r="HS55" s="481" t="s">
        <v>380</v>
      </c>
      <c r="HT55" s="482"/>
      <c r="HU55" s="483"/>
      <c r="HV55" s="484" t="s">
        <v>379</v>
      </c>
      <c r="HW55" s="485"/>
      <c r="HX55" s="480">
        <v>49.6</v>
      </c>
      <c r="HY55" s="486">
        <v>16</v>
      </c>
      <c r="HZ55" s="486">
        <v>0.2</v>
      </c>
      <c r="IA55" s="486">
        <v>3.5</v>
      </c>
      <c r="IB55" s="480">
        <v>0</v>
      </c>
      <c r="IC55" s="480">
        <v>11</v>
      </c>
      <c r="ID55" s="480">
        <v>80.3</v>
      </c>
      <c r="IE55" s="480">
        <v>80.3</v>
      </c>
      <c r="IF55" s="402" t="s">
        <v>380</v>
      </c>
      <c r="IG55" s="403"/>
      <c r="IH55" s="404"/>
      <c r="II55" s="405" t="s">
        <v>379</v>
      </c>
      <c r="IJ55" s="406"/>
      <c r="IK55" s="487">
        <v>13.5</v>
      </c>
      <c r="IL55" s="369">
        <v>3341744</v>
      </c>
      <c r="IM55" s="369">
        <v>0</v>
      </c>
      <c r="IN55" s="476">
        <v>0</v>
      </c>
      <c r="IO55" s="476">
        <v>160142</v>
      </c>
      <c r="IP55" s="476">
        <v>0</v>
      </c>
      <c r="IQ55" s="402" t="s">
        <v>380</v>
      </c>
      <c r="IR55" s="403"/>
      <c r="IS55" s="404"/>
      <c r="IT55" s="405" t="s">
        <v>379</v>
      </c>
      <c r="IU55" s="406"/>
      <c r="IV55" s="368">
        <v>119603</v>
      </c>
      <c r="IW55" s="369">
        <v>2190458</v>
      </c>
      <c r="IX55" s="369">
        <v>1048531</v>
      </c>
      <c r="IY55" s="369">
        <v>275652</v>
      </c>
      <c r="IZ55" s="371">
        <v>866275</v>
      </c>
      <c r="JA55" s="369">
        <v>600</v>
      </c>
      <c r="JB55" s="369">
        <v>0</v>
      </c>
      <c r="JC55" s="476">
        <v>600</v>
      </c>
      <c r="JD55" s="369">
        <v>1320493</v>
      </c>
      <c r="JE55" s="402" t="s">
        <v>380</v>
      </c>
      <c r="JF55" s="403"/>
      <c r="JG55" s="404"/>
      <c r="JH55" s="405" t="s">
        <v>379</v>
      </c>
      <c r="JI55" s="406"/>
      <c r="JJ55" s="368">
        <v>98561</v>
      </c>
      <c r="JK55" s="369">
        <v>5521</v>
      </c>
      <c r="JL55" s="369">
        <v>915</v>
      </c>
      <c r="JM55" s="369">
        <v>344870</v>
      </c>
      <c r="JN55" s="369">
        <v>99076</v>
      </c>
      <c r="JO55" s="371">
        <v>45034</v>
      </c>
      <c r="JP55" s="369">
        <v>7886</v>
      </c>
      <c r="JQ55" s="369">
        <v>31791</v>
      </c>
      <c r="JR55" s="476">
        <v>696849</v>
      </c>
      <c r="JS55" s="476">
        <v>515450</v>
      </c>
      <c r="JT55" s="476">
        <v>318830</v>
      </c>
      <c r="JU55" s="476">
        <v>156242</v>
      </c>
      <c r="JV55" s="402" t="s">
        <v>380</v>
      </c>
      <c r="JW55" s="403"/>
      <c r="JX55" s="404"/>
      <c r="JY55" s="405" t="s">
        <v>379</v>
      </c>
      <c r="JZ55" s="406"/>
      <c r="KA55" s="368">
        <v>69585</v>
      </c>
      <c r="KB55" s="369">
        <v>93003</v>
      </c>
      <c r="KC55" s="369">
        <v>39948</v>
      </c>
      <c r="KD55" s="369">
        <v>39948</v>
      </c>
      <c r="KE55" s="369">
        <v>62442</v>
      </c>
      <c r="KF55" s="371">
        <v>122019</v>
      </c>
      <c r="KG55" s="369">
        <v>94493</v>
      </c>
      <c r="KH55" s="369">
        <v>932</v>
      </c>
      <c r="KI55" s="476">
        <v>672771</v>
      </c>
      <c r="KJ55" s="402" t="s">
        <v>380</v>
      </c>
      <c r="KK55" s="403"/>
      <c r="KL55" s="404"/>
      <c r="KM55" s="405" t="s">
        <v>379</v>
      </c>
      <c r="KN55" s="406"/>
      <c r="KO55" s="368">
        <v>509677</v>
      </c>
      <c r="KP55" s="369">
        <v>2037000</v>
      </c>
      <c r="KQ55" s="369">
        <v>632222</v>
      </c>
      <c r="KR55" s="369">
        <v>2253111</v>
      </c>
      <c r="KS55" s="369">
        <v>86860</v>
      </c>
      <c r="KT55" s="488">
        <v>0.27</v>
      </c>
      <c r="KU55" s="431" t="s">
        <v>380</v>
      </c>
    </row>
    <row r="56" spans="1:307" ht="18" x14ac:dyDescent="0.45">
      <c r="B56" s="284"/>
      <c r="D56" s="291"/>
      <c r="E56" s="399"/>
      <c r="G56" s="368"/>
      <c r="H56" s="369"/>
      <c r="I56" s="369"/>
      <c r="J56" s="476"/>
      <c r="K56" s="476"/>
      <c r="L56" s="476"/>
      <c r="M56" s="476"/>
      <c r="N56" s="476"/>
      <c r="O56" s="369"/>
      <c r="P56" s="369"/>
      <c r="Q56" s="371"/>
      <c r="R56" s="369"/>
      <c r="S56" s="402"/>
      <c r="T56" s="403"/>
      <c r="U56" s="404"/>
      <c r="V56" s="405"/>
      <c r="W56" s="406"/>
      <c r="X56" s="369"/>
      <c r="Y56" s="371"/>
      <c r="Z56" s="369"/>
      <c r="AA56" s="369"/>
      <c r="AB56" s="369"/>
      <c r="AC56" s="368"/>
      <c r="AD56" s="369"/>
      <c r="AE56" s="369"/>
      <c r="AF56" s="369"/>
      <c r="AG56" s="369"/>
      <c r="AH56" s="371"/>
      <c r="AI56" s="369"/>
      <c r="AJ56" s="369"/>
      <c r="AK56" s="402"/>
      <c r="AL56" s="403"/>
      <c r="AM56" s="404"/>
      <c r="AN56" s="477"/>
      <c r="AO56" s="478"/>
      <c r="AP56" s="369"/>
      <c r="AQ56" s="476"/>
      <c r="AR56" s="476"/>
      <c r="AS56" s="476"/>
      <c r="AT56" s="369"/>
      <c r="AU56" s="369"/>
      <c r="AV56" s="369"/>
      <c r="AW56" s="368"/>
      <c r="AX56" s="368"/>
      <c r="AY56" s="368"/>
      <c r="AZ56" s="368"/>
      <c r="BA56" s="368"/>
      <c r="BB56" s="369"/>
      <c r="BC56" s="402"/>
      <c r="BD56" s="403"/>
      <c r="BE56" s="404"/>
      <c r="BF56" s="405"/>
      <c r="BG56" s="406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9"/>
      <c r="BU56" s="402"/>
      <c r="BV56" s="403"/>
      <c r="BW56" s="404"/>
      <c r="BX56" s="405"/>
      <c r="BY56" s="406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9"/>
      <c r="CN56" s="402"/>
      <c r="CO56" s="403"/>
      <c r="CP56" s="404"/>
      <c r="CQ56" s="405"/>
      <c r="CR56" s="406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/>
      <c r="DD56" s="368"/>
      <c r="DE56" s="369"/>
      <c r="DF56" s="402"/>
      <c r="DG56" s="403"/>
      <c r="DH56" s="404"/>
      <c r="DI56" s="405"/>
      <c r="DJ56" s="406"/>
      <c r="DK56" s="368"/>
      <c r="DL56" s="368"/>
      <c r="DM56" s="368"/>
      <c r="DN56" s="368"/>
      <c r="DO56" s="368"/>
      <c r="DP56" s="368"/>
      <c r="DQ56" s="368"/>
      <c r="DR56" s="368"/>
      <c r="DS56" s="368"/>
      <c r="DT56" s="368"/>
      <c r="DU56" s="368"/>
      <c r="DV56" s="368"/>
      <c r="DW56" s="369"/>
      <c r="DX56" s="402"/>
      <c r="DY56" s="403"/>
      <c r="DZ56" s="404"/>
      <c r="EA56" s="405"/>
      <c r="EB56" s="406"/>
      <c r="EC56" s="369"/>
      <c r="ED56" s="369"/>
      <c r="EE56" s="369"/>
      <c r="EF56" s="369"/>
      <c r="EG56" s="369"/>
      <c r="EH56" s="369"/>
      <c r="EI56" s="369"/>
      <c r="EJ56" s="371"/>
      <c r="EK56" s="369"/>
      <c r="EL56" s="369"/>
      <c r="EM56" s="476"/>
      <c r="EN56" s="476"/>
      <c r="EO56" s="369"/>
      <c r="EP56" s="369"/>
      <c r="EQ56" s="402"/>
      <c r="ER56" s="403"/>
      <c r="ES56" s="404"/>
      <c r="ET56" s="405"/>
      <c r="EU56" s="406"/>
      <c r="EV56" s="369"/>
      <c r="EW56" s="369"/>
      <c r="EX56" s="370"/>
      <c r="EY56" s="371"/>
      <c r="EZ56" s="369"/>
      <c r="FA56" s="369"/>
      <c r="FB56" s="369"/>
      <c r="FC56" s="369"/>
      <c r="FD56" s="402"/>
      <c r="FE56" s="403"/>
      <c r="FF56" s="404"/>
      <c r="FG56" s="405"/>
      <c r="FH56" s="406"/>
      <c r="FI56" s="369"/>
      <c r="FJ56" s="369"/>
      <c r="FK56" s="369"/>
      <c r="FL56" s="369"/>
      <c r="FM56" s="371"/>
      <c r="FN56" s="369"/>
      <c r="FO56" s="369"/>
      <c r="FP56" s="476"/>
      <c r="FQ56" s="369"/>
      <c r="FR56" s="402"/>
      <c r="FS56" s="403"/>
      <c r="FT56" s="404"/>
      <c r="FU56" s="405"/>
      <c r="FV56" s="406"/>
      <c r="FW56" s="368"/>
      <c r="FX56" s="369"/>
      <c r="FY56" s="370"/>
      <c r="FZ56" s="370"/>
      <c r="GA56" s="370"/>
      <c r="GB56" s="371"/>
      <c r="GC56" s="369"/>
      <c r="GD56" s="370"/>
      <c r="GE56" s="369"/>
      <c r="GF56" s="402"/>
      <c r="GG56" s="403"/>
      <c r="GH56" s="404"/>
      <c r="GI56" s="405"/>
      <c r="GJ56" s="406"/>
      <c r="GK56" s="368"/>
      <c r="GL56" s="370"/>
      <c r="GM56" s="369"/>
      <c r="GN56" s="369"/>
      <c r="GO56" s="369"/>
      <c r="GP56" s="371"/>
      <c r="GQ56" s="369"/>
      <c r="GR56" s="369"/>
      <c r="GS56" s="476"/>
      <c r="GT56" s="476"/>
      <c r="GU56" s="369"/>
      <c r="GV56" s="402"/>
      <c r="GW56" s="403"/>
      <c r="GX56" s="404"/>
      <c r="GY56" s="405"/>
      <c r="GZ56" s="406"/>
      <c r="HA56" s="368"/>
      <c r="HB56" s="369"/>
      <c r="HC56" s="369"/>
      <c r="HD56" s="369"/>
      <c r="HE56" s="369"/>
      <c r="HF56" s="402"/>
      <c r="HG56" s="403"/>
      <c r="HH56" s="404"/>
      <c r="HI56" s="405"/>
      <c r="HJ56" s="406"/>
      <c r="HK56" s="368"/>
      <c r="HL56" s="369"/>
      <c r="HM56" s="369"/>
      <c r="HN56" s="369"/>
      <c r="HO56" s="369"/>
      <c r="HP56" s="479"/>
      <c r="HQ56" s="480"/>
      <c r="HR56" s="480"/>
      <c r="HS56" s="481"/>
      <c r="HT56" s="482"/>
      <c r="HU56" s="483"/>
      <c r="HV56" s="484"/>
      <c r="HW56" s="485"/>
      <c r="HX56" s="480"/>
      <c r="HY56" s="486"/>
      <c r="HZ56" s="486"/>
      <c r="IA56" s="486"/>
      <c r="IB56" s="480"/>
      <c r="IC56" s="480"/>
      <c r="ID56" s="480"/>
      <c r="IE56" s="480"/>
      <c r="IF56" s="402"/>
      <c r="IG56" s="403"/>
      <c r="IH56" s="404"/>
      <c r="II56" s="405"/>
      <c r="IJ56" s="406"/>
      <c r="IK56" s="487"/>
      <c r="IL56" s="369"/>
      <c r="IM56" s="369"/>
      <c r="IN56" s="476"/>
      <c r="IO56" s="476"/>
      <c r="IP56" s="476"/>
      <c r="IQ56" s="402"/>
      <c r="IR56" s="403"/>
      <c r="IS56" s="404"/>
      <c r="IT56" s="405"/>
      <c r="IU56" s="406"/>
      <c r="IV56" s="368"/>
      <c r="IW56" s="369"/>
      <c r="IX56" s="369"/>
      <c r="IY56" s="369"/>
      <c r="IZ56" s="371"/>
      <c r="JA56" s="369"/>
      <c r="JB56" s="369"/>
      <c r="JC56" s="476"/>
      <c r="JD56" s="369"/>
      <c r="JE56" s="402"/>
      <c r="JF56" s="403"/>
      <c r="JG56" s="404"/>
      <c r="JH56" s="405"/>
      <c r="JI56" s="406"/>
      <c r="JJ56" s="368"/>
      <c r="JK56" s="369"/>
      <c r="JL56" s="369"/>
      <c r="JM56" s="369"/>
      <c r="JN56" s="369"/>
      <c r="JO56" s="371"/>
      <c r="JP56" s="369"/>
      <c r="JQ56" s="369"/>
      <c r="JR56" s="476"/>
      <c r="JS56" s="476"/>
      <c r="JT56" s="476"/>
      <c r="JU56" s="476"/>
      <c r="JV56" s="402"/>
      <c r="JW56" s="403"/>
      <c r="JX56" s="404"/>
      <c r="JY56" s="405"/>
      <c r="JZ56" s="406"/>
      <c r="KA56" s="368"/>
      <c r="KB56" s="369"/>
      <c r="KC56" s="369"/>
      <c r="KD56" s="369"/>
      <c r="KE56" s="369"/>
      <c r="KF56" s="371"/>
      <c r="KG56" s="369"/>
      <c r="KH56" s="369"/>
      <c r="KI56" s="476"/>
      <c r="KJ56" s="402"/>
      <c r="KK56" s="403"/>
      <c r="KL56" s="404"/>
      <c r="KM56" s="405"/>
      <c r="KN56" s="406"/>
      <c r="KO56" s="368"/>
      <c r="KP56" s="369"/>
      <c r="KQ56" s="369"/>
      <c r="KR56" s="369"/>
      <c r="KS56" s="369"/>
      <c r="KT56" s="488"/>
    </row>
    <row r="57" spans="1:307" ht="16.5" customHeight="1" x14ac:dyDescent="0.45">
      <c r="B57" s="284"/>
      <c r="D57" s="291"/>
      <c r="E57" s="399" t="s">
        <v>381</v>
      </c>
      <c r="G57" s="368">
        <v>570989</v>
      </c>
      <c r="H57" s="368">
        <v>3022173</v>
      </c>
      <c r="I57" s="368">
        <v>32069</v>
      </c>
      <c r="J57" s="368">
        <v>22866</v>
      </c>
      <c r="K57" s="368">
        <v>57063</v>
      </c>
      <c r="L57" s="368">
        <v>31568</v>
      </c>
      <c r="M57" s="368">
        <v>28035</v>
      </c>
      <c r="N57" s="368">
        <v>2850572</v>
      </c>
      <c r="O57" s="369">
        <v>2504859</v>
      </c>
      <c r="P57" s="369">
        <v>345713</v>
      </c>
      <c r="Q57" s="371">
        <v>338454</v>
      </c>
      <c r="R57" s="369">
        <v>8626806</v>
      </c>
      <c r="S57" s="402" t="s">
        <v>752</v>
      </c>
      <c r="T57" s="403"/>
      <c r="U57" s="404"/>
      <c r="V57" s="405" t="s">
        <v>381</v>
      </c>
      <c r="W57" s="406"/>
      <c r="X57" s="368">
        <v>5632589</v>
      </c>
      <c r="Y57" s="368">
        <v>5147215</v>
      </c>
      <c r="Z57" s="368">
        <v>167298</v>
      </c>
      <c r="AA57" s="368">
        <v>318076</v>
      </c>
      <c r="AB57" s="369">
        <v>2994217</v>
      </c>
      <c r="AC57" s="368">
        <v>89206</v>
      </c>
      <c r="AD57" s="368">
        <v>109171</v>
      </c>
      <c r="AE57" s="368">
        <v>0</v>
      </c>
      <c r="AF57" s="368">
        <v>5485</v>
      </c>
      <c r="AG57" s="368">
        <v>324048</v>
      </c>
      <c r="AH57" s="368">
        <v>0</v>
      </c>
      <c r="AI57" s="368">
        <v>22258</v>
      </c>
      <c r="AJ57" s="369">
        <v>17050</v>
      </c>
      <c r="AK57" s="402" t="s">
        <v>752</v>
      </c>
      <c r="AL57" s="403"/>
      <c r="AM57" s="404"/>
      <c r="AN57" s="477" t="s">
        <v>381</v>
      </c>
      <c r="AO57" s="478"/>
      <c r="AP57" s="369">
        <v>225171</v>
      </c>
      <c r="AQ57" s="368">
        <v>1516926</v>
      </c>
      <c r="AR57" s="368">
        <v>681081</v>
      </c>
      <c r="AS57" s="368">
        <v>3821</v>
      </c>
      <c r="AT57" s="369">
        <v>0</v>
      </c>
      <c r="AU57" s="369">
        <v>0</v>
      </c>
      <c r="AV57" s="369">
        <v>0</v>
      </c>
      <c r="AW57" s="368">
        <v>146867</v>
      </c>
      <c r="AX57" s="368">
        <v>108443</v>
      </c>
      <c r="AY57" s="368">
        <v>102959</v>
      </c>
      <c r="AZ57" s="368">
        <v>240</v>
      </c>
      <c r="BA57" s="368">
        <v>5244</v>
      </c>
      <c r="BB57" s="369">
        <v>38424</v>
      </c>
      <c r="BC57" s="402" t="s">
        <v>752</v>
      </c>
      <c r="BD57" s="403"/>
      <c r="BE57" s="404"/>
      <c r="BF57" s="405" t="s">
        <v>381</v>
      </c>
      <c r="BG57" s="406"/>
      <c r="BH57" s="368">
        <v>252</v>
      </c>
      <c r="BI57" s="368">
        <v>3171</v>
      </c>
      <c r="BJ57" s="368">
        <v>0</v>
      </c>
      <c r="BK57" s="368">
        <v>203</v>
      </c>
      <c r="BL57" s="368">
        <v>7663</v>
      </c>
      <c r="BM57" s="368">
        <v>0</v>
      </c>
      <c r="BN57" s="368">
        <v>0</v>
      </c>
      <c r="BO57" s="368">
        <v>29</v>
      </c>
      <c r="BP57" s="368">
        <v>1296</v>
      </c>
      <c r="BQ57" s="368">
        <v>14983</v>
      </c>
      <c r="BR57" s="368">
        <v>10827</v>
      </c>
      <c r="BS57" s="368">
        <v>0</v>
      </c>
      <c r="BT57" s="369">
        <v>0</v>
      </c>
      <c r="BU57" s="402" t="s">
        <v>752</v>
      </c>
      <c r="BV57" s="403"/>
      <c r="BW57" s="404"/>
      <c r="BX57" s="405" t="s">
        <v>381</v>
      </c>
      <c r="BY57" s="406"/>
      <c r="BZ57" s="368">
        <v>0</v>
      </c>
      <c r="CA57" s="368">
        <v>0</v>
      </c>
      <c r="CB57" s="368">
        <v>281446</v>
      </c>
      <c r="CC57" s="368">
        <v>228600</v>
      </c>
      <c r="CD57" s="368">
        <v>217186</v>
      </c>
      <c r="CE57" s="368">
        <v>0</v>
      </c>
      <c r="CF57" s="368">
        <v>11414</v>
      </c>
      <c r="CG57" s="368">
        <v>52846</v>
      </c>
      <c r="CH57" s="368">
        <v>0</v>
      </c>
      <c r="CI57" s="368">
        <v>3535</v>
      </c>
      <c r="CJ57" s="368">
        <v>0</v>
      </c>
      <c r="CK57" s="368">
        <v>14</v>
      </c>
      <c r="CL57" s="368">
        <v>4263</v>
      </c>
      <c r="CM57" s="369">
        <v>0</v>
      </c>
      <c r="CN57" s="402" t="s">
        <v>752</v>
      </c>
      <c r="CO57" s="403"/>
      <c r="CP57" s="404"/>
      <c r="CQ57" s="405" t="s">
        <v>381</v>
      </c>
      <c r="CR57" s="406"/>
      <c r="CS57" s="368">
        <v>672</v>
      </c>
      <c r="CT57" s="368">
        <v>37</v>
      </c>
      <c r="CU57" s="368">
        <v>1584</v>
      </c>
      <c r="CV57" s="368">
        <v>27541</v>
      </c>
      <c r="CW57" s="368">
        <v>15200</v>
      </c>
      <c r="CX57" s="368">
        <v>0</v>
      </c>
      <c r="CY57" s="368">
        <v>0</v>
      </c>
      <c r="CZ57" s="368">
        <v>0</v>
      </c>
      <c r="DA57" s="368">
        <v>0</v>
      </c>
      <c r="DB57" s="368">
        <v>0</v>
      </c>
      <c r="DC57" s="368">
        <v>2233</v>
      </c>
      <c r="DD57" s="368">
        <v>2004</v>
      </c>
      <c r="DE57" s="369">
        <v>1891</v>
      </c>
      <c r="DF57" s="402" t="s">
        <v>752</v>
      </c>
      <c r="DG57" s="403"/>
      <c r="DH57" s="404"/>
      <c r="DI57" s="405" t="s">
        <v>381</v>
      </c>
      <c r="DJ57" s="406"/>
      <c r="DK57" s="368">
        <v>113</v>
      </c>
      <c r="DL57" s="368">
        <v>229</v>
      </c>
      <c r="DM57" s="368">
        <v>0</v>
      </c>
      <c r="DN57" s="368">
        <v>0</v>
      </c>
      <c r="DO57" s="368">
        <v>0</v>
      </c>
      <c r="DP57" s="368">
        <v>0</v>
      </c>
      <c r="DQ57" s="368">
        <v>0</v>
      </c>
      <c r="DR57" s="368">
        <v>229</v>
      </c>
      <c r="DS57" s="368">
        <v>0</v>
      </c>
      <c r="DT57" s="368">
        <v>0</v>
      </c>
      <c r="DU57" s="368">
        <v>0</v>
      </c>
      <c r="DV57" s="368">
        <v>0</v>
      </c>
      <c r="DW57" s="369">
        <v>2004373</v>
      </c>
      <c r="DX57" s="402" t="s">
        <v>752</v>
      </c>
      <c r="DY57" s="403"/>
      <c r="DZ57" s="404"/>
      <c r="EA57" s="405" t="s">
        <v>381</v>
      </c>
      <c r="EB57" s="406"/>
      <c r="EC57" s="368">
        <v>1103952</v>
      </c>
      <c r="ED57" s="368">
        <v>1103952</v>
      </c>
      <c r="EE57" s="368">
        <v>0</v>
      </c>
      <c r="EF57" s="368">
        <v>20643</v>
      </c>
      <c r="EG57" s="368">
        <v>1083309</v>
      </c>
      <c r="EH57" s="368">
        <v>0</v>
      </c>
      <c r="EI57" s="368">
        <v>0</v>
      </c>
      <c r="EJ57" s="368">
        <v>0</v>
      </c>
      <c r="EK57" s="368">
        <v>13218</v>
      </c>
      <c r="EL57" s="368">
        <v>12969</v>
      </c>
      <c r="EM57" s="368">
        <v>249</v>
      </c>
      <c r="EN57" s="368">
        <v>5191</v>
      </c>
      <c r="EO57" s="369">
        <v>356903</v>
      </c>
      <c r="EP57" s="369">
        <v>16472605</v>
      </c>
      <c r="EQ57" s="402" t="s">
        <v>752</v>
      </c>
      <c r="ER57" s="403"/>
      <c r="ES57" s="404"/>
      <c r="ET57" s="405" t="s">
        <v>381</v>
      </c>
      <c r="EU57" s="406"/>
      <c r="EV57" s="368">
        <v>41370</v>
      </c>
      <c r="EW57" s="368">
        <v>204308</v>
      </c>
      <c r="EX57" s="373">
        <v>245678</v>
      </c>
      <c r="EY57" s="368">
        <v>68133</v>
      </c>
      <c r="EZ57" s="368">
        <v>1570</v>
      </c>
      <c r="FA57" s="368">
        <v>1880244</v>
      </c>
      <c r="FB57" s="369">
        <v>534479</v>
      </c>
      <c r="FC57" s="369">
        <v>388175</v>
      </c>
      <c r="FD57" s="402" t="s">
        <v>752</v>
      </c>
      <c r="FE57" s="403"/>
      <c r="FF57" s="404"/>
      <c r="FG57" s="405" t="s">
        <v>381</v>
      </c>
      <c r="FH57" s="406"/>
      <c r="FI57" s="368">
        <v>9291715</v>
      </c>
      <c r="FJ57" s="368">
        <v>1333300</v>
      </c>
      <c r="FK57" s="368">
        <v>13497616</v>
      </c>
      <c r="FL57" s="368">
        <v>3655673</v>
      </c>
      <c r="FM57" s="368">
        <v>3795</v>
      </c>
      <c r="FN57" s="368">
        <v>2142889</v>
      </c>
      <c r="FO57" s="368">
        <v>1508989</v>
      </c>
      <c r="FP57" s="368">
        <v>2036433</v>
      </c>
      <c r="FQ57" s="369">
        <v>0</v>
      </c>
      <c r="FR57" s="402" t="s">
        <v>752</v>
      </c>
      <c r="FS57" s="403"/>
      <c r="FT57" s="404"/>
      <c r="FU57" s="405" t="s">
        <v>381</v>
      </c>
      <c r="FV57" s="406"/>
      <c r="FW57" s="368">
        <v>2673695</v>
      </c>
      <c r="FX57" s="368">
        <v>8365801</v>
      </c>
      <c r="FY57" s="373">
        <v>3198228</v>
      </c>
      <c r="FZ57" s="373">
        <v>4802562</v>
      </c>
      <c r="GA57" s="373">
        <v>8000790</v>
      </c>
      <c r="GB57" s="368">
        <v>2794222</v>
      </c>
      <c r="GC57" s="368">
        <v>404006</v>
      </c>
      <c r="GD57" s="373">
        <v>3198228</v>
      </c>
      <c r="GE57" s="369">
        <v>4691370</v>
      </c>
      <c r="GF57" s="402" t="s">
        <v>752</v>
      </c>
      <c r="GG57" s="403"/>
      <c r="GH57" s="404"/>
      <c r="GI57" s="405" t="s">
        <v>381</v>
      </c>
      <c r="GJ57" s="406"/>
      <c r="GK57" s="368">
        <v>87123</v>
      </c>
      <c r="GL57" s="373">
        <v>4778493</v>
      </c>
      <c r="GM57" s="368">
        <v>156106</v>
      </c>
      <c r="GN57" s="368">
        <v>0</v>
      </c>
      <c r="GO57" s="368">
        <v>1142255</v>
      </c>
      <c r="GP57" s="368">
        <v>100955</v>
      </c>
      <c r="GQ57" s="368">
        <v>0</v>
      </c>
      <c r="GR57" s="368">
        <v>324807</v>
      </c>
      <c r="GS57" s="368">
        <v>0</v>
      </c>
      <c r="GT57" s="368">
        <v>0</v>
      </c>
      <c r="GU57" s="369">
        <v>0</v>
      </c>
      <c r="GV57" s="402" t="s">
        <v>752</v>
      </c>
      <c r="GW57" s="403"/>
      <c r="GX57" s="404"/>
      <c r="GY57" s="405" t="s">
        <v>381</v>
      </c>
      <c r="GZ57" s="406"/>
      <c r="HA57" s="368">
        <v>1191684</v>
      </c>
      <c r="HB57" s="368">
        <v>1813116</v>
      </c>
      <c r="HC57" s="368">
        <v>2992309</v>
      </c>
      <c r="HD57" s="368">
        <v>2833237</v>
      </c>
      <c r="HE57" s="369">
        <v>10</v>
      </c>
      <c r="HF57" s="402" t="s">
        <v>752</v>
      </c>
      <c r="HG57" s="403"/>
      <c r="HH57" s="404"/>
      <c r="HI57" s="405" t="s">
        <v>381</v>
      </c>
      <c r="HJ57" s="406"/>
      <c r="HK57" s="368">
        <v>1691418</v>
      </c>
      <c r="HL57" s="368">
        <v>316450</v>
      </c>
      <c r="HM57" s="368">
        <v>1602802</v>
      </c>
      <c r="HN57" s="368">
        <v>3610670</v>
      </c>
      <c r="HO57" s="369">
        <v>65000</v>
      </c>
      <c r="HP57" s="479">
        <v>28.5</v>
      </c>
      <c r="HQ57" s="480">
        <v>7.3</v>
      </c>
      <c r="HR57" s="480">
        <v>12.2</v>
      </c>
      <c r="HS57" s="481" t="s">
        <v>752</v>
      </c>
      <c r="HT57" s="482"/>
      <c r="HU57" s="483"/>
      <c r="HV57" s="484" t="s">
        <v>381</v>
      </c>
      <c r="HW57" s="485"/>
      <c r="HX57" s="480">
        <v>48.1</v>
      </c>
      <c r="HY57" s="486">
        <v>15.8</v>
      </c>
      <c r="HZ57" s="486">
        <v>1</v>
      </c>
      <c r="IA57" s="486">
        <v>10.1</v>
      </c>
      <c r="IB57" s="480">
        <v>0.5</v>
      </c>
      <c r="IC57" s="480">
        <v>13</v>
      </c>
      <c r="ID57" s="480">
        <v>88.5</v>
      </c>
      <c r="IE57" s="480">
        <v>88.5</v>
      </c>
      <c r="IF57" s="402" t="s">
        <v>752</v>
      </c>
      <c r="IG57" s="403"/>
      <c r="IH57" s="404"/>
      <c r="II57" s="405" t="s">
        <v>381</v>
      </c>
      <c r="IJ57" s="406"/>
      <c r="IK57" s="487">
        <v>10.7</v>
      </c>
      <c r="IL57" s="369">
        <v>64439774</v>
      </c>
      <c r="IM57" s="369">
        <v>1540319</v>
      </c>
      <c r="IN57" s="369">
        <v>1898805</v>
      </c>
      <c r="IO57" s="369">
        <v>6542083</v>
      </c>
      <c r="IP57" s="369">
        <v>1802053</v>
      </c>
      <c r="IQ57" s="402" t="s">
        <v>752</v>
      </c>
      <c r="IR57" s="403"/>
      <c r="IS57" s="404"/>
      <c r="IT57" s="405" t="s">
        <v>381</v>
      </c>
      <c r="IU57" s="406"/>
      <c r="IV57" s="368">
        <v>11968659</v>
      </c>
      <c r="IW57" s="368">
        <v>36528028</v>
      </c>
      <c r="IX57" s="368">
        <v>15196423</v>
      </c>
      <c r="IY57" s="368">
        <v>2443017</v>
      </c>
      <c r="IZ57" s="368">
        <v>18888588</v>
      </c>
      <c r="JA57" s="368">
        <v>845284</v>
      </c>
      <c r="JB57" s="368">
        <v>819770</v>
      </c>
      <c r="JC57" s="368">
        <v>25514</v>
      </c>
      <c r="JD57" s="369">
        <v>11751299</v>
      </c>
      <c r="JE57" s="402" t="s">
        <v>752</v>
      </c>
      <c r="JF57" s="403"/>
      <c r="JG57" s="404"/>
      <c r="JH57" s="405" t="s">
        <v>381</v>
      </c>
      <c r="JI57" s="406"/>
      <c r="JJ57" s="368">
        <v>132979</v>
      </c>
      <c r="JK57" s="369">
        <v>3012</v>
      </c>
      <c r="JL57" s="369">
        <v>2116</v>
      </c>
      <c r="JM57" s="369">
        <v>120474</v>
      </c>
      <c r="JN57" s="369">
        <v>91820</v>
      </c>
      <c r="JO57" s="371">
        <v>32387</v>
      </c>
      <c r="JP57" s="369">
        <v>10864</v>
      </c>
      <c r="JQ57" s="369">
        <v>32806</v>
      </c>
      <c r="JR57" s="476">
        <v>489616</v>
      </c>
      <c r="JS57" s="476">
        <v>329987</v>
      </c>
      <c r="JT57" s="476">
        <v>219493</v>
      </c>
      <c r="JU57" s="476">
        <v>93131</v>
      </c>
      <c r="JV57" s="402" t="s">
        <v>752</v>
      </c>
      <c r="JW57" s="403"/>
      <c r="JX57" s="404"/>
      <c r="JY57" s="405" t="s">
        <v>381</v>
      </c>
      <c r="JZ57" s="406"/>
      <c r="KA57" s="368">
        <v>35667</v>
      </c>
      <c r="KB57" s="369">
        <v>90696</v>
      </c>
      <c r="KC57" s="369">
        <v>46540</v>
      </c>
      <c r="KD57" s="369">
        <v>45234</v>
      </c>
      <c r="KE57" s="369">
        <v>47298</v>
      </c>
      <c r="KF57" s="371">
        <v>76311</v>
      </c>
      <c r="KG57" s="369">
        <v>50495</v>
      </c>
      <c r="KH57" s="369">
        <v>3664</v>
      </c>
      <c r="KI57" s="476">
        <v>466712</v>
      </c>
      <c r="KJ57" s="402" t="s">
        <v>752</v>
      </c>
      <c r="KK57" s="403"/>
      <c r="KL57" s="404"/>
      <c r="KM57" s="405" t="s">
        <v>381</v>
      </c>
      <c r="KN57" s="406"/>
      <c r="KO57" s="368">
        <v>21166971</v>
      </c>
      <c r="KP57" s="368">
        <v>40000625</v>
      </c>
      <c r="KQ57" s="368">
        <v>26792082</v>
      </c>
      <c r="KR57" s="368">
        <v>49110260</v>
      </c>
      <c r="KS57" s="368">
        <v>2932648</v>
      </c>
      <c r="KT57" s="488">
        <v>0.57999999999999996</v>
      </c>
      <c r="KU57" s="431" t="s">
        <v>752</v>
      </c>
    </row>
    <row r="58" spans="1:307" ht="16.5" customHeight="1" x14ac:dyDescent="0.45">
      <c r="B58" s="284"/>
      <c r="D58" s="291"/>
      <c r="E58" s="399"/>
      <c r="G58" s="368"/>
      <c r="H58" s="369"/>
      <c r="I58" s="369"/>
      <c r="J58" s="476"/>
      <c r="K58" s="476"/>
      <c r="L58" s="476"/>
      <c r="M58" s="476"/>
      <c r="N58" s="476"/>
      <c r="O58" s="369"/>
      <c r="P58" s="369"/>
      <c r="Q58" s="371"/>
      <c r="R58" s="369"/>
      <c r="S58" s="402"/>
      <c r="T58" s="403"/>
      <c r="U58" s="404"/>
      <c r="V58" s="405"/>
      <c r="W58" s="406"/>
      <c r="X58" s="369"/>
      <c r="Y58" s="371"/>
      <c r="Z58" s="369"/>
      <c r="AA58" s="369"/>
      <c r="AB58" s="369"/>
      <c r="AC58" s="368"/>
      <c r="AD58" s="368"/>
      <c r="AE58" s="368"/>
      <c r="AF58" s="368"/>
      <c r="AG58" s="368"/>
      <c r="AH58" s="368"/>
      <c r="AI58" s="368"/>
      <c r="AJ58" s="369"/>
      <c r="AK58" s="402"/>
      <c r="AL58" s="403"/>
      <c r="AM58" s="404"/>
      <c r="AN58" s="477"/>
      <c r="AO58" s="478"/>
      <c r="AP58" s="369"/>
      <c r="AQ58" s="368"/>
      <c r="AR58" s="368"/>
      <c r="AS58" s="368"/>
      <c r="AT58" s="369"/>
      <c r="AU58" s="369"/>
      <c r="AV58" s="369"/>
      <c r="AW58" s="368"/>
      <c r="AX58" s="368"/>
      <c r="AY58" s="368"/>
      <c r="AZ58" s="368"/>
      <c r="BA58" s="368"/>
      <c r="BB58" s="369"/>
      <c r="BC58" s="402"/>
      <c r="BD58" s="403"/>
      <c r="BE58" s="404"/>
      <c r="BF58" s="405"/>
      <c r="BG58" s="406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9"/>
      <c r="BU58" s="402"/>
      <c r="BV58" s="403"/>
      <c r="BW58" s="404"/>
      <c r="BX58" s="405"/>
      <c r="BY58" s="406"/>
      <c r="BZ58" s="368"/>
      <c r="CA58" s="368"/>
      <c r="CB58" s="368"/>
      <c r="CC58" s="368"/>
      <c r="CD58" s="368"/>
      <c r="CE58" s="368"/>
      <c r="CF58" s="368"/>
      <c r="CG58" s="368"/>
      <c r="CH58" s="368"/>
      <c r="CI58" s="368"/>
      <c r="CJ58" s="368"/>
      <c r="CK58" s="368"/>
      <c r="CL58" s="368"/>
      <c r="CM58" s="369"/>
      <c r="CN58" s="402"/>
      <c r="CO58" s="403"/>
      <c r="CP58" s="404"/>
      <c r="CQ58" s="405"/>
      <c r="CR58" s="406"/>
      <c r="CS58" s="368"/>
      <c r="CT58" s="368"/>
      <c r="CU58" s="368"/>
      <c r="CV58" s="368"/>
      <c r="CW58" s="368"/>
      <c r="CX58" s="368"/>
      <c r="CY58" s="368"/>
      <c r="CZ58" s="368"/>
      <c r="DA58" s="368"/>
      <c r="DB58" s="368"/>
      <c r="DC58" s="368"/>
      <c r="DD58" s="368"/>
      <c r="DE58" s="369"/>
      <c r="DF58" s="402"/>
      <c r="DG58" s="403"/>
      <c r="DH58" s="404"/>
      <c r="DI58" s="405"/>
      <c r="DJ58" s="406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368"/>
      <c r="DW58" s="369"/>
      <c r="DX58" s="402"/>
      <c r="DY58" s="403"/>
      <c r="DZ58" s="404"/>
      <c r="EA58" s="405"/>
      <c r="EB58" s="406"/>
      <c r="EC58" s="368"/>
      <c r="ED58" s="368"/>
      <c r="EE58" s="368"/>
      <c r="EF58" s="368"/>
      <c r="EG58" s="368"/>
      <c r="EH58" s="368"/>
      <c r="EI58" s="368"/>
      <c r="EJ58" s="368"/>
      <c r="EK58" s="368"/>
      <c r="EL58" s="368"/>
      <c r="EM58" s="368"/>
      <c r="EN58" s="368"/>
      <c r="EO58" s="369"/>
      <c r="EP58" s="369"/>
      <c r="EQ58" s="402"/>
      <c r="ER58" s="403"/>
      <c r="ES58" s="404"/>
      <c r="ET58" s="405"/>
      <c r="EU58" s="406"/>
      <c r="EV58" s="369"/>
      <c r="EW58" s="369"/>
      <c r="EX58" s="370"/>
      <c r="EY58" s="369"/>
      <c r="EZ58" s="369"/>
      <c r="FA58" s="369"/>
      <c r="FB58" s="369"/>
      <c r="FC58" s="369"/>
      <c r="FD58" s="402"/>
      <c r="FE58" s="403"/>
      <c r="FF58" s="404"/>
      <c r="FG58" s="405"/>
      <c r="FH58" s="406"/>
      <c r="FI58" s="368"/>
      <c r="FJ58" s="368"/>
      <c r="FK58" s="368"/>
      <c r="FL58" s="368"/>
      <c r="FM58" s="368"/>
      <c r="FN58" s="368"/>
      <c r="FO58" s="368"/>
      <c r="FP58" s="368"/>
      <c r="FQ58" s="369"/>
      <c r="FR58" s="402"/>
      <c r="FS58" s="403"/>
      <c r="FT58" s="404"/>
      <c r="FU58" s="405"/>
      <c r="FV58" s="406"/>
      <c r="FW58" s="368"/>
      <c r="FX58" s="368"/>
      <c r="FY58" s="373"/>
      <c r="FZ58" s="373"/>
      <c r="GA58" s="373"/>
      <c r="GB58" s="368"/>
      <c r="GC58" s="368"/>
      <c r="GD58" s="373"/>
      <c r="GE58" s="369"/>
      <c r="GF58" s="402"/>
      <c r="GG58" s="403"/>
      <c r="GH58" s="404"/>
      <c r="GI58" s="405"/>
      <c r="GJ58" s="406"/>
      <c r="GK58" s="368"/>
      <c r="GL58" s="373"/>
      <c r="GM58" s="368"/>
      <c r="GN58" s="368"/>
      <c r="GO58" s="368"/>
      <c r="GP58" s="368"/>
      <c r="GQ58" s="368"/>
      <c r="GR58" s="368"/>
      <c r="GS58" s="368"/>
      <c r="GT58" s="368"/>
      <c r="GU58" s="369"/>
      <c r="GV58" s="402"/>
      <c r="GW58" s="403"/>
      <c r="GX58" s="404"/>
      <c r="GY58" s="405"/>
      <c r="GZ58" s="406"/>
      <c r="HA58" s="368"/>
      <c r="HB58" s="368"/>
      <c r="HC58" s="368"/>
      <c r="HD58" s="368"/>
      <c r="HE58" s="369"/>
      <c r="HF58" s="402"/>
      <c r="HG58" s="403"/>
      <c r="HH58" s="404"/>
      <c r="HI58" s="405"/>
      <c r="HJ58" s="406"/>
      <c r="HK58" s="368"/>
      <c r="HL58" s="368"/>
      <c r="HM58" s="368"/>
      <c r="HN58" s="368"/>
      <c r="HO58" s="369"/>
      <c r="HP58" s="479"/>
      <c r="HQ58" s="480"/>
      <c r="HR58" s="480"/>
      <c r="HS58" s="481"/>
      <c r="HT58" s="482"/>
      <c r="HU58" s="483"/>
      <c r="HV58" s="484"/>
      <c r="HW58" s="485"/>
      <c r="HX58" s="480"/>
      <c r="HY58" s="486"/>
      <c r="HZ58" s="486"/>
      <c r="IA58" s="486"/>
      <c r="IB58" s="480"/>
      <c r="IC58" s="480"/>
      <c r="ID58" s="480"/>
      <c r="IE58" s="480"/>
      <c r="IF58" s="402"/>
      <c r="IG58" s="403"/>
      <c r="IH58" s="404"/>
      <c r="II58" s="405"/>
      <c r="IJ58" s="406"/>
      <c r="IK58" s="487"/>
      <c r="IL58" s="369"/>
      <c r="IM58" s="369"/>
      <c r="IN58" s="369"/>
      <c r="IO58" s="369"/>
      <c r="IP58" s="369"/>
      <c r="IQ58" s="402"/>
      <c r="IR58" s="403"/>
      <c r="IS58" s="404"/>
      <c r="IT58" s="405"/>
      <c r="IU58" s="406"/>
      <c r="IV58" s="368"/>
      <c r="IW58" s="368"/>
      <c r="IX58" s="368"/>
      <c r="IY58" s="368"/>
      <c r="IZ58" s="368"/>
      <c r="JA58" s="368"/>
      <c r="JB58" s="368"/>
      <c r="JC58" s="368"/>
      <c r="JD58" s="369"/>
      <c r="JE58" s="402"/>
      <c r="JF58" s="403"/>
      <c r="JG58" s="404"/>
      <c r="JH58" s="405"/>
      <c r="JI58" s="406"/>
      <c r="JJ58" s="368"/>
      <c r="JK58" s="369"/>
      <c r="JL58" s="369"/>
      <c r="JM58" s="369"/>
      <c r="JN58" s="369"/>
      <c r="JO58" s="371"/>
      <c r="JP58" s="369"/>
      <c r="JQ58" s="369"/>
      <c r="JR58" s="476"/>
      <c r="JS58" s="476"/>
      <c r="JT58" s="476"/>
      <c r="JU58" s="476"/>
      <c r="JV58" s="402"/>
      <c r="JW58" s="403"/>
      <c r="JX58" s="404"/>
      <c r="JY58" s="405"/>
      <c r="JZ58" s="406"/>
      <c r="KA58" s="368"/>
      <c r="KB58" s="369"/>
      <c r="KC58" s="369"/>
      <c r="KD58" s="369"/>
      <c r="KE58" s="369"/>
      <c r="KF58" s="371"/>
      <c r="KG58" s="369"/>
      <c r="KH58" s="369"/>
      <c r="KI58" s="476"/>
      <c r="KJ58" s="402"/>
      <c r="KK58" s="403"/>
      <c r="KL58" s="404"/>
      <c r="KM58" s="405"/>
      <c r="KN58" s="406"/>
      <c r="KO58" s="368"/>
      <c r="KP58" s="368"/>
      <c r="KQ58" s="368"/>
      <c r="KR58" s="368"/>
      <c r="KS58" s="368"/>
      <c r="KT58" s="488"/>
    </row>
    <row r="59" spans="1:307" ht="39.6" x14ac:dyDescent="0.45">
      <c r="B59" s="285"/>
      <c r="D59" s="291"/>
      <c r="E59" s="416" t="s">
        <v>382</v>
      </c>
      <c r="G59" s="368">
        <v>7269307</v>
      </c>
      <c r="H59" s="368">
        <v>42308940</v>
      </c>
      <c r="I59" s="368">
        <v>539042</v>
      </c>
      <c r="J59" s="368">
        <v>421300</v>
      </c>
      <c r="K59" s="368">
        <v>399987</v>
      </c>
      <c r="L59" s="368">
        <v>997660</v>
      </c>
      <c r="M59" s="368">
        <v>845079</v>
      </c>
      <c r="N59" s="368">
        <v>39105872</v>
      </c>
      <c r="O59" s="369">
        <v>34073282</v>
      </c>
      <c r="P59" s="369">
        <v>5032590</v>
      </c>
      <c r="Q59" s="371">
        <v>2063008</v>
      </c>
      <c r="R59" s="369">
        <v>187256691</v>
      </c>
      <c r="S59" s="414" t="s">
        <v>753</v>
      </c>
      <c r="T59" s="406"/>
      <c r="U59" s="404"/>
      <c r="V59" s="417" t="s">
        <v>382</v>
      </c>
      <c r="W59" s="406"/>
      <c r="X59" s="368">
        <v>121668338</v>
      </c>
      <c r="Y59" s="368">
        <v>106656671</v>
      </c>
      <c r="Z59" s="368">
        <v>3363593</v>
      </c>
      <c r="AA59" s="368">
        <v>11648074</v>
      </c>
      <c r="AB59" s="369">
        <v>65588353</v>
      </c>
      <c r="AC59" s="368">
        <v>2088931</v>
      </c>
      <c r="AD59" s="368">
        <v>2325946</v>
      </c>
      <c r="AE59" s="368">
        <v>10516</v>
      </c>
      <c r="AF59" s="368">
        <v>538690</v>
      </c>
      <c r="AG59" s="368">
        <v>7858461</v>
      </c>
      <c r="AH59" s="368">
        <v>76</v>
      </c>
      <c r="AI59" s="368">
        <v>148632</v>
      </c>
      <c r="AJ59" s="369">
        <v>970306</v>
      </c>
      <c r="AK59" s="414" t="s">
        <v>753</v>
      </c>
      <c r="AL59" s="403"/>
      <c r="AM59" s="404"/>
      <c r="AN59" s="489" t="s">
        <v>382</v>
      </c>
      <c r="AO59" s="478"/>
      <c r="AP59" s="369">
        <v>4378330</v>
      </c>
      <c r="AQ59" s="368">
        <v>28904391</v>
      </c>
      <c r="AR59" s="368">
        <v>18205682</v>
      </c>
      <c r="AS59" s="368">
        <v>99982</v>
      </c>
      <c r="AT59" s="369">
        <v>3515</v>
      </c>
      <c r="AU59" s="369">
        <v>28374</v>
      </c>
      <c r="AV59" s="369">
        <v>26521</v>
      </c>
      <c r="AW59" s="368">
        <v>8058560</v>
      </c>
      <c r="AX59" s="368">
        <v>5639462</v>
      </c>
      <c r="AY59" s="368">
        <v>5085242</v>
      </c>
      <c r="AZ59" s="368">
        <v>16470</v>
      </c>
      <c r="BA59" s="368">
        <v>537750</v>
      </c>
      <c r="BB59" s="369">
        <v>2419098</v>
      </c>
      <c r="BC59" s="414" t="s">
        <v>753</v>
      </c>
      <c r="BD59" s="403"/>
      <c r="BE59" s="404"/>
      <c r="BF59" s="417" t="s">
        <v>382</v>
      </c>
      <c r="BG59" s="406"/>
      <c r="BH59" s="368">
        <v>37968</v>
      </c>
      <c r="BI59" s="368">
        <v>158760</v>
      </c>
      <c r="BJ59" s="368">
        <v>52</v>
      </c>
      <c r="BK59" s="368">
        <v>5661</v>
      </c>
      <c r="BL59" s="368">
        <v>327330</v>
      </c>
      <c r="BM59" s="368">
        <v>0</v>
      </c>
      <c r="BN59" s="368">
        <v>362</v>
      </c>
      <c r="BO59" s="368">
        <v>2323</v>
      </c>
      <c r="BP59" s="368">
        <v>23941</v>
      </c>
      <c r="BQ59" s="368">
        <v>1122053</v>
      </c>
      <c r="BR59" s="368">
        <v>727082</v>
      </c>
      <c r="BS59" s="368">
        <v>0</v>
      </c>
      <c r="BT59" s="369">
        <v>6288</v>
      </c>
      <c r="BU59" s="414" t="s">
        <v>753</v>
      </c>
      <c r="BV59" s="403"/>
      <c r="BW59" s="404"/>
      <c r="BX59" s="417" t="s">
        <v>382</v>
      </c>
      <c r="BY59" s="406"/>
      <c r="BZ59" s="368">
        <v>3624</v>
      </c>
      <c r="CA59" s="368">
        <v>3654</v>
      </c>
      <c r="CB59" s="368">
        <v>7055782</v>
      </c>
      <c r="CC59" s="368">
        <v>5469900</v>
      </c>
      <c r="CD59" s="368">
        <v>4945959</v>
      </c>
      <c r="CE59" s="368">
        <v>15</v>
      </c>
      <c r="CF59" s="368">
        <v>523926</v>
      </c>
      <c r="CG59" s="368">
        <v>1585882</v>
      </c>
      <c r="CH59" s="368">
        <v>330</v>
      </c>
      <c r="CI59" s="368">
        <v>140009</v>
      </c>
      <c r="CJ59" s="368">
        <v>0</v>
      </c>
      <c r="CK59" s="368">
        <v>17853</v>
      </c>
      <c r="CL59" s="368">
        <v>185293</v>
      </c>
      <c r="CM59" s="369">
        <v>0</v>
      </c>
      <c r="CN59" s="414" t="s">
        <v>753</v>
      </c>
      <c r="CO59" s="403"/>
      <c r="CP59" s="404"/>
      <c r="CQ59" s="417" t="s">
        <v>382</v>
      </c>
      <c r="CR59" s="406"/>
      <c r="CS59" s="368">
        <v>2904</v>
      </c>
      <c r="CT59" s="368">
        <v>29918</v>
      </c>
      <c r="CU59" s="368">
        <v>102395</v>
      </c>
      <c r="CV59" s="368">
        <v>677524</v>
      </c>
      <c r="CW59" s="368">
        <v>389740</v>
      </c>
      <c r="CX59" s="368">
        <v>2771</v>
      </c>
      <c r="CY59" s="368">
        <v>0</v>
      </c>
      <c r="CZ59" s="368">
        <v>0</v>
      </c>
      <c r="DA59" s="368">
        <v>0</v>
      </c>
      <c r="DB59" s="368">
        <v>37145</v>
      </c>
      <c r="DC59" s="368">
        <v>5728836</v>
      </c>
      <c r="DD59" s="368">
        <v>4508508</v>
      </c>
      <c r="DE59" s="369">
        <v>4079985</v>
      </c>
      <c r="DF59" s="414" t="s">
        <v>753</v>
      </c>
      <c r="DG59" s="403"/>
      <c r="DH59" s="404"/>
      <c r="DI59" s="417" t="s">
        <v>382</v>
      </c>
      <c r="DJ59" s="406"/>
      <c r="DK59" s="368">
        <v>428523</v>
      </c>
      <c r="DL59" s="368">
        <v>1220328</v>
      </c>
      <c r="DM59" s="368">
        <v>81304</v>
      </c>
      <c r="DN59" s="368">
        <v>16778</v>
      </c>
      <c r="DO59" s="368">
        <v>69565</v>
      </c>
      <c r="DP59" s="368">
        <v>0</v>
      </c>
      <c r="DQ59" s="368">
        <v>31790</v>
      </c>
      <c r="DR59" s="368">
        <v>1020885</v>
      </c>
      <c r="DS59" s="368">
        <v>0</v>
      </c>
      <c r="DT59" s="368">
        <v>6</v>
      </c>
      <c r="DU59" s="368">
        <v>0</v>
      </c>
      <c r="DV59" s="368">
        <v>0</v>
      </c>
      <c r="DW59" s="369">
        <v>44770342</v>
      </c>
      <c r="DX59" s="414" t="s">
        <v>753</v>
      </c>
      <c r="DY59" s="403"/>
      <c r="DZ59" s="404"/>
      <c r="EA59" s="417" t="s">
        <v>382</v>
      </c>
      <c r="EB59" s="406"/>
      <c r="EC59" s="368">
        <v>18523429</v>
      </c>
      <c r="ED59" s="368">
        <v>18523429</v>
      </c>
      <c r="EE59" s="368">
        <v>2498</v>
      </c>
      <c r="EF59" s="368">
        <v>294234</v>
      </c>
      <c r="EG59" s="368">
        <v>18185104</v>
      </c>
      <c r="EH59" s="368">
        <v>41593</v>
      </c>
      <c r="EI59" s="368">
        <v>0</v>
      </c>
      <c r="EJ59" s="368">
        <v>14209</v>
      </c>
      <c r="EK59" s="368">
        <v>413999</v>
      </c>
      <c r="EL59" s="368">
        <v>387288</v>
      </c>
      <c r="EM59" s="368">
        <v>26711</v>
      </c>
      <c r="EN59" s="368">
        <v>203382</v>
      </c>
      <c r="EO59" s="369">
        <v>5821943</v>
      </c>
      <c r="EP59" s="369">
        <v>329488428</v>
      </c>
      <c r="EQ59" s="414" t="s">
        <v>753</v>
      </c>
      <c r="ER59" s="403"/>
      <c r="ES59" s="404"/>
      <c r="ET59" s="417" t="s">
        <v>382</v>
      </c>
      <c r="EU59" s="406"/>
      <c r="EV59" s="369">
        <v>760370</v>
      </c>
      <c r="EW59" s="369">
        <v>4019477</v>
      </c>
      <c r="EX59" s="370">
        <v>4779847</v>
      </c>
      <c r="EY59" s="369">
        <v>1206286</v>
      </c>
      <c r="EZ59" s="369">
        <v>8530</v>
      </c>
      <c r="FA59" s="369">
        <v>40048898</v>
      </c>
      <c r="FB59" s="369">
        <v>13533396</v>
      </c>
      <c r="FC59" s="369">
        <v>6053452</v>
      </c>
      <c r="FD59" s="414" t="s">
        <v>753</v>
      </c>
      <c r="FE59" s="403"/>
      <c r="FF59" s="404"/>
      <c r="FG59" s="417" t="s">
        <v>382</v>
      </c>
      <c r="FH59" s="406"/>
      <c r="FI59" s="368">
        <v>227067663</v>
      </c>
      <c r="FJ59" s="368">
        <v>24177265</v>
      </c>
      <c r="FK59" s="368">
        <v>312095490</v>
      </c>
      <c r="FL59" s="368">
        <v>62464974</v>
      </c>
      <c r="FM59" s="368">
        <v>220382</v>
      </c>
      <c r="FN59" s="368">
        <v>38342609</v>
      </c>
      <c r="FO59" s="368">
        <v>23901983</v>
      </c>
      <c r="FP59" s="368">
        <v>53288437</v>
      </c>
      <c r="FQ59" s="369">
        <v>0</v>
      </c>
      <c r="FR59" s="414" t="s">
        <v>753</v>
      </c>
      <c r="FS59" s="403"/>
      <c r="FT59" s="404"/>
      <c r="FU59" s="417" t="s">
        <v>382</v>
      </c>
      <c r="FV59" s="406"/>
      <c r="FW59" s="368">
        <v>98074614</v>
      </c>
      <c r="FX59" s="368">
        <v>213828025</v>
      </c>
      <c r="FY59" s="373">
        <v>95989732</v>
      </c>
      <c r="FZ59" s="373">
        <v>100942931</v>
      </c>
      <c r="GA59" s="373">
        <v>196932663</v>
      </c>
      <c r="GB59" s="368">
        <v>74162349</v>
      </c>
      <c r="GC59" s="368">
        <v>16461773</v>
      </c>
      <c r="GD59" s="373">
        <v>90624122</v>
      </c>
      <c r="GE59" s="369">
        <v>93580100</v>
      </c>
      <c r="GF59" s="414" t="s">
        <v>753</v>
      </c>
      <c r="GG59" s="403"/>
      <c r="GH59" s="404"/>
      <c r="GI59" s="417" t="s">
        <v>382</v>
      </c>
      <c r="GJ59" s="406"/>
      <c r="GK59" s="368">
        <v>5347436</v>
      </c>
      <c r="GL59" s="373">
        <v>98927536</v>
      </c>
      <c r="GM59" s="368">
        <v>1984748</v>
      </c>
      <c r="GN59" s="368">
        <v>11136784</v>
      </c>
      <c r="GO59" s="368">
        <v>50719614</v>
      </c>
      <c r="GP59" s="368">
        <v>776321</v>
      </c>
      <c r="GQ59" s="368">
        <v>1347484</v>
      </c>
      <c r="GR59" s="368">
        <v>5132716</v>
      </c>
      <c r="GS59" s="368">
        <v>0</v>
      </c>
      <c r="GT59" s="368">
        <v>0</v>
      </c>
      <c r="GU59" s="369">
        <v>0</v>
      </c>
      <c r="GV59" s="414" t="s">
        <v>753</v>
      </c>
      <c r="GW59" s="403"/>
      <c r="GX59" s="404"/>
      <c r="GY59" s="417" t="s">
        <v>382</v>
      </c>
      <c r="GZ59" s="406"/>
      <c r="HA59" s="368">
        <v>1221761</v>
      </c>
      <c r="HB59" s="368">
        <v>53015586</v>
      </c>
      <c r="HC59" s="368">
        <v>75331575</v>
      </c>
      <c r="HD59" s="368">
        <v>74500164</v>
      </c>
      <c r="HE59" s="369">
        <v>12073</v>
      </c>
      <c r="HF59" s="414" t="s">
        <v>753</v>
      </c>
      <c r="HG59" s="403"/>
      <c r="HH59" s="404"/>
      <c r="HI59" s="417" t="s">
        <v>382</v>
      </c>
      <c r="HJ59" s="406"/>
      <c r="HK59" s="368">
        <v>28674474</v>
      </c>
      <c r="HL59" s="368">
        <v>13813503</v>
      </c>
      <c r="HM59" s="368">
        <v>50061403</v>
      </c>
      <c r="HN59" s="368">
        <v>92549380</v>
      </c>
      <c r="HO59" s="369">
        <v>4133000</v>
      </c>
      <c r="HP59" s="479">
        <v>24.2</v>
      </c>
      <c r="HQ59" s="480">
        <v>15.4</v>
      </c>
      <c r="HR59" s="480">
        <v>12.8</v>
      </c>
      <c r="HS59" s="490" t="s">
        <v>753</v>
      </c>
      <c r="HT59" s="482"/>
      <c r="HU59" s="483"/>
      <c r="HV59" s="491" t="s">
        <v>382</v>
      </c>
      <c r="HW59" s="485"/>
      <c r="HX59" s="480">
        <v>52.5</v>
      </c>
      <c r="HY59" s="486">
        <v>14.6</v>
      </c>
      <c r="HZ59" s="486">
        <v>1.2</v>
      </c>
      <c r="IA59" s="486">
        <v>11</v>
      </c>
      <c r="IB59" s="480">
        <v>0.2</v>
      </c>
      <c r="IC59" s="480">
        <v>12.4</v>
      </c>
      <c r="ID59" s="480">
        <v>91.9</v>
      </c>
      <c r="IE59" s="480">
        <v>91.9</v>
      </c>
      <c r="IF59" s="414" t="s">
        <v>753</v>
      </c>
      <c r="IG59" s="403"/>
      <c r="IH59" s="404"/>
      <c r="II59" s="417" t="s">
        <v>382</v>
      </c>
      <c r="IJ59" s="406"/>
      <c r="IK59" s="487">
        <v>11.3</v>
      </c>
      <c r="IL59" s="369">
        <v>1539728333</v>
      </c>
      <c r="IM59" s="369">
        <v>81879528</v>
      </c>
      <c r="IN59" s="369">
        <v>34907941</v>
      </c>
      <c r="IO59" s="369">
        <v>149252024</v>
      </c>
      <c r="IP59" s="369">
        <v>26904675</v>
      </c>
      <c r="IQ59" s="414" t="s">
        <v>753</v>
      </c>
      <c r="IR59" s="403"/>
      <c r="IS59" s="404"/>
      <c r="IT59" s="417" t="s">
        <v>382</v>
      </c>
      <c r="IU59" s="406"/>
      <c r="IV59" s="368">
        <v>262313943</v>
      </c>
      <c r="IW59" s="368">
        <v>483450206</v>
      </c>
      <c r="IX59" s="368">
        <v>199508337</v>
      </c>
      <c r="IY59" s="368">
        <v>41529263</v>
      </c>
      <c r="IZ59" s="368">
        <v>242412606</v>
      </c>
      <c r="JA59" s="368">
        <v>21300984</v>
      </c>
      <c r="JB59" s="368">
        <v>17733846</v>
      </c>
      <c r="JC59" s="368">
        <v>3567138</v>
      </c>
      <c r="JD59" s="369">
        <v>397212283</v>
      </c>
      <c r="JE59" s="414" t="s">
        <v>753</v>
      </c>
      <c r="JF59" s="403"/>
      <c r="JG59" s="404"/>
      <c r="JH59" s="417" t="s">
        <v>382</v>
      </c>
      <c r="JI59" s="406"/>
      <c r="JJ59" s="368">
        <v>150271</v>
      </c>
      <c r="JK59" s="369">
        <v>2107</v>
      </c>
      <c r="JL59" s="369">
        <v>2229</v>
      </c>
      <c r="JM59" s="369">
        <v>49812</v>
      </c>
      <c r="JN59" s="369">
        <v>127999</v>
      </c>
      <c r="JO59" s="371">
        <v>32057</v>
      </c>
      <c r="JP59" s="369">
        <v>7038</v>
      </c>
      <c r="JQ59" s="369">
        <v>25367</v>
      </c>
      <c r="JR59" s="476">
        <v>455619</v>
      </c>
      <c r="JS59" s="476">
        <v>267945</v>
      </c>
      <c r="JT59" s="476">
        <v>244308</v>
      </c>
      <c r="JU59" s="476">
        <v>62851</v>
      </c>
      <c r="JV59" s="414" t="s">
        <v>753</v>
      </c>
      <c r="JW59" s="406"/>
      <c r="JX59" s="404"/>
      <c r="JY59" s="417" t="s">
        <v>382</v>
      </c>
      <c r="JZ59" s="406"/>
      <c r="KA59" s="368">
        <v>30757</v>
      </c>
      <c r="KB59" s="369">
        <v>150700</v>
      </c>
      <c r="KC59" s="369">
        <v>37681</v>
      </c>
      <c r="KD59" s="369">
        <v>37565</v>
      </c>
      <c r="KE59" s="369">
        <v>40788</v>
      </c>
      <c r="KF59" s="371">
        <v>59533</v>
      </c>
      <c r="KG59" s="369">
        <v>39348</v>
      </c>
      <c r="KH59" s="369">
        <v>3165</v>
      </c>
      <c r="KI59" s="476">
        <v>445197</v>
      </c>
      <c r="KJ59" s="414" t="s">
        <v>753</v>
      </c>
      <c r="KK59" s="403"/>
      <c r="KL59" s="404"/>
      <c r="KM59" s="417" t="s">
        <v>382</v>
      </c>
      <c r="KN59" s="406"/>
      <c r="KO59" s="368">
        <v>654461065</v>
      </c>
      <c r="KP59" s="368">
        <v>903079734</v>
      </c>
      <c r="KQ59" s="368">
        <v>835681561</v>
      </c>
      <c r="KR59" s="368">
        <v>1177005112</v>
      </c>
      <c r="KS59" s="368">
        <v>93477773</v>
      </c>
      <c r="KT59" s="488">
        <v>0.76</v>
      </c>
      <c r="KU59" s="431" t="s">
        <v>753</v>
      </c>
    </row>
    <row r="60" spans="1:307" ht="18" x14ac:dyDescent="0.45">
      <c r="B60" s="285"/>
      <c r="D60" s="291"/>
      <c r="E60" s="416"/>
      <c r="G60" s="368"/>
      <c r="H60" s="369"/>
      <c r="I60" s="369"/>
      <c r="J60" s="476"/>
      <c r="K60" s="476"/>
      <c r="L60" s="476"/>
      <c r="M60" s="476"/>
      <c r="N60" s="476"/>
      <c r="O60" s="369"/>
      <c r="P60" s="369"/>
      <c r="Q60" s="371"/>
      <c r="R60" s="369"/>
      <c r="S60" s="414"/>
      <c r="T60" s="406"/>
      <c r="U60" s="404"/>
      <c r="V60" s="417"/>
      <c r="W60" s="406"/>
      <c r="X60" s="369"/>
      <c r="Y60" s="371"/>
      <c r="Z60" s="369"/>
      <c r="AA60" s="369"/>
      <c r="AB60" s="369"/>
      <c r="AC60" s="368"/>
      <c r="AD60" s="368"/>
      <c r="AE60" s="368"/>
      <c r="AF60" s="368"/>
      <c r="AG60" s="368"/>
      <c r="AH60" s="368"/>
      <c r="AI60" s="368"/>
      <c r="AJ60" s="369"/>
      <c r="AK60" s="414"/>
      <c r="AL60" s="403"/>
      <c r="AM60" s="404"/>
      <c r="AN60" s="489"/>
      <c r="AO60" s="478"/>
      <c r="AP60" s="369"/>
      <c r="AQ60" s="368"/>
      <c r="AR60" s="368"/>
      <c r="AS60" s="368"/>
      <c r="AT60" s="369"/>
      <c r="AU60" s="369"/>
      <c r="AV60" s="369"/>
      <c r="AW60" s="368"/>
      <c r="AX60" s="368"/>
      <c r="AY60" s="368"/>
      <c r="AZ60" s="368"/>
      <c r="BA60" s="368"/>
      <c r="BB60" s="369"/>
      <c r="BC60" s="414"/>
      <c r="BD60" s="403"/>
      <c r="BE60" s="404"/>
      <c r="BF60" s="417"/>
      <c r="BG60" s="406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9"/>
      <c r="BU60" s="414"/>
      <c r="BV60" s="403"/>
      <c r="BW60" s="404"/>
      <c r="BX60" s="417"/>
      <c r="BY60" s="406"/>
      <c r="BZ60" s="368"/>
      <c r="CA60" s="368"/>
      <c r="CB60" s="368"/>
      <c r="CC60" s="368"/>
      <c r="CD60" s="368"/>
      <c r="CE60" s="368"/>
      <c r="CF60" s="368"/>
      <c r="CG60" s="368"/>
      <c r="CH60" s="368"/>
      <c r="CI60" s="368"/>
      <c r="CJ60" s="368"/>
      <c r="CK60" s="368"/>
      <c r="CL60" s="368"/>
      <c r="CM60" s="369"/>
      <c r="CN60" s="414"/>
      <c r="CO60" s="403"/>
      <c r="CP60" s="404"/>
      <c r="CQ60" s="417"/>
      <c r="CR60" s="406"/>
      <c r="CS60" s="368"/>
      <c r="CT60" s="368"/>
      <c r="CU60" s="368"/>
      <c r="CV60" s="368"/>
      <c r="CW60" s="368"/>
      <c r="CX60" s="368"/>
      <c r="CY60" s="368"/>
      <c r="CZ60" s="368"/>
      <c r="DA60" s="368"/>
      <c r="DB60" s="368"/>
      <c r="DC60" s="368"/>
      <c r="DD60" s="368"/>
      <c r="DE60" s="369"/>
      <c r="DF60" s="414"/>
      <c r="DG60" s="403"/>
      <c r="DH60" s="404"/>
      <c r="DI60" s="417"/>
      <c r="DJ60" s="406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8"/>
      <c r="DW60" s="369"/>
      <c r="DX60" s="414"/>
      <c r="DY60" s="403"/>
      <c r="DZ60" s="404"/>
      <c r="EA60" s="417"/>
      <c r="EB60" s="406"/>
      <c r="EC60" s="368"/>
      <c r="ED60" s="368"/>
      <c r="EE60" s="368"/>
      <c r="EF60" s="368"/>
      <c r="EG60" s="368"/>
      <c r="EH60" s="368"/>
      <c r="EI60" s="368"/>
      <c r="EJ60" s="368"/>
      <c r="EK60" s="368"/>
      <c r="EL60" s="368"/>
      <c r="EM60" s="368"/>
      <c r="EN60" s="368"/>
      <c r="EO60" s="369"/>
      <c r="EP60" s="369"/>
      <c r="EQ60" s="414"/>
      <c r="ER60" s="403"/>
      <c r="ES60" s="404"/>
      <c r="ET60" s="417"/>
      <c r="EU60" s="406"/>
      <c r="EV60" s="369"/>
      <c r="EW60" s="369"/>
      <c r="EX60" s="370"/>
      <c r="EY60" s="369"/>
      <c r="EZ60" s="369"/>
      <c r="FA60" s="369"/>
      <c r="FB60" s="369"/>
      <c r="FC60" s="369"/>
      <c r="FD60" s="414"/>
      <c r="FE60" s="403"/>
      <c r="FF60" s="404"/>
      <c r="FG60" s="417"/>
      <c r="FH60" s="406"/>
      <c r="FI60" s="368"/>
      <c r="FJ60" s="368"/>
      <c r="FK60" s="368"/>
      <c r="FL60" s="368"/>
      <c r="FM60" s="368"/>
      <c r="FN60" s="368"/>
      <c r="FO60" s="368"/>
      <c r="FP60" s="368"/>
      <c r="FQ60" s="369"/>
      <c r="FR60" s="414"/>
      <c r="FS60" s="403"/>
      <c r="FT60" s="404"/>
      <c r="FU60" s="417"/>
      <c r="FV60" s="406"/>
      <c r="FW60" s="368"/>
      <c r="FX60" s="368"/>
      <c r="FY60" s="373"/>
      <c r="FZ60" s="373"/>
      <c r="GA60" s="373"/>
      <c r="GB60" s="368"/>
      <c r="GC60" s="368"/>
      <c r="GD60" s="373"/>
      <c r="GE60" s="369"/>
      <c r="GF60" s="414"/>
      <c r="GG60" s="403"/>
      <c r="GH60" s="404"/>
      <c r="GI60" s="417"/>
      <c r="GJ60" s="406"/>
      <c r="GK60" s="368"/>
      <c r="GL60" s="373"/>
      <c r="GM60" s="368"/>
      <c r="GN60" s="368"/>
      <c r="GO60" s="368"/>
      <c r="GP60" s="368"/>
      <c r="GQ60" s="368"/>
      <c r="GR60" s="368"/>
      <c r="GS60" s="368"/>
      <c r="GT60" s="368"/>
      <c r="GU60" s="369"/>
      <c r="GV60" s="414"/>
      <c r="GW60" s="403"/>
      <c r="GX60" s="404"/>
      <c r="GY60" s="417"/>
      <c r="GZ60" s="406"/>
      <c r="HA60" s="368"/>
      <c r="HB60" s="368"/>
      <c r="HC60" s="368"/>
      <c r="HD60" s="368"/>
      <c r="HE60" s="369"/>
      <c r="HF60" s="414"/>
      <c r="HG60" s="403"/>
      <c r="HH60" s="404"/>
      <c r="HI60" s="417"/>
      <c r="HJ60" s="406"/>
      <c r="HK60" s="368"/>
      <c r="HL60" s="368"/>
      <c r="HM60" s="368"/>
      <c r="HN60" s="368"/>
      <c r="HO60" s="369"/>
      <c r="HP60" s="479"/>
      <c r="HQ60" s="480"/>
      <c r="HR60" s="480"/>
      <c r="HS60" s="490"/>
      <c r="HT60" s="482"/>
      <c r="HU60" s="483"/>
      <c r="HV60" s="491"/>
      <c r="HW60" s="485"/>
      <c r="HX60" s="480"/>
      <c r="HY60" s="486"/>
      <c r="HZ60" s="486"/>
      <c r="IA60" s="486"/>
      <c r="IB60" s="480"/>
      <c r="IC60" s="480"/>
      <c r="ID60" s="480"/>
      <c r="IE60" s="480"/>
      <c r="IF60" s="414"/>
      <c r="IG60" s="403"/>
      <c r="IH60" s="404"/>
      <c r="II60" s="417"/>
      <c r="IJ60" s="406"/>
      <c r="IK60" s="487"/>
      <c r="IL60" s="369"/>
      <c r="IM60" s="369"/>
      <c r="IN60" s="369"/>
      <c r="IO60" s="369"/>
      <c r="IP60" s="369"/>
      <c r="IQ60" s="414"/>
      <c r="IR60" s="403"/>
      <c r="IS60" s="404"/>
      <c r="IT60" s="417"/>
      <c r="IU60" s="406"/>
      <c r="IV60" s="368"/>
      <c r="IW60" s="368"/>
      <c r="IX60" s="368"/>
      <c r="IY60" s="368"/>
      <c r="IZ60" s="368"/>
      <c r="JA60" s="368"/>
      <c r="JB60" s="368"/>
      <c r="JC60" s="368"/>
      <c r="JD60" s="369"/>
      <c r="JE60" s="414"/>
      <c r="JF60" s="403"/>
      <c r="JG60" s="404"/>
      <c r="JH60" s="417"/>
      <c r="JI60" s="406"/>
      <c r="JJ60" s="368"/>
      <c r="JK60" s="369"/>
      <c r="JL60" s="369"/>
      <c r="JM60" s="369"/>
      <c r="JN60" s="369"/>
      <c r="JO60" s="371"/>
      <c r="JP60" s="369"/>
      <c r="JQ60" s="369"/>
      <c r="JR60" s="476"/>
      <c r="JS60" s="476"/>
      <c r="JT60" s="476"/>
      <c r="JU60" s="476"/>
      <c r="JV60" s="414"/>
      <c r="JW60" s="406"/>
      <c r="JX60" s="404"/>
      <c r="JY60" s="417"/>
      <c r="JZ60" s="406"/>
      <c r="KA60" s="368"/>
      <c r="KB60" s="369"/>
      <c r="KC60" s="369"/>
      <c r="KD60" s="369"/>
      <c r="KE60" s="369"/>
      <c r="KF60" s="371"/>
      <c r="KG60" s="369"/>
      <c r="KH60" s="369"/>
      <c r="KI60" s="476"/>
      <c r="KJ60" s="414"/>
      <c r="KK60" s="403"/>
      <c r="KL60" s="404"/>
      <c r="KM60" s="417"/>
      <c r="KN60" s="406"/>
      <c r="KO60" s="368"/>
      <c r="KP60" s="368"/>
      <c r="KQ60" s="368"/>
      <c r="KR60" s="368"/>
      <c r="KS60" s="368"/>
      <c r="KT60" s="488"/>
    </row>
    <row r="61" spans="1:307" ht="18" x14ac:dyDescent="0.45">
      <c r="B61" s="285"/>
      <c r="D61" s="291"/>
      <c r="E61" s="399" t="s">
        <v>383</v>
      </c>
      <c r="G61" s="368">
        <v>9014737</v>
      </c>
      <c r="H61" s="368">
        <v>63610114</v>
      </c>
      <c r="I61" s="368">
        <v>639555</v>
      </c>
      <c r="J61" s="368">
        <v>592791</v>
      </c>
      <c r="K61" s="368">
        <v>402026</v>
      </c>
      <c r="L61" s="368">
        <v>2214976</v>
      </c>
      <c r="M61" s="368">
        <v>2762057</v>
      </c>
      <c r="N61" s="368">
        <v>56998709</v>
      </c>
      <c r="O61" s="369">
        <v>49997433</v>
      </c>
      <c r="P61" s="369">
        <v>7001276</v>
      </c>
      <c r="Q61" s="371">
        <v>2253805</v>
      </c>
      <c r="R61" s="369">
        <v>455427715</v>
      </c>
      <c r="S61" s="414" t="s">
        <v>4</v>
      </c>
      <c r="T61" s="406"/>
      <c r="U61" s="404"/>
      <c r="V61" s="405" t="s">
        <v>383</v>
      </c>
      <c r="W61" s="406"/>
      <c r="X61" s="368">
        <v>300206208</v>
      </c>
      <c r="Y61" s="368">
        <v>257810109</v>
      </c>
      <c r="Z61" s="368">
        <v>7679652</v>
      </c>
      <c r="AA61" s="368">
        <v>34716447</v>
      </c>
      <c r="AB61" s="369">
        <v>155221507</v>
      </c>
      <c r="AC61" s="368">
        <v>5801046</v>
      </c>
      <c r="AD61" s="368">
        <v>7282951</v>
      </c>
      <c r="AE61" s="368">
        <v>32800</v>
      </c>
      <c r="AF61" s="368">
        <v>1816553</v>
      </c>
      <c r="AG61" s="368">
        <v>15867301</v>
      </c>
      <c r="AH61" s="368">
        <v>30528</v>
      </c>
      <c r="AI61" s="368">
        <v>192196</v>
      </c>
      <c r="AJ61" s="369">
        <v>1304249</v>
      </c>
      <c r="AK61" s="414" t="s">
        <v>4</v>
      </c>
      <c r="AL61" s="403"/>
      <c r="AM61" s="404"/>
      <c r="AN61" s="477" t="s">
        <v>383</v>
      </c>
      <c r="AO61" s="478"/>
      <c r="AP61" s="369">
        <v>6774097</v>
      </c>
      <c r="AQ61" s="368">
        <v>66625353</v>
      </c>
      <c r="AR61" s="368">
        <v>47681813</v>
      </c>
      <c r="AS61" s="368">
        <v>402211</v>
      </c>
      <c r="AT61" s="369">
        <v>1120416</v>
      </c>
      <c r="AU61" s="369">
        <v>184634</v>
      </c>
      <c r="AV61" s="369">
        <v>105359</v>
      </c>
      <c r="AW61" s="368">
        <v>13786623</v>
      </c>
      <c r="AX61" s="368">
        <v>9625032</v>
      </c>
      <c r="AY61" s="368">
        <v>8502448</v>
      </c>
      <c r="AZ61" s="368">
        <v>53331</v>
      </c>
      <c r="BA61" s="368">
        <v>1069253</v>
      </c>
      <c r="BB61" s="369">
        <v>4161591</v>
      </c>
      <c r="BC61" s="414" t="s">
        <v>4</v>
      </c>
      <c r="BD61" s="403"/>
      <c r="BE61" s="404"/>
      <c r="BF61" s="405" t="s">
        <v>383</v>
      </c>
      <c r="BG61" s="406"/>
      <c r="BH61" s="368">
        <v>164831</v>
      </c>
      <c r="BI61" s="368">
        <v>302572</v>
      </c>
      <c r="BJ61" s="368">
        <v>892</v>
      </c>
      <c r="BK61" s="368">
        <v>18759</v>
      </c>
      <c r="BL61" s="368">
        <v>415535</v>
      </c>
      <c r="BM61" s="368">
        <v>198</v>
      </c>
      <c r="BN61" s="368">
        <v>362</v>
      </c>
      <c r="BO61" s="368">
        <v>2732</v>
      </c>
      <c r="BP61" s="368">
        <v>25273</v>
      </c>
      <c r="BQ61" s="368">
        <v>1875996</v>
      </c>
      <c r="BR61" s="368">
        <v>1316128</v>
      </c>
      <c r="BS61" s="368">
        <v>791</v>
      </c>
      <c r="BT61" s="369">
        <v>29291</v>
      </c>
      <c r="BU61" s="414" t="s">
        <v>4</v>
      </c>
      <c r="BV61" s="403"/>
      <c r="BW61" s="404"/>
      <c r="BX61" s="405" t="s">
        <v>383</v>
      </c>
      <c r="BY61" s="406"/>
      <c r="BZ61" s="368">
        <v>3624</v>
      </c>
      <c r="CA61" s="368">
        <v>4607</v>
      </c>
      <c r="CB61" s="368">
        <v>16148760</v>
      </c>
      <c r="CC61" s="368">
        <v>12536245</v>
      </c>
      <c r="CD61" s="368">
        <v>11070313</v>
      </c>
      <c r="CE61" s="368">
        <v>15</v>
      </c>
      <c r="CF61" s="368">
        <v>1465917</v>
      </c>
      <c r="CG61" s="368">
        <v>3612515</v>
      </c>
      <c r="CH61" s="368">
        <v>330</v>
      </c>
      <c r="CI61" s="368">
        <v>447292</v>
      </c>
      <c r="CJ61" s="368">
        <v>0</v>
      </c>
      <c r="CK61" s="368">
        <v>59916</v>
      </c>
      <c r="CL61" s="368">
        <v>232872</v>
      </c>
      <c r="CM61" s="369">
        <v>20</v>
      </c>
      <c r="CN61" s="414" t="s">
        <v>4</v>
      </c>
      <c r="CO61" s="403"/>
      <c r="CP61" s="404"/>
      <c r="CQ61" s="405" t="s">
        <v>383</v>
      </c>
      <c r="CR61" s="406"/>
      <c r="CS61" s="368">
        <v>3207</v>
      </c>
      <c r="CT61" s="368">
        <v>43166</v>
      </c>
      <c r="CU61" s="368">
        <v>256567</v>
      </c>
      <c r="CV61" s="368">
        <v>1496892</v>
      </c>
      <c r="CW61" s="368">
        <v>979959</v>
      </c>
      <c r="CX61" s="368">
        <v>5313</v>
      </c>
      <c r="CY61" s="368">
        <v>40875</v>
      </c>
      <c r="CZ61" s="368">
        <v>0</v>
      </c>
      <c r="DA61" s="368">
        <v>0</v>
      </c>
      <c r="DB61" s="368">
        <v>46106</v>
      </c>
      <c r="DC61" s="368">
        <v>6008297</v>
      </c>
      <c r="DD61" s="368">
        <v>4756337</v>
      </c>
      <c r="DE61" s="369">
        <v>4292936</v>
      </c>
      <c r="DF61" s="414" t="s">
        <v>4</v>
      </c>
      <c r="DG61" s="403"/>
      <c r="DH61" s="404"/>
      <c r="DI61" s="405" t="s">
        <v>383</v>
      </c>
      <c r="DJ61" s="406"/>
      <c r="DK61" s="368">
        <v>463401</v>
      </c>
      <c r="DL61" s="368">
        <v>1251960</v>
      </c>
      <c r="DM61" s="368">
        <v>88320</v>
      </c>
      <c r="DN61" s="368">
        <v>16778</v>
      </c>
      <c r="DO61" s="368">
        <v>69650</v>
      </c>
      <c r="DP61" s="368">
        <v>0</v>
      </c>
      <c r="DQ61" s="368">
        <v>31790</v>
      </c>
      <c r="DR61" s="368">
        <v>1044349</v>
      </c>
      <c r="DS61" s="368">
        <v>1067</v>
      </c>
      <c r="DT61" s="368">
        <v>6</v>
      </c>
      <c r="DU61" s="368">
        <v>0</v>
      </c>
      <c r="DV61" s="368">
        <v>0</v>
      </c>
      <c r="DW61" s="369">
        <v>105013703</v>
      </c>
      <c r="DX61" s="414" t="s">
        <v>4</v>
      </c>
      <c r="DY61" s="403"/>
      <c r="DZ61" s="404"/>
      <c r="EA61" s="405" t="s">
        <v>383</v>
      </c>
      <c r="EB61" s="406"/>
      <c r="EC61" s="368">
        <v>43510289</v>
      </c>
      <c r="ED61" s="368">
        <v>43510289</v>
      </c>
      <c r="EE61" s="368">
        <v>2498</v>
      </c>
      <c r="EF61" s="368">
        <v>297499</v>
      </c>
      <c r="EG61" s="368">
        <v>43168699</v>
      </c>
      <c r="EH61" s="368">
        <v>41593</v>
      </c>
      <c r="EI61" s="368">
        <v>0</v>
      </c>
      <c r="EJ61" s="368">
        <v>71625</v>
      </c>
      <c r="EK61" s="368">
        <v>895902</v>
      </c>
      <c r="EL61" s="368">
        <v>829700</v>
      </c>
      <c r="EM61" s="368">
        <v>66202</v>
      </c>
      <c r="EN61" s="368">
        <v>263383</v>
      </c>
      <c r="EO61" s="369">
        <v>6850126</v>
      </c>
      <c r="EP61" s="369">
        <v>722855079</v>
      </c>
      <c r="EQ61" s="414" t="s">
        <v>4</v>
      </c>
      <c r="ER61" s="403"/>
      <c r="ES61" s="404"/>
      <c r="ET61" s="405" t="s">
        <v>383</v>
      </c>
      <c r="EU61" s="406"/>
      <c r="EV61" s="369">
        <v>1053175</v>
      </c>
      <c r="EW61" s="369">
        <v>8777464</v>
      </c>
      <c r="EX61" s="370">
        <v>9830639</v>
      </c>
      <c r="EY61" s="369">
        <v>2704531</v>
      </c>
      <c r="EZ61" s="369">
        <v>8707</v>
      </c>
      <c r="FA61" s="369">
        <v>70326874</v>
      </c>
      <c r="FB61" s="369">
        <v>20125142</v>
      </c>
      <c r="FC61" s="369">
        <v>7982763</v>
      </c>
      <c r="FD61" s="414" t="s">
        <v>4</v>
      </c>
      <c r="FE61" s="403"/>
      <c r="FF61" s="404"/>
      <c r="FG61" s="405" t="s">
        <v>383</v>
      </c>
      <c r="FH61" s="406"/>
      <c r="FI61" s="368">
        <v>381495071</v>
      </c>
      <c r="FJ61" s="368">
        <v>42420145</v>
      </c>
      <c r="FK61" s="368">
        <v>525063233</v>
      </c>
      <c r="FL61" s="368">
        <v>94891624</v>
      </c>
      <c r="FM61" s="368">
        <v>8333143</v>
      </c>
      <c r="FN61" s="368">
        <v>47564126</v>
      </c>
      <c r="FO61" s="368">
        <v>38994355</v>
      </c>
      <c r="FP61" s="368">
        <v>170570582</v>
      </c>
      <c r="FQ61" s="369">
        <v>0</v>
      </c>
      <c r="FR61" s="414" t="s">
        <v>4</v>
      </c>
      <c r="FS61" s="403"/>
      <c r="FT61" s="404"/>
      <c r="FU61" s="405" t="s">
        <v>383</v>
      </c>
      <c r="FV61" s="406"/>
      <c r="FW61" s="368">
        <v>164943355</v>
      </c>
      <c r="FX61" s="368">
        <v>430405561</v>
      </c>
      <c r="FY61" s="373">
        <v>232719851</v>
      </c>
      <c r="FZ61" s="373">
        <v>209962536</v>
      </c>
      <c r="GA61" s="373">
        <v>442682387</v>
      </c>
      <c r="GB61" s="368">
        <v>197746937</v>
      </c>
      <c r="GC61" s="368">
        <v>24738903</v>
      </c>
      <c r="GD61" s="373">
        <v>222485840</v>
      </c>
      <c r="GE61" s="369">
        <v>195526880</v>
      </c>
      <c r="GF61" s="414" t="s">
        <v>4</v>
      </c>
      <c r="GG61" s="403"/>
      <c r="GH61" s="404"/>
      <c r="GI61" s="405" t="s">
        <v>383</v>
      </c>
      <c r="GJ61" s="406"/>
      <c r="GK61" s="368">
        <v>12116367</v>
      </c>
      <c r="GL61" s="373">
        <v>207643247</v>
      </c>
      <c r="GM61" s="368">
        <v>2355715</v>
      </c>
      <c r="GN61" s="368">
        <v>11136784</v>
      </c>
      <c r="GO61" s="368">
        <v>82549842</v>
      </c>
      <c r="GP61" s="368">
        <v>776321</v>
      </c>
      <c r="GQ61" s="368">
        <v>1347484</v>
      </c>
      <c r="GR61" s="368">
        <v>5132716</v>
      </c>
      <c r="GS61" s="368">
        <v>0</v>
      </c>
      <c r="GT61" s="368">
        <v>0</v>
      </c>
      <c r="GU61" s="369">
        <v>0</v>
      </c>
      <c r="GV61" s="414" t="s">
        <v>4</v>
      </c>
      <c r="GW61" s="403"/>
      <c r="GX61" s="404"/>
      <c r="GY61" s="405" t="s">
        <v>383</v>
      </c>
      <c r="GZ61" s="406"/>
      <c r="HA61" s="368">
        <v>1221761</v>
      </c>
      <c r="HB61" s="368">
        <v>95798503</v>
      </c>
      <c r="HC61" s="368">
        <v>126252152</v>
      </c>
      <c r="HD61" s="368">
        <v>135578202</v>
      </c>
      <c r="HE61" s="369">
        <v>12522</v>
      </c>
      <c r="HF61" s="414" t="s">
        <v>4</v>
      </c>
      <c r="HG61" s="403"/>
      <c r="HH61" s="404"/>
      <c r="HI61" s="405" t="s">
        <v>383</v>
      </c>
      <c r="HJ61" s="406"/>
      <c r="HK61" s="368">
        <v>85621582</v>
      </c>
      <c r="HL61" s="368">
        <v>22491800</v>
      </c>
      <c r="HM61" s="368">
        <v>58012263</v>
      </c>
      <c r="HN61" s="368">
        <v>166125645</v>
      </c>
      <c r="HO61" s="369">
        <v>4133000</v>
      </c>
      <c r="HP61" s="479">
        <v>25.3</v>
      </c>
      <c r="HQ61" s="480">
        <v>16.3</v>
      </c>
      <c r="HR61" s="480">
        <v>14.3</v>
      </c>
      <c r="HS61" s="490" t="s">
        <v>4</v>
      </c>
      <c r="HT61" s="482"/>
      <c r="HU61" s="483"/>
      <c r="HV61" s="484" t="s">
        <v>383</v>
      </c>
      <c r="HW61" s="485"/>
      <c r="HX61" s="480">
        <v>89.3</v>
      </c>
      <c r="HY61" s="486">
        <v>89.3</v>
      </c>
      <c r="HZ61" s="486">
        <v>25.3</v>
      </c>
      <c r="IA61" s="486">
        <v>0</v>
      </c>
      <c r="IB61" s="480">
        <v>16.3</v>
      </c>
      <c r="IC61" s="480">
        <v>14.3</v>
      </c>
      <c r="ID61" s="480">
        <v>89.3</v>
      </c>
      <c r="IE61" s="480">
        <v>89.3</v>
      </c>
      <c r="IF61" s="414" t="s">
        <v>4</v>
      </c>
      <c r="IG61" s="403"/>
      <c r="IH61" s="404"/>
      <c r="II61" s="405" t="s">
        <v>383</v>
      </c>
      <c r="IJ61" s="406"/>
      <c r="IK61" s="487">
        <v>13.5</v>
      </c>
      <c r="IL61" s="369">
        <v>3723722755</v>
      </c>
      <c r="IM61" s="369">
        <v>247547398</v>
      </c>
      <c r="IN61" s="369">
        <v>157197257</v>
      </c>
      <c r="IO61" s="369">
        <v>249331586</v>
      </c>
      <c r="IP61" s="369">
        <v>41982371</v>
      </c>
      <c r="IQ61" s="414" t="s">
        <v>4</v>
      </c>
      <c r="IR61" s="403"/>
      <c r="IS61" s="404"/>
      <c r="IT61" s="405" t="s">
        <v>383</v>
      </c>
      <c r="IU61" s="406"/>
      <c r="IV61" s="368">
        <v>682036262</v>
      </c>
      <c r="IW61" s="368">
        <v>825982671</v>
      </c>
      <c r="IX61" s="368">
        <v>428410749</v>
      </c>
      <c r="IY61" s="368">
        <v>51193881</v>
      </c>
      <c r="IZ61" s="368">
        <v>346378041</v>
      </c>
      <c r="JA61" s="368">
        <v>44993790</v>
      </c>
      <c r="JB61" s="368">
        <v>38376652</v>
      </c>
      <c r="JC61" s="368">
        <v>6617138</v>
      </c>
      <c r="JD61" s="369">
        <v>760068846</v>
      </c>
      <c r="JE61" s="414" t="s">
        <v>4</v>
      </c>
      <c r="JF61" s="403"/>
      <c r="JG61" s="404"/>
      <c r="JH61" s="405" t="s">
        <v>383</v>
      </c>
      <c r="JI61" s="406"/>
      <c r="JJ61" s="368">
        <v>191966</v>
      </c>
      <c r="JK61" s="369">
        <v>2173</v>
      </c>
      <c r="JL61" s="369">
        <v>3123</v>
      </c>
      <c r="JM61" s="369">
        <v>42838</v>
      </c>
      <c r="JN61" s="369">
        <v>160275</v>
      </c>
      <c r="JO61" s="371">
        <v>33546</v>
      </c>
      <c r="JP61" s="369">
        <v>5130</v>
      </c>
      <c r="JQ61" s="369">
        <v>37725</v>
      </c>
      <c r="JR61" s="476">
        <v>552419</v>
      </c>
      <c r="JS61" s="476">
        <v>318107</v>
      </c>
      <c r="JT61" s="476">
        <v>312808</v>
      </c>
      <c r="JU61" s="476">
        <v>82136</v>
      </c>
      <c r="JV61" s="414" t="s">
        <v>4</v>
      </c>
      <c r="JW61" s="406"/>
      <c r="JX61" s="404"/>
      <c r="JY61" s="405" t="s">
        <v>383</v>
      </c>
      <c r="JZ61" s="406"/>
      <c r="KA61" s="368">
        <v>46083</v>
      </c>
      <c r="KB61" s="369">
        <v>184590</v>
      </c>
      <c r="KC61" s="369">
        <v>50377</v>
      </c>
      <c r="KD61" s="369">
        <v>50301</v>
      </c>
      <c r="KE61" s="369">
        <v>48906</v>
      </c>
      <c r="KF61" s="371">
        <v>59661</v>
      </c>
      <c r="KG61" s="369">
        <v>42486</v>
      </c>
      <c r="KH61" s="369">
        <v>4788</v>
      </c>
      <c r="KI61" s="476">
        <v>540554</v>
      </c>
      <c r="KJ61" s="414" t="s">
        <v>4</v>
      </c>
      <c r="KK61" s="403"/>
      <c r="KL61" s="404"/>
      <c r="KM61" s="405" t="s">
        <v>383</v>
      </c>
      <c r="KN61" s="406"/>
      <c r="KO61" s="368">
        <v>1365089992</v>
      </c>
      <c r="KP61" s="368">
        <v>1727321607</v>
      </c>
      <c r="KQ61" s="368">
        <v>1736265521</v>
      </c>
      <c r="KR61" s="368">
        <v>2312597812</v>
      </c>
      <c r="KS61" s="368">
        <v>214873567</v>
      </c>
      <c r="KT61" s="488">
        <v>0.82</v>
      </c>
      <c r="KU61" s="431" t="s">
        <v>4</v>
      </c>
    </row>
    <row r="62" spans="1:307" ht="8.1" customHeight="1" x14ac:dyDescent="0.45">
      <c r="B62" s="285"/>
      <c r="D62" s="343"/>
      <c r="E62" s="288"/>
      <c r="F62" s="288"/>
      <c r="G62" s="492"/>
      <c r="H62" s="493"/>
      <c r="I62" s="493"/>
      <c r="J62" s="494"/>
      <c r="K62" s="494"/>
      <c r="L62" s="494"/>
      <c r="M62" s="495"/>
      <c r="N62" s="495"/>
      <c r="O62" s="496"/>
      <c r="P62" s="496"/>
      <c r="Q62" s="497"/>
      <c r="R62" s="493"/>
      <c r="U62" s="343"/>
      <c r="V62" s="288"/>
      <c r="W62" s="288"/>
      <c r="X62" s="493"/>
      <c r="Y62" s="497"/>
      <c r="Z62" s="493"/>
      <c r="AA62" s="493"/>
      <c r="AB62" s="493"/>
      <c r="AC62" s="419"/>
      <c r="AD62" s="420"/>
      <c r="AE62" s="420"/>
      <c r="AF62" s="420"/>
      <c r="AG62" s="420"/>
      <c r="AH62" s="423"/>
      <c r="AI62" s="420"/>
      <c r="AJ62" s="420"/>
      <c r="AM62" s="343"/>
      <c r="AN62" s="288"/>
      <c r="AO62" s="288"/>
      <c r="AP62" s="420"/>
      <c r="AQ62" s="421"/>
      <c r="AR62" s="421"/>
      <c r="AS62" s="421"/>
      <c r="AT62" s="421"/>
      <c r="AU62" s="420"/>
      <c r="AV62" s="420"/>
      <c r="AW62" s="419"/>
      <c r="AX62" s="419"/>
      <c r="AY62" s="419"/>
      <c r="AZ62" s="419"/>
      <c r="BA62" s="419"/>
      <c r="BB62" s="420"/>
      <c r="BE62" s="343"/>
      <c r="BF62" s="288"/>
      <c r="BG62" s="288"/>
      <c r="BH62" s="419"/>
      <c r="BI62" s="419"/>
      <c r="BJ62" s="419"/>
      <c r="BK62" s="419"/>
      <c r="BL62" s="419"/>
      <c r="BM62" s="419"/>
      <c r="BN62" s="419"/>
      <c r="BO62" s="419"/>
      <c r="BP62" s="419"/>
      <c r="BQ62" s="419"/>
      <c r="BR62" s="419"/>
      <c r="BS62" s="419"/>
      <c r="BT62" s="420"/>
      <c r="BW62" s="343"/>
      <c r="BX62" s="288"/>
      <c r="BY62" s="288"/>
      <c r="BZ62" s="419"/>
      <c r="CA62" s="419"/>
      <c r="CB62" s="419"/>
      <c r="CC62" s="419"/>
      <c r="CD62" s="419"/>
      <c r="CE62" s="419"/>
      <c r="CF62" s="419"/>
      <c r="CG62" s="419"/>
      <c r="CH62" s="419"/>
      <c r="CI62" s="419"/>
      <c r="CJ62" s="419"/>
      <c r="CK62" s="419"/>
      <c r="CL62" s="419"/>
      <c r="CM62" s="420"/>
      <c r="CP62" s="343"/>
      <c r="CQ62" s="288"/>
      <c r="CR62" s="288"/>
      <c r="CS62" s="419"/>
      <c r="CT62" s="419"/>
      <c r="CU62" s="419"/>
      <c r="CV62" s="419"/>
      <c r="CW62" s="419"/>
      <c r="CX62" s="419"/>
      <c r="CY62" s="419"/>
      <c r="CZ62" s="419"/>
      <c r="DA62" s="419"/>
      <c r="DB62" s="419"/>
      <c r="DC62" s="419"/>
      <c r="DD62" s="419"/>
      <c r="DE62" s="420"/>
      <c r="DH62" s="343"/>
      <c r="DI62" s="288"/>
      <c r="DJ62" s="288"/>
      <c r="DK62" s="419"/>
      <c r="DL62" s="419"/>
      <c r="DM62" s="419"/>
      <c r="DN62" s="419"/>
      <c r="DO62" s="419"/>
      <c r="DP62" s="419"/>
      <c r="DQ62" s="419"/>
      <c r="DR62" s="419"/>
      <c r="DS62" s="419"/>
      <c r="DT62" s="419"/>
      <c r="DU62" s="419"/>
      <c r="DV62" s="419"/>
      <c r="DW62" s="420"/>
      <c r="DZ62" s="343"/>
      <c r="EA62" s="288"/>
      <c r="EB62" s="288"/>
      <c r="EC62" s="424"/>
      <c r="ED62" s="424"/>
      <c r="EE62" s="424"/>
      <c r="EF62" s="424"/>
      <c r="EG62" s="424"/>
      <c r="EH62" s="424"/>
      <c r="EI62" s="424"/>
      <c r="EJ62" s="498"/>
      <c r="EK62" s="424"/>
      <c r="EL62" s="424"/>
      <c r="EM62" s="499"/>
      <c r="EN62" s="499"/>
      <c r="EO62" s="424"/>
      <c r="EP62" s="424"/>
      <c r="ES62" s="343"/>
      <c r="ET62" s="288"/>
      <c r="EU62" s="288"/>
      <c r="EV62" s="420"/>
      <c r="EW62" s="420"/>
      <c r="EX62" s="420"/>
      <c r="EY62" s="423"/>
      <c r="EZ62" s="420"/>
      <c r="FA62" s="420"/>
      <c r="FB62" s="420"/>
      <c r="FC62" s="420"/>
      <c r="FF62" s="343"/>
      <c r="FG62" s="288"/>
      <c r="FH62" s="288"/>
      <c r="FI62" s="420"/>
      <c r="FJ62" s="420"/>
      <c r="FK62" s="420"/>
      <c r="FL62" s="420"/>
      <c r="FM62" s="423"/>
      <c r="FN62" s="420"/>
      <c r="FO62" s="420"/>
      <c r="FP62" s="421"/>
      <c r="FQ62" s="421"/>
      <c r="FT62" s="343"/>
      <c r="FU62" s="288"/>
      <c r="FV62" s="288"/>
      <c r="FW62" s="419"/>
      <c r="FX62" s="420"/>
      <c r="FY62" s="420"/>
      <c r="FZ62" s="420"/>
      <c r="GA62" s="420"/>
      <c r="GB62" s="423"/>
      <c r="GC62" s="420"/>
      <c r="GD62" s="420"/>
      <c r="GE62" s="421"/>
      <c r="GH62" s="343"/>
      <c r="GI62" s="288"/>
      <c r="GJ62" s="288"/>
      <c r="GK62" s="419"/>
      <c r="GL62" s="420"/>
      <c r="GM62" s="420"/>
      <c r="GN62" s="420"/>
      <c r="GO62" s="420"/>
      <c r="GP62" s="423"/>
      <c r="GQ62" s="420"/>
      <c r="GR62" s="420"/>
      <c r="GS62" s="421"/>
      <c r="GT62" s="421"/>
      <c r="GU62" s="420"/>
      <c r="GX62" s="343"/>
      <c r="GY62" s="288"/>
      <c r="GZ62" s="288"/>
      <c r="HA62" s="419"/>
      <c r="HB62" s="420"/>
      <c r="HC62" s="420"/>
      <c r="HD62" s="420"/>
      <c r="HE62" s="421"/>
      <c r="HH62" s="343"/>
      <c r="HI62" s="288"/>
      <c r="HJ62" s="288"/>
      <c r="HK62" s="419"/>
      <c r="HL62" s="420"/>
      <c r="HM62" s="420"/>
      <c r="HN62" s="420"/>
      <c r="HO62" s="420"/>
      <c r="HP62" s="432"/>
      <c r="HQ62" s="500"/>
      <c r="HR62" s="500"/>
      <c r="HU62" s="467"/>
      <c r="HV62" s="435"/>
      <c r="HW62" s="435"/>
      <c r="HX62" s="500"/>
      <c r="HY62" s="501"/>
      <c r="HZ62" s="501"/>
      <c r="IA62" s="501"/>
      <c r="IB62" s="500"/>
      <c r="IC62" s="502"/>
      <c r="ID62" s="502"/>
      <c r="IE62" s="502"/>
      <c r="IH62" s="343"/>
      <c r="II62" s="288"/>
      <c r="IJ62" s="288"/>
      <c r="IK62" s="503"/>
      <c r="IL62" s="420"/>
      <c r="IM62" s="420"/>
      <c r="IN62" s="421"/>
      <c r="IO62" s="421"/>
      <c r="IP62" s="421"/>
      <c r="IS62" s="343"/>
      <c r="IT62" s="288"/>
      <c r="IU62" s="288"/>
      <c r="IV62" s="419"/>
      <c r="IW62" s="420"/>
      <c r="IX62" s="420"/>
      <c r="IY62" s="420"/>
      <c r="IZ62" s="423"/>
      <c r="JA62" s="420"/>
      <c r="JB62" s="420"/>
      <c r="JC62" s="421"/>
      <c r="JD62" s="421"/>
      <c r="JG62" s="343"/>
      <c r="JH62" s="288"/>
      <c r="JI62" s="288"/>
      <c r="JJ62" s="492"/>
      <c r="JK62" s="493"/>
      <c r="JL62" s="420"/>
      <c r="JM62" s="420"/>
      <c r="JN62" s="420"/>
      <c r="JO62" s="423"/>
      <c r="JP62" s="420"/>
      <c r="JQ62" s="420"/>
      <c r="JR62" s="421"/>
      <c r="JS62" s="421"/>
      <c r="JT62" s="421"/>
      <c r="JU62" s="421"/>
      <c r="JX62" s="343"/>
      <c r="JY62" s="288"/>
      <c r="JZ62" s="288"/>
      <c r="KA62" s="419"/>
      <c r="KB62" s="420"/>
      <c r="KC62" s="420"/>
      <c r="KD62" s="420"/>
      <c r="KE62" s="420"/>
      <c r="KF62" s="423"/>
      <c r="KG62" s="420"/>
      <c r="KH62" s="420"/>
      <c r="KI62" s="421"/>
      <c r="KL62" s="343"/>
      <c r="KM62" s="288"/>
      <c r="KN62" s="288"/>
      <c r="KO62" s="505"/>
      <c r="KP62" s="506"/>
      <c r="KQ62" s="506"/>
      <c r="KR62" s="506"/>
      <c r="KS62" s="506"/>
      <c r="KT62" s="506"/>
    </row>
    <row r="63" spans="1:307" s="283" customFormat="1" hidden="1" x14ac:dyDescent="0.45">
      <c r="A63" s="427"/>
      <c r="G63" s="374" t="s">
        <v>1129</v>
      </c>
      <c r="H63" s="374" t="s">
        <v>1130</v>
      </c>
      <c r="I63" s="374" t="s">
        <v>1131</v>
      </c>
      <c r="J63" s="374" t="s">
        <v>1132</v>
      </c>
      <c r="K63" s="374" t="s">
        <v>1133</v>
      </c>
      <c r="L63" s="374" t="s">
        <v>1134</v>
      </c>
      <c r="M63" s="374" t="s">
        <v>1135</v>
      </c>
      <c r="N63" s="374" t="s">
        <v>1136</v>
      </c>
      <c r="O63" s="374" t="s">
        <v>1137</v>
      </c>
      <c r="P63" s="374" t="s">
        <v>1138</v>
      </c>
      <c r="Q63" s="374" t="s">
        <v>1139</v>
      </c>
      <c r="R63" s="374" t="s">
        <v>1140</v>
      </c>
      <c r="S63" s="380"/>
      <c r="X63" s="374" t="s">
        <v>1141</v>
      </c>
      <c r="Y63" s="374" t="s">
        <v>1142</v>
      </c>
      <c r="Z63" s="374" t="s">
        <v>1143</v>
      </c>
      <c r="AA63" s="374" t="s">
        <v>1144</v>
      </c>
      <c r="AB63" s="374" t="s">
        <v>1145</v>
      </c>
      <c r="AC63" s="376" t="s">
        <v>1146</v>
      </c>
      <c r="AD63" s="376" t="s">
        <v>1147</v>
      </c>
      <c r="AE63" s="376" t="s">
        <v>1148</v>
      </c>
      <c r="AF63" s="376" t="s">
        <v>1149</v>
      </c>
      <c r="AG63" s="376" t="s">
        <v>1150</v>
      </c>
      <c r="AH63" s="376" t="s">
        <v>1151</v>
      </c>
      <c r="AI63" s="376" t="s">
        <v>1152</v>
      </c>
      <c r="AJ63" s="376" t="s">
        <v>1153</v>
      </c>
      <c r="AK63" s="380"/>
      <c r="AP63" s="376" t="s">
        <v>1154</v>
      </c>
      <c r="AQ63" s="376" t="s">
        <v>1155</v>
      </c>
      <c r="AR63" s="376" t="s">
        <v>1156</v>
      </c>
      <c r="AS63" s="376" t="s">
        <v>1157</v>
      </c>
      <c r="AT63" s="376" t="s">
        <v>1158</v>
      </c>
      <c r="AU63" s="376" t="s">
        <v>1159</v>
      </c>
      <c r="AV63" s="376" t="s">
        <v>1160</v>
      </c>
      <c r="AW63" s="376" t="s">
        <v>1161</v>
      </c>
      <c r="AX63" s="376" t="s">
        <v>1162</v>
      </c>
      <c r="AY63" s="376" t="s">
        <v>1163</v>
      </c>
      <c r="AZ63" s="376" t="s">
        <v>1164</v>
      </c>
      <c r="BA63" s="376" t="s">
        <v>1165</v>
      </c>
      <c r="BB63" s="376" t="s">
        <v>1166</v>
      </c>
      <c r="BC63" s="380"/>
      <c r="BH63" s="376" t="s">
        <v>1167</v>
      </c>
      <c r="BI63" s="376" t="s">
        <v>1168</v>
      </c>
      <c r="BJ63" s="376" t="s">
        <v>1169</v>
      </c>
      <c r="BK63" s="376" t="s">
        <v>1170</v>
      </c>
      <c r="BL63" s="376" t="s">
        <v>1171</v>
      </c>
      <c r="BM63" s="376" t="s">
        <v>1172</v>
      </c>
      <c r="BN63" s="376" t="s">
        <v>1173</v>
      </c>
      <c r="BO63" s="376" t="s">
        <v>1174</v>
      </c>
      <c r="BP63" s="376" t="s">
        <v>1175</v>
      </c>
      <c r="BQ63" s="376" t="s">
        <v>1176</v>
      </c>
      <c r="BR63" s="376" t="s">
        <v>1177</v>
      </c>
      <c r="BS63" s="376" t="s">
        <v>1178</v>
      </c>
      <c r="BT63" s="376" t="s">
        <v>1179</v>
      </c>
      <c r="BU63" s="380"/>
      <c r="BZ63" s="376" t="s">
        <v>1180</v>
      </c>
      <c r="CA63" s="376" t="s">
        <v>1181</v>
      </c>
      <c r="CB63" s="376" t="s">
        <v>1182</v>
      </c>
      <c r="CC63" s="376" t="s">
        <v>1183</v>
      </c>
      <c r="CD63" s="376" t="s">
        <v>1184</v>
      </c>
      <c r="CE63" s="376" t="s">
        <v>1185</v>
      </c>
      <c r="CF63" s="376" t="s">
        <v>1186</v>
      </c>
      <c r="CG63" s="376" t="s">
        <v>1187</v>
      </c>
      <c r="CH63" s="376" t="s">
        <v>1188</v>
      </c>
      <c r="CI63" s="376" t="s">
        <v>1189</v>
      </c>
      <c r="CJ63" s="376" t="s">
        <v>1190</v>
      </c>
      <c r="CK63" s="376" t="s">
        <v>1191</v>
      </c>
      <c r="CL63" s="376" t="s">
        <v>1192</v>
      </c>
      <c r="CM63" s="376" t="s">
        <v>1193</v>
      </c>
      <c r="CN63" s="380"/>
      <c r="CS63" s="376" t="s">
        <v>1194</v>
      </c>
      <c r="CT63" s="376" t="s">
        <v>1195</v>
      </c>
      <c r="CU63" s="376" t="s">
        <v>1196</v>
      </c>
      <c r="CV63" s="376" t="s">
        <v>1197</v>
      </c>
      <c r="CW63" s="376" t="s">
        <v>1198</v>
      </c>
      <c r="CX63" s="376" t="s">
        <v>1199</v>
      </c>
      <c r="CY63" s="376" t="s">
        <v>1200</v>
      </c>
      <c r="CZ63" s="376" t="s">
        <v>1201</v>
      </c>
      <c r="DA63" s="376" t="s">
        <v>1202</v>
      </c>
      <c r="DB63" s="376" t="s">
        <v>1203</v>
      </c>
      <c r="DC63" s="376" t="s">
        <v>1204</v>
      </c>
      <c r="DD63" s="376" t="s">
        <v>1205</v>
      </c>
      <c r="DE63" s="376" t="s">
        <v>1206</v>
      </c>
      <c r="DF63" s="380"/>
      <c r="DK63" s="376" t="s">
        <v>1207</v>
      </c>
      <c r="DL63" s="376" t="s">
        <v>1208</v>
      </c>
      <c r="DM63" s="376" t="s">
        <v>1209</v>
      </c>
      <c r="DN63" s="376" t="s">
        <v>1210</v>
      </c>
      <c r="DO63" s="376" t="s">
        <v>1211</v>
      </c>
      <c r="DP63" s="376" t="s">
        <v>1212</v>
      </c>
      <c r="DQ63" s="376" t="s">
        <v>1213</v>
      </c>
      <c r="DR63" s="376" t="s">
        <v>1214</v>
      </c>
      <c r="DS63" s="376" t="s">
        <v>1215</v>
      </c>
      <c r="DT63" s="376" t="s">
        <v>1216</v>
      </c>
      <c r="DU63" s="376" t="s">
        <v>1217</v>
      </c>
      <c r="DV63" s="376" t="s">
        <v>1218</v>
      </c>
      <c r="DW63" s="376" t="s">
        <v>1219</v>
      </c>
      <c r="DX63" s="380"/>
      <c r="EC63" s="376" t="s">
        <v>1220</v>
      </c>
      <c r="ED63" s="376" t="s">
        <v>1221</v>
      </c>
      <c r="EE63" s="376" t="s">
        <v>1222</v>
      </c>
      <c r="EF63" s="376" t="s">
        <v>1223</v>
      </c>
      <c r="EG63" s="376" t="s">
        <v>1224</v>
      </c>
      <c r="EH63" s="376" t="s">
        <v>1225</v>
      </c>
      <c r="EI63" s="376" t="s">
        <v>1226</v>
      </c>
      <c r="EJ63" s="376" t="s">
        <v>1227</v>
      </c>
      <c r="EK63" s="376" t="s">
        <v>1228</v>
      </c>
      <c r="EL63" s="376" t="s">
        <v>1229</v>
      </c>
      <c r="EM63" s="376" t="s">
        <v>1230</v>
      </c>
      <c r="EN63" s="376" t="s">
        <v>1231</v>
      </c>
      <c r="EO63" s="376" t="s">
        <v>1232</v>
      </c>
      <c r="EP63" s="376" t="s">
        <v>1233</v>
      </c>
      <c r="EQ63" s="380"/>
      <c r="EV63" s="376" t="s">
        <v>1234</v>
      </c>
      <c r="EW63" s="376" t="s">
        <v>1235</v>
      </c>
      <c r="EX63" s="375" t="s">
        <v>859</v>
      </c>
      <c r="EY63" s="374" t="s">
        <v>1236</v>
      </c>
      <c r="EZ63" s="374" t="s">
        <v>1237</v>
      </c>
      <c r="FA63" s="374" t="s">
        <v>1238</v>
      </c>
      <c r="FB63" s="374" t="s">
        <v>1239</v>
      </c>
      <c r="FC63" s="374" t="s">
        <v>1240</v>
      </c>
      <c r="FD63" s="380"/>
      <c r="FI63" s="374" t="s">
        <v>1241</v>
      </c>
      <c r="FJ63" s="374" t="s">
        <v>1242</v>
      </c>
      <c r="FK63" s="374" t="s">
        <v>1243</v>
      </c>
      <c r="FL63" s="374" t="s">
        <v>1244</v>
      </c>
      <c r="FM63" s="374" t="s">
        <v>1245</v>
      </c>
      <c r="FN63" s="374" t="s">
        <v>1246</v>
      </c>
      <c r="FO63" s="374" t="s">
        <v>1247</v>
      </c>
      <c r="FP63" s="374" t="s">
        <v>1248</v>
      </c>
      <c r="FQ63" s="374" t="s">
        <v>1249</v>
      </c>
      <c r="FR63" s="380"/>
      <c r="FW63" s="374" t="s">
        <v>1250</v>
      </c>
      <c r="FX63" s="374" t="s">
        <v>1251</v>
      </c>
      <c r="FY63" s="375" t="s">
        <v>859</v>
      </c>
      <c r="FZ63" s="375" t="s">
        <v>859</v>
      </c>
      <c r="GA63" s="375" t="s">
        <v>859</v>
      </c>
      <c r="GB63" s="374" t="s">
        <v>1252</v>
      </c>
      <c r="GC63" s="374" t="s">
        <v>1253</v>
      </c>
      <c r="GD63" s="375" t="s">
        <v>859</v>
      </c>
      <c r="GE63" s="374" t="s">
        <v>1254</v>
      </c>
      <c r="GF63" s="380"/>
      <c r="GK63" s="374" t="s">
        <v>1255</v>
      </c>
      <c r="GL63" s="375" t="s">
        <v>859</v>
      </c>
      <c r="GM63" s="374" t="s">
        <v>1256</v>
      </c>
      <c r="GN63" s="374" t="s">
        <v>1257</v>
      </c>
      <c r="GO63" s="374" t="s">
        <v>1258</v>
      </c>
      <c r="GP63" s="374" t="s">
        <v>1259</v>
      </c>
      <c r="GQ63" s="374" t="s">
        <v>1260</v>
      </c>
      <c r="GR63" s="374" t="s">
        <v>1261</v>
      </c>
      <c r="GS63" s="374" t="s">
        <v>1262</v>
      </c>
      <c r="GT63" s="374" t="s">
        <v>1263</v>
      </c>
      <c r="GU63" s="374" t="s">
        <v>1264</v>
      </c>
      <c r="GV63" s="380"/>
      <c r="HA63" s="374" t="s">
        <v>1265</v>
      </c>
      <c r="HB63" s="374" t="s">
        <v>1266</v>
      </c>
      <c r="HC63" s="374" t="s">
        <v>1267</v>
      </c>
      <c r="HD63" s="374" t="s">
        <v>1268</v>
      </c>
      <c r="HE63" s="374" t="s">
        <v>1269</v>
      </c>
      <c r="HF63" s="380"/>
      <c r="HK63" s="374" t="s">
        <v>1270</v>
      </c>
      <c r="HL63" s="374" t="s">
        <v>1271</v>
      </c>
      <c r="HM63" s="374" t="s">
        <v>1272</v>
      </c>
      <c r="HN63" s="374" t="s">
        <v>1273</v>
      </c>
      <c r="HO63" s="374" t="s">
        <v>1274</v>
      </c>
      <c r="HP63" s="507" t="s">
        <v>1275</v>
      </c>
      <c r="HQ63" s="507" t="s">
        <v>1275</v>
      </c>
      <c r="HR63" s="507" t="s">
        <v>1275</v>
      </c>
      <c r="HS63" s="428"/>
      <c r="HT63" s="429"/>
      <c r="HU63" s="429"/>
      <c r="HV63" s="429"/>
      <c r="HW63" s="429"/>
      <c r="HX63" s="507" t="s">
        <v>1275</v>
      </c>
      <c r="HY63" s="507" t="s">
        <v>1275</v>
      </c>
      <c r="HZ63" s="507" t="s">
        <v>1275</v>
      </c>
      <c r="IA63" s="507" t="s">
        <v>1275</v>
      </c>
      <c r="IB63" s="507" t="s">
        <v>1275</v>
      </c>
      <c r="IC63" s="508" t="s">
        <v>1275</v>
      </c>
      <c r="ID63" s="508" t="s">
        <v>1276</v>
      </c>
      <c r="IE63" s="508" t="s">
        <v>1276</v>
      </c>
      <c r="IF63" s="380"/>
      <c r="IK63" s="375" t="s">
        <v>1275</v>
      </c>
      <c r="IL63" s="376" t="s">
        <v>1277</v>
      </c>
      <c r="IM63" s="374" t="s">
        <v>1278</v>
      </c>
      <c r="IN63" s="374" t="s">
        <v>1279</v>
      </c>
      <c r="IO63" s="376" t="s">
        <v>1280</v>
      </c>
      <c r="IP63" s="376" t="s">
        <v>1281</v>
      </c>
      <c r="IQ63" s="380"/>
      <c r="IV63" s="376" t="s">
        <v>1282</v>
      </c>
      <c r="IW63" s="374" t="s">
        <v>1283</v>
      </c>
      <c r="IX63" s="374" t="s">
        <v>1284</v>
      </c>
      <c r="IY63" s="374" t="s">
        <v>1285</v>
      </c>
      <c r="IZ63" s="374" t="s">
        <v>1286</v>
      </c>
      <c r="JA63" s="374" t="s">
        <v>1287</v>
      </c>
      <c r="JB63" s="374" t="s">
        <v>1288</v>
      </c>
      <c r="JC63" s="374" t="s">
        <v>1289</v>
      </c>
      <c r="JD63" s="374" t="s">
        <v>1290</v>
      </c>
      <c r="JE63" s="380"/>
      <c r="JJ63" s="375" t="s">
        <v>1275</v>
      </c>
      <c r="JK63" s="375" t="s">
        <v>1275</v>
      </c>
      <c r="JL63" s="375" t="s">
        <v>1275</v>
      </c>
      <c r="JM63" s="375" t="s">
        <v>1275</v>
      </c>
      <c r="JN63" s="375" t="s">
        <v>1275</v>
      </c>
      <c r="JO63" s="375" t="s">
        <v>1275</v>
      </c>
      <c r="JP63" s="375" t="s">
        <v>1275</v>
      </c>
      <c r="JQ63" s="375" t="s">
        <v>1275</v>
      </c>
      <c r="JR63" s="375" t="s">
        <v>1275</v>
      </c>
      <c r="JS63" s="375" t="s">
        <v>1275</v>
      </c>
      <c r="JT63" s="375" t="s">
        <v>1275</v>
      </c>
      <c r="JU63" s="375" t="s">
        <v>1275</v>
      </c>
      <c r="JV63" s="380"/>
      <c r="JW63" s="509"/>
      <c r="KA63" s="375" t="s">
        <v>1275</v>
      </c>
      <c r="KB63" s="375" t="s">
        <v>1275</v>
      </c>
      <c r="KC63" s="375" t="s">
        <v>1275</v>
      </c>
      <c r="KD63" s="375" t="s">
        <v>1275</v>
      </c>
      <c r="KE63" s="375" t="s">
        <v>1275</v>
      </c>
      <c r="KF63" s="375" t="s">
        <v>1275</v>
      </c>
      <c r="KG63" s="375" t="s">
        <v>1275</v>
      </c>
      <c r="KH63" s="375" t="s">
        <v>1275</v>
      </c>
      <c r="KI63" s="375" t="s">
        <v>1275</v>
      </c>
      <c r="KJ63" s="380"/>
      <c r="KO63" s="374" t="s">
        <v>1291</v>
      </c>
      <c r="KP63" s="374" t="s">
        <v>1292</v>
      </c>
      <c r="KQ63" s="374" t="s">
        <v>1293</v>
      </c>
      <c r="KR63" s="374" t="s">
        <v>810</v>
      </c>
      <c r="KS63" s="374" t="s">
        <v>1294</v>
      </c>
      <c r="KT63" s="374" t="s">
        <v>1295</v>
      </c>
      <c r="KU63" s="380"/>
    </row>
    <row r="64" spans="1:307" x14ac:dyDescent="0.45">
      <c r="B64" s="285"/>
      <c r="BZ64" s="510"/>
      <c r="CA64" s="510"/>
      <c r="CB64" s="510"/>
      <c r="CC64" s="510"/>
      <c r="CD64" s="510"/>
      <c r="CE64" s="510"/>
      <c r="CF64" s="510"/>
      <c r="CG64" s="510"/>
      <c r="CH64" s="510"/>
      <c r="CI64" s="510"/>
      <c r="CJ64" s="510"/>
      <c r="CK64" s="510"/>
      <c r="CL64" s="510"/>
      <c r="CM64" s="510"/>
      <c r="HK64" s="510"/>
      <c r="HL64" s="510"/>
      <c r="HM64" s="510"/>
      <c r="HN64" s="510"/>
      <c r="HO64" s="510"/>
      <c r="HP64" s="507" t="s">
        <v>757</v>
      </c>
      <c r="HQ64" s="507"/>
      <c r="HR64" s="507"/>
      <c r="HX64" s="507"/>
      <c r="HY64" s="507"/>
      <c r="HZ64" s="507"/>
      <c r="IA64" s="507"/>
      <c r="IB64" s="507"/>
      <c r="IC64" s="508"/>
      <c r="ID64" s="508"/>
      <c r="IE64" s="508"/>
      <c r="IK64" s="510" t="s">
        <v>758</v>
      </c>
      <c r="IL64" s="510"/>
      <c r="IM64" s="510"/>
      <c r="IN64" s="510"/>
      <c r="IO64" s="510"/>
      <c r="IP64" s="510"/>
      <c r="IV64" s="510"/>
      <c r="IW64" s="510"/>
      <c r="IX64" s="510"/>
      <c r="IY64" s="510"/>
      <c r="IZ64" s="510"/>
      <c r="JA64" s="510"/>
      <c r="JB64" s="167"/>
      <c r="JC64" s="167"/>
      <c r="JD64" s="510" t="s">
        <v>759</v>
      </c>
      <c r="JJ64" s="510" t="s">
        <v>760</v>
      </c>
      <c r="JK64" s="510"/>
      <c r="JL64" s="510"/>
      <c r="JM64" s="510"/>
      <c r="JN64" s="510"/>
      <c r="JO64" s="510"/>
      <c r="JP64" s="510"/>
      <c r="JQ64" s="510"/>
      <c r="JR64" s="510"/>
      <c r="JS64" s="510"/>
      <c r="JT64" s="510"/>
      <c r="JU64" s="510"/>
      <c r="KA64" s="510"/>
      <c r="KB64" s="510"/>
      <c r="KC64" s="510"/>
      <c r="KD64" s="510"/>
      <c r="KE64" s="510"/>
      <c r="KF64" s="510"/>
      <c r="KG64" s="510"/>
      <c r="KH64" s="510"/>
      <c r="KI64" s="510"/>
    </row>
    <row r="65" spans="2:281" x14ac:dyDescent="0.45">
      <c r="B65" s="285"/>
      <c r="JJ65" s="510"/>
      <c r="JK65" s="510"/>
      <c r="JL65" s="510"/>
      <c r="JM65" s="510"/>
      <c r="JN65" s="510"/>
      <c r="JO65" s="510"/>
      <c r="JP65" s="510"/>
      <c r="JQ65" s="510"/>
      <c r="JR65" s="510"/>
      <c r="JS65" s="510"/>
      <c r="JT65" s="510"/>
      <c r="JU65" s="510"/>
    </row>
    <row r="66" spans="2:281" x14ac:dyDescent="0.45">
      <c r="B66" s="285"/>
    </row>
    <row r="68" spans="2:281" x14ac:dyDescent="0.45">
      <c r="EX68" s="511"/>
    </row>
  </sheetData>
  <mergeCells count="182">
    <mergeCell ref="IE6:IE7"/>
    <mergeCell ref="IN6:IN7"/>
    <mergeCell ref="IO6:IO7"/>
    <mergeCell ref="IP6:IP7"/>
    <mergeCell ref="IZ6:IZ7"/>
    <mergeCell ref="JC6:JC7"/>
    <mergeCell ref="DU6:DU7"/>
    <mergeCell ref="DV6:DV7"/>
    <mergeCell ref="EE6:EE7"/>
    <mergeCell ref="EF6:EF7"/>
    <mergeCell ref="EG6:EG7"/>
    <mergeCell ref="EH6:EH7"/>
    <mergeCell ref="HO4:HO7"/>
    <mergeCell ref="HP4:HR4"/>
    <mergeCell ref="HX4:IE4"/>
    <mergeCell ref="IK4:IK7"/>
    <mergeCell ref="IL4:IL7"/>
    <mergeCell ref="IM4:IP4"/>
    <mergeCell ref="HP5:HP7"/>
    <mergeCell ref="HQ5:HQ7"/>
    <mergeCell ref="HR5:HR7"/>
    <mergeCell ref="HX5:HX7"/>
    <mergeCell ref="GK4:GL4"/>
    <mergeCell ref="GM4:GO4"/>
    <mergeCell ref="DO6:DO7"/>
    <mergeCell ref="DP6:DP7"/>
    <mergeCell ref="DQ6:DQ7"/>
    <mergeCell ref="DR6:DR7"/>
    <mergeCell ref="DS6:DS7"/>
    <mergeCell ref="DT6:DT7"/>
    <mergeCell ref="DA6:DA7"/>
    <mergeCell ref="DB6:DB7"/>
    <mergeCell ref="DE6:DE7"/>
    <mergeCell ref="DK6:DK7"/>
    <mergeCell ref="DM6:DM7"/>
    <mergeCell ref="DN6:DN7"/>
    <mergeCell ref="CU6:CU7"/>
    <mergeCell ref="CV6:CV7"/>
    <mergeCell ref="CW6:CW7"/>
    <mergeCell ref="CX6:CX7"/>
    <mergeCell ref="CY6:CY7"/>
    <mergeCell ref="CZ6:CZ7"/>
    <mergeCell ref="CJ6:CJ7"/>
    <mergeCell ref="CK6:CK7"/>
    <mergeCell ref="CL6:CL7"/>
    <mergeCell ref="CM6:CM7"/>
    <mergeCell ref="CS6:CS7"/>
    <mergeCell ref="CT6:CT7"/>
    <mergeCell ref="CA6:CA7"/>
    <mergeCell ref="CD6:CD7"/>
    <mergeCell ref="CE6:CE7"/>
    <mergeCell ref="CF6:CF7"/>
    <mergeCell ref="CH6:CH7"/>
    <mergeCell ref="CI6:CI7"/>
    <mergeCell ref="BP6:BP7"/>
    <mergeCell ref="BQ6:BQ7"/>
    <mergeCell ref="BR6:BR7"/>
    <mergeCell ref="BS6:BS7"/>
    <mergeCell ref="BT6:BT7"/>
    <mergeCell ref="BZ6:BZ7"/>
    <mergeCell ref="BJ6:BJ7"/>
    <mergeCell ref="BK6:BK7"/>
    <mergeCell ref="BL6:BL7"/>
    <mergeCell ref="BM6:BM7"/>
    <mergeCell ref="BN6:BN7"/>
    <mergeCell ref="BO6:BO7"/>
    <mergeCell ref="AV6:AV7"/>
    <mergeCell ref="AY6:AY7"/>
    <mergeCell ref="AZ6:AZ7"/>
    <mergeCell ref="BA6:BA7"/>
    <mergeCell ref="BH6:BH7"/>
    <mergeCell ref="BI6:BI7"/>
    <mergeCell ref="AP6:AP7"/>
    <mergeCell ref="AQ6:AQ7"/>
    <mergeCell ref="AR6:AR7"/>
    <mergeCell ref="AS6:AS7"/>
    <mergeCell ref="AT6:AT7"/>
    <mergeCell ref="AU6:AU7"/>
    <mergeCell ref="AE6:AE7"/>
    <mergeCell ref="AF6:AF7"/>
    <mergeCell ref="AG6:AG7"/>
    <mergeCell ref="AH6:AH7"/>
    <mergeCell ref="AI6:AI7"/>
    <mergeCell ref="AJ6:AJ7"/>
    <mergeCell ref="KD5:KD7"/>
    <mergeCell ref="KS5:KS7"/>
    <mergeCell ref="O6:O7"/>
    <mergeCell ref="P6:P7"/>
    <mergeCell ref="Q6:Q7"/>
    <mergeCell ref="Y6:Y7"/>
    <mergeCell ref="Z6:Z7"/>
    <mergeCell ref="AA6:AA7"/>
    <mergeCell ref="AC6:AC7"/>
    <mergeCell ref="AD6:AD7"/>
    <mergeCell ref="HY5:HY7"/>
    <mergeCell ref="HZ5:HZ7"/>
    <mergeCell ref="IA5:IA7"/>
    <mergeCell ref="IB5:IB7"/>
    <mergeCell ref="IC5:IC7"/>
    <mergeCell ref="ID5:ID7"/>
    <mergeCell ref="BZ5:CA5"/>
    <mergeCell ref="CD5:CF5"/>
    <mergeCell ref="CH5:CM5"/>
    <mergeCell ref="CS5:DB5"/>
    <mergeCell ref="DM5:DV5"/>
    <mergeCell ref="EE5:EH5"/>
    <mergeCell ref="KP4:KP7"/>
    <mergeCell ref="KQ4:KQ7"/>
    <mergeCell ref="KR4:KR7"/>
    <mergeCell ref="KT4:KT7"/>
    <mergeCell ref="O5:P5"/>
    <mergeCell ref="Y5:AA5"/>
    <mergeCell ref="AC5:AJ5"/>
    <mergeCell ref="AP5:AV5"/>
    <mergeCell ref="AY5:BA5"/>
    <mergeCell ref="BH5:BT5"/>
    <mergeCell ref="KE4:KE7"/>
    <mergeCell ref="KF4:KF7"/>
    <mergeCell ref="KG4:KG7"/>
    <mergeCell ref="KH4:KH7"/>
    <mergeCell ref="KI4:KI7"/>
    <mergeCell ref="KO4:KO7"/>
    <mergeCell ref="JQ4:JQ7"/>
    <mergeCell ref="JR4:JR7"/>
    <mergeCell ref="JS4:JS7"/>
    <mergeCell ref="JT4:JT7"/>
    <mergeCell ref="KA4:KB4"/>
    <mergeCell ref="KC4:KC7"/>
    <mergeCell ref="JU5:JU7"/>
    <mergeCell ref="KA5:KA7"/>
    <mergeCell ref="KB5:KB7"/>
    <mergeCell ref="JK4:JK7"/>
    <mergeCell ref="JL4:JL7"/>
    <mergeCell ref="JM4:JM7"/>
    <mergeCell ref="JN4:JN7"/>
    <mergeCell ref="JO4:JO7"/>
    <mergeCell ref="JP4:JP7"/>
    <mergeCell ref="IW4:IW7"/>
    <mergeCell ref="IX4:IZ4"/>
    <mergeCell ref="JA4:JA7"/>
    <mergeCell ref="JB4:JC4"/>
    <mergeCell ref="JD4:JD7"/>
    <mergeCell ref="JJ4:JJ7"/>
    <mergeCell ref="GS4:GU4"/>
    <mergeCell ref="HA4:HD4"/>
    <mergeCell ref="HN4:HN7"/>
    <mergeCell ref="GL5:GL7"/>
    <mergeCell ref="HB6:HB7"/>
    <mergeCell ref="EX4:EX7"/>
    <mergeCell ref="FK4:FK7"/>
    <mergeCell ref="FM4:FO4"/>
    <mergeCell ref="FX4:FX7"/>
    <mergeCell ref="GA4:GA7"/>
    <mergeCell ref="GB4:GD4"/>
    <mergeCell ref="FM5:FM7"/>
    <mergeCell ref="FN5:FN7"/>
    <mergeCell ref="FO5:FO7"/>
    <mergeCell ref="GD5:GD7"/>
    <mergeCell ref="GA1:GF1"/>
    <mergeCell ref="GA2:GE2"/>
    <mergeCell ref="GA3:GC3"/>
    <mergeCell ref="JT3:JU3"/>
    <mergeCell ref="I4:P4"/>
    <mergeCell ref="X4:AJ4"/>
    <mergeCell ref="AP4:AV4"/>
    <mergeCell ref="AX4:BB4"/>
    <mergeCell ref="BH4:BT4"/>
    <mergeCell ref="BZ4:CA4"/>
    <mergeCell ref="DW4:DW7"/>
    <mergeCell ref="ED4:EI4"/>
    <mergeCell ref="EJ4:EJ7"/>
    <mergeCell ref="EL4:EM4"/>
    <mergeCell ref="EN4:EN7"/>
    <mergeCell ref="EP4:EP7"/>
    <mergeCell ref="EL6:EL7"/>
    <mergeCell ref="CC4:CG4"/>
    <mergeCell ref="CH4:CM4"/>
    <mergeCell ref="CS4:DB4"/>
    <mergeCell ref="DD4:DE4"/>
    <mergeCell ref="DK4:DL4"/>
    <mergeCell ref="DM4:DV4"/>
    <mergeCell ref="GP4:GR4"/>
  </mergeCells>
  <phoneticPr fontId="3"/>
  <pageMargins left="0.51" right="0.41" top="0.38" bottom="0.34" header="0.3" footer="0.23"/>
  <pageSetup paperSize="9" scale="47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【R5決算】収支・歳入</vt:lpstr>
      <vt:lpstr>【R5決算】歳出①</vt:lpstr>
      <vt:lpstr>【R5決算】歳出②</vt:lpstr>
      <vt:lpstr>【R4決算】収支・歳入</vt:lpstr>
      <vt:lpstr>【R4決算】歳出①</vt:lpstr>
      <vt:lpstr>【R4決算】歳出②</vt:lpstr>
      <vt:lpstr>【R3決算】収支・歳入</vt:lpstr>
      <vt:lpstr>【R3決算】歳出①</vt:lpstr>
      <vt:lpstr>【R3決算】歳出②</vt:lpstr>
      <vt:lpstr>【R3決算】歳出①!Print_Area</vt:lpstr>
      <vt:lpstr>【R3決算】歳出②!Print_Area</vt:lpstr>
      <vt:lpstr>【R3決算】収支・歳入!Print_Area</vt:lpstr>
      <vt:lpstr>【R4決算】歳出①!Print_Area</vt:lpstr>
      <vt:lpstr>【R4決算】歳出②!Print_Area</vt:lpstr>
      <vt:lpstr>【R4決算】収支・歳入!Print_Area</vt:lpstr>
      <vt:lpstr>【R5決算】歳出①!Print_Area</vt:lpstr>
      <vt:lpstr>【R5決算】歳出②!Print_Area</vt:lpstr>
      <vt:lpstr>【R5決算】収支・歳入!Print_Area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田中　滉</cp:lastModifiedBy>
  <cp:lastPrinted>2024-03-19T09:13:24Z</cp:lastPrinted>
  <dcterms:created xsi:type="dcterms:W3CDTF">2022-01-25T04:53:06Z</dcterms:created>
  <dcterms:modified xsi:type="dcterms:W3CDTF">2025-03-18T05:24:01Z</dcterms:modified>
</cp:coreProperties>
</file>